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FSD 2\ETF\ETF Monthly\Bilkis\ETFs 2025 Website Upload\ETF APRIL- JUNE 2025\"/>
    </mc:Choice>
  </mc:AlternateContent>
  <bookViews>
    <workbookView xWindow="0" yWindow="0" windowWidth="19200" windowHeight="6760"/>
  </bookViews>
  <sheets>
    <sheet name="APRIL-JUNE 2025" sheetId="9" r:id="rId1"/>
    <sheet name="Trend " sheetId="11" state="hidden" r:id="rId2"/>
  </sheets>
  <definedNames>
    <definedName name="_xlnm.Print_Area" localSheetId="0">'APRIL-JUNE 2025'!$A$1:$C$2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9" l="1"/>
  <c r="G17" i="9"/>
  <c r="I17" i="9" l="1"/>
  <c r="G24" i="11" l="1"/>
  <c r="F24" i="11"/>
  <c r="E24" i="11"/>
  <c r="D24" i="11"/>
  <c r="C24" i="11"/>
  <c r="B24" i="11"/>
  <c r="K16" i="11"/>
  <c r="J16" i="11"/>
  <c r="I16" i="11"/>
  <c r="H16" i="11"/>
  <c r="G16" i="11"/>
  <c r="F16" i="11"/>
  <c r="E15" i="11"/>
  <c r="D15" i="11"/>
  <c r="C15" i="11"/>
  <c r="B15" i="11"/>
  <c r="A15" i="11"/>
  <c r="D14" i="11"/>
  <c r="C14" i="11"/>
  <c r="B14" i="11"/>
  <c r="A14" i="11"/>
  <c r="E13" i="11"/>
  <c r="E16" i="11" s="1"/>
  <c r="D13" i="11"/>
  <c r="B13" i="11"/>
  <c r="A13" i="11"/>
  <c r="D12" i="11"/>
  <c r="C12" i="11"/>
  <c r="B12" i="11"/>
  <c r="A12" i="11"/>
  <c r="D11" i="11"/>
  <c r="C11" i="11"/>
  <c r="C16" i="11" s="1"/>
  <c r="B11" i="11"/>
  <c r="A11" i="11"/>
  <c r="D10" i="11"/>
  <c r="B10" i="11"/>
  <c r="A10" i="11"/>
  <c r="D9" i="11"/>
  <c r="B9" i="11"/>
  <c r="A9" i="11"/>
  <c r="D8" i="11"/>
  <c r="B8" i="11"/>
  <c r="A8" i="11"/>
  <c r="D7" i="11"/>
  <c r="B7" i="11"/>
  <c r="A7" i="11"/>
  <c r="D6" i="11"/>
  <c r="B6" i="11"/>
  <c r="A6" i="11"/>
  <c r="D5" i="11"/>
  <c r="B5" i="11"/>
  <c r="A5" i="11"/>
  <c r="D4" i="11"/>
  <c r="D16" i="11" s="1"/>
  <c r="B4" i="11"/>
  <c r="B16" i="11" s="1"/>
  <c r="A4" i="11"/>
  <c r="A16" i="11" s="1"/>
  <c r="L17" i="9"/>
  <c r="K17" i="9"/>
  <c r="J17" i="9"/>
  <c r="H17" i="9"/>
  <c r="F17" i="9"/>
  <c r="E17" i="9"/>
</calcChain>
</file>

<file path=xl/sharedStrings.xml><?xml version="1.0" encoding="utf-8"?>
<sst xmlns="http://schemas.openxmlformats.org/spreadsheetml/2006/main" count="49" uniqueCount="34">
  <si>
    <t>S/NO</t>
  </si>
  <si>
    <t>NAME OF THE FUND MANAGER</t>
  </si>
  <si>
    <t>NAME OF THE FUND</t>
  </si>
  <si>
    <t>NET ASSET VALUE (N)</t>
  </si>
  <si>
    <t>UNIT    HOLDERS</t>
  </si>
  <si>
    <t>NUMBER OF UNITS</t>
  </si>
  <si>
    <t>EXCHANGE TRADED FUNDS</t>
  </si>
  <si>
    <t>Lotus Capital Limited</t>
  </si>
  <si>
    <t>Lotus Halal 15 ETF</t>
  </si>
  <si>
    <t>Stanbic IBTC Asset Mgt. Limited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</si>
  <si>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</si>
  <si>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</si>
  <si>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</si>
  <si>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</si>
  <si>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</si>
  <si>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</si>
  <si>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</si>
  <si>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</si>
  <si>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Greenwich Asset Mgt Limited</t>
  </si>
  <si>
    <t>Greenwich Alpha ETF</t>
  </si>
  <si>
    <t>New Gold Issuer Limited</t>
  </si>
  <si>
    <t>New Gold ETF</t>
  </si>
  <si>
    <t>Meristem Wealth Mgt. Limited</t>
  </si>
  <si>
    <t>Meristem Growth ETF</t>
  </si>
  <si>
    <t>Meristem Value ETF</t>
  </si>
  <si>
    <t>Grand Total</t>
  </si>
  <si>
    <t>Equities</t>
  </si>
  <si>
    <t>Money Mkt</t>
  </si>
  <si>
    <t>Bonds</t>
  </si>
  <si>
    <t>Uninvested(Cash)</t>
  </si>
  <si>
    <t>Gold</t>
  </si>
  <si>
    <t>Bond</t>
  </si>
  <si>
    <t>Cash</t>
  </si>
  <si>
    <t>SCHEDULE OF REGISTERED EXCHANGE TRADED FUNDS (ETFs) AS AT APRIL-JUNE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</si>
</sst>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4">
    <font>
      <sz val="11"/>
      <color theme="1"/>
      <name val="Calibri"/>
      <charset val="134"/>
      <scheme val="minor"/>
    </font>
    <font>
      <b/>
      <sz val="26"/>
      <color rgb="FFFF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Californian FB"/>
      <family val="1"/>
    </font>
    <font>
      <b/>
      <sz val="12"/>
      <name val="Trebuchet MS"/>
      <family val="2"/>
    </font>
    <font>
      <b/>
      <sz val="11"/>
      <color theme="3"/>
      <name val="Trebuchet MS"/>
      <family val="2"/>
    </font>
    <font>
      <i/>
      <sz val="10"/>
      <color theme="1"/>
      <name val="Arial Narrow"/>
      <family val="2"/>
    </font>
    <font>
      <i/>
      <sz val="14"/>
      <color theme="1"/>
      <name val="Californian FB"/>
      <family val="1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 tint="0.249977111117893"/>
      <name val="Trebuchet MS"/>
      <family val="2"/>
    </font>
    <font>
      <b/>
      <sz val="11"/>
      <color theme="3" tint="0.3999755851924192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43" fontId="2" fillId="2" borderId="2" xfId="1" applyFont="1" applyFill="1" applyBorder="1"/>
    <xf numFmtId="17" fontId="3" fillId="3" borderId="2" xfId="2" applyNumberFormat="1" applyFont="1" applyFill="1" applyBorder="1"/>
    <xf numFmtId="43" fontId="2" fillId="0" borderId="3" xfId="1" applyFont="1" applyBorder="1"/>
    <xf numFmtId="43" fontId="2" fillId="4" borderId="4" xfId="1" applyFont="1" applyFill="1" applyBorder="1"/>
    <xf numFmtId="43" fontId="3" fillId="5" borderId="5" xfId="1" applyFont="1" applyFill="1" applyBorder="1"/>
    <xf numFmtId="43" fontId="3" fillId="4" borderId="6" xfId="1" applyFont="1" applyFill="1" applyBorder="1"/>
    <xf numFmtId="43" fontId="2" fillId="0" borderId="7" xfId="1" applyFont="1" applyBorder="1"/>
    <xf numFmtId="17" fontId="0" fillId="0" borderId="0" xfId="0" applyNumberFormat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4" fillId="0" borderId="0" xfId="0" applyFont="1"/>
    <xf numFmtId="0" fontId="6" fillId="6" borderId="9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165" fontId="3" fillId="2" borderId="11" xfId="1" applyNumberFormat="1" applyFont="1" applyFill="1" applyBorder="1"/>
    <xf numFmtId="43" fontId="3" fillId="2" borderId="2" xfId="1" applyFont="1" applyFill="1" applyBorder="1"/>
    <xf numFmtId="43" fontId="7" fillId="2" borderId="2" xfId="1" applyFont="1" applyFill="1" applyBorder="1" applyAlignment="1">
      <alignment wrapText="1"/>
    </xf>
    <xf numFmtId="165" fontId="3" fillId="0" borderId="15" xfId="1" applyNumberFormat="1" applyFont="1" applyBorder="1" applyAlignment="1">
      <alignment horizontal="center"/>
    </xf>
    <xf numFmtId="43" fontId="3" fillId="7" borderId="3" xfId="1" applyFont="1" applyFill="1" applyBorder="1"/>
    <xf numFmtId="43" fontId="2" fillId="3" borderId="3" xfId="1" applyFont="1" applyFill="1" applyBorder="1"/>
    <xf numFmtId="165" fontId="2" fillId="8" borderId="3" xfId="1" applyNumberFormat="1" applyFont="1" applyFill="1" applyBorder="1"/>
    <xf numFmtId="43" fontId="2" fillId="8" borderId="3" xfId="1" applyFont="1" applyFill="1" applyBorder="1"/>
    <xf numFmtId="43" fontId="3" fillId="0" borderId="3" xfId="1" applyFont="1" applyBorder="1"/>
    <xf numFmtId="165" fontId="3" fillId="5" borderId="16" xfId="1" applyNumberFormat="1" applyFont="1" applyFill="1" applyBorder="1" applyAlignment="1">
      <alignment horizontal="center" wrapText="1"/>
    </xf>
    <xf numFmtId="43" fontId="3" fillId="5" borderId="5" xfId="1" applyFont="1" applyFill="1" applyBorder="1" applyAlignment="1">
      <alignment wrapText="1"/>
    </xf>
    <xf numFmtId="43" fontId="7" fillId="5" borderId="5" xfId="1" applyFont="1" applyFill="1" applyBorder="1" applyAlignment="1">
      <alignment horizontal="right"/>
    </xf>
    <xf numFmtId="165" fontId="3" fillId="5" borderId="5" xfId="1" applyNumberFormat="1" applyFont="1" applyFill="1" applyBorder="1"/>
    <xf numFmtId="0" fontId="8" fillId="0" borderId="0" xfId="0" applyFont="1"/>
    <xf numFmtId="0" fontId="9" fillId="0" borderId="0" xfId="0" applyFont="1" applyAlignment="1">
      <alignment horizontal="left"/>
    </xf>
    <xf numFmtId="9" fontId="0" fillId="0" borderId="0" xfId="2" applyFont="1"/>
    <xf numFmtId="43" fontId="11" fillId="3" borderId="3" xfId="1" applyFont="1" applyFill="1" applyBorder="1"/>
    <xf numFmtId="165" fontId="11" fillId="8" borderId="3" xfId="1" applyNumberFormat="1" applyFont="1" applyFill="1" applyBorder="1"/>
    <xf numFmtId="43" fontId="11" fillId="8" borderId="3" xfId="1" applyFont="1" applyFill="1" applyBorder="1"/>
    <xf numFmtId="43" fontId="2" fillId="8" borderId="3" xfId="1" applyFont="1" applyFill="1" applyBorder="1" applyAlignment="1">
      <alignment wrapText="1"/>
    </xf>
    <xf numFmtId="43" fontId="2" fillId="3" borderId="3" xfId="1" applyFont="1" applyFill="1" applyBorder="1" applyAlignment="1">
      <alignment wrapText="1"/>
    </xf>
    <xf numFmtId="43" fontId="12" fillId="0" borderId="3" xfId="1" applyFont="1" applyFill="1" applyBorder="1"/>
    <xf numFmtId="43" fontId="13" fillId="0" borderId="3" xfId="1" applyFont="1" applyBorder="1" applyAlignment="1">
      <alignment horizontal="left"/>
    </xf>
    <xf numFmtId="43" fontId="13" fillId="0" borderId="3" xfId="1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17" fontId="3" fillId="2" borderId="12" xfId="1" applyNumberFormat="1" applyFont="1" applyFill="1" applyBorder="1" applyAlignment="1">
      <alignment horizontal="center"/>
    </xf>
    <xf numFmtId="43" fontId="3" fillId="2" borderId="13" xfId="1" applyFont="1" applyFill="1" applyBorder="1" applyAlignment="1">
      <alignment horizontal="center"/>
    </xf>
    <xf numFmtId="43" fontId="3" fillId="2" borderId="14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60" zoomScaleNormal="60" zoomScalePageLayoutView="20" workbookViewId="0">
      <selection activeCell="F19" sqref="F19"/>
    </sheetView>
  </sheetViews>
  <sheetFormatPr defaultColWidth="8.81640625" defaultRowHeight="14.5"/>
  <cols>
    <col min="1" max="1" width="6.54296875" customWidth="1"/>
    <col min="2" max="2" width="34.1796875" customWidth="1"/>
    <col min="3" max="3" width="42.7265625" customWidth="1"/>
    <col min="4" max="4" width="25.453125" customWidth="1"/>
    <col min="5" max="5" width="11.54296875" customWidth="1"/>
    <col min="6" max="6" width="22" customWidth="1"/>
    <col min="7" max="7" width="25.7265625" customWidth="1"/>
    <col min="8" max="8" width="12.1796875" customWidth="1"/>
    <col min="9" max="9" width="24.1796875" customWidth="1"/>
    <col min="10" max="10" width="25.1796875" customWidth="1"/>
    <col min="11" max="11" width="11.81640625" customWidth="1"/>
    <col min="12" max="12" width="23.26953125" customWidth="1"/>
    <col min="17" max="17" width="8.81640625" customWidth="1"/>
  </cols>
  <sheetData>
    <row r="1" spans="1:12" ht="34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" customHeight="1">
      <c r="A2" s="12"/>
      <c r="B2" s="41"/>
      <c r="C2" s="41"/>
    </row>
    <row r="3" spans="1:12" ht="54" customHeight="1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3</v>
      </c>
      <c r="H3" s="14" t="s">
        <v>4</v>
      </c>
      <c r="I3" s="14" t="s">
        <v>5</v>
      </c>
      <c r="J3" s="14" t="s">
        <v>3</v>
      </c>
      <c r="K3" s="14" t="s">
        <v>4</v>
      </c>
      <c r="L3" s="14" t="s">
        <v>5</v>
      </c>
    </row>
    <row r="4" spans="1:12" ht="25" customHeight="1">
      <c r="A4" s="15"/>
      <c r="B4" s="16"/>
      <c r="C4" s="17" t="s">
        <v>6</v>
      </c>
      <c r="D4" s="42">
        <v>45748</v>
      </c>
      <c r="E4" s="43"/>
      <c r="F4" s="44"/>
      <c r="G4" s="42">
        <v>45778</v>
      </c>
      <c r="H4" s="43"/>
      <c r="I4" s="44"/>
      <c r="J4" s="42">
        <v>45809</v>
      </c>
      <c r="K4" s="43"/>
      <c r="L4" s="44"/>
    </row>
    <row r="5" spans="1:12" ht="25" customHeight="1">
      <c r="A5" s="18">
        <v>1</v>
      </c>
      <c r="B5" s="19" t="s">
        <v>7</v>
      </c>
      <c r="C5" s="37" t="s">
        <v>8</v>
      </c>
      <c r="D5" s="20">
        <v>1150640592.4400001</v>
      </c>
      <c r="E5" s="21">
        <v>230</v>
      </c>
      <c r="F5" s="34">
        <v>33400000</v>
      </c>
      <c r="G5" s="20">
        <v>1281787861.5999999</v>
      </c>
      <c r="H5" s="21">
        <v>230</v>
      </c>
      <c r="I5" s="22">
        <v>33400000</v>
      </c>
      <c r="J5" s="20">
        <v>1426388814.0799999</v>
      </c>
      <c r="K5" s="21">
        <v>230</v>
      </c>
      <c r="L5" s="22">
        <v>33400000</v>
      </c>
    </row>
    <row r="6" spans="1:12" ht="25" customHeight="1">
      <c r="A6" s="18">
        <v>2</v>
      </c>
      <c r="B6" s="23" t="s">
        <v>9</v>
      </c>
      <c r="C6" s="37" t="s">
        <v>10</v>
      </c>
      <c r="D6" s="20">
        <v>1054824750.8200001</v>
      </c>
      <c r="E6" s="21">
        <v>145</v>
      </c>
      <c r="F6" s="22">
        <v>3355692.07</v>
      </c>
      <c r="G6" s="20">
        <v>761002010.63999999</v>
      </c>
      <c r="H6" s="21">
        <v>144</v>
      </c>
      <c r="I6" s="22">
        <v>2269609.96</v>
      </c>
      <c r="J6" s="20">
        <v>838604584.80999994</v>
      </c>
      <c r="K6" s="21">
        <v>145</v>
      </c>
      <c r="L6" s="22">
        <v>2269609.96</v>
      </c>
    </row>
    <row r="7" spans="1:12" ht="25" customHeight="1">
      <c r="A7" s="18">
        <v>3</v>
      </c>
      <c r="B7" s="23" t="s">
        <v>9</v>
      </c>
      <c r="C7" s="37" t="s">
        <v>11</v>
      </c>
      <c r="D7" s="20">
        <v>865563281.58000004</v>
      </c>
      <c r="E7" s="21">
        <v>645</v>
      </c>
      <c r="F7" s="22">
        <v>3907369.12</v>
      </c>
      <c r="G7" s="20">
        <v>788791259.30999994</v>
      </c>
      <c r="H7" s="21">
        <v>657</v>
      </c>
      <c r="I7" s="22">
        <v>3395741.17</v>
      </c>
      <c r="J7" s="20">
        <v>853808950.88999999</v>
      </c>
      <c r="K7" s="21">
        <v>682</v>
      </c>
      <c r="L7" s="22">
        <v>3395741.17</v>
      </c>
    </row>
    <row r="8" spans="1:12" ht="25" customHeight="1">
      <c r="A8" s="18">
        <v>4</v>
      </c>
      <c r="B8" s="23" t="s">
        <v>12</v>
      </c>
      <c r="C8" s="37" t="s">
        <v>13</v>
      </c>
      <c r="D8" s="20">
        <v>734224748.19000006</v>
      </c>
      <c r="E8" s="21">
        <v>128</v>
      </c>
      <c r="F8" s="22">
        <v>64684008</v>
      </c>
      <c r="G8" s="20">
        <v>742133950.62</v>
      </c>
      <c r="H8" s="21">
        <v>131</v>
      </c>
      <c r="I8" s="22">
        <v>64684008</v>
      </c>
      <c r="J8" s="20">
        <v>820076078.29999995</v>
      </c>
      <c r="K8" s="21">
        <v>151</v>
      </c>
      <c r="L8" s="22">
        <v>64684008</v>
      </c>
    </row>
    <row r="9" spans="1:12" ht="25" customHeight="1">
      <c r="A9" s="18">
        <v>5</v>
      </c>
      <c r="B9" s="23" t="s">
        <v>12</v>
      </c>
      <c r="C9" s="37" t="s">
        <v>14</v>
      </c>
      <c r="D9" s="20">
        <v>69363934.060000002</v>
      </c>
      <c r="E9" s="21">
        <v>87</v>
      </c>
      <c r="F9" s="22">
        <v>3704921</v>
      </c>
      <c r="G9" s="20">
        <v>82856386.090000004</v>
      </c>
      <c r="H9" s="21">
        <v>90</v>
      </c>
      <c r="I9" s="22">
        <v>3704921</v>
      </c>
      <c r="J9" s="20">
        <v>91800537.75</v>
      </c>
      <c r="K9" s="21">
        <v>97</v>
      </c>
      <c r="L9" s="22">
        <v>3704921</v>
      </c>
    </row>
    <row r="10" spans="1:12" ht="25" customHeight="1">
      <c r="A10" s="18">
        <v>6</v>
      </c>
      <c r="B10" s="23" t="s">
        <v>12</v>
      </c>
      <c r="C10" s="37" t="s">
        <v>15</v>
      </c>
      <c r="D10" s="20">
        <v>5580311429.2799997</v>
      </c>
      <c r="E10" s="21">
        <v>298</v>
      </c>
      <c r="F10" s="22">
        <v>148923460</v>
      </c>
      <c r="G10" s="20">
        <v>5854442330.6400003</v>
      </c>
      <c r="H10" s="21">
        <v>308</v>
      </c>
      <c r="I10" s="22">
        <v>148923460</v>
      </c>
      <c r="J10" s="20">
        <v>6229988989.0299997</v>
      </c>
      <c r="K10" s="21">
        <v>308</v>
      </c>
      <c r="L10" s="22">
        <v>147923460</v>
      </c>
    </row>
    <row r="11" spans="1:12" ht="25" customHeight="1">
      <c r="A11" s="18">
        <v>7</v>
      </c>
      <c r="B11" s="23" t="s">
        <v>12</v>
      </c>
      <c r="C11" s="37" t="s">
        <v>16</v>
      </c>
      <c r="D11" s="20">
        <v>58103827.25</v>
      </c>
      <c r="E11" s="21">
        <v>76</v>
      </c>
      <c r="F11" s="22">
        <v>1665860</v>
      </c>
      <c r="G11" s="20">
        <v>59861006.469999999</v>
      </c>
      <c r="H11" s="21">
        <v>80</v>
      </c>
      <c r="I11" s="22">
        <v>1665860</v>
      </c>
      <c r="J11" s="20">
        <v>64866103.609999999</v>
      </c>
      <c r="K11" s="21">
        <v>94</v>
      </c>
      <c r="L11" s="22">
        <v>1665860</v>
      </c>
    </row>
    <row r="12" spans="1:12" ht="25" customHeight="1">
      <c r="A12" s="18">
        <v>8</v>
      </c>
      <c r="B12" s="23" t="s">
        <v>12</v>
      </c>
      <c r="C12" s="37" t="s">
        <v>17</v>
      </c>
      <c r="D12" s="35">
        <v>96121448.730000004</v>
      </c>
      <c r="E12" s="21">
        <v>304</v>
      </c>
      <c r="F12" s="22">
        <v>726092</v>
      </c>
      <c r="G12" s="20">
        <v>97797143.439999998</v>
      </c>
      <c r="H12" s="21">
        <v>307</v>
      </c>
      <c r="I12" s="22">
        <v>726092</v>
      </c>
      <c r="J12" s="20">
        <v>113651941.53</v>
      </c>
      <c r="K12" s="21">
        <v>307</v>
      </c>
      <c r="L12" s="22">
        <v>826092</v>
      </c>
    </row>
    <row r="13" spans="1:12" ht="25" customHeight="1">
      <c r="A13" s="18">
        <v>9</v>
      </c>
      <c r="B13" s="19" t="s">
        <v>18</v>
      </c>
      <c r="C13" s="37" t="s">
        <v>19</v>
      </c>
      <c r="D13" s="20">
        <v>998139192.95000005</v>
      </c>
      <c r="E13" s="21">
        <v>10</v>
      </c>
      <c r="F13" s="22">
        <v>4092617</v>
      </c>
      <c r="G13" s="20">
        <v>1065100121.0599999</v>
      </c>
      <c r="H13" s="21">
        <v>10</v>
      </c>
      <c r="I13" s="22">
        <v>4092617</v>
      </c>
      <c r="J13" s="20">
        <v>1173877558.1600001</v>
      </c>
      <c r="K13" s="21">
        <v>10</v>
      </c>
      <c r="L13" s="22">
        <v>4092617</v>
      </c>
    </row>
    <row r="14" spans="1:12" ht="25" customHeight="1">
      <c r="A14" s="18">
        <v>10</v>
      </c>
      <c r="B14" s="36" t="s">
        <v>20</v>
      </c>
      <c r="C14" s="38" t="s">
        <v>21</v>
      </c>
      <c r="D14" s="20">
        <v>1205240698.99</v>
      </c>
      <c r="E14" s="21">
        <v>236</v>
      </c>
      <c r="F14" s="22">
        <v>33736</v>
      </c>
      <c r="G14" s="20">
        <v>1200990600.0699999</v>
      </c>
      <c r="H14" s="21">
        <v>246</v>
      </c>
      <c r="I14" s="22">
        <v>33736</v>
      </c>
      <c r="J14" s="20">
        <v>1239574603.54</v>
      </c>
      <c r="K14" s="21">
        <v>248</v>
      </c>
      <c r="L14" s="22">
        <v>33736</v>
      </c>
    </row>
    <row r="15" spans="1:12" ht="25" customHeight="1">
      <c r="A15" s="18">
        <v>11</v>
      </c>
      <c r="B15" s="23" t="s">
        <v>22</v>
      </c>
      <c r="C15" s="37" t="s">
        <v>23</v>
      </c>
      <c r="D15" s="20">
        <v>404844998.27999997</v>
      </c>
      <c r="E15" s="21">
        <v>185</v>
      </c>
      <c r="F15" s="22">
        <v>13402500</v>
      </c>
      <c r="G15" s="20">
        <v>418365863.10000002</v>
      </c>
      <c r="H15" s="21">
        <v>185</v>
      </c>
      <c r="I15" s="22">
        <v>13402500</v>
      </c>
      <c r="J15" s="31">
        <v>447797002.75</v>
      </c>
      <c r="K15" s="32">
        <v>195</v>
      </c>
      <c r="L15" s="33">
        <v>13402500</v>
      </c>
    </row>
    <row r="16" spans="1:12" ht="25" customHeight="1">
      <c r="A16" s="18">
        <v>12</v>
      </c>
      <c r="B16" s="23" t="s">
        <v>22</v>
      </c>
      <c r="C16" s="37" t="s">
        <v>24</v>
      </c>
      <c r="D16" s="20">
        <v>893625166.45000005</v>
      </c>
      <c r="E16" s="21">
        <v>215</v>
      </c>
      <c r="F16" s="22">
        <v>13326100</v>
      </c>
      <c r="G16" s="20">
        <v>874719412.32000005</v>
      </c>
      <c r="H16" s="21">
        <v>223</v>
      </c>
      <c r="I16" s="22">
        <v>13326100</v>
      </c>
      <c r="J16" s="20">
        <v>954737887.67999995</v>
      </c>
      <c r="K16" s="21">
        <v>230</v>
      </c>
      <c r="L16" s="22">
        <v>13326100</v>
      </c>
    </row>
    <row r="17" spans="1:12" ht="25" customHeight="1" thickBot="1">
      <c r="A17" s="24"/>
      <c r="B17" s="25"/>
      <c r="C17" s="26" t="s">
        <v>25</v>
      </c>
      <c r="D17" s="5">
        <f>SUM(D5:D16)</f>
        <v>13111004069.02</v>
      </c>
      <c r="E17" s="27">
        <f t="shared" ref="D17:H17" si="0">SUM(E5:E16)</f>
        <v>2559</v>
      </c>
      <c r="F17" s="5">
        <f t="shared" si="0"/>
        <v>291222355.19</v>
      </c>
      <c r="G17" s="5">
        <f>SUM(G5:G16)</f>
        <v>13227847945.359999</v>
      </c>
      <c r="H17" s="27">
        <f t="shared" si="0"/>
        <v>2611</v>
      </c>
      <c r="I17" s="5">
        <f>SUM(I5:I16)</f>
        <v>289624645.13</v>
      </c>
      <c r="J17" s="5">
        <f>SUM(J5:J16)</f>
        <v>14255173052.130001</v>
      </c>
      <c r="K17" s="27">
        <f>SUM(K5:K16)</f>
        <v>2697</v>
      </c>
      <c r="L17" s="5">
        <f>SUM(L5:L16)</f>
        <v>288724645.13</v>
      </c>
    </row>
    <row r="19" spans="1:12">
      <c r="A19" s="12"/>
      <c r="B19" s="28"/>
    </row>
    <row r="20" spans="1:12" ht="18">
      <c r="B20" s="29"/>
    </row>
    <row r="21" spans="1:12">
      <c r="I21" s="30"/>
    </row>
    <row r="22" spans="1:12">
      <c r="I22" s="30"/>
    </row>
    <row r="23" spans="1:12">
      <c r="I23" s="30"/>
    </row>
    <row r="24" spans="1:12">
      <c r="I24" s="30"/>
    </row>
    <row r="25" spans="1:12">
      <c r="I25" s="30"/>
    </row>
    <row r="26" spans="1:12">
      <c r="I26" s="30"/>
    </row>
  </sheetData>
  <mergeCells count="5">
    <mergeCell ref="A1:L1"/>
    <mergeCell ref="B2:C2"/>
    <mergeCell ref="D4:F4"/>
    <mergeCell ref="G4:I4"/>
    <mergeCell ref="J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1640625" defaultRowHeight="14.5"/>
  <cols>
    <col min="1" max="1" width="21.81640625" customWidth="1"/>
    <col min="2" max="2" width="19.7265625" customWidth="1"/>
    <col min="3" max="3" width="21.1796875" customWidth="1"/>
    <col min="4" max="4" width="21.81640625" customWidth="1"/>
    <col min="5" max="5" width="23.453125" customWidth="1"/>
    <col min="6" max="6" width="23.54296875" customWidth="1"/>
    <col min="7" max="7" width="23.26953125" customWidth="1"/>
    <col min="8" max="8" width="23.1796875" customWidth="1"/>
    <col min="9" max="9" width="23.453125" customWidth="1"/>
    <col min="10" max="10" width="23.7265625" customWidth="1"/>
    <col min="11" max="11" width="23.1796875" customWidth="1"/>
  </cols>
  <sheetData>
    <row r="1" spans="1:11" ht="34">
      <c r="A1" s="45"/>
      <c r="B1" s="45"/>
      <c r="C1" s="45"/>
      <c r="D1" s="45"/>
      <c r="E1" s="45"/>
      <c r="F1" s="45"/>
    </row>
    <row r="3" spans="1:11" ht="25" customHeight="1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2">
        <v>44075</v>
      </c>
      <c r="G3" s="2">
        <v>44105</v>
      </c>
      <c r="H3" s="2">
        <v>44136</v>
      </c>
      <c r="I3" s="2">
        <v>44166</v>
      </c>
      <c r="J3" s="2">
        <v>44197</v>
      </c>
      <c r="K3" s="2">
        <v>44228</v>
      </c>
    </row>
    <row r="4" spans="1:11" ht="25" customHeight="1">
      <c r="A4" s="3" t="e">
        <f>'APRIL-JUNE 2025'!#REF!</f>
        <v>#REF!</v>
      </c>
      <c r="B4" s="3" t="e">
        <f>'APRIL-JUNE 2025'!#REF!</f>
        <v>#REF!</v>
      </c>
      <c r="C4" s="3">
        <v>0</v>
      </c>
      <c r="D4" s="3" t="e">
        <f>'APRIL-JUNE 2025'!#REF!</f>
        <v>#REF!</v>
      </c>
      <c r="E4" s="3">
        <v>0</v>
      </c>
      <c r="F4" s="4">
        <v>439968593.25999999</v>
      </c>
      <c r="G4" s="4">
        <v>500175626.94</v>
      </c>
      <c r="H4" s="4">
        <v>562308313.26999998</v>
      </c>
      <c r="I4" s="4">
        <v>639372476.86000001</v>
      </c>
      <c r="J4" s="4">
        <v>658518830.92999995</v>
      </c>
      <c r="K4" s="4">
        <v>621250557.80999994</v>
      </c>
    </row>
    <row r="5" spans="1:11" ht="25" customHeight="1">
      <c r="A5" s="3" t="e">
        <f>'APRIL-JUNE 2025'!#REF!</f>
        <v>#REF!</v>
      </c>
      <c r="B5" s="3" t="e">
        <f>'APRIL-JUNE 2025'!#REF!</f>
        <v>#REF!</v>
      </c>
      <c r="C5" s="3">
        <v>0</v>
      </c>
      <c r="D5" s="3" t="e">
        <f>'APRIL-JUNE 2025'!#REF!</f>
        <v>#REF!</v>
      </c>
      <c r="E5" s="3">
        <v>0</v>
      </c>
      <c r="F5" s="4">
        <v>669351189.88</v>
      </c>
      <c r="G5" s="4">
        <v>782830757.52999997</v>
      </c>
      <c r="H5" s="4">
        <v>844121681.11000001</v>
      </c>
      <c r="I5" s="4">
        <v>776804319.88</v>
      </c>
      <c r="J5" s="4">
        <v>831648946.78999996</v>
      </c>
      <c r="K5" s="4">
        <v>767191030.84000003</v>
      </c>
    </row>
    <row r="6" spans="1:11" ht="25" customHeight="1">
      <c r="A6" s="3" t="e">
        <f>'APRIL-JUNE 2025'!#REF!</f>
        <v>#REF!</v>
      </c>
      <c r="B6" s="3" t="e">
        <f>'APRIL-JUNE 2025'!#REF!</f>
        <v>#REF!</v>
      </c>
      <c r="C6" s="3">
        <v>0</v>
      </c>
      <c r="D6" s="3" t="e">
        <f>'APRIL-JUNE 2025'!#REF!</f>
        <v>#REF!</v>
      </c>
      <c r="E6" s="3">
        <v>0</v>
      </c>
      <c r="F6" s="4">
        <v>403619060.37</v>
      </c>
      <c r="G6" s="4">
        <v>460401300.14999998</v>
      </c>
      <c r="H6" s="4">
        <v>506133026.31</v>
      </c>
      <c r="I6" s="4">
        <v>562312290.71000004</v>
      </c>
      <c r="J6" s="4">
        <v>584105684</v>
      </c>
      <c r="K6" s="4">
        <v>545083235.34000003</v>
      </c>
    </row>
    <row r="7" spans="1:11" ht="25" customHeight="1">
      <c r="A7" s="3" t="e">
        <f>'APRIL-JUNE 2025'!#REF!</f>
        <v>#REF!</v>
      </c>
      <c r="B7" s="3" t="e">
        <f>'APRIL-JUNE 2025'!#REF!</f>
        <v>#REF!</v>
      </c>
      <c r="C7" s="3">
        <v>0</v>
      </c>
      <c r="D7" s="3" t="e">
        <f>'APRIL-JUNE 2025'!#REF!</f>
        <v>#REF!</v>
      </c>
      <c r="E7" s="3">
        <v>0</v>
      </c>
      <c r="F7" s="4">
        <v>285345972.43000001</v>
      </c>
      <c r="G7" s="4">
        <v>333566400.25</v>
      </c>
      <c r="H7" s="4">
        <v>349409378.30000001</v>
      </c>
      <c r="I7" s="4">
        <v>347925556.88999999</v>
      </c>
      <c r="J7" s="4">
        <v>371140727.88999999</v>
      </c>
      <c r="K7" s="4">
        <v>338585558.44</v>
      </c>
    </row>
    <row r="8" spans="1:11" ht="25" customHeight="1">
      <c r="A8" s="3" t="e">
        <f>'APRIL-JUNE 2025'!#REF!</f>
        <v>#REF!</v>
      </c>
      <c r="B8" s="3" t="e">
        <f>'APRIL-JUNE 2025'!#REF!</f>
        <v>#REF!</v>
      </c>
      <c r="C8" s="3">
        <v>0</v>
      </c>
      <c r="D8" s="3" t="e">
        <f>'APRIL-JUNE 2025'!#REF!</f>
        <v>#REF!</v>
      </c>
      <c r="E8" s="3">
        <v>0</v>
      </c>
      <c r="F8" s="4">
        <v>98499805.480000004</v>
      </c>
      <c r="G8" s="4">
        <v>119552184.62</v>
      </c>
      <c r="H8" s="4">
        <v>126872755.18000001</v>
      </c>
      <c r="I8" s="4">
        <v>125262720.72</v>
      </c>
      <c r="J8" s="4">
        <v>137108040.72</v>
      </c>
      <c r="K8" s="4">
        <v>125217988.29000001</v>
      </c>
    </row>
    <row r="9" spans="1:11" ht="25" customHeight="1">
      <c r="A9" s="3" t="e">
        <f>'APRIL-JUNE 2025'!#REF!</f>
        <v>#REF!</v>
      </c>
      <c r="B9" s="3" t="e">
        <f>'APRIL-JUNE 2025'!#REF!</f>
        <v>#REF!</v>
      </c>
      <c r="C9" s="3">
        <v>0</v>
      </c>
      <c r="D9" s="3" t="e">
        <f>'APRIL-JUNE 2025'!#REF!</f>
        <v>#REF!</v>
      </c>
      <c r="E9" s="3">
        <v>0</v>
      </c>
      <c r="F9" s="4">
        <v>1824012054.25</v>
      </c>
      <c r="G9" s="4">
        <v>2071994606.8800001</v>
      </c>
      <c r="H9" s="4">
        <v>2247884324.3800001</v>
      </c>
      <c r="I9" s="4">
        <v>2562926928.4499998</v>
      </c>
      <c r="J9" s="4">
        <v>2668634356.8600001</v>
      </c>
      <c r="K9" s="4">
        <v>2497506463.0700002</v>
      </c>
    </row>
    <row r="10" spans="1:11" ht="25" customHeight="1">
      <c r="A10" s="3" t="e">
        <f>'APRIL-JUNE 2025'!#REF!</f>
        <v>#REF!</v>
      </c>
      <c r="B10" s="3" t="e">
        <f>'APRIL-JUNE 2025'!#REF!</f>
        <v>#REF!</v>
      </c>
      <c r="C10" s="3">
        <v>0</v>
      </c>
      <c r="D10" s="3" t="e">
        <f>'APRIL-JUNE 2025'!#REF!</f>
        <v>#REF!</v>
      </c>
      <c r="E10" s="3">
        <v>0</v>
      </c>
      <c r="F10" s="4">
        <v>121812215.65000001</v>
      </c>
      <c r="G10" s="4">
        <v>136176772.75</v>
      </c>
      <c r="H10" s="4">
        <v>166351943.44</v>
      </c>
      <c r="I10" s="4">
        <v>205310731.28999999</v>
      </c>
      <c r="J10" s="4">
        <v>208390393.97</v>
      </c>
      <c r="K10" s="4">
        <v>189944474.94</v>
      </c>
    </row>
    <row r="11" spans="1:11" ht="25" customHeight="1">
      <c r="A11" s="3" t="e">
        <f>'APRIL-JUNE 2025'!#REF!</f>
        <v>#REF!</v>
      </c>
      <c r="B11" s="3" t="e">
        <f>'APRIL-JUNE 2025'!#REF!</f>
        <v>#REF!</v>
      </c>
      <c r="C11" s="3" t="e">
        <f>'APRIL-JUNE 2025'!#REF!</f>
        <v>#REF!</v>
      </c>
      <c r="D11" s="3" t="e">
        <f>'APRIL-JUNE 2025'!#REF!</f>
        <v>#REF!</v>
      </c>
      <c r="E11" s="3">
        <v>0</v>
      </c>
      <c r="F11" s="4">
        <v>684329035.55999994</v>
      </c>
      <c r="G11" s="4">
        <v>822430721.26999998</v>
      </c>
      <c r="H11" s="4">
        <v>819963637.38999999</v>
      </c>
      <c r="I11" s="4">
        <v>720366716.38</v>
      </c>
      <c r="J11" s="4">
        <v>650783657.13</v>
      </c>
      <c r="K11" s="4">
        <v>624171214.90999997</v>
      </c>
    </row>
    <row r="12" spans="1:11" ht="25" customHeight="1">
      <c r="A12" s="3" t="e">
        <f>'APRIL-JUNE 2025'!#REF!</f>
        <v>#REF!</v>
      </c>
      <c r="B12" s="3" t="e">
        <f>'APRIL-JUNE 2025'!#REF!</f>
        <v>#REF!</v>
      </c>
      <c r="C12" s="3" t="e">
        <f>'APRIL-JUNE 2025'!#REF!</f>
        <v>#REF!</v>
      </c>
      <c r="D12" s="3" t="e">
        <f>'APRIL-JUNE 2025'!#REF!</f>
        <v>#REF!</v>
      </c>
      <c r="E12" s="3">
        <v>0</v>
      </c>
      <c r="F12" s="4">
        <v>542694202.19000006</v>
      </c>
      <c r="G12" s="4">
        <v>620893843.13</v>
      </c>
      <c r="H12" s="4">
        <v>685139493.96000004</v>
      </c>
      <c r="I12" s="4">
        <v>734538187.02999997</v>
      </c>
      <c r="J12" s="4">
        <v>750818944.98000002</v>
      </c>
      <c r="K12" s="4">
        <v>703360072.37</v>
      </c>
    </row>
    <row r="13" spans="1:11" ht="25" customHeight="1">
      <c r="A13" s="3" t="e">
        <f>'APRIL-JUNE 2025'!#REF!</f>
        <v>#REF!</v>
      </c>
      <c r="B13" s="3" t="e">
        <f>'APRIL-JUNE 2025'!#REF!</f>
        <v>#REF!</v>
      </c>
      <c r="C13" s="3"/>
      <c r="D13" s="3" t="e">
        <f>'APRIL-JUNE 2025'!#REF!</f>
        <v>#REF!</v>
      </c>
      <c r="E13" s="3" t="e">
        <f>'APRIL-JUNE 2025'!#REF!</f>
        <v>#REF!</v>
      </c>
      <c r="F13" s="4">
        <v>12726962145.940001</v>
      </c>
      <c r="G13" s="4">
        <v>9486062740.9200001</v>
      </c>
      <c r="H13" s="4">
        <v>7505236030.7299995</v>
      </c>
      <c r="I13" s="4">
        <v>7484935741.9300003</v>
      </c>
      <c r="J13" s="4">
        <v>8265669552.7299995</v>
      </c>
      <c r="K13" s="4">
        <v>11765596038.559999</v>
      </c>
    </row>
    <row r="14" spans="1:11" ht="25" customHeight="1">
      <c r="A14" s="3" t="e">
        <f>'APRIL-JUNE 2025'!#REF!</f>
        <v>#REF!</v>
      </c>
      <c r="B14" s="3" t="e">
        <f>'APRIL-JUNE 2025'!#REF!</f>
        <v>#REF!</v>
      </c>
      <c r="C14" s="3" t="e">
        <f>'APRIL-JUNE 2025'!#REF!</f>
        <v>#REF!</v>
      </c>
      <c r="D14" s="3" t="e">
        <f>'APRIL-JUNE 2025'!#REF!</f>
        <v>#REF!</v>
      </c>
      <c r="E14" s="3"/>
      <c r="F14" s="4"/>
      <c r="G14" s="4">
        <v>152862227.44999999</v>
      </c>
      <c r="H14" s="4">
        <v>153233517.05000001</v>
      </c>
      <c r="I14" s="4">
        <v>156960809.75999999</v>
      </c>
      <c r="J14" s="4">
        <v>195989768.88</v>
      </c>
      <c r="K14" s="4">
        <v>150078226.59999999</v>
      </c>
    </row>
    <row r="15" spans="1:11" ht="25" customHeight="1">
      <c r="A15" s="3" t="e">
        <f>'APRIL-JUNE 2025'!#REF!</f>
        <v>#REF!</v>
      </c>
      <c r="B15" s="3" t="e">
        <f>'APRIL-JUNE 2025'!#REF!</f>
        <v>#REF!</v>
      </c>
      <c r="C15" s="3" t="e">
        <f>'APRIL-JUNE 2025'!#REF!</f>
        <v>#REF!</v>
      </c>
      <c r="D15" s="3" t="e">
        <f>'APRIL-JUNE 2025'!#REF!</f>
        <v>#REF!</v>
      </c>
      <c r="E15" s="3" t="e">
        <f>'APRIL-JUNE 2025'!#REF!</f>
        <v>#REF!</v>
      </c>
      <c r="F15" s="4"/>
      <c r="G15" s="4">
        <v>163603748.63</v>
      </c>
      <c r="H15" s="4">
        <v>180580510.63</v>
      </c>
      <c r="I15" s="4">
        <v>180900367.09999999</v>
      </c>
      <c r="J15" s="4">
        <v>180900367.09999999</v>
      </c>
      <c r="K15" s="4">
        <v>181950456.28999999</v>
      </c>
    </row>
    <row r="16" spans="1:11" ht="25" customHeight="1">
      <c r="A16" s="5" t="e">
        <f>SUM(A4:A15)</f>
        <v>#REF!</v>
      </c>
      <c r="B16" s="5" t="e">
        <f>SUM(B4:B15)</f>
        <v>#REF!</v>
      </c>
      <c r="C16" s="5" t="e">
        <f>SUM(C4:C15)</f>
        <v>#REF!</v>
      </c>
      <c r="D16" s="5" t="e">
        <f>SUM(D4:D15)</f>
        <v>#REF!</v>
      </c>
      <c r="E16" s="5" t="e">
        <f>SUM(E4:E15)</f>
        <v>#REF!</v>
      </c>
      <c r="F16" s="6">
        <f t="shared" ref="F16:K16" si="0">SUM(F4:F15)</f>
        <v>17796594275.010002</v>
      </c>
      <c r="G16" s="6">
        <f t="shared" si="0"/>
        <v>15650550930.519999</v>
      </c>
      <c r="H16" s="6">
        <f t="shared" si="0"/>
        <v>14147234611.749998</v>
      </c>
      <c r="I16" s="6">
        <f t="shared" si="0"/>
        <v>14497616847</v>
      </c>
      <c r="J16" s="6">
        <f t="shared" si="0"/>
        <v>15503709271.98</v>
      </c>
      <c r="K16" s="6">
        <f t="shared" si="0"/>
        <v>18509935317.459999</v>
      </c>
    </row>
    <row r="17" spans="1:10">
      <c r="E17" s="7"/>
    </row>
    <row r="18" spans="1:10">
      <c r="B18" s="8">
        <v>44075</v>
      </c>
      <c r="C18" s="8">
        <v>44105</v>
      </c>
      <c r="D18" s="8">
        <v>44136</v>
      </c>
      <c r="E18" s="8">
        <v>44166</v>
      </c>
      <c r="F18" s="8">
        <v>44197</v>
      </c>
      <c r="G18" s="8">
        <v>44228</v>
      </c>
      <c r="J18" s="11"/>
    </row>
    <row r="19" spans="1:10">
      <c r="A19" s="8" t="s">
        <v>26</v>
      </c>
      <c r="B19" s="9">
        <v>4141425949.9000001</v>
      </c>
      <c r="C19" s="9">
        <v>5094516142.04</v>
      </c>
      <c r="D19" s="9">
        <v>5645946017.6899996</v>
      </c>
      <c r="E19" s="9">
        <v>6038222203.1899996</v>
      </c>
      <c r="F19" s="9">
        <v>6261034928.7799997</v>
      </c>
      <c r="G19" s="9">
        <v>5808976392.6400003</v>
      </c>
    </row>
    <row r="20" spans="1:10">
      <c r="A20" s="8" t="s">
        <v>27</v>
      </c>
      <c r="B20" s="9">
        <v>349803623.88999999</v>
      </c>
      <c r="C20" s="9">
        <v>343013633.70999998</v>
      </c>
      <c r="D20" s="9">
        <v>225450504.88</v>
      </c>
      <c r="E20" s="9">
        <v>328434807.13</v>
      </c>
      <c r="F20" s="9">
        <v>328719643.75</v>
      </c>
      <c r="G20" s="9">
        <v>363085861.70999998</v>
      </c>
    </row>
    <row r="21" spans="1:10">
      <c r="A21" s="8" t="s">
        <v>31</v>
      </c>
      <c r="B21" s="9">
        <v>626583310.45000005</v>
      </c>
      <c r="C21" s="9">
        <v>754956015.67999995</v>
      </c>
      <c r="D21" s="9">
        <v>753518055.25</v>
      </c>
      <c r="E21" s="9">
        <v>655620938.78999996</v>
      </c>
      <c r="F21" s="9">
        <v>576943023.25</v>
      </c>
      <c r="G21" s="9">
        <v>548778832.00999999</v>
      </c>
    </row>
    <row r="22" spans="1:10">
      <c r="A22" s="8" t="s">
        <v>30</v>
      </c>
      <c r="B22" s="9">
        <v>12731001529.98</v>
      </c>
      <c r="C22" s="9">
        <v>9489073502.6399994</v>
      </c>
      <c r="D22" s="9">
        <v>7507451398.3999996</v>
      </c>
      <c r="E22" s="9">
        <v>7507451398.3999996</v>
      </c>
      <c r="F22" s="9">
        <v>8268148641.96</v>
      </c>
      <c r="G22" s="9">
        <v>11768938706.559999</v>
      </c>
    </row>
    <row r="23" spans="1:10">
      <c r="A23" s="8" t="s">
        <v>32</v>
      </c>
      <c r="B23" s="9">
        <v>76107936.489999995</v>
      </c>
      <c r="C23" s="9">
        <v>94333366.409999996</v>
      </c>
      <c r="D23" s="9">
        <v>141335465.56</v>
      </c>
      <c r="E23" s="9">
        <v>97257264.430000007</v>
      </c>
      <c r="F23" s="9">
        <v>194194454.34</v>
      </c>
      <c r="G23" s="9">
        <v>163302409.25</v>
      </c>
    </row>
    <row r="24" spans="1:10">
      <c r="B24" s="10">
        <f t="shared" ref="B24:G24" si="1">SUM(B19:B23)</f>
        <v>17924922350.710003</v>
      </c>
      <c r="C24" s="10">
        <f t="shared" si="1"/>
        <v>15775892660.48</v>
      </c>
      <c r="D24" s="10">
        <f t="shared" si="1"/>
        <v>14273701441.779999</v>
      </c>
      <c r="E24" s="10">
        <f t="shared" si="1"/>
        <v>14626986611.939999</v>
      </c>
      <c r="F24" s="10">
        <f t="shared" si="1"/>
        <v>15629040692.08</v>
      </c>
      <c r="G24" s="10">
        <f t="shared" si="1"/>
        <v>18653082202.169998</v>
      </c>
    </row>
    <row r="25" spans="1:10">
      <c r="D25" s="10"/>
    </row>
    <row r="26" spans="1:10">
      <c r="G26" s="11"/>
    </row>
    <row r="27" spans="1:10">
      <c r="A27" s="10"/>
    </row>
  </sheetData>
  <mergeCells count="1">
    <mergeCell ref="A1:F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APRIL-JUNE 2025</vt:lpstr>
      <vt:lpstr>Trend </vt:lpstr>
      <vt:lpstr>'APRIL-JUNE 2025'!Print_Area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Jibril, M. Saidu</cp:lastModifiedBy>
  <cp:lastPrinted>2017-06-29T16:01:00Z</cp:lastPrinted>
  <dcterms:created xsi:type="dcterms:W3CDTF">2016-02-10T12:36:00Z</dcterms:created>
  <dcterms:modified xsi:type="dcterms:W3CDTF">2025-08-12T10:14:48Z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3EFD48E59DE44EE4877F0CE0971AEB67_13</vt:lpwstr>
  </property>
  <property fmtid="{D5CDD505-2E9C-101B-9397-08002B2CF9AE}" pid="3" name="KSOProductBuildVer">
    <vt:lpwstr>1033-12.2.0.13266</vt:lpwstr>
  </property>
</Properties>
</file>