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0" i="9"/>
  <c r="F74"/>
  <c r="D74"/>
  <c r="I10" i="1"/>
  <c r="H10"/>
  <c r="G10"/>
  <c r="F10"/>
  <c r="E10"/>
  <c r="D10"/>
  <c r="C10"/>
  <c r="D79" i="9"/>
  <c r="D73"/>
  <c r="D65"/>
  <c r="D48"/>
  <c r="D43"/>
  <c r="D31"/>
  <c r="D24"/>
  <c r="F58"/>
  <c r="D80" l="1"/>
  <c r="F48"/>
  <c r="F43"/>
  <c r="J10" i="1" l="1"/>
  <c r="H11"/>
  <c r="F24" i="9"/>
  <c r="F31"/>
  <c r="F73"/>
  <c r="F79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<sst xmlns="http://schemas.openxmlformats.org/spreadsheetml/2006/main" count="146" uniqueCount="106">
  <si>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</si>
  <si>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</si>
  <si>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</si>
  <si>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</si>
  <si>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</si>
  <si>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</si>
  <si>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</si>
  <si>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</si>
  <si>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</si>
  <si>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</si>
  <si>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</si>
  <si>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</si>
  <si>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</si>
  <si>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</si>
  <si>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</si>
  <si>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</si>
  <si>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</si>
  <si>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</si>
  <si>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</si>
  <si>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</si>
  <si>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</si>
  <si>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</si>
  <si>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</si>
  <si>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</si>
  <si>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</si>
  <si>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</si>
  <si>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</si>
  <si>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</si>
  <si>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</si>
  <si>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</si>
  <si>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</si>
  <si>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</si>
  <si>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</si>
  <si>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</si>
  <si>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</si>
  <si>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</si>
  <si>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</si>
  <si>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</si>
  <si>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</si>
  <si>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</si>
  <si>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</si>
  <si>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</si>
  <si>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</si>
  <si>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</si>
  <si>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</si>
  <si>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</si>
  <si>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</si>
  <si>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</si>
  <si>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</si>
  <si>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</si>
  <si>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</si>
  <si>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</si>
  <si>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</si>
  <si>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</si>
  <si>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</si>
  <si>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</si>
  <si>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</si>
  <si>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</si>
  <si>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</si>
  <si>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</si>
  <si>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</si>
  <si>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</si>
  <si>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</si>
  <si>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</si>
  <si>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</si>
  <si>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</si>
  <si>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</si>
  <si>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</si>
  <si>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</si>
  <si>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</si>
  <si>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</si>
  <si>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</si>
  <si>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</si>
  <si>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</si>
  <si>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</si>
  <si>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</si>
  <si>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</si>
  <si>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</si>
  <si>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</si>
  <si>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</si>
  <si>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</si>
  <si>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</si>
  <si>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</si>
  <si>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</si>
  <si>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</si>
  <si>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</si>
  <si>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</si>
  <si>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</si>
  <si>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</si>
  <si>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</si>
  <si>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</si>
  <si>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</si>
  <si>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</si>
  <si>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</si>
  <si>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</si>
  <si>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</si>
  <si>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</si>
  <si>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</si>
  <si>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</si>
  <si>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</si>
  <si>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</si>
  <si>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November 21, 2014</t>
  </si>
  <si>
    <t>Market Cap as at 21/11/2014</t>
  </si>
  <si>
    <t>Market Cap as at 28/11/2014</t>
  </si>
  <si>
    <t>NET ASSET VALUES AND UNIT PRICES OF FUND MANAGEMENT AND COLLECTIVE INVESTMENTS SCHEMES AS AT WEEK ENDED 28th NOVEMBER, 2014</t>
  </si>
  <si>
    <t>NAV and Unit Price as at Week Ended November 28,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</si>
</sst>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"/>
    <numFmt numFmtId="167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7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7" fontId="13" fillId="0" borderId="16" xfId="2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28,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72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502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1046530115.74</c:v>
                </c:pt>
                <c:pt idx="1">
                  <c:v>1026821506.25</c:v>
                </c:pt>
                <c:pt idx="2">
                  <c:v>1039186479.66</c:v>
                </c:pt>
                <c:pt idx="3">
                  <c:v>1027522249.92</c:v>
                </c:pt>
                <c:pt idx="4">
                  <c:v>1006125015.16</c:v>
                </c:pt>
                <c:pt idx="5">
                  <c:v>1029518517.87</c:v>
                </c:pt>
                <c:pt idx="6">
                  <c:v>1018572096.65</c:v>
                </c:pt>
                <c:pt idx="7">
                  <c:v>958170955.34000003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2652336760.3899999</c:v>
                </c:pt>
                <c:pt idx="1">
                  <c:v>2594403441.8499999</c:v>
                </c:pt>
                <c:pt idx="2">
                  <c:v>2616802200.5100002</c:v>
                </c:pt>
                <c:pt idx="3">
                  <c:v>2623214892.6799998</c:v>
                </c:pt>
                <c:pt idx="4">
                  <c:v>2539743423.5900002</c:v>
                </c:pt>
                <c:pt idx="5">
                  <c:v>2558251385.3299999</c:v>
                </c:pt>
                <c:pt idx="6">
                  <c:v>2530350718.9899998</c:v>
                </c:pt>
                <c:pt idx="7">
                  <c:v>2516713364.8600001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6484719580.0600004</c:v>
                </c:pt>
                <c:pt idx="1">
                  <c:v>6187089701.4399996</c:v>
                </c:pt>
                <c:pt idx="2">
                  <c:v>6237336910.6899996</c:v>
                </c:pt>
                <c:pt idx="3">
                  <c:v>6092200861.8999996</c:v>
                </c:pt>
                <c:pt idx="4">
                  <c:v>5343962231.3800001</c:v>
                </c:pt>
                <c:pt idx="5">
                  <c:v>5497411390.0600004</c:v>
                </c:pt>
                <c:pt idx="6">
                  <c:v>5290438441.54</c:v>
                </c:pt>
                <c:pt idx="7">
                  <c:v>5360754574.8699999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9127484124.8700008</c:v>
                </c:pt>
                <c:pt idx="1">
                  <c:v>8900067341.75</c:v>
                </c:pt>
                <c:pt idx="2">
                  <c:v>9002100492.6000004</c:v>
                </c:pt>
                <c:pt idx="3">
                  <c:v>7836403828.5699997</c:v>
                </c:pt>
                <c:pt idx="4">
                  <c:v>7513963217.6099997</c:v>
                </c:pt>
                <c:pt idx="5">
                  <c:v>8617426859.8999996</c:v>
                </c:pt>
                <c:pt idx="6">
                  <c:v>8530905157.9899998</c:v>
                </c:pt>
                <c:pt idx="7">
                  <c:v>8549982496.6700001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42904757930.620003</c:v>
                </c:pt>
                <c:pt idx="1">
                  <c:v>40827045909.459999</c:v>
                </c:pt>
                <c:pt idx="2">
                  <c:v>41350592554.18</c:v>
                </c:pt>
                <c:pt idx="3">
                  <c:v>40221091593.739998</c:v>
                </c:pt>
                <c:pt idx="4">
                  <c:v>35974763692.769997</c:v>
                </c:pt>
                <c:pt idx="5">
                  <c:v>36586166700.440002</c:v>
                </c:pt>
                <c:pt idx="6">
                  <c:v>35422486074.510002</c:v>
                </c:pt>
                <c:pt idx="7">
                  <c:v>36616718094.900002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44985142829.040001</c:v>
                </c:pt>
                <c:pt idx="1">
                  <c:v>44981949366.459999</c:v>
                </c:pt>
                <c:pt idx="2">
                  <c:v>44949886892.879997</c:v>
                </c:pt>
                <c:pt idx="3">
                  <c:v>44981748251.300003</c:v>
                </c:pt>
                <c:pt idx="4">
                  <c:v>45020680491.550003</c:v>
                </c:pt>
                <c:pt idx="5">
                  <c:v>45017989680.260002</c:v>
                </c:pt>
                <c:pt idx="6">
                  <c:v>45012467510.510002</c:v>
                </c:pt>
                <c:pt idx="7">
                  <c:v>45015203989.040001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62929331805.75</c:v>
                </c:pt>
                <c:pt idx="1">
                  <c:v>62604975443.599998</c:v>
                </c:pt>
                <c:pt idx="2">
                  <c:v>61560248976.550003</c:v>
                </c:pt>
                <c:pt idx="3">
                  <c:v>61350395725.389999</c:v>
                </c:pt>
                <c:pt idx="4">
                  <c:v>61547234998.809998</c:v>
                </c:pt>
                <c:pt idx="5">
                  <c:v>61877000937.379997</c:v>
                </c:pt>
                <c:pt idx="6">
                  <c:v>61203128890.139999</c:v>
                </c:pt>
                <c:pt idx="7">
                  <c:v>60389777283.18</c:v>
                </c:pt>
              </c:numCache>
            </c:numRef>
          </c:val>
        </c:ser>
        <c:marker val="1"/>
        <c:axId val="76705792"/>
        <c:axId val="76707328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17199294457.560001</c:v>
                </c:pt>
                <c:pt idx="1">
                  <c:v>16897583905.93</c:v>
                </c:pt>
                <c:pt idx="2">
                  <c:v>16915312956.690001</c:v>
                </c:pt>
                <c:pt idx="3">
                  <c:v>16823401398.879999</c:v>
                </c:pt>
                <c:pt idx="4">
                  <c:v>16734018207.129999</c:v>
                </c:pt>
                <c:pt idx="5">
                  <c:v>16809104076.709999</c:v>
                </c:pt>
                <c:pt idx="6">
                  <c:v>16780745790.17</c:v>
                </c:pt>
                <c:pt idx="7">
                  <c:v>16820099507.32</c:v>
                </c:pt>
              </c:numCache>
            </c:numRef>
          </c:val>
        </c:ser>
        <c:marker val="1"/>
        <c:axId val="76731136"/>
        <c:axId val="76708864"/>
      </c:lineChart>
      <c:catAx>
        <c:axId val="7670579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6707328"/>
        <c:crosses val="autoZero"/>
        <c:lblAlgn val="ctr"/>
        <c:lblOffset val="100"/>
      </c:catAx>
      <c:valAx>
        <c:axId val="7670732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6705792"/>
        <c:crossesAt val="41880"/>
        <c:crossBetween val="midCat"/>
      </c:valAx>
      <c:valAx>
        <c:axId val="7670886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6731136"/>
        <c:crosses val="max"/>
        <c:crossBetween val="between"/>
      </c:valAx>
      <c:dateAx>
        <c:axId val="76731136"/>
        <c:scaling>
          <c:orientation val="minMax"/>
        </c:scaling>
        <c:delete val="1"/>
        <c:axPos val="b"/>
        <c:numFmt formatCode="d\-mmm" sourceLinked="1"/>
        <c:tickLblPos val="none"/>
        <c:crossAx val="7670886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421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</a:t>
            </a:r>
            <a:r>
              <a:rPr lang="en-US" sz="1600" baseline="0"/>
              <a:t>  28, 201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42"/>
          <c:y val="0.16834325370345671"/>
          <c:w val="0.8780310474570961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41922</c:v>
                </c:pt>
                <c:pt idx="1">
                  <c:v>41929</c:v>
                </c:pt>
                <c:pt idx="2">
                  <c:v>41936</c:v>
                </c:pt>
                <c:pt idx="3">
                  <c:v>41943</c:v>
                </c:pt>
                <c:pt idx="4">
                  <c:v>41950</c:v>
                </c:pt>
                <c:pt idx="5">
                  <c:v>41957</c:v>
                </c:pt>
                <c:pt idx="6">
                  <c:v>41964</c:v>
                </c:pt>
                <c:pt idx="7">
                  <c:v>41971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187329597604.03</c:v>
                </c:pt>
                <c:pt idx="1">
                  <c:v>184019936616.73999</c:v>
                </c:pt>
                <c:pt idx="2">
                  <c:v>183671467463.76001</c:v>
                </c:pt>
                <c:pt idx="3">
                  <c:v>180955978802.38</c:v>
                </c:pt>
                <c:pt idx="4">
                  <c:v>175680491278</c:v>
                </c:pt>
                <c:pt idx="5">
                  <c:v>177992869547.95001</c:v>
                </c:pt>
                <c:pt idx="6">
                  <c:v>175789094680.5</c:v>
                </c:pt>
                <c:pt idx="7">
                  <c:v>176227420266.17999</c:v>
                </c:pt>
              </c:numCache>
            </c:numRef>
          </c:val>
        </c:ser>
        <c:marker val="1"/>
        <c:axId val="77497472"/>
        <c:axId val="77499008"/>
      </c:lineChart>
      <c:catAx>
        <c:axId val="7749747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499008"/>
        <c:crosses val="autoZero"/>
        <c:lblAlgn val="ctr"/>
        <c:lblOffset val="100"/>
      </c:catAx>
      <c:valAx>
        <c:axId val="774990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749747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78" zoomScale="180" zoomScaleNormal="180" workbookViewId="0">
      <selection activeCell="A88" sqref="A88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104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101</v>
      </c>
      <c r="E4" s="97"/>
      <c r="F4" s="96" t="s">
        <v>105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9836278663.5900002</v>
      </c>
      <c r="E7" s="72">
        <v>8948.5499999999993</v>
      </c>
      <c r="F7" s="71">
        <v>10083744567.74</v>
      </c>
      <c r="G7" s="72">
        <v>9190.2199999999993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1">
        <v>4408840407.5900002</v>
      </c>
      <c r="E8" s="72">
        <v>291.99169999999998</v>
      </c>
      <c r="F8" s="71">
        <v>4517357803.2299995</v>
      </c>
      <c r="G8" s="72">
        <v>300.14049999999997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3189238322.3600001</v>
      </c>
      <c r="E9" s="72">
        <v>2237.15</v>
      </c>
      <c r="F9" s="72">
        <v>3265739391.98</v>
      </c>
      <c r="G9" s="72">
        <v>2291.96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2025856095.6800001</v>
      </c>
      <c r="E10" s="72">
        <v>1.8</v>
      </c>
      <c r="F10" s="71">
        <v>2260022554.1199999</v>
      </c>
      <c r="G10" s="72">
        <v>1.84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748009658.79999995</v>
      </c>
      <c r="E11" s="74">
        <v>1.19</v>
      </c>
      <c r="F11" s="73">
        <v>768196334.09000003</v>
      </c>
      <c r="G11" s="74">
        <v>1.22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554791068.42999995</v>
      </c>
      <c r="E12" s="74">
        <v>2.36</v>
      </c>
      <c r="F12" s="73">
        <v>584262134.74000001</v>
      </c>
      <c r="G12" s="74">
        <v>2.4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142208137.61000001</v>
      </c>
      <c r="E13" s="74">
        <v>99.14</v>
      </c>
      <c r="F13" s="73">
        <v>152334242.59999999</v>
      </c>
      <c r="G13" s="74">
        <v>102.73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202469826</v>
      </c>
      <c r="E14" s="74">
        <v>11.25</v>
      </c>
      <c r="F14" s="73">
        <v>210596407</v>
      </c>
      <c r="G14" s="74">
        <v>11.7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1282195602.5899999</v>
      </c>
      <c r="E15" s="90">
        <v>0.76449999999999996</v>
      </c>
      <c r="F15" s="73">
        <v>1328530773.55</v>
      </c>
      <c r="G15" s="90">
        <v>0.7923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3388834871.6999998</v>
      </c>
      <c r="E16" s="90">
        <v>14.0015</v>
      </c>
      <c r="F16" s="73">
        <v>3458617612.98</v>
      </c>
      <c r="G16" s="90">
        <v>14.606199999999999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1261002924.3900001</v>
      </c>
      <c r="E17" s="92">
        <v>0.63780000000000003</v>
      </c>
      <c r="F17" s="75">
        <v>1284305268.9300001</v>
      </c>
      <c r="G17" s="92">
        <v>0.65069999999999995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86567486.370000005</v>
      </c>
      <c r="E18" s="91">
        <v>1.081</v>
      </c>
      <c r="F18" s="75">
        <v>80505164.400000006</v>
      </c>
      <c r="G18" s="91">
        <v>1.01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149486854.47</v>
      </c>
      <c r="E19" s="76">
        <v>0.9</v>
      </c>
      <c r="F19" s="75">
        <v>155438314.25</v>
      </c>
      <c r="G19" s="76">
        <v>0.94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3143585378.8699999</v>
      </c>
      <c r="E20" s="90">
        <v>11.9405</v>
      </c>
      <c r="F20" s="73">
        <v>3340631407.8800001</v>
      </c>
      <c r="G20" s="90">
        <v>12.7174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387364817.89999998</v>
      </c>
      <c r="E21" s="74">
        <v>138.6</v>
      </c>
      <c r="F21" s="77">
        <v>396896875.44999999</v>
      </c>
      <c r="G21" s="74">
        <v>141.93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163422658.25999999</v>
      </c>
      <c r="E22" s="74">
        <v>0.9</v>
      </c>
      <c r="F22" s="73">
        <v>168595152.24000001</v>
      </c>
      <c r="G22" s="74">
        <v>0.92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4452333299.8999996</v>
      </c>
      <c r="E23" s="74">
        <v>103.24</v>
      </c>
      <c r="F23" s="73">
        <v>4560944089.7200003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35422486074.510002</v>
      </c>
      <c r="E24" s="79"/>
      <c r="F24" s="78">
        <f>SUM(F7:F23)</f>
        <v>36616718094.900002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29347488508.639999</v>
      </c>
      <c r="E26" s="72">
        <v>100</v>
      </c>
      <c r="F26" s="80">
        <v>29583709186.41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25830573100</v>
      </c>
      <c r="E27" s="72">
        <v>100</v>
      </c>
      <c r="F27" s="80">
        <v>24823158600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179115210.19</v>
      </c>
      <c r="E28" s="72">
        <v>1.0992</v>
      </c>
      <c r="F28" s="80">
        <v>178841534.97</v>
      </c>
      <c r="G28" s="72">
        <v>1.0975999999999999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614199935.86000001</v>
      </c>
      <c r="E29" s="72">
        <v>100</v>
      </c>
      <c r="F29" s="80">
        <v>616077340.34000003</v>
      </c>
      <c r="G29" s="72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5231752135.4499998</v>
      </c>
      <c r="E30" s="74">
        <v>1</v>
      </c>
      <c r="F30" s="80">
        <v>5187990621.46</v>
      </c>
      <c r="G30" s="74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f>SUM(D26:D30)</f>
        <v>61203128890.139999</v>
      </c>
      <c r="E31" s="74"/>
      <c r="F31" s="81">
        <f>SUM(F26:F30)</f>
        <v>60389777283.18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1043519456.65</v>
      </c>
      <c r="E33" s="74">
        <v>128.30000000000001</v>
      </c>
      <c r="F33" s="80">
        <v>1041232580.1</v>
      </c>
      <c r="G33" s="74">
        <v>127.98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379703087.54000002</v>
      </c>
      <c r="E34" s="90">
        <v>1.2866</v>
      </c>
      <c r="F34" s="80">
        <v>378359774.82999998</v>
      </c>
      <c r="G34" s="90">
        <v>1.282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1061805964.79</v>
      </c>
      <c r="E35" s="74">
        <v>1973.56</v>
      </c>
      <c r="F35" s="80">
        <v>1069275065.4</v>
      </c>
      <c r="G35" s="74">
        <v>100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360481803.73000002</v>
      </c>
      <c r="E36" s="74">
        <v>1.25</v>
      </c>
      <c r="F36" s="80">
        <v>363003514.38</v>
      </c>
      <c r="G36" s="74">
        <v>1.26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727872614.30999994</v>
      </c>
      <c r="E37" s="74">
        <v>1709.27</v>
      </c>
      <c r="F37" s="80">
        <v>689840530.64999998</v>
      </c>
      <c r="G37" s="74">
        <v>1712.54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5515986444.0299997</v>
      </c>
      <c r="E38" s="74">
        <v>1</v>
      </c>
      <c r="F38" s="80">
        <v>5578206360.9399996</v>
      </c>
      <c r="G38" s="74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690359587.85000002</v>
      </c>
      <c r="E39" s="90">
        <v>15.072100000000001</v>
      </c>
      <c r="F39" s="80">
        <v>698904644.61000001</v>
      </c>
      <c r="G39" s="90">
        <v>15.2628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4354451804.7200003</v>
      </c>
      <c r="E40" s="74">
        <v>1093.8800000000001</v>
      </c>
      <c r="F40" s="80">
        <v>4372867629.9499998</v>
      </c>
      <c r="G40" s="74">
        <v>1101.95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2120021123.55</v>
      </c>
      <c r="E41" s="74">
        <v>152.02000000000001</v>
      </c>
      <c r="F41" s="80">
        <v>2122139871.46</v>
      </c>
      <c r="G41" s="74">
        <v>152.49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526543903</v>
      </c>
      <c r="E42" s="74">
        <v>1.07</v>
      </c>
      <c r="F42" s="80">
        <v>506269535</v>
      </c>
      <c r="G42" s="74">
        <v>1.07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16780745790.169998</v>
      </c>
      <c r="E43" s="79"/>
      <c r="F43" s="78">
        <f>SUM(F33:F42)</f>
        <v>16820099507.32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2374579570</v>
      </c>
      <c r="E45" s="70">
        <v>100</v>
      </c>
      <c r="F45" s="82">
        <v>2381062725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13790428641.59</v>
      </c>
      <c r="E46" s="74">
        <v>50</v>
      </c>
      <c r="F46" s="73">
        <v>13786681965.120001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28847459298.919998</v>
      </c>
      <c r="E47" s="74">
        <v>10.81</v>
      </c>
      <c r="F47" s="73">
        <v>28847459298.919998</v>
      </c>
      <c r="G47" s="74">
        <v>10.81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45012467510.509995</v>
      </c>
      <c r="E48" s="79">
        <v>0</v>
      </c>
      <c r="F48" s="78">
        <f>SUM(F45:F47)</f>
        <v>45015203989.040001</v>
      </c>
      <c r="G48" s="79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131280582</v>
      </c>
      <c r="E50" s="74">
        <v>82.07</v>
      </c>
      <c r="F50" s="83">
        <v>134007343</v>
      </c>
      <c r="G50" s="74">
        <v>83.77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1093147040.4200001</v>
      </c>
      <c r="E51" s="90">
        <v>1.2069000000000001</v>
      </c>
      <c r="F51" s="80">
        <v>1101069899.03</v>
      </c>
      <c r="G51" s="90">
        <v>1.2157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986348233.17999995</v>
      </c>
      <c r="E52" s="74">
        <v>1.63</v>
      </c>
      <c r="F52" s="80">
        <v>999647087.19000006</v>
      </c>
      <c r="G52" s="74">
        <v>1.66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4788310703.75</v>
      </c>
      <c r="E53" s="74">
        <v>115.05</v>
      </c>
      <c r="F53" s="84">
        <v>4767005697.1800003</v>
      </c>
      <c r="G53" s="74">
        <v>116.42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138864486</v>
      </c>
      <c r="E54" s="74">
        <v>2.37</v>
      </c>
      <c r="F54" s="80">
        <v>141866482</v>
      </c>
      <c r="G54" s="74">
        <v>2.42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0">
        <v>1121222960.24</v>
      </c>
      <c r="E55" s="74">
        <v>1691.19</v>
      </c>
      <c r="F55" s="80">
        <v>1133162248.05</v>
      </c>
      <c r="G55" s="74">
        <v>1709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45011140.100000001</v>
      </c>
      <c r="E56" s="70">
        <v>21.13</v>
      </c>
      <c r="F56" s="85">
        <v>45819316.390000001</v>
      </c>
      <c r="G56" s="70">
        <v>21.58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226720012.30000001</v>
      </c>
      <c r="E57" s="70">
        <v>93.61</v>
      </c>
      <c r="F57" s="85">
        <v>227404423.83000001</v>
      </c>
      <c r="G57" s="70">
        <v>94.67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v>8530905157.9899998</v>
      </c>
      <c r="E58" s="79"/>
      <c r="F58" s="78">
        <f>SUM(F50:F57)</f>
        <v>8549982496.670001</v>
      </c>
      <c r="G58" s="79"/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80">
        <v>712504103.35000002</v>
      </c>
      <c r="E60" s="90">
        <v>12.2286</v>
      </c>
      <c r="F60" s="90">
        <v>738630187.53999996</v>
      </c>
      <c r="G60" s="90">
        <v>12.685700000000001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80">
        <v>1975092450.9100001</v>
      </c>
      <c r="E61" s="74">
        <v>0.91</v>
      </c>
      <c r="F61" s="74">
        <v>1979704537.6500001</v>
      </c>
      <c r="G61" s="74">
        <v>0.92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80">
        <v>2176772082.96</v>
      </c>
      <c r="E62" s="74">
        <v>0.88</v>
      </c>
      <c r="F62" s="74">
        <v>2246969957.27</v>
      </c>
      <c r="G62" s="74">
        <v>0.88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84">
        <v>275708747.44</v>
      </c>
      <c r="E63" s="90">
        <v>22.2425</v>
      </c>
      <c r="F63" s="90">
        <v>240849391.31</v>
      </c>
      <c r="G63" s="90">
        <v>22.724299999999999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80">
        <v>150361056.88</v>
      </c>
      <c r="E64" s="74">
        <v>146.38</v>
      </c>
      <c r="F64" s="74">
        <v>154600501.09999999</v>
      </c>
      <c r="G64" s="74">
        <v>150.59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5290438441.54</v>
      </c>
      <c r="E65" s="79"/>
      <c r="F65" s="86">
        <v>5360754574.8699999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78">
        <v>1018572096.65</v>
      </c>
      <c r="E67" s="70">
        <v>552.20000000000005</v>
      </c>
      <c r="F67" s="78">
        <v>958170955.34000003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382143222.25999999</v>
      </c>
      <c r="E70" s="70">
        <v>1626.83</v>
      </c>
      <c r="F70" s="85">
        <v>390378197.25</v>
      </c>
      <c r="G70" s="70">
        <v>1661.23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1400379879.5899999</v>
      </c>
      <c r="E71" s="70">
        <v>1891.86</v>
      </c>
      <c r="F71" s="85">
        <v>1421460190.6300001</v>
      </c>
      <c r="G71" s="70">
        <v>1895.04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747827617.13999999</v>
      </c>
      <c r="E72" s="70">
        <v>1751.58</v>
      </c>
      <c r="F72" s="85">
        <v>704874976.98000002</v>
      </c>
      <c r="G72" s="70">
        <v>1765.33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2530350718.9899998</v>
      </c>
      <c r="E73" s="79"/>
      <c r="F73" s="78">
        <f>SUM(F70:F72)</f>
        <v>2516713364.8600001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175789094680.49997</v>
      </c>
      <c r="E74" s="79"/>
      <c r="F74" s="78">
        <f>SUM(F24,F31,F43,F48,F58,F65,F67,F73)</f>
        <v>176227420266.17999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102</v>
      </c>
      <c r="E76" s="79"/>
      <c r="F76" s="28" t="s">
        <v>103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2249964000</v>
      </c>
      <c r="E77" s="70">
        <v>15.06</v>
      </c>
      <c r="F77" s="85">
        <v>2383373257.98</v>
      </c>
      <c r="G77" s="70">
        <v>15.66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307500000</v>
      </c>
      <c r="E78" s="70">
        <v>2050</v>
      </c>
      <c r="F78" s="85">
        <v>306300000</v>
      </c>
      <c r="G78" s="70">
        <v>2042</v>
      </c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2557464000</v>
      </c>
      <c r="E79" s="79"/>
      <c r="F79" s="87">
        <f>F77+F78</f>
        <v>2689673257.98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:F80" si="0">SUM(D74,D79)</f>
        <v>178346558680.49997</v>
      </c>
      <c r="E80" s="89"/>
      <c r="F80" s="88">
        <f t="shared" si="0"/>
        <v>178917093524.16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/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41922</v>
      </c>
      <c r="D1" s="64">
        <v>41929</v>
      </c>
      <c r="E1" s="64">
        <v>41936</v>
      </c>
      <c r="F1" s="64">
        <v>41943</v>
      </c>
      <c r="G1" s="64">
        <v>41950</v>
      </c>
      <c r="H1" s="64">
        <v>41957</v>
      </c>
      <c r="I1" s="64">
        <v>41964</v>
      </c>
      <c r="J1" s="64">
        <v>41971</v>
      </c>
    </row>
    <row r="2" spans="2:10">
      <c r="B2" t="s">
        <v>7</v>
      </c>
      <c r="C2" s="2">
        <v>1046530115.74</v>
      </c>
      <c r="D2" s="2">
        <v>1026821506.25</v>
      </c>
      <c r="E2" s="2">
        <v>1039186479.66</v>
      </c>
      <c r="F2" s="2">
        <v>1027522249.92</v>
      </c>
      <c r="G2" s="2">
        <v>1006125015.16</v>
      </c>
      <c r="H2" s="2">
        <v>1029518517.87</v>
      </c>
      <c r="I2" s="2">
        <v>1018572096.65</v>
      </c>
      <c r="J2" s="2">
        <v>958170955.34000003</v>
      </c>
    </row>
    <row r="3" spans="2:10">
      <c r="B3" t="s">
        <v>6</v>
      </c>
      <c r="C3" s="2">
        <v>2652336760.3899999</v>
      </c>
      <c r="D3" s="2">
        <v>2594403441.8499999</v>
      </c>
      <c r="E3" s="2">
        <v>2616802200.5100002</v>
      </c>
      <c r="F3" s="2">
        <v>2623214892.6799998</v>
      </c>
      <c r="G3" s="2">
        <v>2539743423.5900002</v>
      </c>
      <c r="H3" s="2">
        <v>2558251385.3299999</v>
      </c>
      <c r="I3" s="2">
        <v>2530350718.9899998</v>
      </c>
      <c r="J3" s="2">
        <v>2516713364.8600001</v>
      </c>
    </row>
    <row r="4" spans="2:10">
      <c r="B4" t="s">
        <v>5</v>
      </c>
      <c r="C4" s="2">
        <v>6484719580.0600004</v>
      </c>
      <c r="D4" s="2">
        <v>6187089701.4399996</v>
      </c>
      <c r="E4" s="2">
        <v>6237336910.6899996</v>
      </c>
      <c r="F4" s="2">
        <v>6092200861.8999996</v>
      </c>
      <c r="G4" s="2">
        <v>5343962231.3800001</v>
      </c>
      <c r="H4" s="2">
        <v>5497411390.0600004</v>
      </c>
      <c r="I4" s="2">
        <v>5290438441.54</v>
      </c>
      <c r="J4" s="2">
        <v>5360754574.8699999</v>
      </c>
    </row>
    <row r="5" spans="2:10">
      <c r="B5" t="s">
        <v>4</v>
      </c>
      <c r="C5" s="2">
        <v>9127484124.8700008</v>
      </c>
      <c r="D5" s="2">
        <v>8900067341.75</v>
      </c>
      <c r="E5" s="2">
        <v>9002100492.6000004</v>
      </c>
      <c r="F5" s="2">
        <v>7836403828.5699997</v>
      </c>
      <c r="G5" s="2">
        <v>7513963217.6099997</v>
      </c>
      <c r="H5" s="2">
        <v>8617426859.8999996</v>
      </c>
      <c r="I5" s="2">
        <v>8530905157.9899998</v>
      </c>
      <c r="J5" s="2">
        <v>8549982496.6700001</v>
      </c>
    </row>
    <row r="6" spans="2:10">
      <c r="B6" t="s">
        <v>2</v>
      </c>
      <c r="C6" s="2">
        <v>17199294457.560001</v>
      </c>
      <c r="D6" s="2">
        <v>16897583905.93</v>
      </c>
      <c r="E6" s="2">
        <v>16915312956.690001</v>
      </c>
      <c r="F6" s="2">
        <v>16823401398.879999</v>
      </c>
      <c r="G6" s="2">
        <v>16734018207.129999</v>
      </c>
      <c r="H6" s="2">
        <v>16809104076.709999</v>
      </c>
      <c r="I6" s="2">
        <v>16780745790.17</v>
      </c>
      <c r="J6" s="2">
        <v>16820099507.32</v>
      </c>
    </row>
    <row r="7" spans="2:10">
      <c r="B7" t="s">
        <v>0</v>
      </c>
      <c r="C7" s="2">
        <v>42904757930.620003</v>
      </c>
      <c r="D7" s="2">
        <v>40827045909.459999</v>
      </c>
      <c r="E7" s="2">
        <v>41350592554.18</v>
      </c>
      <c r="F7" s="2">
        <v>40221091593.739998</v>
      </c>
      <c r="G7" s="2">
        <v>35974763692.769997</v>
      </c>
      <c r="H7" s="2">
        <v>36586166700.440002</v>
      </c>
      <c r="I7" s="2">
        <v>35422486074.510002</v>
      </c>
      <c r="J7" s="2">
        <v>36616718094.900002</v>
      </c>
    </row>
    <row r="8" spans="2:10">
      <c r="B8" t="s">
        <v>3</v>
      </c>
      <c r="C8" s="2">
        <v>44985142829.040001</v>
      </c>
      <c r="D8" s="2">
        <v>44981949366.459999</v>
      </c>
      <c r="E8" s="2">
        <v>44949886892.879997</v>
      </c>
      <c r="F8" s="2">
        <v>44981748251.300003</v>
      </c>
      <c r="G8" s="2">
        <v>45020680491.550003</v>
      </c>
      <c r="H8" s="2">
        <v>45017989680.260002</v>
      </c>
      <c r="I8" s="2">
        <v>45012467510.510002</v>
      </c>
      <c r="J8" s="2">
        <v>45015203989.040001</v>
      </c>
    </row>
    <row r="9" spans="2:10">
      <c r="B9" t="s">
        <v>1</v>
      </c>
      <c r="C9" s="2">
        <v>62929331805.75</v>
      </c>
      <c r="D9" s="2">
        <v>62604975443.599998</v>
      </c>
      <c r="E9" s="2">
        <v>61560248976.550003</v>
      </c>
      <c r="F9" s="2">
        <v>61350395725.389999</v>
      </c>
      <c r="G9" s="2">
        <v>61547234998.809998</v>
      </c>
      <c r="H9" s="2">
        <v>61877000937.379997</v>
      </c>
      <c r="I9" s="2">
        <v>61203128890.139999</v>
      </c>
      <c r="J9" s="2">
        <v>60389777283.18</v>
      </c>
    </row>
    <row r="10" spans="2:10" s="4" customFormat="1">
      <c r="B10" s="4" t="s">
        <v>8</v>
      </c>
      <c r="C10" s="5">
        <f>SUM(C2:C9)</f>
        <v>187329597604.03</v>
      </c>
      <c r="D10" s="5">
        <f>SUM(D2:D9)</f>
        <v>184019936616.73999</v>
      </c>
      <c r="E10" s="5">
        <f>SUM(E2:E9)</f>
        <v>183671467463.76001</v>
      </c>
      <c r="F10" s="5">
        <f t="shared" ref="F10:I10" si="0">SUM(F2:F9)</f>
        <v>180955978802.38</v>
      </c>
      <c r="G10" s="5">
        <f t="shared" si="0"/>
        <v>175680491278</v>
      </c>
      <c r="H10" s="5">
        <f t="shared" si="0"/>
        <v>177992869547.95001</v>
      </c>
      <c r="I10" s="5">
        <f t="shared" si="0"/>
        <v>175789094680.5</v>
      </c>
      <c r="J10" s="5">
        <f t="shared" ref="J10" si="1">SUM(J2:J9)</f>
        <v>176227420266.17999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2014-10-10T08:40:29Z</cp:lastPrinted>
  <dcterms:created xsi:type="dcterms:W3CDTF">2014-07-02T14:15:07Z</dcterms:created>
  <dcterms:modified xsi:type="dcterms:W3CDTF">2014-12-03T10:52:49Z</dcterms:modified>
</cp:coreProperties>
</file>