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<sst xmlns="http://schemas.openxmlformats.org/spreadsheetml/2006/main" count="157" uniqueCount="109">
  <si>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</si>
  <si>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</si>
  <si>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</si>
  <si>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</si>
  <si>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</si>
  <si>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</si>
  <si>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</si>
  <si>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</si>
  <si>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</si>
  <si>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</si>
  <si>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</si>
  <si>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</si>
  <si>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</si>
  <si>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</si>
  <si>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</si>
  <si>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</si>
  <si>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</si>
  <si>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</si>
  <si>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</si>
  <si>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</si>
  <si>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</si>
  <si>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</si>
  <si>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</si>
  <si>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</si>
  <si>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</si>
  <si>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</si>
  <si>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</si>
  <si>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</si>
  <si>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</si>
  <si>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</si>
  <si>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</si>
  <si>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</si>
  <si>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</si>
  <si>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</si>
  <si>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</si>
  <si>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</si>
  <si>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</si>
  <si>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</si>
  <si>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</si>
  <si>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</si>
  <si>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</si>
  <si>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</si>
  <si>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</si>
  <si>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</si>
  <si>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</si>
  <si>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</si>
  <si>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</si>
  <si>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</si>
  <si>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</si>
  <si>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</si>
  <si>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</si>
  <si>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</si>
  <si>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</si>
  <si>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</si>
  <si>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</si>
  <si>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</si>
  <si>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</si>
  <si>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</si>
  <si>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</si>
  <si>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</si>
  <si>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</si>
  <si>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</si>
  <si>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</si>
  <si>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</si>
  <si>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</si>
  <si>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</si>
  <si>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</si>
  <si>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</si>
  <si>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</si>
  <si>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</si>
  <si>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</si>
  <si>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</si>
  <si>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</si>
  <si>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</si>
  <si>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</si>
  <si>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</si>
  <si>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</si>
  <si>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</si>
  <si>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</si>
  <si>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</si>
  <si>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</si>
  <si>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</si>
  <si>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</si>
  <si>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</si>
  <si>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</si>
  <si>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</si>
  <si>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</si>
  <si>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</si>
  <si>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</si>
  <si>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</si>
  <si>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</si>
  <si>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</si>
  <si>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</si>
  <si>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</si>
  <si>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</si>
  <si>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</si>
  <si>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</si>
  <si>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</si>
  <si>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</si>
  <si>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</si>
  <si>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</si>
  <si>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</si>
  <si>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</si>
  <si>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</si>
  <si>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June 19, 2015</t>
  </si>
  <si>
    <t>Market Cap as at June 19, 2015</t>
  </si>
  <si>
    <t>NAV and Unit Price as at Week Ended June 26, 2015</t>
  </si>
  <si>
    <t>NET ASSET VALUES AND UNIT PRICES OF FUND MANAGEMENT AND COLLECTIVE INVESTMENTS SCHEMES AS AT WEEK ENDED JUNE 26, 2015</t>
  </si>
  <si>
    <t>Market Cap as at June 26, 2015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</si>
</sst>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11" fillId="0" borderId="4" xfId="0" applyFont="1" applyBorder="1" applyAlignment="1">
      <alignment wrapText="1"/>
    </xf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26,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58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64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2833802165.8000002</c:v>
                </c:pt>
                <c:pt idx="1">
                  <c:v>2780986300.9000001</c:v>
                </c:pt>
                <c:pt idx="2">
                  <c:v>2771451450.0500002</c:v>
                </c:pt>
                <c:pt idx="3">
                  <c:v>2784816081.9299998</c:v>
                </c:pt>
                <c:pt idx="4">
                  <c:v>2784629063.5999999</c:v>
                </c:pt>
                <c:pt idx="5">
                  <c:v>2786332845.3699999</c:v>
                </c:pt>
                <c:pt idx="6">
                  <c:v>2786332845.3699999</c:v>
                </c:pt>
                <c:pt idx="7">
                  <c:v>2789907688.3099999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5427244076.6800003</c:v>
                </c:pt>
                <c:pt idx="1">
                  <c:v>5453828970.3900003</c:v>
                </c:pt>
                <c:pt idx="2">
                  <c:v>5427067584.7200003</c:v>
                </c:pt>
                <c:pt idx="3">
                  <c:v>5449468730.1599998</c:v>
                </c:pt>
                <c:pt idx="4">
                  <c:v>5431622360.5900002</c:v>
                </c:pt>
                <c:pt idx="5">
                  <c:v>5442739079.7799997</c:v>
                </c:pt>
                <c:pt idx="6">
                  <c:v>5442739079.7799997</c:v>
                </c:pt>
                <c:pt idx="7">
                  <c:v>5395487057.9300003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11198410495.49</c:v>
                </c:pt>
                <c:pt idx="1">
                  <c:v>11329195886.5</c:v>
                </c:pt>
                <c:pt idx="2">
                  <c:v>11174698952</c:v>
                </c:pt>
                <c:pt idx="3">
                  <c:v>11258074144.41</c:v>
                </c:pt>
                <c:pt idx="4">
                  <c:v>11192810648.43</c:v>
                </c:pt>
                <c:pt idx="5">
                  <c:v>11231845508.549999</c:v>
                </c:pt>
                <c:pt idx="6">
                  <c:v>11231845508.549999</c:v>
                </c:pt>
                <c:pt idx="7">
                  <c:v>11229909644.59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33943890599.16</c:v>
                </c:pt>
                <c:pt idx="1">
                  <c:v>33958823586.849998</c:v>
                </c:pt>
                <c:pt idx="2">
                  <c:v>33793135666.889999</c:v>
                </c:pt>
                <c:pt idx="3">
                  <c:v>33954713602.98</c:v>
                </c:pt>
                <c:pt idx="4">
                  <c:v>33641861067.41</c:v>
                </c:pt>
                <c:pt idx="5">
                  <c:v>33621615713.990002</c:v>
                </c:pt>
                <c:pt idx="6">
                  <c:v>33621615713.990002</c:v>
                </c:pt>
                <c:pt idx="7">
                  <c:v>33365517942.349998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46828540207.5</c:v>
                </c:pt>
                <c:pt idx="1">
                  <c:v>46355252018.739998</c:v>
                </c:pt>
                <c:pt idx="2">
                  <c:v>46349678138.730003</c:v>
                </c:pt>
                <c:pt idx="3">
                  <c:v>46358707718.599998</c:v>
                </c:pt>
                <c:pt idx="4">
                  <c:v>46387352650.730003</c:v>
                </c:pt>
                <c:pt idx="5">
                  <c:v>46472818988.610001</c:v>
                </c:pt>
                <c:pt idx="6">
                  <c:v>46472818988.610001</c:v>
                </c:pt>
                <c:pt idx="7">
                  <c:v>46456996127.099998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72737603508.089996</c:v>
                </c:pt>
                <c:pt idx="1">
                  <c:v>73628240958.210007</c:v>
                </c:pt>
                <c:pt idx="2">
                  <c:v>75609651748.330002</c:v>
                </c:pt>
                <c:pt idx="3">
                  <c:v>76808196623.630005</c:v>
                </c:pt>
                <c:pt idx="4">
                  <c:v>78586172486.490005</c:v>
                </c:pt>
                <c:pt idx="5">
                  <c:v>80095376331.669998</c:v>
                </c:pt>
                <c:pt idx="6">
                  <c:v>80095376331.669998</c:v>
                </c:pt>
                <c:pt idx="7">
                  <c:v>80847607809.410004</c:v>
                </c:pt>
              </c:numCache>
            </c:numRef>
          </c:val>
        </c:ser>
        <c:marker val="1"/>
        <c:axId val="78389632"/>
        <c:axId val="7839116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42132</c:v>
                </c:pt>
                <c:pt idx="1">
                  <c:v>42139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17543447920.369999</c:v>
                </c:pt>
                <c:pt idx="1">
                  <c:v>17698209294.740002</c:v>
                </c:pt>
                <c:pt idx="2">
                  <c:v>17725941103.400002</c:v>
                </c:pt>
                <c:pt idx="3">
                  <c:v>17757714093.509998</c:v>
                </c:pt>
                <c:pt idx="4">
                  <c:v>17743369686.209999</c:v>
                </c:pt>
                <c:pt idx="5">
                  <c:v>17798468139.48</c:v>
                </c:pt>
                <c:pt idx="6">
                  <c:v>17798468139.48</c:v>
                </c:pt>
                <c:pt idx="7">
                  <c:v>17754172261.240002</c:v>
                </c:pt>
              </c:numCache>
            </c:numRef>
          </c:val>
        </c:ser>
        <c:marker val="1"/>
        <c:axId val="78394496"/>
        <c:axId val="78392704"/>
      </c:lineChart>
      <c:catAx>
        <c:axId val="7838963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8391168"/>
        <c:crosses val="autoZero"/>
        <c:lblAlgn val="ctr"/>
        <c:lblOffset val="100"/>
      </c:catAx>
      <c:valAx>
        <c:axId val="7839116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8389632"/>
        <c:crossesAt val="41880"/>
        <c:crossBetween val="midCat"/>
      </c:valAx>
      <c:valAx>
        <c:axId val="7839270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8394496"/>
        <c:crosses val="max"/>
        <c:crossBetween val="between"/>
      </c:valAx>
      <c:dateAx>
        <c:axId val="78394496"/>
        <c:scaling>
          <c:orientation val="minMax"/>
        </c:scaling>
        <c:delete val="1"/>
        <c:axPos val="b"/>
        <c:numFmt formatCode="dd\-mmm" sourceLinked="1"/>
        <c:tickLblPos val="none"/>
        <c:crossAx val="7839270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26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48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23"/>
          <c:y val="0.16834325370345671"/>
          <c:w val="0.8780310474571172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42132</c:v>
                </c:pt>
                <c:pt idx="1">
                  <c:v>42139</c:v>
                </c:pt>
                <c:pt idx="2">
                  <c:v>42146</c:v>
                </c:pt>
                <c:pt idx="3">
                  <c:v>42152</c:v>
                </c:pt>
                <c:pt idx="4">
                  <c:v>42160</c:v>
                </c:pt>
                <c:pt idx="5">
                  <c:v>42167</c:v>
                </c:pt>
                <c:pt idx="6">
                  <c:v>42174</c:v>
                </c:pt>
                <c:pt idx="7">
                  <c:v>42150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190512938973.09</c:v>
                </c:pt>
                <c:pt idx="1">
                  <c:v>191204537016.33002</c:v>
                </c:pt>
                <c:pt idx="2">
                  <c:v>192851624644.12</c:v>
                </c:pt>
                <c:pt idx="3">
                  <c:v>194371690995.22</c:v>
                </c:pt>
                <c:pt idx="4">
                  <c:v>195767817963.46002</c:v>
                </c:pt>
                <c:pt idx="5">
                  <c:v>197449196607.45001</c:v>
                </c:pt>
                <c:pt idx="6">
                  <c:v>197449196607.45001</c:v>
                </c:pt>
                <c:pt idx="7">
                  <c:v>197839598530.93002</c:v>
                </c:pt>
              </c:numCache>
            </c:numRef>
          </c:val>
        </c:ser>
        <c:marker val="1"/>
        <c:axId val="78276096"/>
        <c:axId val="78277632"/>
      </c:lineChart>
      <c:catAx>
        <c:axId val="7827609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277632"/>
        <c:crosses val="autoZero"/>
        <c:lblAlgn val="ctr"/>
        <c:lblOffset val="100"/>
      </c:catAx>
      <c:valAx>
        <c:axId val="7827763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827609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107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106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9524107961.4799995</v>
      </c>
      <c r="E7" s="52">
        <v>8661.56</v>
      </c>
      <c r="F7" s="51">
        <v>9501110508.7000008</v>
      </c>
      <c r="G7" s="52">
        <v>8656.4599999999991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4617128588.6800003</v>
      </c>
      <c r="E8" s="52">
        <v>307.17200000000003</v>
      </c>
      <c r="F8" s="52">
        <v>4608383073.1099997</v>
      </c>
      <c r="G8" s="52">
        <v>306.15719999999999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3151986071.6199999</v>
      </c>
      <c r="E9" s="52">
        <v>2396.54</v>
      </c>
      <c r="F9" s="52">
        <v>3150000000</v>
      </c>
      <c r="G9" s="52">
        <v>2393.38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734358502.17999995</v>
      </c>
      <c r="E10" s="54">
        <v>1.19</v>
      </c>
      <c r="F10" s="53">
        <v>728416414.32000005</v>
      </c>
      <c r="G10" s="54">
        <v>1.18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570112004.33000004</v>
      </c>
      <c r="E11" s="54">
        <v>2.3199999999999998</v>
      </c>
      <c r="F11" s="53">
        <v>567761197.10000002</v>
      </c>
      <c r="G11" s="54">
        <v>2.31</v>
      </c>
      <c r="H11" s="19"/>
      <c r="I11" s="20"/>
      <c r="J11" s="20"/>
      <c r="K11" s="7"/>
      <c r="L11" s="21"/>
    </row>
    <row r="12" spans="1:12" ht="12.95" customHeight="1" thickBot="1">
      <c r="A12" s="98">
        <v>6</v>
      </c>
      <c r="B12" s="97" t="s">
        <v>16</v>
      </c>
      <c r="C12" s="113" t="s">
        <v>17</v>
      </c>
      <c r="D12" s="55">
        <v>164524825.24000001</v>
      </c>
      <c r="E12" s="93">
        <v>111.38</v>
      </c>
      <c r="F12" s="55">
        <v>161808743.25999999</v>
      </c>
      <c r="G12" s="93">
        <v>109.52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210436042</v>
      </c>
      <c r="E13" s="54">
        <v>11.73</v>
      </c>
      <c r="F13" s="53">
        <v>208135067</v>
      </c>
      <c r="G13" s="54">
        <v>11.6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1325678574.97</v>
      </c>
      <c r="E14" s="54">
        <v>0.79210000000000003</v>
      </c>
      <c r="F14" s="53">
        <v>1310481509.9300001</v>
      </c>
      <c r="G14" s="54">
        <v>0.78300000000000003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3396937172.2600002</v>
      </c>
      <c r="E15" s="54">
        <v>14.544700000000001</v>
      </c>
      <c r="F15" s="53">
        <v>3365337115</v>
      </c>
      <c r="G15" s="54">
        <v>14.432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97" t="s">
        <v>91</v>
      </c>
      <c r="C16" s="110" t="s">
        <v>22</v>
      </c>
      <c r="D16" s="55">
        <v>1323655829.8099999</v>
      </c>
      <c r="E16" s="93">
        <v>0.67620000000000002</v>
      </c>
      <c r="F16" s="55">
        <v>1327815748.51</v>
      </c>
      <c r="G16" s="93">
        <v>0.68869999999999998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160089306.05000001</v>
      </c>
      <c r="E17" s="93">
        <v>0.96599999999999997</v>
      </c>
      <c r="F17" s="55">
        <v>158718638.16999999</v>
      </c>
      <c r="G17" s="93">
        <v>0.9577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88003114.269999996</v>
      </c>
      <c r="E18" s="93">
        <v>1.1065</v>
      </c>
      <c r="F18" s="55">
        <v>87787408.280000001</v>
      </c>
      <c r="G18" s="93">
        <v>1.1081000000000001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3275087036.1700001</v>
      </c>
      <c r="E19" s="54">
        <v>12.664999999999999</v>
      </c>
      <c r="F19" s="53">
        <v>3270041837.7800002</v>
      </c>
      <c r="G19" s="54">
        <v>12.65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365012983.19999999</v>
      </c>
      <c r="E20" s="54">
        <v>134.87</v>
      </c>
      <c r="F20" s="56">
        <v>361426513.10000002</v>
      </c>
      <c r="G20" s="54">
        <v>133.68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1" t="s">
        <v>30</v>
      </c>
      <c r="D21" s="55">
        <v>182317443.00999999</v>
      </c>
      <c r="E21" s="93">
        <v>1.02</v>
      </c>
      <c r="F21" s="55">
        <v>180826835.94</v>
      </c>
      <c r="G21" s="93">
        <v>1.01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1" t="s">
        <v>32</v>
      </c>
      <c r="D22" s="53">
        <v>4540359435.9799995</v>
      </c>
      <c r="E22" s="54">
        <v>103.24</v>
      </c>
      <c r="F22" s="53">
        <v>4377467332.1499996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2" t="s">
        <v>87</v>
      </c>
      <c r="D23" s="57">
        <f>SUM(D7:D22)</f>
        <v>33629794891.250004</v>
      </c>
      <c r="E23" s="57"/>
      <c r="F23" s="57">
        <f t="shared" ref="F23" si="0">SUM(F7:F22)</f>
        <v>33365517942.349991</v>
      </c>
      <c r="G23" s="42"/>
      <c r="H23" s="19"/>
      <c r="I23" s="20"/>
      <c r="J23" s="20"/>
      <c r="K23" s="7"/>
    </row>
    <row r="24" spans="1:12" ht="12.95" customHeight="1" thickBot="1">
      <c r="A24" s="82"/>
      <c r="B24" s="83"/>
      <c r="C24" s="83" t="s">
        <v>90</v>
      </c>
      <c r="D24" s="84"/>
      <c r="E24" s="85"/>
      <c r="F24" s="84"/>
      <c r="G24" s="85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40740174819.639999</v>
      </c>
      <c r="E25" s="52">
        <v>100</v>
      </c>
      <c r="F25" s="58">
        <v>41009559820.610001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31178115200</v>
      </c>
      <c r="E26" s="52">
        <v>100</v>
      </c>
      <c r="F26" s="58">
        <v>30852306900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104">
        <v>385809295.57999998</v>
      </c>
      <c r="E27" s="52">
        <v>1.1698999999999999</v>
      </c>
      <c r="F27" s="104">
        <v>386127140.94</v>
      </c>
      <c r="G27" s="52">
        <v>1.1706000000000001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99" t="s">
        <v>79</v>
      </c>
      <c r="C28" s="110" t="s">
        <v>80</v>
      </c>
      <c r="D28" s="58">
        <v>705103775.29999995</v>
      </c>
      <c r="E28" s="52">
        <v>100</v>
      </c>
      <c r="F28" s="58">
        <v>706739884.53999996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7819136517.6752996</v>
      </c>
      <c r="E29" s="54">
        <v>1</v>
      </c>
      <c r="F29" s="58">
        <v>7892874063.3233004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2" t="s">
        <v>87</v>
      </c>
      <c r="D30" s="43">
        <f>SUM(D25:D29)</f>
        <v>80828339608.195297</v>
      </c>
      <c r="E30" s="43"/>
      <c r="F30" s="43">
        <f t="shared" ref="F30" si="1">SUM(F25:F29)</f>
        <v>80847607809.4133</v>
      </c>
      <c r="G30" s="88"/>
      <c r="H30" s="19"/>
      <c r="I30" s="20"/>
      <c r="J30" s="20"/>
      <c r="K30" s="7"/>
    </row>
    <row r="31" spans="1:12" ht="12.95" customHeight="1" thickBot="1">
      <c r="A31" s="82"/>
      <c r="B31" s="83"/>
      <c r="C31" s="83" t="s">
        <v>93</v>
      </c>
      <c r="D31" s="84"/>
      <c r="E31" s="89"/>
      <c r="F31" s="84"/>
      <c r="G31" s="89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1098339152.51</v>
      </c>
      <c r="E32" s="54">
        <v>136.26</v>
      </c>
      <c r="F32" s="58">
        <v>1092296799.1600001</v>
      </c>
      <c r="G32" s="54">
        <v>135.66999999999999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425822070.95999998</v>
      </c>
      <c r="E33" s="54">
        <v>1.3606</v>
      </c>
      <c r="F33" s="58">
        <v>425807250.88999999</v>
      </c>
      <c r="G33" s="54">
        <v>1.3606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1098718693.3900001</v>
      </c>
      <c r="E34" s="54">
        <v>2034.69</v>
      </c>
      <c r="F34" s="58">
        <v>1100599955.6700001</v>
      </c>
      <c r="G34" s="54">
        <v>2038.69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1" t="s">
        <v>40</v>
      </c>
      <c r="D35" s="104">
        <v>343634509.35000002</v>
      </c>
      <c r="E35" s="93">
        <v>1.21</v>
      </c>
      <c r="F35" s="104">
        <v>343834233.74000001</v>
      </c>
      <c r="G35" s="93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2" t="s">
        <v>41</v>
      </c>
      <c r="D36" s="58">
        <v>505596720.98000002</v>
      </c>
      <c r="E36" s="54">
        <v>1828.06</v>
      </c>
      <c r="F36" s="58">
        <v>509848883.47000003</v>
      </c>
      <c r="G36" s="54">
        <v>1832.66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6546041345.9899998</v>
      </c>
      <c r="E37" s="54">
        <v>1</v>
      </c>
      <c r="F37" s="58">
        <v>6527333435.25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712643154.38</v>
      </c>
      <c r="E38" s="54">
        <v>15.852</v>
      </c>
      <c r="F38" s="58">
        <v>712634386.50999999</v>
      </c>
      <c r="G38" s="54">
        <v>15.879799999999999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4298587420.8599997</v>
      </c>
      <c r="E39" s="54">
        <v>1081.25</v>
      </c>
      <c r="F39" s="58">
        <v>4281835195.1100001</v>
      </c>
      <c r="G39" s="54">
        <v>1079.45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2062002822.28</v>
      </c>
      <c r="E40" s="54">
        <v>159.41</v>
      </c>
      <c r="F40" s="58">
        <v>2056951020.9200001</v>
      </c>
      <c r="G40" s="54">
        <v>159.77000000000001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4">
        <v>699533433.35000002</v>
      </c>
      <c r="E41" s="54">
        <v>1.1399999999999999</v>
      </c>
      <c r="F41" s="104">
        <v>703031100.51999998</v>
      </c>
      <c r="G41" s="54">
        <v>1.1399999999999999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87</v>
      </c>
      <c r="D42" s="57">
        <f>SUM(D32:D41)</f>
        <v>17790919324.049999</v>
      </c>
      <c r="E42" s="57"/>
      <c r="F42" s="57">
        <f t="shared" ref="F42" si="2">SUM(F32:F41)</f>
        <v>17754172261.240002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89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5">
        <v>2366940309</v>
      </c>
      <c r="E44" s="50">
        <v>100</v>
      </c>
      <c r="F44" s="105">
        <v>2375546789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14003720567.1</v>
      </c>
      <c r="E45" s="54">
        <v>45.22</v>
      </c>
      <c r="F45" s="53">
        <v>13981449338.1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3" t="s">
        <v>12</v>
      </c>
      <c r="C46" s="113" t="s">
        <v>49</v>
      </c>
      <c r="D46" s="55">
        <v>30051182682.619999</v>
      </c>
      <c r="E46" s="93">
        <v>11.26</v>
      </c>
      <c r="F46" s="55">
        <v>30100000000</v>
      </c>
      <c r="G46" s="93">
        <v>11.262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87</v>
      </c>
      <c r="D47" s="57">
        <f>SUM(D44:D46)</f>
        <v>46421843558.720001</v>
      </c>
      <c r="E47" s="42"/>
      <c r="F47" s="57">
        <f>SUM(F44:F46)</f>
        <v>46456996127.099998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94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131879018</v>
      </c>
      <c r="E49" s="54">
        <v>85.44</v>
      </c>
      <c r="F49" s="59">
        <v>130844193</v>
      </c>
      <c r="G49" s="54">
        <v>84.64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1160209910.21</v>
      </c>
      <c r="E50" s="54">
        <v>1.2561</v>
      </c>
      <c r="F50" s="58">
        <v>1158440740.1500001</v>
      </c>
      <c r="G50" s="54">
        <v>1.2541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2" t="s">
        <v>53</v>
      </c>
      <c r="D51" s="58">
        <v>1028891555.09</v>
      </c>
      <c r="E51" s="54">
        <v>1.74</v>
      </c>
      <c r="F51" s="58">
        <v>1019507079.34</v>
      </c>
      <c r="G51" s="54">
        <v>1.73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2" t="s">
        <v>55</v>
      </c>
      <c r="D52" s="92">
        <v>4501965813.8299999</v>
      </c>
      <c r="E52" s="54">
        <v>109.29</v>
      </c>
      <c r="F52" s="92">
        <v>4507479327.3599997</v>
      </c>
      <c r="G52" s="54">
        <v>109.38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142673802</v>
      </c>
      <c r="E53" s="54">
        <v>2.4300000000000002</v>
      </c>
      <c r="F53" s="58">
        <v>142663858</v>
      </c>
      <c r="G53" s="54">
        <v>2.4300000000000002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1047161630.92</v>
      </c>
      <c r="E54" s="54">
        <v>1766.06</v>
      </c>
      <c r="F54" s="54">
        <v>1038513710.33</v>
      </c>
      <c r="G54" s="54">
        <v>1764.95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44655563.359999999</v>
      </c>
      <c r="E55" s="50">
        <v>21</v>
      </c>
      <c r="F55" s="60">
        <v>44510599.850000001</v>
      </c>
      <c r="G55" s="50">
        <v>20.92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232466100.80000001</v>
      </c>
      <c r="E56" s="50">
        <v>97.54</v>
      </c>
      <c r="F56" s="60">
        <v>231199292.28</v>
      </c>
      <c r="G56" s="50">
        <v>97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1969535404.4000001</v>
      </c>
      <c r="E57" s="52">
        <v>1.76</v>
      </c>
      <c r="F57" s="51">
        <v>1973700372.98</v>
      </c>
      <c r="G57" s="52">
        <v>1.764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977601657.90999997</v>
      </c>
      <c r="E58" s="50">
        <v>552.20000000000005</v>
      </c>
      <c r="F58" s="60">
        <v>983050471.29999995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87</v>
      </c>
      <c r="D59" s="57">
        <f>SUM(D49:D58)</f>
        <v>11237040456.52</v>
      </c>
      <c r="E59" s="57"/>
      <c r="F59" s="57">
        <f>SUM(F49:F58)</f>
        <v>11229909644.59</v>
      </c>
      <c r="G59" s="108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95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2" t="s">
        <v>59</v>
      </c>
      <c r="D61" s="90">
        <v>737641931.75999999</v>
      </c>
      <c r="E61" s="54">
        <v>12.9948</v>
      </c>
      <c r="F61" s="90">
        <v>742167420.71000004</v>
      </c>
      <c r="G61" s="54">
        <v>13.0754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2" t="s">
        <v>61</v>
      </c>
      <c r="D62" s="54">
        <v>2034825060.3499999</v>
      </c>
      <c r="E62" s="54">
        <v>0.95</v>
      </c>
      <c r="F62" s="54">
        <v>2015485296.0999999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2" t="s">
        <v>62</v>
      </c>
      <c r="D63" s="54">
        <v>2234031317.5100002</v>
      </c>
      <c r="E63" s="54">
        <v>0.9</v>
      </c>
      <c r="F63" s="54">
        <v>2235811537.3899999</v>
      </c>
      <c r="G63" s="54">
        <v>0.9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63</v>
      </c>
      <c r="D64" s="54">
        <v>244287060.78</v>
      </c>
      <c r="E64" s="54">
        <v>23.6877</v>
      </c>
      <c r="F64" s="54">
        <v>242964057.74000001</v>
      </c>
      <c r="G64" s="54">
        <v>23.667200000000001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155152458.94</v>
      </c>
      <c r="E65" s="54">
        <v>152.96</v>
      </c>
      <c r="F65" s="54">
        <v>159058745.99000001</v>
      </c>
      <c r="G65" s="54">
        <v>153.9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87</v>
      </c>
      <c r="D66" s="44">
        <f>SUM(D61:D65)</f>
        <v>5405937829.3399992</v>
      </c>
      <c r="E66" s="42"/>
      <c r="F66" s="44">
        <f>SUM(F61:F65)</f>
        <v>5395487057.9299994</v>
      </c>
      <c r="G66" s="42"/>
      <c r="I66" s="20"/>
      <c r="J66" s="20"/>
      <c r="K66" s="7"/>
      <c r="L66" s="21"/>
    </row>
    <row r="67" spans="1:12" ht="12" customHeight="1" thickBot="1">
      <c r="A67" s="82"/>
      <c r="B67" s="102" t="s">
        <v>102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2" t="s">
        <v>66</v>
      </c>
      <c r="D68" s="60">
        <v>304610760.88999999</v>
      </c>
      <c r="E68" s="50">
        <v>1608.7</v>
      </c>
      <c r="F68" s="60">
        <v>301470697.38</v>
      </c>
      <c r="G68" s="50">
        <v>1617.57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2" t="s">
        <v>67</v>
      </c>
      <c r="D69" s="60">
        <v>1912978544.04</v>
      </c>
      <c r="E69" s="50">
        <v>2027.47</v>
      </c>
      <c r="F69" s="60">
        <v>1917680129.4100001</v>
      </c>
      <c r="G69" s="50">
        <v>2032.69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2" t="s">
        <v>68</v>
      </c>
      <c r="D70" s="60">
        <v>568771070.27999997</v>
      </c>
      <c r="E70" s="50">
        <v>1853.07</v>
      </c>
      <c r="F70" s="60">
        <v>570756861.51999998</v>
      </c>
      <c r="G70" s="50">
        <v>1859.55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87</v>
      </c>
      <c r="D71" s="57">
        <f>SUM(D68:D70)</f>
        <v>2786360375.21</v>
      </c>
      <c r="E71" s="42"/>
      <c r="F71" s="57">
        <f>SUM(F68:F70)</f>
        <v>2789907688.3099999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69</v>
      </c>
      <c r="D72" s="68">
        <f>SUM(D23,D30,D42,D47,D59,D66,D71)</f>
        <v>198100236043.28528</v>
      </c>
      <c r="E72" s="69"/>
      <c r="F72" s="68">
        <f>SUM(F23,F30,F42,F47,F59,F66,F71)</f>
        <v>197839598530.93329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96</v>
      </c>
      <c r="D74" s="87" t="s">
        <v>105</v>
      </c>
      <c r="E74" s="85"/>
      <c r="F74" s="87" t="s">
        <v>108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4" t="s">
        <v>71</v>
      </c>
      <c r="D75" s="60">
        <v>2313152000</v>
      </c>
      <c r="E75" s="50">
        <v>15.38</v>
      </c>
      <c r="F75" s="60">
        <v>2262016000</v>
      </c>
      <c r="G75" s="50">
        <v>15.04</v>
      </c>
      <c r="K75" s="7"/>
    </row>
    <row r="76" spans="1:12" ht="12" customHeight="1">
      <c r="A76" s="36">
        <v>2</v>
      </c>
      <c r="B76" s="30" t="s">
        <v>72</v>
      </c>
      <c r="C76" s="114" t="s">
        <v>73</v>
      </c>
      <c r="D76" s="60">
        <v>342000000</v>
      </c>
      <c r="E76" s="50">
        <v>2280</v>
      </c>
      <c r="F76" s="60">
        <v>338550000</v>
      </c>
      <c r="G76" s="50">
        <v>2257</v>
      </c>
      <c r="K76" s="7"/>
    </row>
    <row r="77" spans="1:12" ht="12" customHeight="1">
      <c r="A77" s="36">
        <v>3</v>
      </c>
      <c r="B77" s="25" t="s">
        <v>60</v>
      </c>
      <c r="C77" s="114" t="s">
        <v>97</v>
      </c>
      <c r="D77" s="60">
        <v>653722000</v>
      </c>
      <c r="E77" s="50">
        <v>10.51</v>
      </c>
      <c r="F77" s="60">
        <v>651856000</v>
      </c>
      <c r="G77" s="50">
        <v>10.48</v>
      </c>
      <c r="K77" s="7"/>
    </row>
    <row r="78" spans="1:12" ht="12" customHeight="1">
      <c r="A78" s="36">
        <v>4</v>
      </c>
      <c r="B78" s="25" t="s">
        <v>83</v>
      </c>
      <c r="C78" s="114" t="s">
        <v>84</v>
      </c>
      <c r="D78" s="60">
        <v>1210954200</v>
      </c>
      <c r="E78" s="50">
        <v>104.6</v>
      </c>
      <c r="F78" s="60">
        <v>1192431000</v>
      </c>
      <c r="G78" s="50">
        <v>103</v>
      </c>
      <c r="K78" s="7"/>
    </row>
    <row r="79" spans="1:12" ht="12" customHeight="1" thickBot="1">
      <c r="A79" s="77"/>
      <c r="B79" s="26"/>
      <c r="C79" s="63" t="s">
        <v>74</v>
      </c>
      <c r="D79" s="70">
        <f>SUM(D75:D78)</f>
        <v>4519828200</v>
      </c>
      <c r="E79" s="71"/>
      <c r="F79" s="70">
        <f>SUM(F75:F78)</f>
        <v>4444853000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88</v>
      </c>
      <c r="D80" s="75">
        <f>SUM(D72,D79)</f>
        <v>202620064243.28528</v>
      </c>
      <c r="E80" s="76"/>
      <c r="F80" s="75">
        <f>SUM(F72,F79)</f>
        <v>202284451530.93329</v>
      </c>
      <c r="G80" s="109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23.25" customHeight="1">
      <c r="A83" s="37"/>
      <c r="B83" s="120"/>
      <c r="C83" s="120"/>
      <c r="D83" s="100"/>
      <c r="E83" s="100"/>
      <c r="F83" s="100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42132</v>
      </c>
      <c r="D1" s="40">
        <v>42139</v>
      </c>
      <c r="E1" s="40">
        <v>42146</v>
      </c>
      <c r="F1" s="40">
        <v>42152</v>
      </c>
      <c r="G1" s="40">
        <v>42160</v>
      </c>
      <c r="H1" s="40">
        <v>42167</v>
      </c>
      <c r="I1" s="40">
        <v>42174</v>
      </c>
      <c r="J1" s="40">
        <v>42150</v>
      </c>
      <c r="K1" s="40"/>
    </row>
    <row r="2" spans="2:11">
      <c r="B2" s="106" t="s">
        <v>1</v>
      </c>
      <c r="C2" s="2">
        <v>2833802165.8000002</v>
      </c>
      <c r="D2" s="2">
        <v>2780986300.9000001</v>
      </c>
      <c r="E2" s="2">
        <v>2771451450.0500002</v>
      </c>
      <c r="F2" s="2">
        <v>2784816081.9299998</v>
      </c>
      <c r="G2" s="2">
        <v>2784629063.5999999</v>
      </c>
      <c r="H2" s="2">
        <v>2786332845.3699999</v>
      </c>
      <c r="I2" s="2">
        <v>2786332845.3699999</v>
      </c>
      <c r="J2" s="2">
        <v>2789907688.3099999</v>
      </c>
    </row>
    <row r="3" spans="2:11">
      <c r="B3" s="106" t="s">
        <v>95</v>
      </c>
      <c r="C3" s="2">
        <v>5427244076.6800003</v>
      </c>
      <c r="D3" s="2">
        <v>5453828970.3900003</v>
      </c>
      <c r="E3" s="2">
        <v>5427067584.7200003</v>
      </c>
      <c r="F3" s="2">
        <v>5449468730.1599998</v>
      </c>
      <c r="G3" s="2">
        <v>5431622360.5900002</v>
      </c>
      <c r="H3" s="2">
        <v>5442739079.7799997</v>
      </c>
      <c r="I3" s="2">
        <v>5442739079.7799997</v>
      </c>
      <c r="J3" s="2">
        <v>5395487057.9300003</v>
      </c>
    </row>
    <row r="4" spans="2:11">
      <c r="B4" s="106" t="s">
        <v>94</v>
      </c>
      <c r="C4" s="45">
        <v>11198410495.49</v>
      </c>
      <c r="D4" s="45">
        <v>11329195886.5</v>
      </c>
      <c r="E4" s="45">
        <v>11174698952</v>
      </c>
      <c r="F4" s="45">
        <v>11258074144.41</v>
      </c>
      <c r="G4" s="45">
        <v>11192810648.43</v>
      </c>
      <c r="H4" s="45">
        <v>11231845508.549999</v>
      </c>
      <c r="I4" s="45">
        <v>11231845508.549999</v>
      </c>
      <c r="J4" s="45">
        <v>11229909644.59</v>
      </c>
    </row>
    <row r="5" spans="2:11">
      <c r="B5" s="106" t="s">
        <v>93</v>
      </c>
      <c r="C5" s="2">
        <v>17543447920.369999</v>
      </c>
      <c r="D5" s="2">
        <v>17698209294.740002</v>
      </c>
      <c r="E5" s="2">
        <v>17725941103.400002</v>
      </c>
      <c r="F5" s="2">
        <v>17757714093.509998</v>
      </c>
      <c r="G5" s="2">
        <v>17743369686.209999</v>
      </c>
      <c r="H5" s="2">
        <v>17798468139.48</v>
      </c>
      <c r="I5" s="2">
        <v>17798468139.48</v>
      </c>
      <c r="J5" s="2">
        <v>17754172261.240002</v>
      </c>
    </row>
    <row r="6" spans="2:11">
      <c r="B6" s="106" t="s">
        <v>0</v>
      </c>
      <c r="C6" s="2">
        <v>33943890599.16</v>
      </c>
      <c r="D6" s="2">
        <v>33958823586.849998</v>
      </c>
      <c r="E6" s="2">
        <v>33793135666.889999</v>
      </c>
      <c r="F6" s="2">
        <v>33954713602.98</v>
      </c>
      <c r="G6" s="2">
        <v>33641861067.41</v>
      </c>
      <c r="H6" s="2">
        <v>33621615713.990002</v>
      </c>
      <c r="I6" s="2">
        <v>33621615713.990002</v>
      </c>
      <c r="J6" s="2">
        <v>33365517942.349998</v>
      </c>
    </row>
    <row r="7" spans="2:11">
      <c r="B7" s="106" t="s">
        <v>89</v>
      </c>
      <c r="C7" s="2">
        <v>46828540207.5</v>
      </c>
      <c r="D7" s="2">
        <v>46355252018.739998</v>
      </c>
      <c r="E7" s="2">
        <v>46349678138.730003</v>
      </c>
      <c r="F7" s="2">
        <v>46358707718.599998</v>
      </c>
      <c r="G7" s="2">
        <v>46387352650.730003</v>
      </c>
      <c r="H7" s="2">
        <v>46472818988.610001</v>
      </c>
      <c r="I7" s="2">
        <v>46472818988.610001</v>
      </c>
      <c r="J7" s="2">
        <v>46456996127.099998</v>
      </c>
    </row>
    <row r="8" spans="2:11">
      <c r="B8" s="106" t="s">
        <v>90</v>
      </c>
      <c r="C8" s="2">
        <v>72737603508.089996</v>
      </c>
      <c r="D8" s="2">
        <v>73628240958.210007</v>
      </c>
      <c r="E8" s="2">
        <v>75609651748.330002</v>
      </c>
      <c r="F8" s="2">
        <v>76808196623.630005</v>
      </c>
      <c r="G8" s="2">
        <v>78586172486.490005</v>
      </c>
      <c r="H8" s="2">
        <v>80095376331.669998</v>
      </c>
      <c r="I8" s="2">
        <v>80095376331.669998</v>
      </c>
      <c r="J8" s="2">
        <v>80847607809.410004</v>
      </c>
    </row>
    <row r="9" spans="2:11" s="4" customFormat="1">
      <c r="B9" s="107" t="s">
        <v>2</v>
      </c>
      <c r="C9" s="5">
        <f>SUM(C2:C8)</f>
        <v>190512938973.09</v>
      </c>
      <c r="D9" s="5">
        <f t="shared" ref="D9:H9" si="0">SUM(D2:D8)</f>
        <v>191204537016.33002</v>
      </c>
      <c r="E9" s="5">
        <f t="shared" si="0"/>
        <v>192851624644.12</v>
      </c>
      <c r="F9" s="5">
        <f t="shared" si="0"/>
        <v>194371690995.22</v>
      </c>
      <c r="G9" s="5">
        <f t="shared" si="0"/>
        <v>195767817963.46002</v>
      </c>
      <c r="H9" s="5">
        <f t="shared" si="0"/>
        <v>197449196607.45001</v>
      </c>
      <c r="I9" s="5">
        <f>SUM(I2:I8)</f>
        <v>197449196607.45001</v>
      </c>
      <c r="J9" s="5">
        <f>SUM(J2:J8)</f>
        <v>197839598530.93002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2015-06-30T14:43:55Z</dcterms:modified>
</cp:coreProperties>
</file>