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4519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<sst xmlns="http://schemas.openxmlformats.org/spreadsheetml/2006/main" count="157" uniqueCount="109">
  <si>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</si>
  <si>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</si>
  <si>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</si>
  <si>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</si>
  <si>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</si>
  <si>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</si>
  <si>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</si>
  <si>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</si>
  <si>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</si>
  <si>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</si>
  <si>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</si>
  <si>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</si>
  <si>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</si>
  <si>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</si>
  <si>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</si>
  <si>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</si>
  <si>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</si>
  <si>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</si>
  <si>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</si>
  <si>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</si>
  <si>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</si>
  <si>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</si>
  <si>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</si>
  <si>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</si>
  <si>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</si>
  <si>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</si>
  <si>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</si>
  <si>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</si>
  <si>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</si>
  <si>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</si>
  <si>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</si>
  <si>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</si>
  <si>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</si>
  <si>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</si>
  <si>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</si>
  <si>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</si>
  <si>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</si>
  <si>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</si>
  <si>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</si>
  <si>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</si>
  <si>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</si>
  <si>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</si>
  <si>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</si>
  <si>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</si>
  <si>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</si>
  <si>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</si>
  <si>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</si>
  <si>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</si>
  <si>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</si>
  <si>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</si>
  <si>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</si>
  <si>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</si>
  <si>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</si>
  <si>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</si>
  <si>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</si>
  <si>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</si>
  <si>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</si>
  <si>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</si>
  <si>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</si>
  <si>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</si>
  <si>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</si>
  <si>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</si>
  <si>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</si>
  <si>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</si>
  <si>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</si>
  <si>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</si>
  <si>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</si>
  <si>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</si>
  <si>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</si>
  <si>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</si>
  <si>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</si>
  <si>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</si>
  <si>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</si>
  <si>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</si>
  <si>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</si>
  <si>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</si>
  <si>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</si>
  <si>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</si>
  <si>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</si>
  <si>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</si>
  <si>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</si>
  <si>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</si>
  <si>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</si>
  <si>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</si>
  <si>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</si>
  <si>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</si>
  <si>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</si>
  <si>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</si>
  <si>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</si>
  <si>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</si>
  <si>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</si>
  <si>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</si>
  <si>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</si>
  <si>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</si>
  <si>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</si>
  <si>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</si>
  <si>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</si>
  <si>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</si>
  <si>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</si>
  <si>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</si>
  <si>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</si>
  <si>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</si>
  <si>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</si>
  <si>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</si>
  <si>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April 24, 2015</t>
  </si>
  <si>
    <t>Market Cap as at April 24, 2015</t>
  </si>
  <si>
    <t>NAV and Unit Price as at Week Ended April 30, 2015</t>
  </si>
  <si>
    <t>Market Cap as at April 30, 2015</t>
  </si>
  <si>
    <t>NET ASSET VALUES AND UNIT PRICES OF FUND MANAGEMENT AND COLLECTIVE INVESTMENTS SCHEMES AS AT WEEK ENDED APRIL 30, 2015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</si>
</sst>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43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43" fontId="5" fillId="0" borderId="4" xfId="2" applyFont="1" applyBorder="1" applyAlignment="1">
      <alignment horizontal="right"/>
    </xf>
    <xf numFmtId="43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43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3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3" fontId="7" fillId="0" borderId="4" xfId="2" applyFont="1" applyBorder="1" applyAlignment="1">
      <alignment horizontal="right" vertical="top" wrapText="1"/>
    </xf>
    <xf numFmtId="165" fontId="7" fillId="0" borderId="14" xfId="2" applyNumberFormat="1" applyFont="1" applyBorder="1" applyAlignment="1">
      <alignment horizontal="right"/>
    </xf>
    <xf numFmtId="165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43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43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43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43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43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5" fontId="7" fillId="0" borderId="14" xfId="0" applyNumberFormat="1" applyFont="1" applyBorder="1" applyAlignment="1">
      <alignment horizontal="right"/>
    </xf>
    <xf numFmtId="43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43" fontId="11" fillId="0" borderId="4" xfId="2" applyFont="1" applyBorder="1" applyAlignment="1">
      <alignment horizontal="right"/>
    </xf>
    <xf numFmtId="43" fontId="7" fillId="0" borderId="7" xfId="2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3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30,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38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9.7834905449035225E-2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42076</c:v>
                </c:pt>
                <c:pt idx="1">
                  <c:v>42083</c:v>
                </c:pt>
                <c:pt idx="2">
                  <c:v>42090</c:v>
                </c:pt>
                <c:pt idx="3">
                  <c:v>42096</c:v>
                </c:pt>
                <c:pt idx="4">
                  <c:v>42104</c:v>
                </c:pt>
                <c:pt idx="5">
                  <c:v>42111</c:v>
                </c:pt>
                <c:pt idx="6">
                  <c:v>42118</c:v>
                </c:pt>
                <c:pt idx="7">
                  <c:v>42124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2626137854.5700002</c:v>
                </c:pt>
                <c:pt idx="1">
                  <c:v>2612153147.0900002</c:v>
                </c:pt>
                <c:pt idx="2">
                  <c:v>2625674303.7600002</c:v>
                </c:pt>
                <c:pt idx="3">
                  <c:v>2681380851</c:v>
                </c:pt>
                <c:pt idx="4">
                  <c:v>2702157360.6900001</c:v>
                </c:pt>
                <c:pt idx="5">
                  <c:v>2714726354.0700002</c:v>
                </c:pt>
                <c:pt idx="6">
                  <c:v>2708993489.3000002</c:v>
                </c:pt>
                <c:pt idx="7">
                  <c:v>2698628938.7399998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42076</c:v>
                </c:pt>
                <c:pt idx="1">
                  <c:v>42083</c:v>
                </c:pt>
                <c:pt idx="2">
                  <c:v>42090</c:v>
                </c:pt>
                <c:pt idx="3">
                  <c:v>42096</c:v>
                </c:pt>
                <c:pt idx="4">
                  <c:v>42104</c:v>
                </c:pt>
                <c:pt idx="5">
                  <c:v>42111</c:v>
                </c:pt>
                <c:pt idx="6">
                  <c:v>42118</c:v>
                </c:pt>
                <c:pt idx="7">
                  <c:v>42124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5118155965.71</c:v>
                </c:pt>
                <c:pt idx="1">
                  <c:v>5025481264.1999998</c:v>
                </c:pt>
                <c:pt idx="2">
                  <c:v>5041162438.0900002</c:v>
                </c:pt>
                <c:pt idx="3">
                  <c:v>5455415363.46</c:v>
                </c:pt>
                <c:pt idx="4">
                  <c:v>5429296128.7299995</c:v>
                </c:pt>
                <c:pt idx="5">
                  <c:v>5429227203.3000002</c:v>
                </c:pt>
                <c:pt idx="6">
                  <c:v>5405438556.8999996</c:v>
                </c:pt>
                <c:pt idx="7">
                  <c:v>4777548678.6300001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42076</c:v>
                </c:pt>
                <c:pt idx="1">
                  <c:v>42083</c:v>
                </c:pt>
                <c:pt idx="2">
                  <c:v>42090</c:v>
                </c:pt>
                <c:pt idx="3">
                  <c:v>42096</c:v>
                </c:pt>
                <c:pt idx="4">
                  <c:v>42104</c:v>
                </c:pt>
                <c:pt idx="5">
                  <c:v>42111</c:v>
                </c:pt>
                <c:pt idx="6">
                  <c:v>42118</c:v>
                </c:pt>
                <c:pt idx="7">
                  <c:v>42124</c:v>
                </c:pt>
              </c:numCache>
            </c:num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11072404129.75</c:v>
                </c:pt>
                <c:pt idx="1">
                  <c:v>11067392933.940001</c:v>
                </c:pt>
                <c:pt idx="2">
                  <c:v>11291410000.309999</c:v>
                </c:pt>
                <c:pt idx="3">
                  <c:v>11705113301.5</c:v>
                </c:pt>
                <c:pt idx="4">
                  <c:v>11638401457.07</c:v>
                </c:pt>
                <c:pt idx="5">
                  <c:v>11792704043.23</c:v>
                </c:pt>
                <c:pt idx="6">
                  <c:v>11645627185.08</c:v>
                </c:pt>
                <c:pt idx="7">
                  <c:v>11641044437.32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42076</c:v>
                </c:pt>
                <c:pt idx="1">
                  <c:v>42083</c:v>
                </c:pt>
                <c:pt idx="2">
                  <c:v>42090</c:v>
                </c:pt>
                <c:pt idx="3">
                  <c:v>42096</c:v>
                </c:pt>
                <c:pt idx="4">
                  <c:v>42104</c:v>
                </c:pt>
                <c:pt idx="5">
                  <c:v>42111</c:v>
                </c:pt>
                <c:pt idx="6">
                  <c:v>42118</c:v>
                </c:pt>
                <c:pt idx="7">
                  <c:v>42124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31236689472.98</c:v>
                </c:pt>
                <c:pt idx="1">
                  <c:v>30318164782.889999</c:v>
                </c:pt>
                <c:pt idx="2">
                  <c:v>30804675544.830002</c:v>
                </c:pt>
                <c:pt idx="3">
                  <c:v>34178709686.470001</c:v>
                </c:pt>
                <c:pt idx="4">
                  <c:v>33915861361.139999</c:v>
                </c:pt>
                <c:pt idx="5">
                  <c:v>34214135545.220001</c:v>
                </c:pt>
                <c:pt idx="6">
                  <c:v>34102636079.779999</c:v>
                </c:pt>
                <c:pt idx="7">
                  <c:v>34057944002.419998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42076</c:v>
                </c:pt>
                <c:pt idx="1">
                  <c:v>42083</c:v>
                </c:pt>
                <c:pt idx="2">
                  <c:v>42090</c:v>
                </c:pt>
                <c:pt idx="3">
                  <c:v>42096</c:v>
                </c:pt>
                <c:pt idx="4">
                  <c:v>42104</c:v>
                </c:pt>
                <c:pt idx="5">
                  <c:v>42111</c:v>
                </c:pt>
                <c:pt idx="6">
                  <c:v>42118</c:v>
                </c:pt>
                <c:pt idx="7">
                  <c:v>42124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46737852236.449997</c:v>
                </c:pt>
                <c:pt idx="1">
                  <c:v>46727584522.160004</c:v>
                </c:pt>
                <c:pt idx="2">
                  <c:v>46729696013.220001</c:v>
                </c:pt>
                <c:pt idx="3">
                  <c:v>46780755647.5</c:v>
                </c:pt>
                <c:pt idx="4">
                  <c:v>47182805526.18</c:v>
                </c:pt>
                <c:pt idx="5">
                  <c:v>46919894822.160004</c:v>
                </c:pt>
                <c:pt idx="6">
                  <c:v>46917519383.510002</c:v>
                </c:pt>
                <c:pt idx="7">
                  <c:v>46918052244.620003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42076</c:v>
                </c:pt>
                <c:pt idx="1">
                  <c:v>42083</c:v>
                </c:pt>
                <c:pt idx="2">
                  <c:v>42090</c:v>
                </c:pt>
                <c:pt idx="3">
                  <c:v>42096</c:v>
                </c:pt>
                <c:pt idx="4">
                  <c:v>42104</c:v>
                </c:pt>
                <c:pt idx="5">
                  <c:v>42111</c:v>
                </c:pt>
                <c:pt idx="6">
                  <c:v>42118</c:v>
                </c:pt>
                <c:pt idx="7">
                  <c:v>42124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62855591395.099998</c:v>
                </c:pt>
                <c:pt idx="1">
                  <c:v>66272423633.559998</c:v>
                </c:pt>
                <c:pt idx="2">
                  <c:v>66878535785.029999</c:v>
                </c:pt>
                <c:pt idx="3">
                  <c:v>67553132719.919998</c:v>
                </c:pt>
                <c:pt idx="4">
                  <c:v>68620355679.690002</c:v>
                </c:pt>
                <c:pt idx="5">
                  <c:v>69271942872.339996</c:v>
                </c:pt>
                <c:pt idx="6">
                  <c:v>69598872032.580002</c:v>
                </c:pt>
                <c:pt idx="7">
                  <c:v>71622252694.809998</c:v>
                </c:pt>
              </c:numCache>
            </c:numRef>
          </c:val>
        </c:ser>
        <c:marker val="1"/>
        <c:axId val="50236416"/>
        <c:axId val="5047577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42076</c:v>
                </c:pt>
                <c:pt idx="1">
                  <c:v>42083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17458882668.509998</c:v>
                </c:pt>
                <c:pt idx="1">
                  <c:v>17358038180.630001</c:v>
                </c:pt>
                <c:pt idx="2">
                  <c:v>17418587773.84</c:v>
                </c:pt>
                <c:pt idx="3">
                  <c:v>17684656576.27</c:v>
                </c:pt>
                <c:pt idx="4">
                  <c:v>17467047285.279999</c:v>
                </c:pt>
                <c:pt idx="5">
                  <c:v>17546319936.68</c:v>
                </c:pt>
                <c:pt idx="6">
                  <c:v>17622099014.259998</c:v>
                </c:pt>
                <c:pt idx="7">
                  <c:v>17184820014.470001</c:v>
                </c:pt>
              </c:numCache>
            </c:numRef>
          </c:val>
        </c:ser>
        <c:marker val="1"/>
        <c:axId val="50503680"/>
        <c:axId val="50477312"/>
      </c:lineChart>
      <c:catAx>
        <c:axId val="5023641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50475776"/>
        <c:crosses val="autoZero"/>
        <c:lblAlgn val="ctr"/>
        <c:lblOffset val="100"/>
      </c:catAx>
      <c:valAx>
        <c:axId val="5047577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50236416"/>
        <c:crossesAt val="41880"/>
        <c:crossBetween val="midCat"/>
      </c:valAx>
      <c:valAx>
        <c:axId val="5047731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50503680"/>
        <c:crosses val="max"/>
        <c:crossBetween val="between"/>
      </c:valAx>
      <c:dateAx>
        <c:axId val="50503680"/>
        <c:scaling>
          <c:orientation val="minMax"/>
        </c:scaling>
        <c:delete val="1"/>
        <c:axPos val="b"/>
        <c:numFmt formatCode="d\-mmm" sourceLinked="1"/>
        <c:tickLblPos val="none"/>
        <c:crossAx val="5047731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</a:t>
            </a:r>
            <a:r>
              <a:rPr lang="en-US" sz="1600" baseline="0"/>
              <a:t> 30, 2015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30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739"/>
          <c:y val="0.16834325370345671"/>
          <c:w val="0.87803104745711236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42076</c:v>
                </c:pt>
                <c:pt idx="1">
                  <c:v>42083</c:v>
                </c:pt>
                <c:pt idx="2">
                  <c:v>42090</c:v>
                </c:pt>
                <c:pt idx="3">
                  <c:v>42096</c:v>
                </c:pt>
                <c:pt idx="4">
                  <c:v>42104</c:v>
                </c:pt>
                <c:pt idx="5">
                  <c:v>42111</c:v>
                </c:pt>
                <c:pt idx="6">
                  <c:v>42118</c:v>
                </c:pt>
                <c:pt idx="7">
                  <c:v>42124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177105713723.06998</c:v>
                </c:pt>
                <c:pt idx="1">
                  <c:v>179381238464.47</c:v>
                </c:pt>
                <c:pt idx="2">
                  <c:v>180789741859.08002</c:v>
                </c:pt>
                <c:pt idx="3">
                  <c:v>186039164146.12</c:v>
                </c:pt>
                <c:pt idx="4">
                  <c:v>186955924798.78</c:v>
                </c:pt>
                <c:pt idx="5">
                  <c:v>187888950777</c:v>
                </c:pt>
                <c:pt idx="6">
                  <c:v>188001185741.40997</c:v>
                </c:pt>
                <c:pt idx="7">
                  <c:v>188900291011.01001</c:v>
                </c:pt>
              </c:numCache>
            </c:numRef>
          </c:val>
        </c:ser>
        <c:marker val="1"/>
        <c:axId val="50512256"/>
        <c:axId val="50513792"/>
      </c:lineChart>
      <c:catAx>
        <c:axId val="5051225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0513792"/>
        <c:crosses val="autoZero"/>
        <c:lblAlgn val="ctr"/>
        <c:lblOffset val="100"/>
      </c:catAx>
      <c:valAx>
        <c:axId val="5051379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051225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topLeftCell="A48" zoomScale="200" zoomScaleNormal="200" workbookViewId="0">
      <selection activeCell="C57" sqref="C57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108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104</v>
      </c>
      <c r="E4" s="116"/>
      <c r="F4" s="115" t="s">
        <v>106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8" t="s">
        <v>7</v>
      </c>
      <c r="E5" s="63" t="s">
        <v>6</v>
      </c>
      <c r="F5" s="98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99" t="s">
        <v>7</v>
      </c>
      <c r="F6" s="100"/>
      <c r="G6" s="99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10" t="s">
        <v>9</v>
      </c>
      <c r="D7" s="51">
        <v>9859192988.7600002</v>
      </c>
      <c r="E7" s="52">
        <v>9033.75</v>
      </c>
      <c r="F7" s="51">
        <v>9912298036.1399994</v>
      </c>
      <c r="G7" s="52">
        <v>9084.01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10" t="s">
        <v>11</v>
      </c>
      <c r="D8" s="52">
        <v>4654164987.7799997</v>
      </c>
      <c r="E8" s="52">
        <v>310.13420000000002</v>
      </c>
      <c r="F8" s="52">
        <v>4618787335.0200005</v>
      </c>
      <c r="G8" s="52">
        <v>308.05349999999999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10" t="s">
        <v>13</v>
      </c>
      <c r="D9" s="52">
        <v>3158834248.52</v>
      </c>
      <c r="E9" s="52">
        <v>2394.35</v>
      </c>
      <c r="F9" s="52">
        <v>3144599314.4299998</v>
      </c>
      <c r="G9" s="52">
        <v>2383.84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10" t="s">
        <v>92</v>
      </c>
      <c r="D10" s="53">
        <v>766953338.51999998</v>
      </c>
      <c r="E10" s="54">
        <v>1.24</v>
      </c>
      <c r="F10" s="53">
        <v>773850213.85000002</v>
      </c>
      <c r="G10" s="54">
        <v>1.25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10" t="s">
        <v>15</v>
      </c>
      <c r="D11" s="53">
        <v>543595485.60000002</v>
      </c>
      <c r="E11" s="54">
        <v>2.2000000000000002</v>
      </c>
      <c r="F11" s="53">
        <v>544461216.76999998</v>
      </c>
      <c r="G11" s="54">
        <v>2.21</v>
      </c>
      <c r="H11" s="19"/>
      <c r="I11" s="20"/>
      <c r="J11" s="20"/>
      <c r="K11" s="7"/>
      <c r="L11" s="21"/>
    </row>
    <row r="12" spans="1:12" ht="12.95" customHeight="1" thickBot="1">
      <c r="A12" s="102">
        <v>6</v>
      </c>
      <c r="B12" s="101" t="s">
        <v>16</v>
      </c>
      <c r="C12" s="111" t="s">
        <v>17</v>
      </c>
      <c r="D12" s="55">
        <v>178830431.47</v>
      </c>
      <c r="E12" s="97">
        <v>120.74</v>
      </c>
      <c r="F12" s="55">
        <v>176703866.71000001</v>
      </c>
      <c r="G12" s="97">
        <v>119.36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10" t="s">
        <v>19</v>
      </c>
      <c r="D13" s="53">
        <v>212881734</v>
      </c>
      <c r="E13" s="54">
        <v>11.87</v>
      </c>
      <c r="F13" s="53">
        <v>214470676</v>
      </c>
      <c r="G13" s="54">
        <v>11.96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10" t="s">
        <v>20</v>
      </c>
      <c r="D14" s="53">
        <v>1394936721.5899999</v>
      </c>
      <c r="E14" s="61">
        <v>0.83020000000000005</v>
      </c>
      <c r="F14" s="53">
        <v>1325116585.1400001</v>
      </c>
      <c r="G14" s="61">
        <v>0.78890000000000005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10" t="s">
        <v>21</v>
      </c>
      <c r="D15" s="53">
        <v>3474264733.5599999</v>
      </c>
      <c r="E15" s="61">
        <v>14.811199999999999</v>
      </c>
      <c r="F15" s="53">
        <v>3425407770.3600001</v>
      </c>
      <c r="G15" s="61">
        <v>14.2285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1" t="s">
        <v>91</v>
      </c>
      <c r="C16" s="110" t="s">
        <v>22</v>
      </c>
      <c r="D16" s="55">
        <v>1334616509.52</v>
      </c>
      <c r="E16" s="62">
        <v>0.68120000000000003</v>
      </c>
      <c r="F16" s="55">
        <v>1334720323.49</v>
      </c>
      <c r="G16" s="62">
        <v>0.68140000000000001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10" t="s">
        <v>25</v>
      </c>
      <c r="D17" s="55">
        <v>161276547.13</v>
      </c>
      <c r="E17" s="97">
        <v>0.97419999999999995</v>
      </c>
      <c r="F17" s="55">
        <v>156811959.44999999</v>
      </c>
      <c r="G17" s="97">
        <v>0.94699999999999995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10" t="s">
        <v>24</v>
      </c>
      <c r="D18" s="55">
        <v>86185636.079999998</v>
      </c>
      <c r="E18" s="62">
        <v>1.0839000000000001</v>
      </c>
      <c r="F18" s="55">
        <v>91976470.439999998</v>
      </c>
      <c r="G18" s="62">
        <v>1.1577999999999999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10" t="s">
        <v>27</v>
      </c>
      <c r="D19" s="53">
        <v>3349865806.3699999</v>
      </c>
      <c r="E19" s="61">
        <v>12.9368</v>
      </c>
      <c r="F19" s="53">
        <v>3390161884.1500001</v>
      </c>
      <c r="G19" s="61">
        <v>12.754799999999999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10" t="s">
        <v>28</v>
      </c>
      <c r="D20" s="56">
        <v>373918601.87</v>
      </c>
      <c r="E20" s="54">
        <v>136.59</v>
      </c>
      <c r="F20" s="56">
        <v>369221889.23000002</v>
      </c>
      <c r="G20" s="54">
        <v>135.12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2" t="s">
        <v>30</v>
      </c>
      <c r="D21" s="53">
        <v>176675900.88</v>
      </c>
      <c r="E21" s="54">
        <v>0.99</v>
      </c>
      <c r="F21" s="53">
        <v>175651957.25</v>
      </c>
      <c r="G21" s="54">
        <v>0.98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2" t="s">
        <v>32</v>
      </c>
      <c r="D22" s="53">
        <v>4376442408.1300001</v>
      </c>
      <c r="E22" s="54">
        <v>103.24</v>
      </c>
      <c r="F22" s="53">
        <v>4403704503.9899998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87</v>
      </c>
      <c r="D23" s="57">
        <f>SUM(D7:D22)</f>
        <v>34102636079.780006</v>
      </c>
      <c r="E23" s="57"/>
      <c r="F23" s="57">
        <f t="shared" ref="F23" si="0">SUM(F7:F22)</f>
        <v>34057944002.419998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90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10" t="s">
        <v>76</v>
      </c>
      <c r="D25" s="58">
        <v>37381308827.379997</v>
      </c>
      <c r="E25" s="52">
        <v>100</v>
      </c>
      <c r="F25" s="58">
        <v>37908209140.019997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10" t="s">
        <v>34</v>
      </c>
      <c r="D26" s="58">
        <v>24332239600</v>
      </c>
      <c r="E26" s="52">
        <v>100</v>
      </c>
      <c r="F26" s="58">
        <v>25737014300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10" t="s">
        <v>35</v>
      </c>
      <c r="D27" s="58">
        <v>337710866.92000002</v>
      </c>
      <c r="E27" s="95">
        <v>1.1586000000000001</v>
      </c>
      <c r="F27" s="58">
        <v>333745529.5</v>
      </c>
      <c r="G27" s="95">
        <v>1.1597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3" t="s">
        <v>79</v>
      </c>
      <c r="C28" s="110" t="s">
        <v>80</v>
      </c>
      <c r="D28" s="58">
        <v>682747473.08000004</v>
      </c>
      <c r="E28" s="52">
        <v>100</v>
      </c>
      <c r="F28" s="58">
        <v>687159048.5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10" t="s">
        <v>36</v>
      </c>
      <c r="D29" s="58">
        <v>6864865265.1999998</v>
      </c>
      <c r="E29" s="54">
        <v>1</v>
      </c>
      <c r="F29" s="58">
        <v>6956124676.79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87</v>
      </c>
      <c r="D30" s="43">
        <f>SUM(D25:D29)</f>
        <v>69598872032.580002</v>
      </c>
      <c r="E30" s="43"/>
      <c r="F30" s="43">
        <f t="shared" ref="F30" si="1">SUM(F25:F29)</f>
        <v>71622252694.809998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93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10" t="s">
        <v>37</v>
      </c>
      <c r="D32" s="58">
        <v>1068882547.52</v>
      </c>
      <c r="E32" s="54">
        <v>134.04</v>
      </c>
      <c r="F32" s="58">
        <v>1067427099.29</v>
      </c>
      <c r="G32" s="54">
        <v>133.72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10" t="s">
        <v>38</v>
      </c>
      <c r="D33" s="58">
        <v>399030070.77999997</v>
      </c>
      <c r="E33" s="61">
        <v>1.3509</v>
      </c>
      <c r="F33" s="58">
        <v>98306588.549999997</v>
      </c>
      <c r="G33" s="61">
        <v>1.3488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10" t="s">
        <v>39</v>
      </c>
      <c r="D34" s="58">
        <v>1062560065.22</v>
      </c>
      <c r="E34" s="54">
        <v>1975.02</v>
      </c>
      <c r="F34" s="58">
        <v>1084016420.48</v>
      </c>
      <c r="G34" s="54">
        <v>2015.22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2" t="s">
        <v>40</v>
      </c>
      <c r="D35" s="58">
        <v>348735809.19999999</v>
      </c>
      <c r="E35" s="54">
        <v>1.21</v>
      </c>
      <c r="F35" s="58">
        <v>175651957.25</v>
      </c>
      <c r="G35" s="54">
        <v>0.98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3" t="s">
        <v>41</v>
      </c>
      <c r="D36" s="58">
        <v>697646399.82000005</v>
      </c>
      <c r="E36" s="54">
        <v>1789.45</v>
      </c>
      <c r="F36" s="58">
        <v>698707547.96000004</v>
      </c>
      <c r="G36" s="54">
        <v>1793.07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10" t="s">
        <v>103</v>
      </c>
      <c r="D37" s="58">
        <v>6387997432.4099998</v>
      </c>
      <c r="E37" s="54">
        <v>1</v>
      </c>
      <c r="F37" s="58">
        <v>6379482126.3400002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10" t="s">
        <v>42</v>
      </c>
      <c r="D38" s="58">
        <v>703956896.96000004</v>
      </c>
      <c r="E38" s="61">
        <v>15.6121</v>
      </c>
      <c r="F38" s="58">
        <v>703497074.64999998</v>
      </c>
      <c r="G38" s="61">
        <v>15.5695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10" t="s">
        <v>43</v>
      </c>
      <c r="D39" s="58">
        <v>4198157707.4000001</v>
      </c>
      <c r="E39" s="54">
        <v>1058.44</v>
      </c>
      <c r="F39" s="58">
        <v>4207399248.2800002</v>
      </c>
      <c r="G39" s="54">
        <v>1062.08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10" t="s">
        <v>44</v>
      </c>
      <c r="D40" s="58">
        <v>2137812859.02</v>
      </c>
      <c r="E40" s="54">
        <v>156.16</v>
      </c>
      <c r="F40" s="58">
        <v>2142477167.8800001</v>
      </c>
      <c r="G40" s="54">
        <v>158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10" t="s">
        <v>78</v>
      </c>
      <c r="D41" s="108">
        <v>617319225.92999995</v>
      </c>
      <c r="E41" s="54">
        <v>1.1200000000000001</v>
      </c>
      <c r="F41" s="108">
        <v>627854783.78999996</v>
      </c>
      <c r="G41" s="54">
        <v>1.1200000000000001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87</v>
      </c>
      <c r="D42" s="57">
        <f>SUM(D32:D41)</f>
        <v>17622099014.259998</v>
      </c>
      <c r="E42" s="57"/>
      <c r="F42" s="57">
        <f t="shared" ref="F42" si="2">SUM(F32:F41)</f>
        <v>17184820014.470001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89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10" t="s">
        <v>46</v>
      </c>
      <c r="D44" s="109">
        <v>2329374534</v>
      </c>
      <c r="E44" s="50">
        <v>100</v>
      </c>
      <c r="F44" s="109">
        <v>2333087673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10" t="s">
        <v>48</v>
      </c>
      <c r="D45" s="53">
        <v>13938979543.48</v>
      </c>
      <c r="E45" s="54">
        <v>45.22</v>
      </c>
      <c r="F45" s="53">
        <v>13935799265.59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2">
        <v>34</v>
      </c>
      <c r="B46" s="107" t="s">
        <v>12</v>
      </c>
      <c r="C46" s="111" t="s">
        <v>49</v>
      </c>
      <c r="D46" s="55">
        <v>30649165306.029999</v>
      </c>
      <c r="E46" s="97">
        <v>11.49</v>
      </c>
      <c r="F46" s="55">
        <v>30649165306.029999</v>
      </c>
      <c r="G46" s="97">
        <v>11.49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87</v>
      </c>
      <c r="D47" s="57">
        <f>SUM(D44:D46)</f>
        <v>46917519383.509995</v>
      </c>
      <c r="E47" s="42"/>
      <c r="F47" s="57">
        <f>SUM(F44:F46)</f>
        <v>46918052244.619995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94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10" t="s">
        <v>50</v>
      </c>
      <c r="D49" s="59">
        <v>132559277</v>
      </c>
      <c r="E49" s="54">
        <v>85.73</v>
      </c>
      <c r="F49" s="59">
        <v>133207335</v>
      </c>
      <c r="G49" s="54">
        <v>86.29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10" t="s">
        <v>51</v>
      </c>
      <c r="D50" s="58">
        <v>1142041327.4300001</v>
      </c>
      <c r="E50" s="61">
        <v>1.2542</v>
      </c>
      <c r="F50" s="58">
        <v>1131771495.96</v>
      </c>
      <c r="G50" s="61">
        <v>1.2428999999999999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13" t="s">
        <v>53</v>
      </c>
      <c r="D51" s="58">
        <v>1030492488.97</v>
      </c>
      <c r="E51" s="54">
        <v>1.74</v>
      </c>
      <c r="F51" s="58">
        <v>1032592718.3</v>
      </c>
      <c r="G51" s="54">
        <v>1.74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13" t="s">
        <v>55</v>
      </c>
      <c r="D52" s="96">
        <v>4915350321.3900003</v>
      </c>
      <c r="E52" s="54">
        <v>120.47</v>
      </c>
      <c r="F52" s="96">
        <v>4927195140.75</v>
      </c>
      <c r="G52" s="54">
        <v>120.72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10" t="s">
        <v>56</v>
      </c>
      <c r="D53" s="58">
        <v>144176526</v>
      </c>
      <c r="E53" s="54">
        <v>2.46</v>
      </c>
      <c r="F53" s="58">
        <v>144296388</v>
      </c>
      <c r="G53" s="54">
        <v>2.46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10" t="s">
        <v>57</v>
      </c>
      <c r="D54" s="54">
        <v>1066772470.02</v>
      </c>
      <c r="E54" s="54">
        <v>1761.88</v>
      </c>
      <c r="F54" s="54">
        <v>1072059331.39</v>
      </c>
      <c r="G54" s="54">
        <v>1768.96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10" t="s">
        <v>58</v>
      </c>
      <c r="D55" s="60">
        <v>45071505.43</v>
      </c>
      <c r="E55" s="50">
        <v>21.21</v>
      </c>
      <c r="F55" s="60">
        <v>44777278.909999996</v>
      </c>
      <c r="G55" s="50">
        <v>21.07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10" t="s">
        <v>81</v>
      </c>
      <c r="D56" s="60">
        <v>231689150.09999999</v>
      </c>
      <c r="E56" s="50">
        <v>97.22</v>
      </c>
      <c r="F56" s="60">
        <v>233341251.38</v>
      </c>
      <c r="G56" s="50">
        <v>97.91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10" t="s">
        <v>77</v>
      </c>
      <c r="D57" s="51">
        <v>1947320192.05</v>
      </c>
      <c r="E57" s="52">
        <v>1.7397</v>
      </c>
      <c r="F57" s="51">
        <v>1946526107.5699999</v>
      </c>
      <c r="G57" s="52">
        <v>1.7392000000000001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10" t="s">
        <v>65</v>
      </c>
      <c r="D58" s="60">
        <v>990153926.69000006</v>
      </c>
      <c r="E58" s="50">
        <v>552.20000000000005</v>
      </c>
      <c r="F58" s="60">
        <v>975277390.05999994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87</v>
      </c>
      <c r="D59" s="57">
        <f>SUM(D49:D58)</f>
        <v>11645627185.080002</v>
      </c>
      <c r="E59" s="57"/>
      <c r="F59" s="57">
        <f>SUM(F49:F58)</f>
        <v>11641044437.32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95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3" t="s">
        <v>59</v>
      </c>
      <c r="D61" s="93">
        <v>735757220.41999996</v>
      </c>
      <c r="E61" s="61">
        <v>12.911199999999999</v>
      </c>
      <c r="F61" s="93">
        <v>76296852.790000007</v>
      </c>
      <c r="G61" s="61">
        <v>12.754799999999999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13" t="s">
        <v>61</v>
      </c>
      <c r="D62" s="54">
        <v>1998428496.3199999</v>
      </c>
      <c r="E62" s="54">
        <v>0.93</v>
      </c>
      <c r="F62" s="54">
        <v>2007743385</v>
      </c>
      <c r="G62" s="54">
        <v>0.92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3" t="s">
        <v>62</v>
      </c>
      <c r="D63" s="54">
        <v>2281918691.9899998</v>
      </c>
      <c r="E63" s="54">
        <v>0.91</v>
      </c>
      <c r="F63" s="54">
        <v>2299481714.1799998</v>
      </c>
      <c r="G63" s="54">
        <v>0.92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4" t="s">
        <v>63</v>
      </c>
      <c r="D64" s="54">
        <v>236902777.75</v>
      </c>
      <c r="E64" s="61">
        <v>22.980499999999999</v>
      </c>
      <c r="F64" s="54">
        <v>237874325.5</v>
      </c>
      <c r="G64" s="61">
        <v>23.052199999999999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10" t="s">
        <v>64</v>
      </c>
      <c r="D65" s="54">
        <v>152431370.41999999</v>
      </c>
      <c r="E65" s="54">
        <v>150.25</v>
      </c>
      <c r="F65" s="54">
        <v>156152401.16</v>
      </c>
      <c r="G65" s="54">
        <v>153.72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87</v>
      </c>
      <c r="D66" s="44">
        <f>SUM(D61:D65)</f>
        <v>5405438556.8999996</v>
      </c>
      <c r="E66" s="42"/>
      <c r="F66" s="44">
        <f>SUM(F61:F65)</f>
        <v>4777548678.6299992</v>
      </c>
      <c r="G66" s="42"/>
      <c r="I66" s="20"/>
      <c r="J66" s="20"/>
      <c r="K66" s="7"/>
      <c r="L66" s="21"/>
    </row>
    <row r="67" spans="1:12" ht="12" customHeight="1" thickBot="1">
      <c r="A67" s="85"/>
      <c r="B67" s="106" t="s">
        <v>102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13" t="s">
        <v>66</v>
      </c>
      <c r="D68" s="60">
        <v>315622428.41000003</v>
      </c>
      <c r="E68" s="50">
        <v>1637.85</v>
      </c>
      <c r="F68" s="60">
        <v>314110669.38</v>
      </c>
      <c r="G68" s="50">
        <v>1684.21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13" t="s">
        <v>67</v>
      </c>
      <c r="D69" s="60">
        <v>1668776418.54</v>
      </c>
      <c r="E69" s="50">
        <v>1986.04</v>
      </c>
      <c r="F69" s="60">
        <v>1666991159.5799999</v>
      </c>
      <c r="G69" s="50">
        <v>1990.4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13" t="s">
        <v>68</v>
      </c>
      <c r="D70" s="60">
        <v>724594642.35000002</v>
      </c>
      <c r="E70" s="50">
        <v>1830.43</v>
      </c>
      <c r="F70" s="60">
        <v>717527109.77999997</v>
      </c>
      <c r="G70" s="50">
        <v>1843.22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87</v>
      </c>
      <c r="D71" s="57">
        <f>SUM(D68:D70)</f>
        <v>2708993489.3000002</v>
      </c>
      <c r="E71" s="42"/>
      <c r="F71" s="57">
        <f>SUM(F68:F70)</f>
        <v>2698628938.7399998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69</v>
      </c>
      <c r="D72" s="70">
        <f>SUM(D23,D30,D42,D47,D59,D66,D71)</f>
        <v>188001185741.41</v>
      </c>
      <c r="E72" s="71"/>
      <c r="F72" s="70">
        <f>SUM(F23,F30,F42,F47,F59,F66,F71)</f>
        <v>188900291011.01001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96</v>
      </c>
      <c r="D74" s="90" t="s">
        <v>105</v>
      </c>
      <c r="E74" s="88"/>
      <c r="F74" s="90" t="s">
        <v>107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14" t="s">
        <v>71</v>
      </c>
      <c r="D75" s="60">
        <v>2363508000</v>
      </c>
      <c r="E75" s="50">
        <v>15.82</v>
      </c>
      <c r="F75" s="60">
        <v>2367990000</v>
      </c>
      <c r="G75" s="50">
        <v>15.85</v>
      </c>
      <c r="K75" s="7"/>
    </row>
    <row r="76" spans="1:12" ht="12" customHeight="1">
      <c r="A76" s="36">
        <v>2</v>
      </c>
      <c r="B76" s="30" t="s">
        <v>72</v>
      </c>
      <c r="C76" s="114" t="s">
        <v>73</v>
      </c>
      <c r="D76" s="60">
        <v>348150000</v>
      </c>
      <c r="E76" s="50">
        <v>2321</v>
      </c>
      <c r="F76" s="60">
        <v>345000000</v>
      </c>
      <c r="G76" s="50">
        <v>2300</v>
      </c>
      <c r="K76" s="7"/>
    </row>
    <row r="77" spans="1:12" ht="12" customHeight="1">
      <c r="A77" s="36">
        <v>3</v>
      </c>
      <c r="B77" s="25" t="s">
        <v>60</v>
      </c>
      <c r="C77" s="114" t="s">
        <v>97</v>
      </c>
      <c r="D77" s="60">
        <v>661186000</v>
      </c>
      <c r="E77" s="50">
        <v>10.63</v>
      </c>
      <c r="F77" s="60">
        <v>667406000</v>
      </c>
      <c r="G77" s="50">
        <v>10.73</v>
      </c>
      <c r="K77" s="7"/>
    </row>
    <row r="78" spans="1:12" ht="12" customHeight="1">
      <c r="A78" s="36">
        <v>4</v>
      </c>
      <c r="B78" s="25" t="s">
        <v>83</v>
      </c>
      <c r="C78" s="114" t="s">
        <v>84</v>
      </c>
      <c r="D78" s="60">
        <v>1240021650</v>
      </c>
      <c r="E78" s="50">
        <v>107.95</v>
      </c>
      <c r="F78" s="60">
        <v>1240021650</v>
      </c>
      <c r="G78" s="50">
        <v>107.95</v>
      </c>
      <c r="K78" s="7"/>
    </row>
    <row r="79" spans="1:12" ht="12" customHeight="1" thickBot="1">
      <c r="A79" s="80"/>
      <c r="B79" s="26"/>
      <c r="C79" s="65" t="s">
        <v>74</v>
      </c>
      <c r="D79" s="72">
        <f>SUM(D75:D78)</f>
        <v>4612865650</v>
      </c>
      <c r="E79" s="73"/>
      <c r="F79" s="72">
        <f>SUM(F75:F78)</f>
        <v>4620417650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88</v>
      </c>
      <c r="D80" s="77">
        <f>SUM(D72,D79)</f>
        <v>192614051391.41</v>
      </c>
      <c r="E80" s="78"/>
      <c r="F80" s="77">
        <f>SUM(F72,F79)</f>
        <v>193520708661.01001</v>
      </c>
      <c r="G80" s="79"/>
      <c r="K80" s="7"/>
    </row>
    <row r="81" spans="1:12" ht="12" customHeight="1">
      <c r="A81" s="37"/>
      <c r="B81" s="104"/>
      <c r="C81" s="104"/>
      <c r="D81" s="117"/>
      <c r="E81" s="117"/>
      <c r="F81" s="105"/>
      <c r="G81" s="8"/>
      <c r="I81" s="20"/>
      <c r="J81" s="20"/>
      <c r="K81" s="7"/>
      <c r="L81" s="21"/>
    </row>
    <row r="82" spans="1:12" ht="12" customHeight="1">
      <c r="A82" s="37"/>
      <c r="B82" s="104"/>
      <c r="C82" s="105"/>
      <c r="D82" s="117"/>
      <c r="E82" s="117"/>
      <c r="F82" s="105"/>
      <c r="G82" s="8"/>
      <c r="I82" s="20"/>
      <c r="J82" s="20"/>
      <c r="K82" s="7"/>
      <c r="L82" s="21"/>
    </row>
    <row r="83" spans="1:12" ht="12" customHeight="1">
      <c r="A83" s="37"/>
      <c r="B83" s="105"/>
      <c r="C83" s="105"/>
      <c r="D83" s="104"/>
      <c r="E83" s="104"/>
      <c r="F83" s="104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selection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42076</v>
      </c>
      <c r="D1" s="40">
        <v>42083</v>
      </c>
      <c r="E1" s="40">
        <v>42090</v>
      </c>
      <c r="F1" s="40">
        <v>42096</v>
      </c>
      <c r="G1" s="40">
        <v>42104</v>
      </c>
      <c r="H1" s="40">
        <v>42111</v>
      </c>
      <c r="I1" s="40">
        <v>42118</v>
      </c>
      <c r="J1" s="40">
        <v>42124</v>
      </c>
      <c r="K1" s="40"/>
    </row>
    <row r="2" spans="2:11">
      <c r="B2" t="s">
        <v>1</v>
      </c>
      <c r="C2" s="2">
        <v>2626137854.5700002</v>
      </c>
      <c r="D2" s="2">
        <v>2612153147.0900002</v>
      </c>
      <c r="E2" s="2">
        <v>2625674303.7600002</v>
      </c>
      <c r="F2" s="2">
        <v>2681380851</v>
      </c>
      <c r="G2" s="2">
        <v>2702157360.6900001</v>
      </c>
      <c r="H2" s="2">
        <v>2714726354.0700002</v>
      </c>
      <c r="I2" s="2">
        <v>2708993489.3000002</v>
      </c>
      <c r="J2" s="2">
        <v>2698628938.7399998</v>
      </c>
    </row>
    <row r="3" spans="2:11">
      <c r="B3" t="s">
        <v>95</v>
      </c>
      <c r="C3" s="2">
        <v>5118155965.71</v>
      </c>
      <c r="D3" s="2">
        <v>5025481264.1999998</v>
      </c>
      <c r="E3" s="2">
        <v>5041162438.0900002</v>
      </c>
      <c r="F3" s="2">
        <v>5455415363.46</v>
      </c>
      <c r="G3" s="2">
        <v>5429296128.7299995</v>
      </c>
      <c r="H3" s="2">
        <v>5429227203.3000002</v>
      </c>
      <c r="I3" s="2">
        <v>5405438556.8999996</v>
      </c>
      <c r="J3" s="2">
        <v>4777548678.6300001</v>
      </c>
    </row>
    <row r="4" spans="2:11">
      <c r="B4" t="s">
        <v>94</v>
      </c>
      <c r="C4" s="45">
        <v>11072404129.75</v>
      </c>
      <c r="D4" s="45">
        <v>11067392933.940001</v>
      </c>
      <c r="E4" s="45">
        <v>11291410000.309999</v>
      </c>
      <c r="F4" s="45">
        <v>11705113301.5</v>
      </c>
      <c r="G4" s="45">
        <v>11638401457.07</v>
      </c>
      <c r="H4" s="45">
        <v>11792704043.23</v>
      </c>
      <c r="I4" s="45">
        <v>11645627185.08</v>
      </c>
      <c r="J4" s="45">
        <v>11641044437.32</v>
      </c>
    </row>
    <row r="5" spans="2:11">
      <c r="B5" t="s">
        <v>93</v>
      </c>
      <c r="C5" s="2">
        <v>17458882668.509998</v>
      </c>
      <c r="D5" s="2">
        <v>17358038180.630001</v>
      </c>
      <c r="E5" s="2">
        <v>17418587773.84</v>
      </c>
      <c r="F5" s="2">
        <v>17684656576.27</v>
      </c>
      <c r="G5" s="2">
        <v>17467047285.279999</v>
      </c>
      <c r="H5" s="2">
        <v>17546319936.68</v>
      </c>
      <c r="I5" s="2">
        <v>17622099014.259998</v>
      </c>
      <c r="J5" s="2">
        <v>17184820014.470001</v>
      </c>
    </row>
    <row r="6" spans="2:11">
      <c r="B6" t="s">
        <v>0</v>
      </c>
      <c r="C6" s="2">
        <v>31236689472.98</v>
      </c>
      <c r="D6" s="2">
        <v>30318164782.889999</v>
      </c>
      <c r="E6" s="2">
        <v>30804675544.830002</v>
      </c>
      <c r="F6" s="2">
        <v>34178709686.470001</v>
      </c>
      <c r="G6" s="2">
        <v>33915861361.139999</v>
      </c>
      <c r="H6" s="2">
        <v>34214135545.220001</v>
      </c>
      <c r="I6" s="2">
        <v>34102636079.779999</v>
      </c>
      <c r="J6" s="2">
        <v>34057944002.419998</v>
      </c>
    </row>
    <row r="7" spans="2:11">
      <c r="B7" t="s">
        <v>89</v>
      </c>
      <c r="C7" s="2">
        <v>46737852236.449997</v>
      </c>
      <c r="D7" s="2">
        <v>46727584522.160004</v>
      </c>
      <c r="E7" s="2">
        <v>46729696013.220001</v>
      </c>
      <c r="F7" s="2">
        <v>46780755647.5</v>
      </c>
      <c r="G7" s="2">
        <v>47182805526.18</v>
      </c>
      <c r="H7" s="2">
        <v>46919894822.160004</v>
      </c>
      <c r="I7" s="2">
        <v>46917519383.510002</v>
      </c>
      <c r="J7" s="2">
        <v>46918052244.620003</v>
      </c>
    </row>
    <row r="8" spans="2:11">
      <c r="B8" t="s">
        <v>90</v>
      </c>
      <c r="C8" s="2">
        <v>62855591395.099998</v>
      </c>
      <c r="D8" s="2">
        <v>66272423633.559998</v>
      </c>
      <c r="E8" s="2">
        <v>66878535785.029999</v>
      </c>
      <c r="F8" s="2">
        <v>67553132719.919998</v>
      </c>
      <c r="G8" s="2">
        <v>68620355679.690002</v>
      </c>
      <c r="H8" s="2">
        <v>69271942872.339996</v>
      </c>
      <c r="I8" s="2">
        <v>69598872032.580002</v>
      </c>
      <c r="J8" s="2">
        <v>71622252694.809998</v>
      </c>
    </row>
    <row r="9" spans="2:11" s="4" customFormat="1">
      <c r="B9" s="4" t="s">
        <v>2</v>
      </c>
      <c r="C9" s="5">
        <f>SUM(C2:C8)</f>
        <v>177105713723.06998</v>
      </c>
      <c r="D9" s="5">
        <f t="shared" ref="D9:H9" si="0">SUM(D2:D8)</f>
        <v>179381238464.47</v>
      </c>
      <c r="E9" s="5">
        <f t="shared" si="0"/>
        <v>180789741859.08002</v>
      </c>
      <c r="F9" s="5">
        <f t="shared" si="0"/>
        <v>186039164146.12</v>
      </c>
      <c r="G9" s="5">
        <f t="shared" si="0"/>
        <v>186955924798.78</v>
      </c>
      <c r="H9" s="5">
        <f t="shared" si="0"/>
        <v>187888950777</v>
      </c>
      <c r="I9" s="5">
        <f>SUM(I2:I8)</f>
        <v>188001185741.40997</v>
      </c>
      <c r="J9" s="5">
        <f>SUM(J2:J8)</f>
        <v>188900291011.01001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2015-03-24T09:47:32Z</cp:lastPrinted>
  <dcterms:created xsi:type="dcterms:W3CDTF">2014-07-02T14:15:07Z</dcterms:created>
  <dcterms:modified xsi:type="dcterms:W3CDTF">2015-05-07T14:22:03Z</dcterms:modified>
</cp:coreProperties>
</file>