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490" windowHeight="7155"/>
  </bookViews>
  <sheets>
    <sheet name="MENU" sheetId="18" r:id="rId1"/>
    <sheet name="C.2" sheetId="27" r:id="rId2"/>
    <sheet name="C.3" sheetId="22" r:id="rId3"/>
    <sheet name="C.4" sheetId="39" r:id="rId4"/>
    <sheet name="C.5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RED3">"Check Box 8"</definedName>
    <definedName name="________________WT1" localSheetId="2">[1]Work_sect!#REF!</definedName>
    <definedName name="________________WT1" localSheetId="3">[1]Work_sect!#REF!</definedName>
    <definedName name="________________WT1" localSheetId="4">[1]Work_sect!#REF!</definedName>
    <definedName name="________________WT1">[1]Work_sect!#REF!</definedName>
    <definedName name="________________WT5" localSheetId="2">[1]Work_sect!#REF!</definedName>
    <definedName name="________________WT5" localSheetId="3">[1]Work_sect!#REF!</definedName>
    <definedName name="________________WT5" localSheetId="4">[1]Work_sect!#REF!</definedName>
    <definedName name="________________WT5">[1]Work_sect!#REF!</definedName>
    <definedName name="________________WT6" localSheetId="2">[1]Work_sect!#REF!</definedName>
    <definedName name="________________WT6" localSheetId="3">[1]Work_sect!#REF!</definedName>
    <definedName name="________________WT6" localSheetId="4">[1]Work_sect!#REF!</definedName>
    <definedName name="________________WT6">[1]Work_sect!#REF!</definedName>
    <definedName name="________________WT7" localSheetId="3">[1]Work_sect!#REF!</definedName>
    <definedName name="________________WT7" localSheetId="4">[1]Work_sect!#REF!</definedName>
    <definedName name="________________WT7">[1]Work_sect!#REF!</definedName>
    <definedName name="_______________RED3">"Check Box 8"</definedName>
    <definedName name="_______________WT1" localSheetId="2">[1]Work_sect!#REF!</definedName>
    <definedName name="_______________WT1" localSheetId="3">[1]Work_sect!#REF!</definedName>
    <definedName name="_______________WT1" localSheetId="4">[1]Work_sect!#REF!</definedName>
    <definedName name="_______________WT1">[1]Work_sect!#REF!</definedName>
    <definedName name="_______________WT5" localSheetId="2">[1]Work_sect!#REF!</definedName>
    <definedName name="_______________WT5" localSheetId="3">[1]Work_sect!#REF!</definedName>
    <definedName name="_______________WT5" localSheetId="4">[1]Work_sect!#REF!</definedName>
    <definedName name="_______________WT5">[1]Work_sect!#REF!</definedName>
    <definedName name="_______________WT6" localSheetId="2">[1]Work_sect!#REF!</definedName>
    <definedName name="_______________WT6" localSheetId="3">[1]Work_sect!#REF!</definedName>
    <definedName name="_______________WT6" localSheetId="4">[1]Work_sect!#REF!</definedName>
    <definedName name="_______________WT6">[1]Work_sect!#REF!</definedName>
    <definedName name="_______________WT7" localSheetId="3">[1]Work_sect!#REF!</definedName>
    <definedName name="_______________WT7" localSheetId="4">[1]Work_sect!#REF!</definedName>
    <definedName name="_______________WT7">[1]Work_sect!#REF!</definedName>
    <definedName name="______________RED3">"Check Box 8"</definedName>
    <definedName name="______________WT1" localSheetId="2">[1]Work_sect!#REF!</definedName>
    <definedName name="______________WT1" localSheetId="3">[1]Work_sect!#REF!</definedName>
    <definedName name="______________WT1" localSheetId="4">[1]Work_sect!#REF!</definedName>
    <definedName name="______________WT1">[1]Work_sect!#REF!</definedName>
    <definedName name="______________WT5" localSheetId="2">[1]Work_sect!#REF!</definedName>
    <definedName name="______________WT5" localSheetId="3">[1]Work_sect!#REF!</definedName>
    <definedName name="______________WT5" localSheetId="4">[1]Work_sect!#REF!</definedName>
    <definedName name="______________WT5">[1]Work_sect!#REF!</definedName>
    <definedName name="______________WT6" localSheetId="2">[1]Work_sect!#REF!</definedName>
    <definedName name="______________WT6" localSheetId="3">[1]Work_sect!#REF!</definedName>
    <definedName name="______________WT6" localSheetId="4">[1]Work_sect!#REF!</definedName>
    <definedName name="______________WT6">[1]Work_sect!#REF!</definedName>
    <definedName name="______________WT7" localSheetId="3">[1]Work_sect!#REF!</definedName>
    <definedName name="______________WT7" localSheetId="4">[1]Work_sect!#REF!</definedName>
    <definedName name="______________WT7">[1]Work_sect!#REF!</definedName>
    <definedName name="_____________RED3">"Check Box 8"</definedName>
    <definedName name="_____________WT1" localSheetId="2">[1]Work_sect!#REF!</definedName>
    <definedName name="_____________WT1" localSheetId="3">[1]Work_sect!#REF!</definedName>
    <definedName name="_____________WT1" localSheetId="4">[1]Work_sect!#REF!</definedName>
    <definedName name="_____________WT1">[1]Work_sect!#REF!</definedName>
    <definedName name="_____________WT5" localSheetId="2">[1]Work_sect!#REF!</definedName>
    <definedName name="_____________WT5" localSheetId="3">[1]Work_sect!#REF!</definedName>
    <definedName name="_____________WT5" localSheetId="4">[1]Work_sect!#REF!</definedName>
    <definedName name="_____________WT5">[1]Work_sect!#REF!</definedName>
    <definedName name="_____________WT6" localSheetId="2">[1]Work_sect!#REF!</definedName>
    <definedName name="_____________WT6" localSheetId="3">[1]Work_sect!#REF!</definedName>
    <definedName name="_____________WT6" localSheetId="4">[1]Work_sect!#REF!</definedName>
    <definedName name="_____________WT6">[1]Work_sect!#REF!</definedName>
    <definedName name="_____________WT7" localSheetId="2">[1]Work_sect!#REF!</definedName>
    <definedName name="_____________WT7" localSheetId="3">[1]Work_sect!#REF!</definedName>
    <definedName name="_____________WT7" localSheetId="4">[1]Work_sect!#REF!</definedName>
    <definedName name="_____________WT7">[1]Work_sect!#REF!</definedName>
    <definedName name="____________RED3">"Check Box 8"</definedName>
    <definedName name="____________WT1" localSheetId="2">[1]Work_sect!#REF!</definedName>
    <definedName name="____________WT1" localSheetId="3">[1]Work_sect!#REF!</definedName>
    <definedName name="____________WT1" localSheetId="4">[1]Work_sect!#REF!</definedName>
    <definedName name="____________WT1">[1]Work_sect!#REF!</definedName>
    <definedName name="____________WT5" localSheetId="2">[1]Work_sect!#REF!</definedName>
    <definedName name="____________WT5" localSheetId="3">[1]Work_sect!#REF!</definedName>
    <definedName name="____________WT5" localSheetId="4">[1]Work_sect!#REF!</definedName>
    <definedName name="____________WT5">[1]Work_sect!#REF!</definedName>
    <definedName name="____________WT6" localSheetId="2">[1]Work_sect!#REF!</definedName>
    <definedName name="____________WT6" localSheetId="3">[1]Work_sect!#REF!</definedName>
    <definedName name="____________WT6" localSheetId="4">[1]Work_sect!#REF!</definedName>
    <definedName name="____________WT6">[1]Work_sect!#REF!</definedName>
    <definedName name="____________WT7" localSheetId="3">[1]Work_sect!#REF!</definedName>
    <definedName name="____________WT7" localSheetId="4">[1]Work_sect!#REF!</definedName>
    <definedName name="____________WT7">[1]Work_sect!#REF!</definedName>
    <definedName name="___________RED3">"Check Box 8"</definedName>
    <definedName name="___________WT1" localSheetId="2">[1]Work_sect!#REF!</definedName>
    <definedName name="___________WT1" localSheetId="3">[1]Work_sect!#REF!</definedName>
    <definedName name="___________WT1" localSheetId="4">[1]Work_sect!#REF!</definedName>
    <definedName name="___________WT1">[1]Work_sect!#REF!</definedName>
    <definedName name="___________WT5" localSheetId="2">[1]Work_sect!#REF!</definedName>
    <definedName name="___________WT5" localSheetId="3">[1]Work_sect!#REF!</definedName>
    <definedName name="___________WT5" localSheetId="4">[1]Work_sect!#REF!</definedName>
    <definedName name="___________WT5">[1]Work_sect!#REF!</definedName>
    <definedName name="___________WT6" localSheetId="2">[1]Work_sect!#REF!</definedName>
    <definedName name="___________WT6" localSheetId="3">[1]Work_sect!#REF!</definedName>
    <definedName name="___________WT6" localSheetId="4">[1]Work_sect!#REF!</definedName>
    <definedName name="___________WT6">[1]Work_sect!#REF!</definedName>
    <definedName name="___________WT7" localSheetId="3">[1]Work_sect!#REF!</definedName>
    <definedName name="___________WT7" localSheetId="4">[1]Work_sect!#REF!</definedName>
    <definedName name="___________WT7">[1]Work_sect!#REF!</definedName>
    <definedName name="__________j" localSheetId="3">[1]Work_sect!#REF!</definedName>
    <definedName name="__________j" localSheetId="4">[1]Work_sect!#REF!</definedName>
    <definedName name="__________j">[1]Work_sect!#REF!</definedName>
    <definedName name="__________RED3">"Check Box 8"</definedName>
    <definedName name="__________WT1" localSheetId="2">[1]Work_sect!#REF!</definedName>
    <definedName name="__________WT1" localSheetId="3">[1]Work_sect!#REF!</definedName>
    <definedName name="__________WT1" localSheetId="4">[1]Work_sect!#REF!</definedName>
    <definedName name="__________WT1">[1]Work_sect!#REF!</definedName>
    <definedName name="__________WT5" localSheetId="2">[1]Work_sect!#REF!</definedName>
    <definedName name="__________WT5" localSheetId="3">[1]Work_sect!#REF!</definedName>
    <definedName name="__________WT5" localSheetId="4">[1]Work_sect!#REF!</definedName>
    <definedName name="__________WT5">[1]Work_sect!#REF!</definedName>
    <definedName name="__________WT6" localSheetId="2">[1]Work_sect!#REF!</definedName>
    <definedName name="__________WT6" localSheetId="3">[1]Work_sect!#REF!</definedName>
    <definedName name="__________WT6" localSheetId="4">[1]Work_sect!#REF!</definedName>
    <definedName name="__________WT6">[1]Work_sect!#REF!</definedName>
    <definedName name="__________WT7" localSheetId="2">[1]Work_sect!#REF!</definedName>
    <definedName name="__________WT7" localSheetId="3">[1]Work_sect!#REF!</definedName>
    <definedName name="__________WT7" localSheetId="4">[1]Work_sect!#REF!</definedName>
    <definedName name="__________WT7">[1]Work_sect!#REF!</definedName>
    <definedName name="_________RED3">"Check Box 8"</definedName>
    <definedName name="_________WT1" localSheetId="2">[1]Work_sect!#REF!</definedName>
    <definedName name="_________WT1" localSheetId="3">[1]Work_sect!#REF!</definedName>
    <definedName name="_________WT1" localSheetId="4">[1]Work_sect!#REF!</definedName>
    <definedName name="_________WT1">[1]Work_sect!#REF!</definedName>
    <definedName name="_________WT5" localSheetId="2">[1]Work_sect!#REF!</definedName>
    <definedName name="_________WT5" localSheetId="3">[1]Work_sect!#REF!</definedName>
    <definedName name="_________WT5" localSheetId="4">[1]Work_sect!#REF!</definedName>
    <definedName name="_________WT5">[1]Work_sect!#REF!</definedName>
    <definedName name="_________WT6" localSheetId="2">[1]Work_sect!#REF!</definedName>
    <definedName name="_________WT6" localSheetId="3">[1]Work_sect!#REF!</definedName>
    <definedName name="_________WT6" localSheetId="4">[1]Work_sect!#REF!</definedName>
    <definedName name="_________WT6">[1]Work_sect!#REF!</definedName>
    <definedName name="_________WT7" localSheetId="2">[1]Work_sect!#REF!</definedName>
    <definedName name="_________WT7" localSheetId="3">[1]Work_sect!#REF!</definedName>
    <definedName name="_________WT7" localSheetId="4">[1]Work_sect!#REF!</definedName>
    <definedName name="_________WT7">[1]Work_sect!#REF!</definedName>
    <definedName name="________RED3">"Check Box 8"</definedName>
    <definedName name="________WT1" localSheetId="2">[1]Work_sect!#REF!</definedName>
    <definedName name="________WT1" localSheetId="3">[1]Work_sect!#REF!</definedName>
    <definedName name="________WT1" localSheetId="4">[1]Work_sect!#REF!</definedName>
    <definedName name="________WT1">[1]Work_sect!#REF!</definedName>
    <definedName name="________WT5" localSheetId="2">[1]Work_sect!#REF!</definedName>
    <definedName name="________WT5" localSheetId="3">[1]Work_sect!#REF!</definedName>
    <definedName name="________WT5" localSheetId="4">[1]Work_sect!#REF!</definedName>
    <definedName name="________WT5">[1]Work_sect!#REF!</definedName>
    <definedName name="________WT6" localSheetId="2">[1]Work_sect!#REF!</definedName>
    <definedName name="________WT6" localSheetId="3">[1]Work_sect!#REF!</definedName>
    <definedName name="________WT6" localSheetId="4">[1]Work_sect!#REF!</definedName>
    <definedName name="________WT6">[1]Work_sect!#REF!</definedName>
    <definedName name="________WT7" localSheetId="2">[1]Work_sect!#REF!</definedName>
    <definedName name="________WT7" localSheetId="3">[1]Work_sect!#REF!</definedName>
    <definedName name="________WT7" localSheetId="4">[1]Work_sect!#REF!</definedName>
    <definedName name="________WT7">[1]Work_sect!#REF!</definedName>
    <definedName name="_______RED3">"Check Box 8"</definedName>
    <definedName name="_______WT1" localSheetId="2">[1]Work_sect!#REF!</definedName>
    <definedName name="_______WT1" localSheetId="3">[1]Work_sect!#REF!</definedName>
    <definedName name="_______WT1" localSheetId="4">[1]Work_sect!#REF!</definedName>
    <definedName name="_______WT1">[1]Work_sect!#REF!</definedName>
    <definedName name="_______WT5" localSheetId="2">[1]Work_sect!#REF!</definedName>
    <definedName name="_______WT5" localSheetId="3">[1]Work_sect!#REF!</definedName>
    <definedName name="_______WT5" localSheetId="4">[1]Work_sect!#REF!</definedName>
    <definedName name="_______WT5">[1]Work_sect!#REF!</definedName>
    <definedName name="_______WT6" localSheetId="2">[1]Work_sect!#REF!</definedName>
    <definedName name="_______WT6" localSheetId="3">[1]Work_sect!#REF!</definedName>
    <definedName name="_______WT6" localSheetId="4">[1]Work_sect!#REF!</definedName>
    <definedName name="_______WT6">[1]Work_sect!#REF!</definedName>
    <definedName name="_______WT7" localSheetId="2">[1]Work_sect!#REF!</definedName>
    <definedName name="_______WT7" localSheetId="3">[1]Work_sect!#REF!</definedName>
    <definedName name="_______WT7" localSheetId="4">[1]Work_sect!#REF!</definedName>
    <definedName name="_______WT7">[1]Work_sect!#REF!</definedName>
    <definedName name="______RED3">"Check Box 8"</definedName>
    <definedName name="______WT1" localSheetId="2">[1]Work_sect!#REF!</definedName>
    <definedName name="______WT1" localSheetId="3">[1]Work_sect!#REF!</definedName>
    <definedName name="______WT1" localSheetId="4">[1]Work_sect!#REF!</definedName>
    <definedName name="______WT1">[1]Work_sect!#REF!</definedName>
    <definedName name="______WT5" localSheetId="2">[1]Work_sect!#REF!</definedName>
    <definedName name="______WT5" localSheetId="3">[1]Work_sect!#REF!</definedName>
    <definedName name="______WT5" localSheetId="4">[1]Work_sect!#REF!</definedName>
    <definedName name="______WT5">[1]Work_sect!#REF!</definedName>
    <definedName name="______WT6" localSheetId="2">[1]Work_sect!#REF!</definedName>
    <definedName name="______WT6" localSheetId="3">[1]Work_sect!#REF!</definedName>
    <definedName name="______WT6" localSheetId="4">[1]Work_sect!#REF!</definedName>
    <definedName name="______WT6">[1]Work_sect!#REF!</definedName>
    <definedName name="______WT7" localSheetId="2">[1]Work_sect!#REF!</definedName>
    <definedName name="______WT7" localSheetId="3">[1]Work_sect!#REF!</definedName>
    <definedName name="______WT7" localSheetId="4">[1]Work_sect!#REF!</definedName>
    <definedName name="______WT7">[1]Work_sect!#REF!</definedName>
    <definedName name="_____RED3">"Check Box 8"</definedName>
    <definedName name="_____WT1" localSheetId="2">[1]Work_sect!#REF!</definedName>
    <definedName name="_____WT1" localSheetId="3">[1]Work_sect!#REF!</definedName>
    <definedName name="_____WT1" localSheetId="4">[1]Work_sect!#REF!</definedName>
    <definedName name="_____WT1">[1]Work_sect!#REF!</definedName>
    <definedName name="_____WT5" localSheetId="2">[1]Work_sect!#REF!</definedName>
    <definedName name="_____WT5" localSheetId="3">[1]Work_sect!#REF!</definedName>
    <definedName name="_____WT5" localSheetId="4">[1]Work_sect!#REF!</definedName>
    <definedName name="_____WT5">[1]Work_sect!#REF!</definedName>
    <definedName name="_____WT6" localSheetId="2">[1]Work_sect!#REF!</definedName>
    <definedName name="_____WT6" localSheetId="3">[1]Work_sect!#REF!</definedName>
    <definedName name="_____WT6" localSheetId="4">[1]Work_sect!#REF!</definedName>
    <definedName name="_____WT6">[1]Work_sect!#REF!</definedName>
    <definedName name="_____WT7" localSheetId="2">[1]Work_sect!#REF!</definedName>
    <definedName name="_____WT7" localSheetId="3">[1]Work_sect!#REF!</definedName>
    <definedName name="_____WT7" localSheetId="4">[1]Work_sect!#REF!</definedName>
    <definedName name="_____WT7">[1]Work_sect!#REF!</definedName>
    <definedName name="____RED3">"Check Box 8"</definedName>
    <definedName name="____WT1" localSheetId="2">[1]Work_sect!#REF!</definedName>
    <definedName name="____WT1" localSheetId="3">[1]Work_sect!#REF!</definedName>
    <definedName name="____WT1" localSheetId="4">[1]Work_sect!#REF!</definedName>
    <definedName name="____WT1">[1]Work_sect!#REF!</definedName>
    <definedName name="____WT5" localSheetId="2">[1]Work_sect!#REF!</definedName>
    <definedName name="____WT5" localSheetId="3">[1]Work_sect!#REF!</definedName>
    <definedName name="____WT5" localSheetId="4">[1]Work_sect!#REF!</definedName>
    <definedName name="____WT5">[1]Work_sect!#REF!</definedName>
    <definedName name="____WT6" localSheetId="2">[1]Work_sect!#REF!</definedName>
    <definedName name="____WT6" localSheetId="3">[1]Work_sect!#REF!</definedName>
    <definedName name="____WT6" localSheetId="4">[1]Work_sect!#REF!</definedName>
    <definedName name="____WT6">[1]Work_sect!#REF!</definedName>
    <definedName name="____WT7" localSheetId="2">[1]Work_sect!#REF!</definedName>
    <definedName name="____WT7" localSheetId="3">[1]Work_sect!#REF!</definedName>
    <definedName name="____WT7" localSheetId="4">[1]Work_sect!#REF!</definedName>
    <definedName name="____WT7">[1]Work_sect!#REF!</definedName>
    <definedName name="___RED3">"Check Box 8"</definedName>
    <definedName name="___WT1" localSheetId="2">[1]Work_sect!#REF!</definedName>
    <definedName name="___WT1" localSheetId="3">[1]Work_sect!#REF!</definedName>
    <definedName name="___WT1" localSheetId="4">[1]Work_sect!#REF!</definedName>
    <definedName name="___WT1">[1]Work_sect!#REF!</definedName>
    <definedName name="___WT5" localSheetId="2">[1]Work_sect!#REF!</definedName>
    <definedName name="___WT5" localSheetId="3">[1]Work_sect!#REF!</definedName>
    <definedName name="___WT5" localSheetId="4">[1]Work_sect!#REF!</definedName>
    <definedName name="___WT5">[1]Work_sect!#REF!</definedName>
    <definedName name="___WT6" localSheetId="2">[1]Work_sect!#REF!</definedName>
    <definedName name="___WT6" localSheetId="3">[1]Work_sect!#REF!</definedName>
    <definedName name="___WT6" localSheetId="4">[1]Work_sect!#REF!</definedName>
    <definedName name="___WT6">[1]Work_sect!#REF!</definedName>
    <definedName name="___WT7" localSheetId="2">[1]Work_sect!#REF!</definedName>
    <definedName name="___WT7" localSheetId="3">[1]Work_sect!#REF!</definedName>
    <definedName name="___WT7" localSheetId="4">[1]Work_sect!#REF!</definedName>
    <definedName name="___WT7">[1]Work_sect!#REF!</definedName>
    <definedName name="__1__123Graph_AChart_1A" localSheetId="3" hidden="1">[2]CPIINDEX!$O$263:$O$310</definedName>
    <definedName name="__1__123Graph_AChart_1A" localSheetId="4" hidden="1">[2]CPIINDEX!$O$263:$O$310</definedName>
    <definedName name="__1__123Graph_AChart_1A" hidden="1">[3]CPIINDEX!$O$263:$O$310</definedName>
    <definedName name="__123Graph_ACurrent" localSheetId="3" hidden="1">[2]CPIINDEX!$O$263:$O$310</definedName>
    <definedName name="__123Graph_ACurrent" localSheetId="4" hidden="1">[2]CPIINDEX!$O$263:$O$310</definedName>
    <definedName name="__123Graph_ACurrent" hidden="1">[3]CPIINDEX!$O$263:$O$310</definedName>
    <definedName name="__123Graph_BCurrent" localSheetId="3" hidden="1">[2]CPIINDEX!$S$263:$S$310</definedName>
    <definedName name="__123Graph_BCurrent" localSheetId="4" hidden="1">[2]CPIINDEX!$S$263:$S$310</definedName>
    <definedName name="__123Graph_BCurrent" hidden="1">[3]CPIINDEX!$S$263:$S$310</definedName>
    <definedName name="__123Graph_XCurrent" localSheetId="3" hidden="1">[2]CPIINDEX!$B$263:$B$310</definedName>
    <definedName name="__123Graph_XCurrent" localSheetId="4" hidden="1">[2]CPIINDEX!$B$263:$B$310</definedName>
    <definedName name="__123Graph_XCurrent" hidden="1">[3]CPIINDEX!$B$263:$B$310</definedName>
    <definedName name="__2__123Graph_AChart_2A" localSheetId="3" hidden="1">[2]CPIINDEX!$K$203:$K$304</definedName>
    <definedName name="__2__123Graph_AChart_2A" localSheetId="4" hidden="1">[2]CPIINDEX!$K$203:$K$304</definedName>
    <definedName name="__2__123Graph_AChart_2A" hidden="1">[3]CPIINDEX!$K$203:$K$304</definedName>
    <definedName name="__3__123Graph_AChart_3A" localSheetId="3" hidden="1">[2]CPIINDEX!$O$203:$O$304</definedName>
    <definedName name="__3__123Graph_AChart_3A" localSheetId="4" hidden="1">[2]CPIINDEX!$O$203:$O$304</definedName>
    <definedName name="__3__123Graph_AChart_3A" hidden="1">[3]CPIINDEX!$O$203:$O$304</definedName>
    <definedName name="__4__123Graph_AChart_4A" localSheetId="3" hidden="1">[2]CPIINDEX!$O$239:$O$298</definedName>
    <definedName name="__4__123Graph_AChart_4A" localSheetId="4" hidden="1">[2]CPIINDEX!$O$239:$O$298</definedName>
    <definedName name="__4__123Graph_AChart_4A" hidden="1">[3]CPIINDEX!$O$239:$O$298</definedName>
    <definedName name="__5__123Graph_BChart_1A" localSheetId="3" hidden="1">[2]CPIINDEX!$S$263:$S$310</definedName>
    <definedName name="__5__123Graph_BChart_1A" localSheetId="4" hidden="1">[2]CPIINDEX!$S$263:$S$310</definedName>
    <definedName name="__5__123Graph_BChart_1A" hidden="1">[3]CPIINDEX!$S$263:$S$310</definedName>
    <definedName name="__iip1" localSheetId="2">#REF!</definedName>
    <definedName name="__iip1" localSheetId="3">#REF!</definedName>
    <definedName name="__iip1" localSheetId="4">#REF!</definedName>
    <definedName name="__iip1">#REF!</definedName>
    <definedName name="__RED3">"Check Box 8"</definedName>
    <definedName name="__WT1" localSheetId="2">[1]Work_sect!#REF!</definedName>
    <definedName name="__WT1" localSheetId="3">[1]Work_sect!#REF!</definedName>
    <definedName name="__WT1" localSheetId="4">[1]Work_sect!#REF!</definedName>
    <definedName name="__WT1">[1]Work_sect!#REF!</definedName>
    <definedName name="__WT5" localSheetId="2">[1]Work_sect!#REF!</definedName>
    <definedName name="__WT5" localSheetId="3">[1]Work_sect!#REF!</definedName>
    <definedName name="__WT5" localSheetId="4">[1]Work_sect!#REF!</definedName>
    <definedName name="__WT5">[1]Work_sect!#REF!</definedName>
    <definedName name="__WT6" localSheetId="2">[1]Work_sect!#REF!</definedName>
    <definedName name="__WT6" localSheetId="3">[1]Work_sect!#REF!</definedName>
    <definedName name="__WT6" localSheetId="4">[1]Work_sect!#REF!</definedName>
    <definedName name="__WT6">[1]Work_sect!#REF!</definedName>
    <definedName name="__WT7" localSheetId="2">[1]Work_sect!#REF!</definedName>
    <definedName name="__WT7" localSheetId="3">[1]Work_sect!#REF!</definedName>
    <definedName name="__WT7" localSheetId="4">[1]Work_sect!#REF!</definedName>
    <definedName name="__WT7">[1]Work_sect!#REF!</definedName>
    <definedName name="_1__123Graph_AChart_1A" localSheetId="3" hidden="1">[2]CPIINDEX!$O$263:$O$310</definedName>
    <definedName name="_1__123Graph_AChart_1A" localSheetId="4" hidden="1">[2]CPIINDEX!$O$263:$O$310</definedName>
    <definedName name="_1__123Graph_AChart_1A" hidden="1">[3]CPIINDEX!$O$263:$O$310</definedName>
    <definedName name="_10__123Graph_XChart_3A" localSheetId="3" hidden="1">[2]CPIINDEX!$B$203:$B$310</definedName>
    <definedName name="_10__123Graph_XChart_3A" localSheetId="4" hidden="1">[2]CPIINDEX!$B$203:$B$310</definedName>
    <definedName name="_10__123Graph_XChart_3A" hidden="1">[3]CPIINDEX!$B$203:$B$310</definedName>
    <definedName name="_11__123Graph_BChart_4A" localSheetId="3" hidden="1">[2]CPIINDEX!#REF!</definedName>
    <definedName name="_11__123Graph_BChart_4A" localSheetId="4" hidden="1">[2]CPIINDEX!#REF!</definedName>
    <definedName name="_11__123Graph_BChart_4A" hidden="1">[3]CPIINDEX!#REF!</definedName>
    <definedName name="_11__123Graph_XChart_4A" localSheetId="3" hidden="1">[2]CPIINDEX!$B$239:$B$298</definedName>
    <definedName name="_11__123Graph_XChart_4A" localSheetId="4" hidden="1">[2]CPIINDEX!$B$239:$B$298</definedName>
    <definedName name="_11__123Graph_XChart_4A" hidden="1">[3]CPIINDEX!$B$239:$B$298</definedName>
    <definedName name="_12__123Graph_XChart_1A" localSheetId="3" hidden="1">[2]CPIINDEX!$B$263:$B$310</definedName>
    <definedName name="_12__123Graph_XChart_1A" localSheetId="4" hidden="1">[2]CPIINDEX!$B$263:$B$310</definedName>
    <definedName name="_12__123Graph_XChart_1A" hidden="1">[3]CPIINDEX!$B$263:$B$310</definedName>
    <definedName name="_13__123Graph_BChart_4A" localSheetId="2" hidden="1">[3]CPIINDEX!#REF!</definedName>
    <definedName name="_13__123Graph_BChart_4A" localSheetId="3" hidden="1">[2]CPIINDEX!#REF!</definedName>
    <definedName name="_13__123Graph_BChart_4A" localSheetId="4" hidden="1">[2]CPIINDEX!#REF!</definedName>
    <definedName name="_13__123Graph_BChart_4A" hidden="1">[3]CPIINDEX!#REF!</definedName>
    <definedName name="_13__123Graph_XChart_2A" localSheetId="3" hidden="1">[2]CPIINDEX!$B$203:$B$310</definedName>
    <definedName name="_13__123Graph_XChart_2A" localSheetId="4" hidden="1">[2]CPIINDEX!$B$203:$B$310</definedName>
    <definedName name="_13__123Graph_XChart_2A" hidden="1">[3]CPIINDEX!$B$203:$B$310</definedName>
    <definedName name="_14__123Graph_XChart_1A" localSheetId="3" hidden="1">[2]CPIINDEX!$B$263:$B$310</definedName>
    <definedName name="_14__123Graph_XChart_1A" localSheetId="4" hidden="1">[2]CPIINDEX!$B$263:$B$310</definedName>
    <definedName name="_14__123Graph_XChart_1A" hidden="1">[3]CPIINDEX!$B$263:$B$310</definedName>
    <definedName name="_14__123Graph_XChart_3A" localSheetId="3" hidden="1">[2]CPIINDEX!$B$203:$B$310</definedName>
    <definedName name="_14__123Graph_XChart_3A" localSheetId="4" hidden="1">[2]CPIINDEX!$B$203:$B$310</definedName>
    <definedName name="_14__123Graph_XChart_3A" hidden="1">[3]CPIINDEX!$B$203:$B$310</definedName>
    <definedName name="_15__123Graph_XChart_2A" localSheetId="3" hidden="1">[2]CPIINDEX!$B$203:$B$310</definedName>
    <definedName name="_15__123Graph_XChart_2A" localSheetId="4" hidden="1">[2]CPIINDEX!$B$203:$B$310</definedName>
    <definedName name="_15__123Graph_XChart_2A" hidden="1">[3]CPIINDEX!$B$203:$B$310</definedName>
    <definedName name="_15__123Graph_XChart_4A" localSheetId="3" hidden="1">[2]CPIINDEX!$B$239:$B$298</definedName>
    <definedName name="_15__123Graph_XChart_4A" localSheetId="4" hidden="1">[2]CPIINDEX!$B$239:$B$298</definedName>
    <definedName name="_15__123Graph_XChart_4A" hidden="1">[3]CPIINDEX!$B$239:$B$298</definedName>
    <definedName name="_16__123Graph_XChart_3A" localSheetId="3" hidden="1">[2]CPIINDEX!$B$203:$B$310</definedName>
    <definedName name="_16__123Graph_XChart_3A" localSheetId="4" hidden="1">[2]CPIINDEX!$B$203:$B$310</definedName>
    <definedName name="_16__123Graph_XChart_3A" hidden="1">[3]CPIINDEX!$B$203:$B$310</definedName>
    <definedName name="_17__123Graph_XChart_4A" localSheetId="3" hidden="1">[2]CPIINDEX!$B$239:$B$298</definedName>
    <definedName name="_17__123Graph_XChart_4A" localSheetId="4" hidden="1">[2]CPIINDEX!$B$239:$B$298</definedName>
    <definedName name="_17__123Graph_XChart_4A" hidden="1">[3]CPIINDEX!$B$239:$B$298</definedName>
    <definedName name="_2" localSheetId="2">#REF!</definedName>
    <definedName name="_2" localSheetId="3">#REF!</definedName>
    <definedName name="_2" localSheetId="4">#REF!</definedName>
    <definedName name="_2">#REF!</definedName>
    <definedName name="_2__123Graph_AChart_2A" localSheetId="3" hidden="1">[2]CPIINDEX!$K$203:$K$304</definedName>
    <definedName name="_2__123Graph_AChart_2A" localSheetId="4" hidden="1">[2]CPIINDEX!$K$203:$K$304</definedName>
    <definedName name="_2__123Graph_AChart_2A" hidden="1">[3]CPIINDEX!$K$203:$K$304</definedName>
    <definedName name="_2__234" localSheetId="2" hidden="1">[3]CPIINDEX!#REF!</definedName>
    <definedName name="_2__234" localSheetId="3" hidden="1">[2]CPIINDEX!#REF!</definedName>
    <definedName name="_2__234" localSheetId="4" hidden="1">[2]CPIINDEX!#REF!</definedName>
    <definedName name="_2__234" hidden="1">[3]CPIINDEX!#REF!</definedName>
    <definedName name="_29xxx" localSheetId="2">#REF!</definedName>
    <definedName name="_29xxx" localSheetId="3">#REF!</definedName>
    <definedName name="_29xxx" localSheetId="4">#REF!</definedName>
    <definedName name="_29xxx">#REF!</definedName>
    <definedName name="_3">#REF!</definedName>
    <definedName name="_3__123Graph_AChart_3A" localSheetId="3" hidden="1">[2]CPIINDEX!$O$203:$O$304</definedName>
    <definedName name="_3__123Graph_AChart_3A" localSheetId="4" hidden="1">[2]CPIINDEX!$O$203:$O$304</definedName>
    <definedName name="_3__123Graph_AChart_3A" hidden="1">[3]CPIINDEX!$O$203:$O$304</definedName>
    <definedName name="_4__123Graph_AChart_4A" localSheetId="3" hidden="1">[2]CPIINDEX!$O$239:$O$298</definedName>
    <definedName name="_4__123Graph_AChart_4A" localSheetId="4" hidden="1">[2]CPIINDEX!$O$239:$O$298</definedName>
    <definedName name="_4__123Graph_AChart_4A" hidden="1">[3]CPIINDEX!$O$239:$O$298</definedName>
    <definedName name="_5__123Graph_BChart_1A" localSheetId="3" hidden="1">[2]CPIINDEX!$S$263:$S$310</definedName>
    <definedName name="_5__123Graph_BChart_1A" localSheetId="4" hidden="1">[2]CPIINDEX!$S$263:$S$310</definedName>
    <definedName name="_5__123Graph_BChart_1A" hidden="1">[3]CPIINDEX!$S$263:$S$310</definedName>
    <definedName name="_6__123Graph_BChart_3A" localSheetId="2" hidden="1">[3]CPIINDEX!#REF!</definedName>
    <definedName name="_6__123Graph_BChart_3A" localSheetId="3" hidden="1">[2]CPIINDEX!#REF!</definedName>
    <definedName name="_6__123Graph_BChart_3A" localSheetId="4" hidden="1">[2]CPIINDEX!#REF!</definedName>
    <definedName name="_6__123Graph_BChart_3A" hidden="1">[3]CPIINDEX!#REF!</definedName>
    <definedName name="_7__123Graph_BChart_4A" localSheetId="2" hidden="1">[3]CPIINDEX!#REF!</definedName>
    <definedName name="_7__123Graph_BChart_4A" localSheetId="3" hidden="1">[2]CPIINDEX!#REF!</definedName>
    <definedName name="_7__123Graph_BChart_4A" localSheetId="4" hidden="1">[2]CPIINDEX!#REF!</definedName>
    <definedName name="_7__123Graph_BChart_4A" hidden="1">[3]CPIINDEX!#REF!</definedName>
    <definedName name="_8__123Graph_BChart_3A" localSheetId="3" hidden="1">[2]CPIINDEX!#REF!</definedName>
    <definedName name="_8__123Graph_BChart_3A" localSheetId="4" hidden="1">[2]CPIINDEX!#REF!</definedName>
    <definedName name="_8__123Graph_BChart_3A" hidden="1">[3]CPIINDEX!#REF!</definedName>
    <definedName name="_8__123Graph_XChart_1A" localSheetId="3" hidden="1">[2]CPIINDEX!$B$263:$B$310</definedName>
    <definedName name="_8__123Graph_XChart_1A" localSheetId="4" hidden="1">[2]CPIINDEX!$B$263:$B$310</definedName>
    <definedName name="_8__123Graph_XChart_1A" hidden="1">[3]CPIINDEX!$B$263:$B$310</definedName>
    <definedName name="_9__123Graph_BChart_3A" localSheetId="2" hidden="1">[3]CPIINDEX!#REF!</definedName>
    <definedName name="_9__123Graph_BChart_3A" localSheetId="3" hidden="1">[2]CPIINDEX!#REF!</definedName>
    <definedName name="_9__123Graph_BChart_3A" localSheetId="4" hidden="1">[2]CPIINDEX!#REF!</definedName>
    <definedName name="_9__123Graph_BChart_3A" hidden="1">[3]CPIINDEX!#REF!</definedName>
    <definedName name="_9__123Graph_XChart_2A" localSheetId="3" hidden="1">[2]CPIINDEX!$B$203:$B$310</definedName>
    <definedName name="_9__123Graph_XChart_2A" localSheetId="4" hidden="1">[2]CPIINDEX!$B$203:$B$310</definedName>
    <definedName name="_9__123Graph_XChart_2A" hidden="1">[3]CPIINDEX!$B$203:$B$310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iip1" localSheetId="2">#REF!</definedName>
    <definedName name="_iip1" localSheetId="3">#REF!</definedName>
    <definedName name="_iip1" localSheetId="4">#REF!</definedName>
    <definedName name="_iip1">#REF!</definedName>
    <definedName name="_RED3">"Check Box 8"</definedName>
    <definedName name="_WT1" localSheetId="2">[1]Work_sect!#REF!</definedName>
    <definedName name="_WT1" localSheetId="3">[1]Work_sect!#REF!</definedName>
    <definedName name="_WT1" localSheetId="4">[1]Work_sect!#REF!</definedName>
    <definedName name="_WT1">[1]Work_sect!#REF!</definedName>
    <definedName name="_WT5" localSheetId="2">[1]Work_sect!#REF!</definedName>
    <definedName name="_WT5" localSheetId="3">[1]Work_sect!#REF!</definedName>
    <definedName name="_WT5" localSheetId="4">[1]Work_sect!#REF!</definedName>
    <definedName name="_WT5">[1]Work_sect!#REF!</definedName>
    <definedName name="_WT6" localSheetId="2">[1]Work_sect!#REF!</definedName>
    <definedName name="_WT6" localSheetId="3">[1]Work_sect!#REF!</definedName>
    <definedName name="_WT6" localSheetId="4">[1]Work_sect!#REF!</definedName>
    <definedName name="_WT6">[1]Work_sect!#REF!</definedName>
    <definedName name="_WT7" localSheetId="2">[1]Work_sect!#REF!</definedName>
    <definedName name="_WT7" localSheetId="3">[1]Work_sect!#REF!</definedName>
    <definedName name="_WT7" localSheetId="4">[1]Work_sect!#REF!</definedName>
    <definedName name="_WT7">[1]Work_sect!#REF!</definedName>
    <definedName name="a" localSheetId="2" hidden="1">{"red33",#N/A,FALSE,"Sheet1"}</definedName>
    <definedName name="a" localSheetId="3" hidden="1">{"red33",#N/A,FALSE,"Sheet1"}</definedName>
    <definedName name="a" localSheetId="4" hidden="1">{"red33",#N/A,FALSE,"Sheet1"}</definedName>
    <definedName name="a" hidden="1">{"red33",#N/A,FALSE,"Sheet1"}</definedName>
    <definedName name="A._Pre_cutoff_date_original_maturities__subject_to_further_rescheduling_1" localSheetId="2">#REF!</definedName>
    <definedName name="A._Pre_cutoff_date_original_maturities__subject_to_further_rescheduling_1" localSheetId="3">#REF!</definedName>
    <definedName name="A._Pre_cutoff_date_original_maturities__subject_to_further_rescheduling_1" localSheetId="4">#REF!</definedName>
    <definedName name="A._Pre_cutoff_date_original_maturities__subject_to_further_rescheduling_1">#REF!</definedName>
    <definedName name="A2000000" localSheetId="2">#REF!</definedName>
    <definedName name="A2000000" localSheetId="3">#REF!</definedName>
    <definedName name="A2000000" localSheetId="4">#REF!</definedName>
    <definedName name="A2000000">#REF!</definedName>
    <definedName name="A6000000" localSheetId="2">#REF!</definedName>
    <definedName name="A6000000" localSheetId="3">#REF!</definedName>
    <definedName name="A6000000" localSheetId="4">#REF!</definedName>
    <definedName name="A6000000">#REF!</definedName>
    <definedName name="acctmonth" localSheetId="3">#REF!</definedName>
    <definedName name="acctmonth" localSheetId="4">#REF!</definedName>
    <definedName name="acctmonth">#REF!</definedName>
    <definedName name="adc" localSheetId="3">#REF!</definedName>
    <definedName name="adc" localSheetId="4">#REF!</definedName>
    <definedName name="adc">#REF!</definedName>
    <definedName name="AMPO5">"Gráfico 8"</definedName>
    <definedName name="ASSBOP" localSheetId="2">[1]Work_sect!#REF!</definedName>
    <definedName name="ASSBOP" localSheetId="3">[1]Work_sect!#REF!</definedName>
    <definedName name="ASSBOP" localSheetId="4">[1]Work_sect!#REF!</definedName>
    <definedName name="ASSBOP">[1]Work_sect!#REF!</definedName>
    <definedName name="ASSFISC" localSheetId="2">[1]Work_sect!#REF!</definedName>
    <definedName name="ASSFISC" localSheetId="3">[1]Work_sect!#REF!</definedName>
    <definedName name="ASSFISC" localSheetId="4">[1]Work_sect!#REF!</definedName>
    <definedName name="ASSFISC">[1]Work_sect!#REF!</definedName>
    <definedName name="ASSGLOBAL" localSheetId="2">[1]Work_sect!#REF!</definedName>
    <definedName name="ASSGLOBAL" localSheetId="3">[1]Work_sect!#REF!</definedName>
    <definedName name="ASSGLOBAL" localSheetId="4">[1]Work_sect!#REF!</definedName>
    <definedName name="ASSGLOBAL">[1]Work_sect!#REF!</definedName>
    <definedName name="ASSMON" localSheetId="2">[1]Work_sect!#REF!</definedName>
    <definedName name="ASSMON" localSheetId="3">[1]Work_sect!#REF!</definedName>
    <definedName name="ASSMON" localSheetId="4">[1]Work_sect!#REF!</definedName>
    <definedName name="ASSMON">[1]Work_sect!#REF!</definedName>
    <definedName name="ASSSECTOR" localSheetId="3">[1]Work_sect!#REF!</definedName>
    <definedName name="ASSSECTOR" localSheetId="4">[1]Work_sect!#REF!</definedName>
    <definedName name="ASSSECTOR">[1]Work_sect!#REF!</definedName>
    <definedName name="Assumptions_for_Rescheduling" localSheetId="2">#REF!</definedName>
    <definedName name="Assumptions_for_Rescheduling" localSheetId="3">#REF!</definedName>
    <definedName name="Assumptions_for_Rescheduling" localSheetId="4">#REF!</definedName>
    <definedName name="Assumptions_for_Rescheduling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ACODE">[4]FEB!$M$3:$AP$3</definedName>
    <definedName name="BaseYear">[5]Nominal!$A$4</definedName>
    <definedName name="BKCODE" localSheetId="2">#REF!</definedName>
    <definedName name="BKCODE" localSheetId="3">#REF!</definedName>
    <definedName name="BKCODE" localSheetId="4">#REF!</definedName>
    <definedName name="BKCODE">#REF!</definedName>
    <definedName name="bl" localSheetId="2">#REF!</definedName>
    <definedName name="bl" localSheetId="3">#REF!</definedName>
    <definedName name="bl" localSheetId="4">#REF!</definedName>
    <definedName name="bl">#REF!</definedName>
    <definedName name="BLPH14" localSheetId="2" hidden="1">[6]Raw_1!#REF!</definedName>
    <definedName name="BLPH14" localSheetId="3" hidden="1">[6]Raw_1!#REF!</definedName>
    <definedName name="BLPH14" localSheetId="4" hidden="1">[6]Raw_1!#REF!</definedName>
    <definedName name="BLPH14" hidden="1">[6]Raw_1!#REF!</definedName>
    <definedName name="bop" localSheetId="2">#REF!</definedName>
    <definedName name="bop" localSheetId="3">#REF!</definedName>
    <definedName name="bop" localSheetId="4">#REF!</definedName>
    <definedName name="bop">#REF!</definedName>
    <definedName name="CONSFLAG" localSheetId="2">#REF!</definedName>
    <definedName name="CONSFLAG" localSheetId="3">#REF!</definedName>
    <definedName name="CONSFLAG" localSheetId="4">#REF!</definedName>
    <definedName name="CONSFLAG">#REF!</definedName>
    <definedName name="contents2" localSheetId="2" hidden="1">[7]MSRV!#REF!</definedName>
    <definedName name="contents2" localSheetId="3" hidden="1">[7]MSRV!#REF!</definedName>
    <definedName name="contents2" localSheetId="4" hidden="1">[7]MSRV!#REF!</definedName>
    <definedName name="contents2" hidden="1">[7]MSRV!#REF!</definedName>
    <definedName name="CountryName">[5]Nominal!$A$6</definedName>
    <definedName name="CUADRO_10.3.1">'[8]fondo promedio'!$A$36:$L$74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>#REF!</definedName>
    <definedName name="D" localSheetId="3">#REF!</definedName>
    <definedName name="D" localSheetId="4">#REF!</definedName>
    <definedName name="D">#REF!</definedName>
    <definedName name="D2.1c" localSheetId="2">#REF!</definedName>
    <definedName name="D2.1c" localSheetId="3">#REF!</definedName>
    <definedName name="D2.1c" localSheetId="4">#REF!</definedName>
    <definedName name="D2.1c">#REF!</definedName>
    <definedName name="D2c1" localSheetId="3">#REF!</definedName>
    <definedName name="D2c1" localSheetId="4">#REF!</definedName>
    <definedName name="D2c1">#REF!</definedName>
    <definedName name="Date" localSheetId="3">#REF!</definedName>
    <definedName name="Date" localSheetId="4">#REF!</definedName>
    <definedName name="Date">#REF!</definedName>
    <definedName name="Department">[5]Nominal!$B$2</definedName>
    <definedName name="ds" localSheetId="2">#REF!</definedName>
    <definedName name="ds" localSheetId="3">#REF!</definedName>
    <definedName name="ds" localSheetId="4">#REF!</definedName>
    <definedName name="ds">#REF!</definedName>
    <definedName name="dss" localSheetId="2">#REF!</definedName>
    <definedName name="dss" localSheetId="3">#REF!</definedName>
    <definedName name="dss" localSheetId="4">#REF!</definedName>
    <definedName name="dss">#REF!</definedName>
    <definedName name="F" localSheetId="3">#REF!</definedName>
    <definedName name="F" localSheetId="4">#REF!</definedName>
    <definedName name="F">#REF!</definedName>
    <definedName name="g" localSheetId="3">#REF!</definedName>
    <definedName name="g" localSheetId="4">#REF!</definedName>
    <definedName name="g">#REF!</definedName>
    <definedName name="GRÁFICO_10.3.1.">'[8]GRÁFICO DE FONDO POR AFILIADO'!$A$3:$H$35</definedName>
    <definedName name="GRÁFICO_10.3.2">'[8]GRÁFICO DE FONDO POR AFILIADO'!$A$36:$H$68</definedName>
    <definedName name="GRÁFICO_10.3.3">'[8]GRÁFICO DE FONDO POR AFILIADO'!$A$69:$H$101</definedName>
    <definedName name="GRÁFICO_10.3.4.">'[8]GRÁFICO DE FONDO POR AFILIADO'!$A$103:$H$135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>#REF!</definedName>
    <definedName name="H" localSheetId="3">#REF!</definedName>
    <definedName name="H" localSheetId="4">#REF!</definedName>
    <definedName name="H">#REF!</definedName>
    <definedName name="hide">'[9]CCI CERTIFICATES ISSUED'!$D$1:$D$65536,'[9]CCI CERTIFICATES ISSUED'!$F$1:$M$65536,'[9]CCI CERTIFICATES ISSUED'!$R$1:$X$65536</definedName>
    <definedName name="hide_for_nepc_report">'[9]CCI CERTIFICATES ISSUED'!$F$1:$F$65536,'[9]CCI CERTIFICATES ISSUED'!$I$1:$J$65536,'[9]CCI CERTIFICATES ISSUED'!$L$1:$L$65536,'[9]CCI CERTIFICATES ISSUED'!$N$1:$Q$65536,'[9]CCI CERTIFICATES ISSUED'!$T$1:$AC$65536</definedName>
    <definedName name="hide_for_normal_report">'[9]CCI CERTIFICATES ISSUED'!$D$1:$D$65536,'[9]CCI CERTIFICATES ISSUED'!$F$1:$M$65536,'[9]CCI CERTIFICATES ISSUED'!$R$1:$X$65536</definedName>
    <definedName name="IFEMREPRT" localSheetId="2">#REF!</definedName>
    <definedName name="IFEMREPRT" localSheetId="3">#REF!</definedName>
    <definedName name="IFEMREPRT" localSheetId="4">#REF!</definedName>
    <definedName name="IFEMREPRT">#REF!</definedName>
    <definedName name="ind" localSheetId="2">#REF!</definedName>
    <definedName name="ind" localSheetId="3">#REF!</definedName>
    <definedName name="ind" localSheetId="4">#REF!</definedName>
    <definedName name="ind">#REF!</definedName>
    <definedName name="inflow" localSheetId="2">#REF!</definedName>
    <definedName name="inflow" localSheetId="3">#REF!</definedName>
    <definedName name="inflow" localSheetId="4">#REF!</definedName>
    <definedName name="inflow">#REF!</definedName>
    <definedName name="Institutions">[10]Assumptions!$B$42:$B$68</definedName>
    <definedName name="J" localSheetId="3">#REF!</definedName>
    <definedName name="J" localSheetId="4">#REF!</definedName>
    <definedName name="J">#REF!</definedName>
    <definedName name="latest_month">[11]control!$B$1</definedName>
    <definedName name="LEXCODE" localSheetId="2">#REF!</definedName>
    <definedName name="LEXCODE" localSheetId="3">#REF!</definedName>
    <definedName name="LEXCODE" localSheetId="4">#REF!</definedName>
    <definedName name="LEXCODE">#REF!</definedName>
    <definedName name="LEXICON" localSheetId="2">#REF!</definedName>
    <definedName name="LEXICON" localSheetId="3">#REF!</definedName>
    <definedName name="LEXICON" localSheetId="4">#REF!</definedName>
    <definedName name="LEXICON">#REF!</definedName>
    <definedName name="ltst" localSheetId="3">#REF!</definedName>
    <definedName name="ltst" localSheetId="4">#REF!</definedName>
    <definedName name="ltst">#REF!</definedName>
    <definedName name="m">'[12]DD &amp; SS of FOREx (2)'!$Y$1</definedName>
    <definedName name="mb" localSheetId="2">#REF!</definedName>
    <definedName name="mb" localSheetId="3">#REF!</definedName>
    <definedName name="mb" localSheetId="4">#REF!</definedName>
    <definedName name="mb">#REF!</definedName>
    <definedName name="mba" localSheetId="2">#REF!</definedName>
    <definedName name="mba" localSheetId="3">#REF!</definedName>
    <definedName name="mba" localSheetId="4">#REF!</definedName>
    <definedName name="mba">#REF!</definedName>
    <definedName name="mike" localSheetId="3">'[13]DD &amp; SS of FOREx (2)'!$Y$1</definedName>
    <definedName name="mike" localSheetId="4">'[13]DD &amp; SS of FOREx (2)'!$Y$1</definedName>
    <definedName name="mike">'[14]DD &amp; SS of FOREx (2)'!$Y$1</definedName>
    <definedName name="Months" localSheetId="3">#REF!</definedName>
    <definedName name="Months" localSheetId="4">#REF!</definedName>
    <definedName name="Months">#REF!</definedName>
    <definedName name="moth" localSheetId="3">#REF!</definedName>
    <definedName name="moth" localSheetId="4">#REF!</definedName>
    <definedName name="moth">#REF!</definedName>
    <definedName name="MTH" localSheetId="3">#REF!</definedName>
    <definedName name="MTH" localSheetId="4">#REF!</definedName>
    <definedName name="MTH">#REF!</definedName>
    <definedName name="n" localSheetId="3">#REF!</definedName>
    <definedName name="n" localSheetId="4">#REF!</definedName>
    <definedName name="n">#REF!</definedName>
    <definedName name="NBSHEET" localSheetId="3">#REF!</definedName>
    <definedName name="NBSHEET" localSheetId="4">#REF!</definedName>
    <definedName name="NBSHEET">#REF!</definedName>
    <definedName name="NewRGDf" localSheetId="3">#REF!</definedName>
    <definedName name="NewRGDf" localSheetId="4">#REF!</definedName>
    <definedName name="NewRGDf">#REF!</definedName>
    <definedName name="NLEX" localSheetId="3">#REF!</definedName>
    <definedName name="NLEX" localSheetId="4">#REF!</definedName>
    <definedName name="NLEX">#REF!</definedName>
    <definedName name="nnga" localSheetId="3" hidden="1">#REF!</definedName>
    <definedName name="nnga" localSheetId="4" hidden="1">#REF!</definedName>
    <definedName name="nnga" hidden="1">#REF!</definedName>
    <definedName name="nnn">[1]Work_sect!#REF!</definedName>
    <definedName name="nxps" localSheetId="3">#REF!</definedName>
    <definedName name="nxps" localSheetId="4">#REF!</definedName>
    <definedName name="nxps">#REF!</definedName>
    <definedName name="nxps_cad" localSheetId="3">#REF!</definedName>
    <definedName name="nxps_cad" localSheetId="4">#REF!</definedName>
    <definedName name="nxps_cad">#REF!</definedName>
    <definedName name="nxps_eur" localSheetId="3">#REF!</definedName>
    <definedName name="nxps_eur" localSheetId="4">#REF!</definedName>
    <definedName name="nxps_eur">#REF!</definedName>
    <definedName name="nxps_gbp" localSheetId="3">#REF!</definedName>
    <definedName name="nxps_gbp" localSheetId="4">#REF!</definedName>
    <definedName name="nxps_gbp">#REF!</definedName>
    <definedName name="nxps_usd" localSheetId="3">#REF!</definedName>
    <definedName name="nxps_usd" localSheetId="4">#REF!</definedName>
    <definedName name="nxps_usd">#REF!</definedName>
    <definedName name="period">[15]IN!$D$1:$I$1</definedName>
    <definedName name="PIN" localSheetId="2" hidden="1">{"red33",#N/A,FALSE,"Sheet1"}</definedName>
    <definedName name="PIN" localSheetId="3" hidden="1">{"red33",#N/A,FALSE,"Sheet1"}</definedName>
    <definedName name="PIN" localSheetId="4" hidden="1">{"red33",#N/A,FALSE,"Sheet1"}</definedName>
    <definedName name="PIN" hidden="1">{"red33",#N/A,FALSE,"Sheet1"}</definedName>
    <definedName name="pr_sr" localSheetId="2">#REF!</definedName>
    <definedName name="pr_sr" localSheetId="3">#REF!</definedName>
    <definedName name="pr_sr" localSheetId="4">#REF!</definedName>
    <definedName name="pr_sr">#REF!</definedName>
    <definedName name="preceding_month" localSheetId="3">#REF!</definedName>
    <definedName name="preceding_month" localSheetId="4">#REF!</definedName>
    <definedName name="preceding_month">#REF!</definedName>
    <definedName name="previuosmonth" localSheetId="3">#REF!</definedName>
    <definedName name="previuosmonth" localSheetId="4">#REF!</definedName>
    <definedName name="previuosmonth">#REF!</definedName>
    <definedName name="_xlnm.Print_Area" localSheetId="1">C.2!$A$1:$H$84</definedName>
    <definedName name="_xlnm.Print_Area" localSheetId="2">C.3!$A$1:$J$90</definedName>
    <definedName name="_xlnm.Print_Area" localSheetId="3">C.4!$A$1:$AF$119</definedName>
    <definedName name="_xlnm.Print_Area" localSheetId="4">C.5!$A$1:$X$95</definedName>
    <definedName name="_xlnm.Print_Area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>#REF!</definedName>
    <definedName name="print16" localSheetId="2">'[16]16'!#REF!</definedName>
    <definedName name="print16" localSheetId="3">'[16]16'!#REF!</definedName>
    <definedName name="print16" localSheetId="4">'[16]16'!#REF!</definedName>
    <definedName name="print16">'[16]16'!#REF!</definedName>
    <definedName name="print20" localSheetId="2">#REF!</definedName>
    <definedName name="print20" localSheetId="3">#REF!</definedName>
    <definedName name="print20" localSheetId="4">#REF!</definedName>
    <definedName name="print20">#REF!</definedName>
    <definedName name="promgraf" localSheetId="2">[17]GRAFPROM!#REF!</definedName>
    <definedName name="promgraf" localSheetId="3">[18]GRAFPROM!#REF!</definedName>
    <definedName name="promgraf" localSheetId="4">[18]GRAFPROM!#REF!</definedName>
    <definedName name="promgraf">[17]GRAFPROM!#REF!</definedName>
    <definedName name="qzz" localSheetId="2">#REF!</definedName>
    <definedName name="qzz" localSheetId="3">#REF!</definedName>
    <definedName name="qzz" localSheetId="4">#REF!</definedName>
    <definedName name="qzz">#REF!</definedName>
    <definedName name="Rescheduling_assumptions_continued" localSheetId="2">#REF!</definedName>
    <definedName name="Rescheduling_assumptions_continued" localSheetId="3">#REF!</definedName>
    <definedName name="Rescheduling_assumptions_continued" localSheetId="4">#REF!</definedName>
    <definedName name="Rescheduling_assumptions_continued">#REF!</definedName>
    <definedName name="RgCcode">[5]EERProfile!$B$2</definedName>
    <definedName name="RgCName">[5]EERProfile!$A$2</definedName>
    <definedName name="RGDP" localSheetId="2">#REF!</definedName>
    <definedName name="RGDP" localSheetId="3">#REF!</definedName>
    <definedName name="RGDP" localSheetId="4">#REF!</definedName>
    <definedName name="RGDP">#REF!</definedName>
    <definedName name="RgFdBaseYr">[5]EERProfile!$O$2</definedName>
    <definedName name="RgFdBper">[5]EERProfile!$M$2</definedName>
    <definedName name="RgFdDefBaseYr">[5]EERProfile!$P$2</definedName>
    <definedName name="RgFdEper">[5]EERProfile!$N$2</definedName>
    <definedName name="RgFdGrFoot">[5]EERProfile!$AC$2</definedName>
    <definedName name="RgFdGrSeries">[5]EERProfile!$AA$2:$AA$7</definedName>
    <definedName name="RgFdGrSeriesVal">[5]EERProfile!$AB$2:$AB$7</definedName>
    <definedName name="RgFdGrType">[5]EERProfile!$Z$2</definedName>
    <definedName name="RgFdPartCseries">[5]EERProfile!$K$2</definedName>
    <definedName name="RgFdPartCsource" localSheetId="2">#REF!</definedName>
    <definedName name="RgFdPartCsource" localSheetId="3">#REF!</definedName>
    <definedName name="RgFdPartCsource" localSheetId="4">#REF!</definedName>
    <definedName name="RgFdPartCsource">#REF!</definedName>
    <definedName name="RgFdPartEseries" localSheetId="2">#REF!</definedName>
    <definedName name="RgFdPartEseries" localSheetId="3">#REF!</definedName>
    <definedName name="RgFdPartEseries" localSheetId="4">#REF!</definedName>
    <definedName name="RgFdPartEseries">#REF!</definedName>
    <definedName name="RgFdPartEsource" localSheetId="2">#REF!</definedName>
    <definedName name="RgFdPartEsource" localSheetId="3">#REF!</definedName>
    <definedName name="RgFdPartEsource" localSheetId="4">#REF!</definedName>
    <definedName name="RgFdPartEsource">#REF!</definedName>
    <definedName name="RgFdPartUserFile">[5]EERProfile!$L$2</definedName>
    <definedName name="RgFdReptCSeries" localSheetId="2">#REF!</definedName>
    <definedName name="RgFdReptCSeries" localSheetId="3">#REF!</definedName>
    <definedName name="RgFdReptCSeries" localSheetId="4">#REF!</definedName>
    <definedName name="RgFdReptCSeries">#REF!</definedName>
    <definedName name="RgFdReptCsource" localSheetId="2">#REF!</definedName>
    <definedName name="RgFdReptCsource" localSheetId="3">#REF!</definedName>
    <definedName name="RgFdReptCsource" localSheetId="4">#REF!</definedName>
    <definedName name="RgFdReptCsource">#REF!</definedName>
    <definedName name="RgFdReptEseries" localSheetId="2">#REF!</definedName>
    <definedName name="RgFdReptEseries" localSheetId="3">#REF!</definedName>
    <definedName name="RgFdReptEseries" localSheetId="4">#REF!</definedName>
    <definedName name="RgFdReptEseries">#REF!</definedName>
    <definedName name="RgFdReptEsource" localSheetId="3">#REF!</definedName>
    <definedName name="RgFdReptEsource" localSheetId="4">#REF!</definedName>
    <definedName name="RgFdReptEsource">#REF!</definedName>
    <definedName name="RgFdReptUserFile">[5]EERProfile!$G$2</definedName>
    <definedName name="RgFdSAMethod" localSheetId="2">#REF!</definedName>
    <definedName name="RgFdSAMethod" localSheetId="3">#REF!</definedName>
    <definedName name="RgFdSAMethod" localSheetId="4">#REF!</definedName>
    <definedName name="RgFdSAMethod">#REF!</definedName>
    <definedName name="RgFdTbBper" localSheetId="2">#REF!</definedName>
    <definedName name="RgFdTbBper" localSheetId="3">#REF!</definedName>
    <definedName name="RgFdTbBper" localSheetId="4">#REF!</definedName>
    <definedName name="RgFdTbBper">#REF!</definedName>
    <definedName name="RgFdTbCreate" localSheetId="2">#REF!</definedName>
    <definedName name="RgFdTbCreate" localSheetId="3">#REF!</definedName>
    <definedName name="RgFdTbCreate" localSheetId="4">#REF!</definedName>
    <definedName name="RgFdTbCreate">#REF!</definedName>
    <definedName name="RgFdTbEper" localSheetId="3">#REF!</definedName>
    <definedName name="RgFdTbEper" localSheetId="4">#REF!</definedName>
    <definedName name="RgFdTbEper">#REF!</definedName>
    <definedName name="RGFdTbFoot" localSheetId="3">#REF!</definedName>
    <definedName name="RGFdTbFoot" localSheetId="4">#REF!</definedName>
    <definedName name="RGFdTbFoot">#REF!</definedName>
    <definedName name="RgFdTbFreq" localSheetId="3">#REF!</definedName>
    <definedName name="RgFdTbFreq" localSheetId="4">#REF!</definedName>
    <definedName name="RgFdTbFreq">#REF!</definedName>
    <definedName name="RgFdTbFreqVal" localSheetId="3">#REF!</definedName>
    <definedName name="RgFdTbFreqVal" localSheetId="4">#REF!</definedName>
    <definedName name="RgFdTbFreqVal">#REF!</definedName>
    <definedName name="RgFdTbSendto" localSheetId="3">#REF!</definedName>
    <definedName name="RgFdTbSendto" localSheetId="4">#REF!</definedName>
    <definedName name="RgFdTbSendto">#REF!</definedName>
    <definedName name="RgFdWgtMethod" localSheetId="3">#REF!</definedName>
    <definedName name="RgFdWgtMethod" localSheetId="4">#REF!</definedName>
    <definedName name="RgFdWgtMethod">#REF!</definedName>
    <definedName name="RGRAP_122" localSheetId="3" hidden="1">[2]CPIINDEX!#REF!</definedName>
    <definedName name="RGRAP_122" localSheetId="4" hidden="1">[2]CPIINDEX!#REF!</definedName>
    <definedName name="RGRAP_122" hidden="1">[3]CPIINDEX!#REF!</definedName>
    <definedName name="S" localSheetId="3">#REF!</definedName>
    <definedName name="S" localSheetId="4">#REF!</definedName>
    <definedName name="S">#REF!</definedName>
    <definedName name="Source" localSheetId="3">#REF!</definedName>
    <definedName name="Source" localSheetId="4">#REF!</definedName>
    <definedName name="Source">#REF!</definedName>
    <definedName name="tab" localSheetId="3">#REF!</definedName>
    <definedName name="tab" localSheetId="4">#REF!</definedName>
    <definedName name="tab">#REF!</definedName>
    <definedName name="tabe" localSheetId="3">#REF!</definedName>
    <definedName name="tabe" localSheetId="4">#REF!</definedName>
    <definedName name="tabe">#REF!</definedName>
    <definedName name="table" localSheetId="3">#REF!</definedName>
    <definedName name="table" localSheetId="4">#REF!</definedName>
    <definedName name="table">#REF!</definedName>
    <definedName name="Table_1._Nigeria__Debt_Sustainability_Analysis__Adjustment_Scenario__2001_2012_1" localSheetId="3">#REF!</definedName>
    <definedName name="Table_1._Nigeria__Debt_Sustainability_Analysis__Adjustment_Scenario__2001_2012_1" localSheetId="4">#REF!</definedName>
    <definedName name="Table_1._Nigeria__Debt_Sustainability_Analysis__Adjustment_Scenario__2001_2012_1">#REF!</definedName>
    <definedName name="Table_1._Nigeria__Revised_Gross_Domestic_Product_by_Sector_of_Origin_at_Current_Prices__1997_2001_1" localSheetId="2">Table1</definedName>
    <definedName name="Table_1._Nigeria__Revised_Gross_Domestic_Product_by_Sector_of_Origin_at_Current_Prices__1997_2001_1" localSheetId="3">Table1</definedName>
    <definedName name="Table_1._Nigeria__Revised_Gross_Domestic_Product_by_Sector_of_Origin_at_Current_Prices__1997_2001_1" localSheetId="4">Table1</definedName>
    <definedName name="Table_1._Nigeria__Revised_Gross_Domestic_Product_by_Sector_of_Origin_at_Current_Prices__1997_2001_1">Table1</definedName>
    <definedName name="Table_16" localSheetId="2">#REF!</definedName>
    <definedName name="Table_16" localSheetId="3">#REF!</definedName>
    <definedName name="Table_16" localSheetId="4">#REF!</definedName>
    <definedName name="Table_16">#REF!</definedName>
    <definedName name="Table_16a" localSheetId="2">#REF!</definedName>
    <definedName name="Table_16a" localSheetId="3">#REF!</definedName>
    <definedName name="Table_16a" localSheetId="4">#REF!</definedName>
    <definedName name="Table_16a">#REF!</definedName>
    <definedName name="Table_17" localSheetId="2">#REF!</definedName>
    <definedName name="Table_17" localSheetId="3">#REF!</definedName>
    <definedName name="Table_17" localSheetId="4">#REF!</definedName>
    <definedName name="Table_17">#REF!</definedName>
    <definedName name="Table_18" localSheetId="3">#REF!</definedName>
    <definedName name="Table_18" localSheetId="4">#REF!</definedName>
    <definedName name="Table_18">#REF!</definedName>
    <definedName name="Table_18a" localSheetId="3">#REF!</definedName>
    <definedName name="Table_18a" localSheetId="4">#REF!</definedName>
    <definedName name="Table_18a">#REF!</definedName>
    <definedName name="Table_19" localSheetId="3">#REF!</definedName>
    <definedName name="Table_19" localSheetId="4">#REF!</definedName>
    <definedName name="Table_19">#REF!</definedName>
    <definedName name="Table_20" localSheetId="3">#REF!</definedName>
    <definedName name="Table_20" localSheetId="4">#REF!</definedName>
    <definedName name="Table_20">#REF!</definedName>
    <definedName name="Table_3._Nigeria__Debt_Sustainability_Analysis__Debt_Service_Indicators__2000_2010" localSheetId="3">#REF!</definedName>
    <definedName name="Table_3._Nigeria__Debt_Sustainability_Analysis__Debt_Service_Indicators__2000_2010" localSheetId="4">#REF!</definedName>
    <definedName name="Table_3._Nigeria__Debt_Sustainability_Analysis__Debt_Service_Indicators__2000_2010">#REF!</definedName>
    <definedName name="Table_4._Nigeria__Debt_Sustainability_Analysis__Sensitivity_to_Oil_Price_Developments__2000_2010_1" localSheetId="3">#REF!</definedName>
    <definedName name="Table_4._Nigeria__Debt_Sustainability_Analysis__Sensitivity_to_Oil_Price_Developments__2000_2010_1" localSheetId="4">#REF!</definedName>
    <definedName name="Table_4._Nigeria__Debt_Sustainability_Analysis__Sensitivity_to_Oil_Price_Developments__2000_2010_1">#REF!</definedName>
    <definedName name="Table_debt">[19]Table!$A$3:$AB$73</definedName>
    <definedName name="Table11" localSheetId="2">#REF!</definedName>
    <definedName name="Table11" localSheetId="3">#REF!</definedName>
    <definedName name="Table11" localSheetId="4">#REF!</definedName>
    <definedName name="Table11">#REF!</definedName>
    <definedName name="Table16" localSheetId="2">#REF!</definedName>
    <definedName name="Table16" localSheetId="3">#REF!</definedName>
    <definedName name="Table16" localSheetId="4">#REF!</definedName>
    <definedName name="Table16">#REF!</definedName>
    <definedName name="Table17" localSheetId="2">#REF!</definedName>
    <definedName name="Table17" localSheetId="3">#REF!</definedName>
    <definedName name="Table17" localSheetId="4">#REF!</definedName>
    <definedName name="Table17">#REF!</definedName>
    <definedName name="Table18" localSheetId="3">#REF!</definedName>
    <definedName name="Table18" localSheetId="4">#REF!</definedName>
    <definedName name="Table18">#REF!</definedName>
    <definedName name="Table21" localSheetId="3">#REF!</definedName>
    <definedName name="Table21" localSheetId="4">#REF!</definedName>
    <definedName name="Table21">#REF!</definedName>
    <definedName name="Table22" localSheetId="3">#REF!</definedName>
    <definedName name="Table22" localSheetId="4">#REF!</definedName>
    <definedName name="Table22">#REF!</definedName>
    <definedName name="Table23" localSheetId="3">#REF!</definedName>
    <definedName name="Table23" localSheetId="4">#REF!</definedName>
    <definedName name="Table23">#REF!</definedName>
    <definedName name="Table24" localSheetId="3">#REF!</definedName>
    <definedName name="Table24" localSheetId="4">#REF!</definedName>
    <definedName name="Table24">#REF!</definedName>
    <definedName name="Table25" localSheetId="3">#REF!</definedName>
    <definedName name="Table25" localSheetId="4">#REF!</definedName>
    <definedName name="Table25">#REF!</definedName>
    <definedName name="Table26" localSheetId="3">#REF!</definedName>
    <definedName name="Table26" localSheetId="4">#REF!</definedName>
    <definedName name="Table26">#REF!</definedName>
    <definedName name="Table27" localSheetId="3">#REF!</definedName>
    <definedName name="Table27" localSheetId="4">#REF!</definedName>
    <definedName name="Table27">#REF!</definedName>
    <definedName name="Table2a" localSheetId="3">#REF!</definedName>
    <definedName name="Table2a" localSheetId="4">#REF!</definedName>
    <definedName name="Table2a">#REF!</definedName>
    <definedName name="Table7" localSheetId="3">#REF!</definedName>
    <definedName name="Table7" localSheetId="4">#REF!</definedName>
    <definedName name="Table7">#REF!</definedName>
    <definedName name="Tablea" localSheetId="3">#REF!</definedName>
    <definedName name="Tablea" localSheetId="4">#REF!</definedName>
    <definedName name="Tablea">#REF!</definedName>
    <definedName name="tableVI" localSheetId="2" hidden="1">{"red33",#N/A,FALSE,"Sheet1"}</definedName>
    <definedName name="tableVI" localSheetId="3" hidden="1">{"red33",#N/A,FALSE,"Sheet1"}</definedName>
    <definedName name="tableVI" localSheetId="4" hidden="1">{"red33",#N/A,FALSE,"Sheet1"}</definedName>
    <definedName name="tableVI" hidden="1">{"red33",#N/A,FALSE,"Sheet1"}</definedName>
    <definedName name="Trade_Type">[10]Assumptions!$F$3:$F$6</definedName>
    <definedName name="U" localSheetId="3">#REF!</definedName>
    <definedName name="U" localSheetId="4">#REF!</definedName>
    <definedName name="U">#REF!</definedName>
    <definedName name="V" localSheetId="3">#REF!</definedName>
    <definedName name="V" localSheetId="4">#REF!</definedName>
    <definedName name="V">#REF!</definedName>
    <definedName name="W29_111" localSheetId="3">#REF!</definedName>
    <definedName name="W29_111" localSheetId="4">#REF!</definedName>
    <definedName name="W29_111">#REF!</definedName>
    <definedName name="wrn.red97." localSheetId="2" hidden="1">{"red33",#N/A,FALSE,"Sheet1"}</definedName>
    <definedName name="wrn.red97." localSheetId="3" hidden="1">{"red33",#N/A,FALSE,"Sheet1"}</definedName>
    <definedName name="wrn.red97." localSheetId="4" hidden="1">{"red33",#N/A,FALSE,"Sheet1"}</definedName>
    <definedName name="wrn.red97." hidden="1">{"red33",#N/A,FALSE,"Sheet1"}</definedName>
    <definedName name="wrn.st1." localSheetId="2" hidden="1">{"ST1",#N/A,FALSE,"SOURCE"}</definedName>
    <definedName name="wrn.st1." localSheetId="3" hidden="1">{"ST1",#N/A,FALSE,"SOURCE"}</definedName>
    <definedName name="wrn.st1." localSheetId="4" hidden="1">{"ST1",#N/A,FALSE,"SOURCE"}</definedName>
    <definedName name="wrn.st1." hidden="1">{"ST1",#N/A,FALSE,"SOURCE"}</definedName>
    <definedName name="WT1_1" localSheetId="3">[1]Work_sect!#REF!</definedName>
    <definedName name="WT1_1" localSheetId="4">[1]Work_sect!#REF!</definedName>
    <definedName name="WT1_1">[1]Work_sect!#REF!</definedName>
    <definedName name="WT4A" localSheetId="3">[1]Work_sect!#REF!</definedName>
    <definedName name="WT4A" localSheetId="4">[1]Work_sect!#REF!</definedName>
    <definedName name="WT4A">[1]Work_sect!#REF!</definedName>
    <definedName name="WT4B">[1]Work_sect!$B$55</definedName>
    <definedName name="WT4C">[1]Work_sect!$B$66</definedName>
    <definedName name="WTI_2" localSheetId="3">[1]Work_sect!#REF!</definedName>
    <definedName name="WTI_2" localSheetId="4">[1]Work_sect!#REF!</definedName>
    <definedName name="WTI_2">[1]Work_sect!#REF!</definedName>
    <definedName name="x" localSheetId="2">#REF!</definedName>
    <definedName name="x" localSheetId="3">#REF!</definedName>
    <definedName name="x" localSheetId="4">#REF!</definedName>
    <definedName name="x">#REF!</definedName>
    <definedName name="xzz1" localSheetId="2">#REF!</definedName>
    <definedName name="xzz1" localSheetId="3">#REF!</definedName>
    <definedName name="xzz1" localSheetId="4">#REF!</definedName>
    <definedName name="xzz1">#REF!</definedName>
    <definedName name="yZZ1" localSheetId="2">#REF!</definedName>
    <definedName name="yZZ1" localSheetId="3">#REF!</definedName>
    <definedName name="yZZ1" localSheetId="4">#REF!</definedName>
    <definedName name="yZZ1">#REF!</definedName>
    <definedName name="z" localSheetId="3">#REF!</definedName>
    <definedName name="z" localSheetId="4">#REF!</definedName>
    <definedName name="z">#REF!</definedName>
    <definedName name="zv" localSheetId="3">#REF!</definedName>
    <definedName name="zv" localSheetId="4">#REF!</definedName>
    <definedName name="zv">#REF!</definedName>
    <definedName name="zzz1" localSheetId="3">#REF!</definedName>
    <definedName name="zzz1" localSheetId="4">#REF!</definedName>
    <definedName name="zzz1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6" i="38" l="1"/>
  <c r="X23" i="38" l="1"/>
  <c r="X26" i="38"/>
  <c r="B77" i="22" l="1"/>
  <c r="C77" i="22"/>
  <c r="D77" i="22"/>
  <c r="E77" i="22"/>
  <c r="F77" i="22"/>
  <c r="G77" i="22"/>
  <c r="H77" i="22"/>
  <c r="I77" i="22"/>
  <c r="J77" i="22"/>
  <c r="B78" i="22"/>
  <c r="C78" i="22"/>
  <c r="D78" i="22"/>
  <c r="E78" i="22"/>
  <c r="F78" i="22"/>
  <c r="G78" i="22"/>
  <c r="H78" i="22"/>
  <c r="I78" i="22"/>
  <c r="J78" i="22"/>
  <c r="B79" i="22"/>
  <c r="C79" i="22"/>
  <c r="D79" i="22"/>
  <c r="E79" i="22"/>
  <c r="F79" i="22"/>
  <c r="G79" i="22"/>
  <c r="H79" i="22"/>
  <c r="I79" i="22"/>
  <c r="J79" i="22"/>
  <c r="B46" i="27"/>
  <c r="C46" i="27"/>
  <c r="D46" i="27"/>
  <c r="E46" i="27"/>
  <c r="F46" i="27"/>
  <c r="G46" i="27"/>
  <c r="H46" i="27"/>
  <c r="B47" i="27"/>
  <c r="C47" i="27"/>
  <c r="D47" i="27"/>
  <c r="E47" i="27"/>
  <c r="F47" i="27"/>
  <c r="G47" i="27"/>
  <c r="H47" i="27"/>
  <c r="B48" i="27"/>
  <c r="C48" i="27"/>
  <c r="D48" i="27"/>
  <c r="E48" i="27"/>
  <c r="F48" i="27"/>
  <c r="G48" i="27"/>
  <c r="H48" i="27"/>
  <c r="B49" i="27"/>
  <c r="C49" i="27"/>
  <c r="D49" i="27"/>
  <c r="E49" i="27"/>
  <c r="F49" i="27"/>
  <c r="G49" i="27"/>
  <c r="H49" i="27"/>
  <c r="B50" i="27"/>
  <c r="C50" i="27"/>
  <c r="D50" i="27"/>
  <c r="E50" i="27"/>
  <c r="F50" i="27"/>
  <c r="G50" i="27"/>
  <c r="H50" i="27"/>
  <c r="B51" i="27"/>
  <c r="C51" i="27"/>
  <c r="D51" i="27"/>
  <c r="E51" i="27"/>
  <c r="F51" i="27"/>
  <c r="G51" i="27"/>
  <c r="H51" i="27"/>
  <c r="B52" i="27"/>
  <c r="C52" i="27"/>
  <c r="D52" i="27"/>
  <c r="E52" i="27"/>
  <c r="F52" i="27"/>
  <c r="G52" i="27"/>
  <c r="H52" i="27"/>
  <c r="E17" i="27" l="1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</calcChain>
</file>

<file path=xl/comments1.xml><?xml version="1.0" encoding="utf-8"?>
<comments xmlns="http://schemas.openxmlformats.org/spreadsheetml/2006/main">
  <authors>
    <author>Author</author>
  </authors>
  <commentList>
    <comment ref="J3" authorId="0" shapeId="0">
      <text>
        <r>
          <rPr>
            <sz val="9"/>
            <color indexed="81"/>
            <rFont val="Tahoma"/>
            <family val="2"/>
          </rPr>
          <t xml:space="preserve">Aggregated as Corporate Debt Securities prior to December 2017 when it was separted into Corporate Bonds and Corporate Infrastructure Bonds
</t>
        </r>
      </text>
    </comment>
    <comment ref="N3" authorId="0" shapeId="0">
      <text>
        <r>
          <rPr>
            <sz val="9"/>
            <color indexed="81"/>
            <rFont val="Tahoma"/>
            <family val="2"/>
          </rPr>
          <t xml:space="preserve">Aggregated as Local Money Market Securities prior to January 2017 when it was separated into Banks and Commercial Papers
</t>
        </r>
      </text>
    </comment>
  </commentList>
</comments>
</file>

<file path=xl/sharedStrings.xml><?xml version="1.0" encoding="utf-8"?>
<sst xmlns="http://schemas.openxmlformats.org/spreadsheetml/2006/main" count="298" uniqueCount="190">
  <si>
    <t>Year</t>
  </si>
  <si>
    <t>Month</t>
  </si>
  <si>
    <t>-</t>
  </si>
  <si>
    <t>Monthly</t>
  </si>
  <si>
    <t>Table Name (Click Link)</t>
  </si>
  <si>
    <t>Frequency</t>
  </si>
  <si>
    <t>Source of entry</t>
  </si>
  <si>
    <t>Quarterly</t>
  </si>
  <si>
    <t>Quarter</t>
  </si>
  <si>
    <t>Foreign Direct Investment - Equity</t>
  </si>
  <si>
    <t>Foreign Direct Investment - Other capital</t>
  </si>
  <si>
    <t>Portfolio Investment - Equity</t>
  </si>
  <si>
    <t>Portfolio Investment - Bonds</t>
  </si>
  <si>
    <t>Portfolio Investment - Money market instruments</t>
  </si>
  <si>
    <t>Other Investments - Trade credits</t>
  </si>
  <si>
    <t>Other Investments - Loans</t>
  </si>
  <si>
    <t>Other Investments - Currency deposits</t>
  </si>
  <si>
    <t>Other Investments - Other claims</t>
  </si>
  <si>
    <t xml:space="preserve"> </t>
  </si>
  <si>
    <t xml:space="preserve">
Q1</t>
  </si>
  <si>
    <t>Q2</t>
  </si>
  <si>
    <t>Q3</t>
  </si>
  <si>
    <t>Q4</t>
  </si>
  <si>
    <t>Afghanistan</t>
  </si>
  <si>
    <t>AntiguaAndBarbuda</t>
  </si>
  <si>
    <t>Armenia</t>
  </si>
  <si>
    <t>Australia</t>
  </si>
  <si>
    <t>Austria</t>
  </si>
  <si>
    <t>Bahamas</t>
  </si>
  <si>
    <t>Bahrain</t>
  </si>
  <si>
    <t>Belgium</t>
  </si>
  <si>
    <t>Benin</t>
  </si>
  <si>
    <t>Bermuda</t>
  </si>
  <si>
    <t>Botswana</t>
  </si>
  <si>
    <t>Brazil</t>
  </si>
  <si>
    <t>BritishVirginIslands</t>
  </si>
  <si>
    <t>BruneiDarussalam</t>
  </si>
  <si>
    <t>Cameroon</t>
  </si>
  <si>
    <t>Canada</t>
  </si>
  <si>
    <t>CaymanIslands</t>
  </si>
  <si>
    <t>China</t>
  </si>
  <si>
    <t>Cyprus</t>
  </si>
  <si>
    <t>Denmark</t>
  </si>
  <si>
    <t>Egypt</t>
  </si>
  <si>
    <t>Finland</t>
  </si>
  <si>
    <t>France</t>
  </si>
  <si>
    <t>Gabon</t>
  </si>
  <si>
    <t>Germany</t>
  </si>
  <si>
    <t>Ghana</t>
  </si>
  <si>
    <t>Gibraltar</t>
  </si>
  <si>
    <t>Greece</t>
  </si>
  <si>
    <t>Guinea</t>
  </si>
  <si>
    <t>Hong Kong</t>
  </si>
  <si>
    <t>Hungary</t>
  </si>
  <si>
    <t>India</t>
  </si>
  <si>
    <t>Indonesia</t>
  </si>
  <si>
    <t>Ireland</t>
  </si>
  <si>
    <t>Isle Of Man</t>
  </si>
  <si>
    <t>Israel</t>
  </si>
  <si>
    <t>Italy</t>
  </si>
  <si>
    <t>Japan</t>
  </si>
  <si>
    <t>Jordan</t>
  </si>
  <si>
    <t>Kenya</t>
  </si>
  <si>
    <t>Kiribati</t>
  </si>
  <si>
    <t>Korea, Republic Of</t>
  </si>
  <si>
    <t>Kuwait</t>
  </si>
  <si>
    <t>Latvia</t>
  </si>
  <si>
    <t>Lebanon</t>
  </si>
  <si>
    <t>Liberia</t>
  </si>
  <si>
    <t>Liechtenstein</t>
  </si>
  <si>
    <t>Luxembourg</t>
  </si>
  <si>
    <t>Malaysia</t>
  </si>
  <si>
    <t>Malta</t>
  </si>
  <si>
    <t>Mauritania</t>
  </si>
  <si>
    <t>Mauritius</t>
  </si>
  <si>
    <t>Mexico</t>
  </si>
  <si>
    <t>Morocco</t>
  </si>
  <si>
    <t>Netherlands</t>
  </si>
  <si>
    <t>Netherlands Antilles</t>
  </si>
  <si>
    <t>New Zealand</t>
  </si>
  <si>
    <t>Niger</t>
  </si>
  <si>
    <t>Norway</t>
  </si>
  <si>
    <t>Oman</t>
  </si>
  <si>
    <t>Panama</t>
  </si>
  <si>
    <t>Pitcairn</t>
  </si>
  <si>
    <t>Poland</t>
  </si>
  <si>
    <t>Portugal</t>
  </si>
  <si>
    <t>Qatar</t>
  </si>
  <si>
    <t>Rwanda</t>
  </si>
  <si>
    <t>Saudi Arabia</t>
  </si>
  <si>
    <t>Seychelles</t>
  </si>
  <si>
    <t>Singapore</t>
  </si>
  <si>
    <t>Spain</t>
  </si>
  <si>
    <t>Sweden</t>
  </si>
  <si>
    <t>Switzerland</t>
  </si>
  <si>
    <t>Syria</t>
  </si>
  <si>
    <t>Taiwan</t>
  </si>
  <si>
    <t>Thailand</t>
  </si>
  <si>
    <t>Togo</t>
  </si>
  <si>
    <t>Tokelau</t>
  </si>
  <si>
    <t>Tunisia</t>
  </si>
  <si>
    <t>Turkey</t>
  </si>
  <si>
    <t>Uganda</t>
  </si>
  <si>
    <t>U.A.E.</t>
  </si>
  <si>
    <t>United Kingdom</t>
  </si>
  <si>
    <t>United States</t>
  </si>
  <si>
    <t>Vietnam</t>
  </si>
  <si>
    <t>Zambia</t>
  </si>
  <si>
    <t>Q1</t>
  </si>
  <si>
    <t>Marshall Islands</t>
  </si>
  <si>
    <t>Puerto Rico</t>
  </si>
  <si>
    <t>Ukraine</t>
  </si>
  <si>
    <t xml:space="preserve">Gambia </t>
  </si>
  <si>
    <t>Namibia</t>
  </si>
  <si>
    <t>Slovakia</t>
  </si>
  <si>
    <t>C.2</t>
  </si>
  <si>
    <t>C.3</t>
  </si>
  <si>
    <t>Domestic Ordinary Shares</t>
  </si>
  <si>
    <t>Row Labels</t>
  </si>
  <si>
    <t>Grand Total</t>
  </si>
  <si>
    <t>C.4</t>
  </si>
  <si>
    <t>C.5</t>
  </si>
  <si>
    <t>PENCOM:Summary of Pension Fund Assets</t>
  </si>
  <si>
    <t>NSE: Foreign Portfolio Investment Report</t>
  </si>
  <si>
    <t>NBS: Capital Importation Report</t>
  </si>
  <si>
    <t>CONTENT PAGE</t>
  </si>
  <si>
    <t>Note</t>
  </si>
  <si>
    <t>Table</t>
  </si>
  <si>
    <t>BACK TO MENU</t>
  </si>
  <si>
    <t>Total Transaction (N'bn)</t>
  </si>
  <si>
    <t>Foreign Portfolio Inflow (N'bn)</t>
  </si>
  <si>
    <t>Foreign Portfolio Outflow (N'bn)</t>
  </si>
  <si>
    <t>Total Foreign Portfolio Transaction (N'bn)</t>
  </si>
  <si>
    <t>Total Domestic Transaction (N'bn)</t>
  </si>
  <si>
    <t>Domestic Institutional Transaction (N'bn)</t>
  </si>
  <si>
    <t>Domestic Retail Transaction (N'bn)</t>
  </si>
  <si>
    <t>Transaction is the addition of purchases and sales</t>
  </si>
  <si>
    <t>Table C.2: Foreign and Domestic Transactions on the Nigerian Stock Exchange</t>
  </si>
  <si>
    <t>Foreign and Domestic Transactions on the Nigerian Stock Exchange</t>
  </si>
  <si>
    <t>Table C.5: Pension Fund Assets by Investment Classes (N'bn)</t>
  </si>
  <si>
    <t xml:space="preserve">Table C.3: Capital Importation by Type of Investment (US$'m) </t>
  </si>
  <si>
    <t>Table C.4: Capital Importation by Country of Origin (US$'m)</t>
  </si>
  <si>
    <t>Capital Importation by Type of Investment (US$'m)</t>
  </si>
  <si>
    <t>Capital Importation by Country of Origin (US$'m)</t>
  </si>
  <si>
    <t>Pension Fund Assets by Investment Classes (N'bn)</t>
  </si>
  <si>
    <t xml:space="preserve"> Foreign Ordinary Shares</t>
  </si>
  <si>
    <t>Anguilla</t>
  </si>
  <si>
    <t>Barbados</t>
  </si>
  <si>
    <t>Bulgaria</t>
  </si>
  <si>
    <t>Congo</t>
  </si>
  <si>
    <t>Cote D'ivorie</t>
  </si>
  <si>
    <t>Czech Republic</t>
  </si>
  <si>
    <t>Djibouti</t>
  </si>
  <si>
    <t>Monaco</t>
  </si>
  <si>
    <t>Russia</t>
  </si>
  <si>
    <t>United Rep. of Tanzania</t>
  </si>
  <si>
    <t>Virgin Island</t>
  </si>
  <si>
    <t>Bouvet Island</t>
  </si>
  <si>
    <t>Corporate Green Bonds</t>
  </si>
  <si>
    <t>FGN Bonds</t>
  </si>
  <si>
    <t>Treasury Bills</t>
  </si>
  <si>
    <t>Agency Bonds (NMRC &amp; FMBN)</t>
  </si>
  <si>
    <t xml:space="preserve">    Sukuk Bonds </t>
  </si>
  <si>
    <t xml:space="preserve">           Green Bonds </t>
  </si>
  <si>
    <t xml:space="preserve"> State Govt. Securities</t>
  </si>
  <si>
    <t xml:space="preserve">            Corporate Bonds</t>
  </si>
  <si>
    <t xml:space="preserve">         Corporate Infrastructure Bonds</t>
  </si>
  <si>
    <t xml:space="preserve"> Supra-National Bonds</t>
  </si>
  <si>
    <t xml:space="preserve"> Banks</t>
  </si>
  <si>
    <t xml:space="preserve"> Commercial Papers</t>
  </si>
  <si>
    <t>Foreign Money Market Securities</t>
  </si>
  <si>
    <t xml:space="preserve"> Open/Close-End Funds</t>
  </si>
  <si>
    <t>Reits</t>
  </si>
  <si>
    <t xml:space="preserve"> Real Estate Properties</t>
  </si>
  <si>
    <t>Private Equity Fund</t>
  </si>
  <si>
    <t xml:space="preserve"> Infrastructure Fund</t>
  </si>
  <si>
    <t>Cash &amp; Other Assets</t>
  </si>
  <si>
    <t>Other Liabilities</t>
  </si>
  <si>
    <t>Andorra</t>
  </si>
  <si>
    <t>Jamaica</t>
  </si>
  <si>
    <t>Nigeria</t>
  </si>
  <si>
    <t>Romania</t>
  </si>
  <si>
    <t>Sierra Leone</t>
  </si>
  <si>
    <t>Georgia</t>
  </si>
  <si>
    <t>Malawi</t>
  </si>
  <si>
    <t>Sudan</t>
  </si>
  <si>
    <t>Philippines</t>
  </si>
  <si>
    <t>Republic of South Africa</t>
  </si>
  <si>
    <t>Macau</t>
  </si>
  <si>
    <t>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</si>
</sst>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General_)"/>
    <numFmt numFmtId="167" formatCode="m/d/yy;@"/>
    <numFmt numFmtId="168" formatCode="_(* #,##0.0_);_(* \(#,##0.0\);_(* &quot;-&quot;??_);_(@_)"/>
    <numFmt numFmtId="169" formatCode="_ * #,##0.00_ ;_ * \-#,##0.00_ ;_ * &quot;-&quot;??_ ;_ @_ "/>
    <numFmt numFmtId="170" formatCode="0.000_)"/>
    <numFmt numFmtId="171" formatCode="_(* #,##0.000_);_(* \(#,##0.000\);_(* &quot;-&quot;??_);_(@_)"/>
    <numFmt numFmtId="172" formatCode="0.0"/>
    <numFmt numFmtId="173" formatCode="#,##0.0"/>
    <numFmt numFmtId="174" formatCode="_-* #,##0.0_-;\-* #,##0.0_-;_-* &quot;-&quot;??_-;_-@_-"/>
    <numFmt numFmtId="175" formatCode="#,##0.0_);\(#,##0.0\)"/>
    <numFmt numFmtId="176" formatCode="_-* #,##0_-;\-* #,##0_-;_-* &quot;-&quot;??_-;_-@_-"/>
    <numFmt numFmtId="177" formatCode="#,##0.0000_);\(#,##0.0000\)"/>
    <numFmt numFmtId="178" formatCode="0.0000"/>
    <numFmt numFmtId="179" formatCode="0.0_)"/>
    <numFmt numFmtId="180" formatCode="[$-409]mmm\-yy;@"/>
    <numFmt numFmtId="181" formatCode="0.0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2"/>
      <name val="Arial Narrow"/>
      <family val="2"/>
    </font>
    <font>
      <sz val="12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2"/>
      <name val="SWISS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6.15"/>
      <name val="Arial"/>
      <family val="2"/>
    </font>
    <font>
      <b/>
      <sz val="4.5"/>
      <name val="Arial"/>
      <family val="2"/>
    </font>
    <font>
      <sz val="6.15"/>
      <name val="Arial"/>
      <family val="2"/>
    </font>
    <font>
      <sz val="4.5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u/>
      <sz val="14"/>
      <color theme="3" tint="0.39997558519241921"/>
      <name val="Century Gothic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u/>
      <sz val="14"/>
      <color theme="10"/>
      <name val="Century Gothic"/>
      <family val="2"/>
    </font>
    <font>
      <b/>
      <sz val="12"/>
      <color theme="0"/>
      <name val="Century Gothic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b/>
      <u/>
      <sz val="14"/>
      <color theme="10"/>
      <name val="Century Gothic "/>
    </font>
    <font>
      <sz val="9"/>
      <color indexed="81"/>
      <name val="Tahoma"/>
      <family val="2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</borders>
  <cellStyleXfs count="1119">
    <xf numFmtId="0" fontId="0" fillId="0" borderId="0"/>
    <xf numFmtId="0" fontId="2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" fillId="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" fillId="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" fillId="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" fillId="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" fillId="13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" fillId="13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21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" fillId="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" fillId="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2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1" fillId="6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1" fillId="6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" fillId="8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" fillId="8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" fillId="1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" fillId="1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1" fillId="1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1" fillId="1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33" borderId="2" applyNumberFormat="0" applyAlignment="0" applyProtection="0"/>
    <xf numFmtId="0" fontId="7" fillId="33" borderId="2" applyNumberFormat="0" applyAlignment="0" applyProtection="0"/>
    <xf numFmtId="0" fontId="7" fillId="33" borderId="2" applyNumberFormat="0" applyAlignment="0" applyProtection="0"/>
    <xf numFmtId="0" fontId="7" fillId="33" borderId="2" applyNumberFormat="0" applyAlignment="0" applyProtection="0"/>
    <xf numFmtId="0" fontId="7" fillId="33" borderId="2" applyNumberFormat="0" applyAlignment="0" applyProtection="0"/>
    <xf numFmtId="0" fontId="7" fillId="33" borderId="2" applyNumberFormat="0" applyAlignment="0" applyProtection="0"/>
    <xf numFmtId="0" fontId="7" fillId="33" borderId="2" applyNumberFormat="0" applyAlignment="0" applyProtection="0"/>
    <xf numFmtId="0" fontId="7" fillId="33" borderId="2" applyNumberFormat="0" applyAlignment="0" applyProtection="0"/>
    <xf numFmtId="0" fontId="7" fillId="33" borderId="2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3" fontId="12" fillId="0" borderId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37" fontId="11" fillId="0" borderId="0" applyNumberFormat="0" applyFont="0" applyFill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19" fillId="20" borderId="2" applyNumberFormat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9" fillId="0" borderId="0"/>
    <xf numFmtId="0" fontId="9" fillId="0" borderId="0"/>
    <xf numFmtId="0" fontId="22" fillId="36" borderId="0"/>
    <xf numFmtId="0" fontId="1" fillId="0" borderId="0"/>
    <xf numFmtId="0" fontId="22" fillId="36" borderId="0"/>
    <xf numFmtId="0" fontId="9" fillId="0" borderId="0"/>
    <xf numFmtId="0" fontId="9" fillId="0" borderId="0"/>
    <xf numFmtId="177" fontId="12" fillId="0" borderId="0"/>
    <xf numFmtId="178" fontId="12" fillId="0" borderId="0"/>
    <xf numFmtId="0" fontId="22" fillId="36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2" fillId="36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173" fontId="1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37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36" borderId="0"/>
    <xf numFmtId="0" fontId="9" fillId="0" borderId="0"/>
    <xf numFmtId="0" fontId="22" fillId="36" borderId="0"/>
    <xf numFmtId="0" fontId="1" fillId="0" borderId="0"/>
    <xf numFmtId="0" fontId="22" fillId="36" borderId="0"/>
    <xf numFmtId="0" fontId="22" fillId="36" borderId="0"/>
    <xf numFmtId="0" fontId="22" fillId="36" borderId="0"/>
    <xf numFmtId="0" fontId="22" fillId="36" borderId="0"/>
    <xf numFmtId="0" fontId="4" fillId="0" borderId="0" applyAlignment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37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37" borderId="0"/>
    <xf numFmtId="0" fontId="22" fillId="36" borderId="0"/>
    <xf numFmtId="179" fontId="23" fillId="0" borderId="0"/>
    <xf numFmtId="0" fontId="9" fillId="0" borderId="0"/>
    <xf numFmtId="0" fontId="12" fillId="0" borderId="0"/>
    <xf numFmtId="0" fontId="22" fillId="36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38" borderId="8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38" borderId="8" applyNumberFormat="0" applyFont="0" applyAlignment="0" applyProtection="0"/>
    <xf numFmtId="0" fontId="4" fillId="38" borderId="8" applyNumberFormat="0" applyFont="0" applyAlignment="0" applyProtection="0"/>
    <xf numFmtId="0" fontId="1" fillId="2" borderId="1" applyNumberFormat="0" applyFont="0" applyAlignment="0" applyProtection="0"/>
    <xf numFmtId="0" fontId="4" fillId="38" borderId="8" applyNumberFormat="0" applyFont="0" applyAlignment="0" applyProtection="0"/>
    <xf numFmtId="0" fontId="4" fillId="38" borderId="8" applyNumberFormat="0" applyFont="0" applyAlignment="0" applyProtection="0"/>
    <xf numFmtId="0" fontId="4" fillId="38" borderId="8" applyNumberFormat="0" applyFont="0" applyAlignment="0" applyProtection="0"/>
    <xf numFmtId="0" fontId="4" fillId="38" borderId="8" applyNumberFormat="0" applyFont="0" applyAlignment="0" applyProtection="0"/>
    <xf numFmtId="0" fontId="4" fillId="38" borderId="8" applyNumberFormat="0" applyFont="0" applyAlignment="0" applyProtection="0"/>
    <xf numFmtId="0" fontId="4" fillId="38" borderId="8" applyNumberFormat="0" applyFont="0" applyAlignment="0" applyProtection="0"/>
    <xf numFmtId="0" fontId="4" fillId="38" borderId="8" applyNumberFormat="0" applyFont="0" applyAlignment="0" applyProtection="0"/>
    <xf numFmtId="0" fontId="4" fillId="38" borderId="8" applyNumberFormat="0" applyFont="0" applyAlignment="0" applyProtection="0"/>
    <xf numFmtId="0" fontId="4" fillId="38" borderId="8" applyNumberFormat="0" applyFont="0" applyAlignment="0" applyProtection="0"/>
    <xf numFmtId="0" fontId="4" fillId="38" borderId="8" applyNumberFormat="0" applyFont="0" applyAlignment="0" applyProtection="0"/>
    <xf numFmtId="0" fontId="25" fillId="33" borderId="9" applyNumberFormat="0" applyAlignment="0" applyProtection="0"/>
    <xf numFmtId="0" fontId="25" fillId="33" borderId="9" applyNumberFormat="0" applyAlignment="0" applyProtection="0"/>
    <xf numFmtId="0" fontId="25" fillId="33" borderId="9" applyNumberFormat="0" applyAlignment="0" applyProtection="0"/>
    <xf numFmtId="0" fontId="25" fillId="33" borderId="9" applyNumberFormat="0" applyAlignment="0" applyProtection="0"/>
    <xf numFmtId="0" fontId="25" fillId="33" borderId="9" applyNumberFormat="0" applyAlignment="0" applyProtection="0"/>
    <xf numFmtId="0" fontId="25" fillId="33" borderId="9" applyNumberFormat="0" applyAlignment="0" applyProtection="0"/>
    <xf numFmtId="0" fontId="25" fillId="33" borderId="9" applyNumberFormat="0" applyAlignment="0" applyProtection="0"/>
    <xf numFmtId="0" fontId="25" fillId="33" borderId="9" applyNumberFormat="0" applyAlignment="0" applyProtection="0"/>
    <xf numFmtId="0" fontId="25" fillId="33" borderId="9" applyNumberFormat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26" fillId="0" borderId="10" applyFill="0" applyProtection="0">
      <alignment horizontal="center"/>
    </xf>
    <xf numFmtId="49" fontId="27" fillId="0" borderId="10" applyFill="0" applyProtection="0">
      <alignment horizontal="center" vertical="top" wrapText="1"/>
    </xf>
    <xf numFmtId="0" fontId="26" fillId="0" borderId="0" applyNumberFormat="0" applyFill="0" applyBorder="0" applyProtection="0">
      <alignment horizontal="left"/>
    </xf>
    <xf numFmtId="3" fontId="28" fillId="39" borderId="10">
      <alignment horizontal="right"/>
      <protection locked="0"/>
    </xf>
    <xf numFmtId="0" fontId="29" fillId="39" borderId="10" applyNumberFormat="0">
      <alignment horizontal="left" vertical="top" wrapText="1"/>
      <protection locked="0"/>
    </xf>
    <xf numFmtId="3" fontId="28" fillId="0" borderId="10" applyFill="0" applyProtection="0">
      <alignment horizontal="right"/>
    </xf>
    <xf numFmtId="0" fontId="29" fillId="0" borderId="10" applyNumberFormat="0" applyFill="0" applyProtection="0">
      <alignment horizontal="left" vertical="top" wrapText="1"/>
    </xf>
    <xf numFmtId="0" fontId="30" fillId="0" borderId="0">
      <alignment vertical="top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/>
    <xf numFmtId="0" fontId="36" fillId="0" borderId="0"/>
    <xf numFmtId="0" fontId="36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/>
    <xf numFmtId="0" fontId="36" fillId="0" borderId="0" xfId="1117"/>
    <xf numFmtId="0" fontId="0" fillId="0" borderId="0" xfId="0" applyFont="1"/>
    <xf numFmtId="0" fontId="3" fillId="0" borderId="0" xfId="0" applyFont="1" applyBorder="1"/>
    <xf numFmtId="0" fontId="36" fillId="0" borderId="0" xfId="1117" applyFill="1" applyBorder="1" applyAlignment="1">
      <alignment horizontal="left" vertical="top"/>
    </xf>
    <xf numFmtId="2" fontId="0" fillId="0" borderId="0" xfId="0" applyNumberFormat="1"/>
    <xf numFmtId="0" fontId="37" fillId="0" borderId="0" xfId="0" applyFont="1" applyAlignment="1">
      <alignment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8" fontId="0" fillId="0" borderId="0" xfId="1118" applyNumberFormat="1" applyFont="1" applyAlignment="1">
      <alignment horizontal="right"/>
    </xf>
    <xf numFmtId="0" fontId="0" fillId="42" borderId="0" xfId="0" applyFill="1"/>
    <xf numFmtId="0" fontId="40" fillId="42" borderId="0" xfId="0" applyFont="1" applyFill="1" applyAlignment="1">
      <alignment horizontal="left"/>
    </xf>
    <xf numFmtId="0" fontId="2" fillId="42" borderId="0" xfId="1" applyFill="1"/>
    <xf numFmtId="0" fontId="41" fillId="43" borderId="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/>
    <xf numFmtId="0" fontId="43" fillId="43" borderId="0" xfId="0" applyFont="1" applyFill="1" applyBorder="1" applyAlignment="1">
      <alignment wrapText="1"/>
    </xf>
    <xf numFmtId="0" fontId="39" fillId="0" borderId="0" xfId="0" applyFont="1"/>
    <xf numFmtId="0" fontId="43" fillId="43" borderId="0" xfId="0" applyFont="1" applyFill="1" applyAlignment="1"/>
    <xf numFmtId="0" fontId="43" fillId="0" borderId="0" xfId="0" applyFont="1" applyAlignment="1"/>
    <xf numFmtId="0" fontId="43" fillId="43" borderId="0" xfId="0" applyFont="1" applyFill="1"/>
    <xf numFmtId="0" fontId="44" fillId="0" borderId="0" xfId="1" applyFont="1"/>
    <xf numFmtId="0" fontId="44" fillId="0" borderId="0" xfId="1" applyFont="1" applyAlignment="1">
      <alignment vertical="center"/>
    </xf>
    <xf numFmtId="0" fontId="47" fillId="44" borderId="0" xfId="0" applyFont="1" applyFill="1"/>
    <xf numFmtId="166" fontId="46" fillId="42" borderId="0" xfId="1" applyNumberFormat="1" applyFont="1" applyFill="1" applyBorder="1" applyAlignment="1" applyProtection="1">
      <alignment horizontal="left"/>
    </xf>
    <xf numFmtId="0" fontId="2" fillId="42" borderId="0" xfId="1" applyFill="1" applyAlignment="1">
      <alignment horizontal="right"/>
    </xf>
    <xf numFmtId="0" fontId="0" fillId="42" borderId="0" xfId="0" applyFill="1" applyAlignment="1">
      <alignment horizontal="right"/>
    </xf>
    <xf numFmtId="0" fontId="0" fillId="42" borderId="0" xfId="0" applyFill="1" applyAlignment="1"/>
    <xf numFmtId="0" fontId="0" fillId="42" borderId="0" xfId="0" applyFill="1" applyAlignment="1">
      <alignment horizontal="center"/>
    </xf>
    <xf numFmtId="0" fontId="0" fillId="44" borderId="0" xfId="0" applyFill="1" applyAlignment="1">
      <alignment horizontal="right"/>
    </xf>
    <xf numFmtId="0" fontId="0" fillId="44" borderId="0" xfId="0" applyFill="1" applyAlignment="1"/>
    <xf numFmtId="0" fontId="0" fillId="44" borderId="0" xfId="0" applyFill="1" applyAlignment="1">
      <alignment horizontal="center"/>
    </xf>
    <xf numFmtId="0" fontId="9" fillId="42" borderId="0" xfId="1117" applyFont="1" applyFill="1"/>
    <xf numFmtId="0" fontId="36" fillId="42" borderId="0" xfId="1117" applyFill="1"/>
    <xf numFmtId="0" fontId="47" fillId="44" borderId="0" xfId="0" applyFont="1" applyFill="1" applyAlignment="1"/>
    <xf numFmtId="0" fontId="34" fillId="44" borderId="0" xfId="0" applyFont="1" applyFill="1" applyAlignment="1">
      <alignment wrapText="1"/>
    </xf>
    <xf numFmtId="0" fontId="43" fillId="43" borderId="13" xfId="0" applyFont="1" applyFill="1" applyBorder="1" applyAlignment="1">
      <alignment wrapText="1"/>
    </xf>
    <xf numFmtId="17" fontId="41" fillId="43" borderId="16" xfId="0" applyNumberFormat="1" applyFont="1" applyFill="1" applyBorder="1"/>
    <xf numFmtId="4" fontId="43" fillId="0" borderId="0" xfId="0" applyNumberFormat="1" applyFont="1" applyBorder="1" applyAlignment="1">
      <alignment horizontal="right"/>
    </xf>
    <xf numFmtId="4" fontId="43" fillId="0" borderId="17" xfId="0" applyNumberFormat="1" applyFont="1" applyBorder="1" applyAlignment="1">
      <alignment horizontal="right"/>
    </xf>
    <xf numFmtId="0" fontId="43" fillId="0" borderId="0" xfId="0" applyFont="1" applyBorder="1" applyAlignment="1">
      <alignment horizontal="left"/>
    </xf>
    <xf numFmtId="0" fontId="43" fillId="0" borderId="0" xfId="0" applyFont="1" applyBorder="1"/>
    <xf numFmtId="0" fontId="43" fillId="0" borderId="0" xfId="0" applyFont="1" applyBorder="1" applyAlignment="1">
      <alignment horizontal="right"/>
    </xf>
    <xf numFmtId="0" fontId="42" fillId="0" borderId="0" xfId="0" applyFont="1" applyBorder="1"/>
    <xf numFmtId="0" fontId="42" fillId="0" borderId="0" xfId="0" applyFont="1" applyBorder="1" applyAlignment="1">
      <alignment horizontal="right"/>
    </xf>
    <xf numFmtId="0" fontId="42" fillId="0" borderId="17" xfId="0" applyFont="1" applyBorder="1"/>
    <xf numFmtId="0" fontId="43" fillId="0" borderId="17" xfId="0" applyFont="1" applyBorder="1"/>
    <xf numFmtId="0" fontId="41" fillId="43" borderId="14" xfId="0" applyFont="1" applyFill="1" applyBorder="1" applyAlignment="1">
      <alignment horizontal="center" wrapText="1"/>
    </xf>
    <xf numFmtId="0" fontId="41" fillId="43" borderId="15" xfId="0" applyFont="1" applyFill="1" applyBorder="1" applyAlignment="1">
      <alignment horizontal="center" wrapText="1"/>
    </xf>
    <xf numFmtId="0" fontId="45" fillId="43" borderId="0" xfId="0" applyFont="1" applyFill="1" applyAlignment="1">
      <alignment horizontal="center" wrapText="1"/>
    </xf>
    <xf numFmtId="0" fontId="45" fillId="43" borderId="0" xfId="0" applyFont="1" applyFill="1" applyAlignment="1">
      <alignment horizontal="right" wrapText="1"/>
    </xf>
    <xf numFmtId="17" fontId="43" fillId="43" borderId="0" xfId="0" applyNumberFormat="1" applyFont="1" applyFill="1" applyAlignment="1">
      <alignment horizontal="center"/>
    </xf>
    <xf numFmtId="4" fontId="43" fillId="0" borderId="0" xfId="0" applyNumberFormat="1" applyFont="1" applyAlignment="1">
      <alignment horizontal="right"/>
    </xf>
    <xf numFmtId="4" fontId="49" fillId="0" borderId="0" xfId="0" applyNumberFormat="1" applyFont="1" applyAlignment="1">
      <alignment vertical="center"/>
    </xf>
    <xf numFmtId="4" fontId="42" fillId="0" borderId="0" xfId="0" applyNumberFormat="1" applyFont="1" applyAlignment="1">
      <alignment horizontal="center"/>
    </xf>
    <xf numFmtId="4" fontId="42" fillId="0" borderId="0" xfId="0" applyNumberFormat="1" applyFont="1" applyAlignment="1">
      <alignment horizontal="right"/>
    </xf>
    <xf numFmtId="4" fontId="42" fillId="0" borderId="0" xfId="0" applyNumberFormat="1" applyFont="1" applyAlignment="1"/>
    <xf numFmtId="4" fontId="42" fillId="0" borderId="0" xfId="0" applyNumberFormat="1" applyFont="1"/>
    <xf numFmtId="17" fontId="43" fillId="43" borderId="12" xfId="0" applyNumberFormat="1" applyFont="1" applyFill="1" applyBorder="1" applyAlignment="1">
      <alignment horizontal="center"/>
    </xf>
    <xf numFmtId="4" fontId="42" fillId="0" borderId="12" xfId="0" applyNumberFormat="1" applyFont="1" applyBorder="1" applyAlignment="1">
      <alignment horizontal="right"/>
    </xf>
    <xf numFmtId="4" fontId="42" fillId="0" borderId="12" xfId="0" applyNumberFormat="1" applyFont="1" applyBorder="1" applyAlignment="1">
      <alignment horizontal="center"/>
    </xf>
    <xf numFmtId="173" fontId="44" fillId="42" borderId="0" xfId="1" applyNumberFormat="1" applyFont="1" applyFill="1" applyBorder="1"/>
    <xf numFmtId="0" fontId="43" fillId="42" borderId="0" xfId="1117" applyFont="1" applyFill="1" applyBorder="1"/>
    <xf numFmtId="0" fontId="49" fillId="42" borderId="0" xfId="1117" applyFont="1" applyFill="1" applyBorder="1"/>
    <xf numFmtId="0" fontId="49" fillId="42" borderId="0" xfId="1117" applyFont="1" applyFill="1"/>
    <xf numFmtId="0" fontId="49" fillId="44" borderId="0" xfId="1117" applyFont="1" applyFill="1" applyBorder="1" applyAlignment="1">
      <alignment horizontal="left" vertical="top"/>
    </xf>
    <xf numFmtId="0" fontId="48" fillId="43" borderId="0" xfId="1117" applyFont="1" applyFill="1" applyBorder="1" applyAlignment="1">
      <alignment horizontal="left" vertical="top"/>
    </xf>
    <xf numFmtId="0" fontId="48" fillId="43" borderId="0" xfId="1117" applyFont="1" applyFill="1" applyBorder="1" applyAlignment="1">
      <alignment vertical="top"/>
    </xf>
    <xf numFmtId="0" fontId="48" fillId="43" borderId="0" xfId="1117" applyFont="1" applyFill="1" applyBorder="1" applyAlignment="1">
      <alignment horizontal="center" vertical="center"/>
    </xf>
    <xf numFmtId="0" fontId="48" fillId="43" borderId="0" xfId="0" applyFont="1" applyFill="1" applyBorder="1" applyAlignment="1">
      <alignment horizontal="center" vertical="center"/>
    </xf>
    <xf numFmtId="0" fontId="48" fillId="43" borderId="0" xfId="0" applyFont="1" applyFill="1" applyBorder="1" applyAlignment="1">
      <alignment horizontal="left" vertical="top"/>
    </xf>
    <xf numFmtId="168" fontId="2" fillId="42" borderId="0" xfId="1" applyNumberFormat="1" applyFill="1" applyAlignment="1">
      <alignment horizontal="right"/>
    </xf>
    <xf numFmtId="168" fontId="0" fillId="42" borderId="0" xfId="1118" applyNumberFormat="1" applyFont="1" applyFill="1" applyAlignment="1">
      <alignment horizontal="right"/>
    </xf>
    <xf numFmtId="168" fontId="47" fillId="44" borderId="0" xfId="1118" applyNumberFormat="1" applyFont="1" applyFill="1" applyAlignment="1">
      <alignment horizontal="right"/>
    </xf>
    <xf numFmtId="0" fontId="47" fillId="0" borderId="0" xfId="0" applyFont="1"/>
    <xf numFmtId="0" fontId="48" fillId="43" borderId="0" xfId="0" applyFont="1" applyFill="1" applyAlignment="1">
      <alignment horizontal="right" vertical="center" wrapText="1"/>
    </xf>
    <xf numFmtId="4" fontId="0" fillId="0" borderId="0" xfId="0" applyNumberFormat="1"/>
    <xf numFmtId="168" fontId="0" fillId="0" borderId="0" xfId="0" applyNumberFormat="1"/>
    <xf numFmtId="0" fontId="42" fillId="0" borderId="0" xfId="0" applyFont="1" applyAlignment="1">
      <alignment horizontal="right"/>
    </xf>
    <xf numFmtId="0" fontId="42" fillId="0" borderId="0" xfId="0" applyFont="1" applyAlignment="1"/>
    <xf numFmtId="0" fontId="42" fillId="0" borderId="0" xfId="0" applyFont="1" applyAlignment="1">
      <alignment horizontal="center"/>
    </xf>
    <xf numFmtId="2" fontId="42" fillId="0" borderId="0" xfId="0" applyNumberFormat="1" applyFont="1" applyAlignment="1">
      <alignment horizontal="center"/>
    </xf>
    <xf numFmtId="4" fontId="43" fillId="0" borderId="0" xfId="0" applyNumberFormat="1" applyFont="1" applyBorder="1"/>
    <xf numFmtId="0" fontId="38" fillId="40" borderId="18" xfId="0" applyFont="1" applyFill="1" applyBorder="1" applyAlignment="1">
      <alignment wrapText="1"/>
    </xf>
    <xf numFmtId="168" fontId="38" fillId="40" borderId="18" xfId="1118" applyNumberFormat="1" applyFont="1" applyFill="1" applyBorder="1" applyAlignment="1">
      <alignment horizontal="right" wrapText="1"/>
    </xf>
    <xf numFmtId="168" fontId="38" fillId="40" borderId="0" xfId="1118" applyNumberFormat="1" applyFont="1" applyFill="1" applyBorder="1" applyAlignment="1">
      <alignment horizontal="right" wrapText="1"/>
    </xf>
    <xf numFmtId="180" fontId="0" fillId="40" borderId="0" xfId="0" applyNumberFormat="1" applyFill="1" applyAlignment="1">
      <alignment horizontal="left"/>
    </xf>
    <xf numFmtId="173" fontId="0" fillId="0" borderId="0" xfId="0" applyNumberFormat="1"/>
    <xf numFmtId="0" fontId="50" fillId="42" borderId="0" xfId="1" applyFont="1" applyFill="1" applyAlignment="1"/>
    <xf numFmtId="43" fontId="54" fillId="0" borderId="0" xfId="1118" applyFont="1" applyFill="1" applyBorder="1" applyAlignment="1">
      <alignment horizontal="left" vertical="top"/>
    </xf>
    <xf numFmtId="43" fontId="53" fillId="0" borderId="0" xfId="1118" applyFont="1" applyFill="1" applyBorder="1" applyAlignment="1">
      <alignment horizontal="left" vertical="top"/>
    </xf>
    <xf numFmtId="43" fontId="55" fillId="0" borderId="0" xfId="1118" applyFont="1" applyFill="1" applyBorder="1" applyAlignment="1">
      <alignment horizontal="left" vertical="top"/>
    </xf>
    <xf numFmtId="43" fontId="36" fillId="0" borderId="0" xfId="1118" applyFont="1" applyFill="1" applyBorder="1" applyAlignment="1">
      <alignment horizontal="left" vertical="top"/>
    </xf>
    <xf numFmtId="43" fontId="52" fillId="0" borderId="0" xfId="1118" applyFont="1" applyFill="1" applyBorder="1" applyAlignment="1">
      <alignment vertical="top"/>
    </xf>
    <xf numFmtId="43" fontId="53" fillId="0" borderId="0" xfId="1118" applyFont="1" applyFill="1" applyBorder="1" applyAlignment="1">
      <alignment vertical="top"/>
    </xf>
    <xf numFmtId="43" fontId="53" fillId="0" borderId="0" xfId="1118" applyFont="1" applyFill="1" applyBorder="1" applyAlignment="1">
      <alignment vertical="center"/>
    </xf>
    <xf numFmtId="43" fontId="41" fillId="45" borderId="0" xfId="1118" applyFont="1" applyFill="1" applyBorder="1" applyAlignment="1">
      <alignment horizontal="center" vertical="center"/>
    </xf>
    <xf numFmtId="43" fontId="48" fillId="45" borderId="0" xfId="1118" applyFont="1" applyFill="1" applyBorder="1" applyAlignment="1">
      <alignment horizontal="left" vertical="top"/>
    </xf>
    <xf numFmtId="0" fontId="49" fillId="43" borderId="0" xfId="1117" applyFont="1" applyFill="1" applyBorder="1" applyAlignment="1">
      <alignment vertical="top"/>
    </xf>
    <xf numFmtId="2" fontId="42" fillId="0" borderId="0" xfId="0" applyNumberFormat="1" applyFont="1" applyAlignment="1">
      <alignment horizontal="right"/>
    </xf>
    <xf numFmtId="168" fontId="0" fillId="0" borderId="0" xfId="1118" applyNumberFormat="1" applyFont="1"/>
    <xf numFmtId="43" fontId="43" fillId="0" borderId="0" xfId="1118" applyFont="1" applyBorder="1" applyAlignment="1">
      <alignment horizontal="right"/>
    </xf>
    <xf numFmtId="43" fontId="43" fillId="0" borderId="0" xfId="1118" applyFont="1" applyBorder="1"/>
    <xf numFmtId="0" fontId="36" fillId="0" borderId="0" xfId="1117" applyFill="1" applyBorder="1" applyAlignment="1">
      <alignment horizontal="right" vertical="top"/>
    </xf>
    <xf numFmtId="2" fontId="36" fillId="0" borderId="0" xfId="1117" applyNumberFormat="1" applyFill="1" applyBorder="1" applyAlignment="1">
      <alignment horizontal="right" vertical="top"/>
    </xf>
    <xf numFmtId="181" fontId="36" fillId="0" borderId="0" xfId="1117" applyNumberFormat="1" applyFill="1" applyBorder="1" applyAlignment="1">
      <alignment horizontal="right" vertical="top"/>
    </xf>
    <xf numFmtId="4" fontId="36" fillId="0" borderId="0" xfId="1117" applyNumberFormat="1" applyFill="1" applyBorder="1" applyAlignment="1">
      <alignment horizontal="right" vertical="top"/>
    </xf>
    <xf numFmtId="173" fontId="0" fillId="0" borderId="0" xfId="1118" applyNumberFormat="1" applyFont="1" applyAlignment="1">
      <alignment horizontal="right"/>
    </xf>
    <xf numFmtId="172" fontId="0" fillId="0" borderId="0" xfId="0" applyNumberFormat="1" applyAlignment="1">
      <alignment horizontal="right" vertical="center"/>
    </xf>
    <xf numFmtId="172" fontId="0" fillId="0" borderId="0" xfId="1118" applyNumberFormat="1" applyFont="1" applyAlignment="1">
      <alignment horizontal="right" vertical="center"/>
    </xf>
    <xf numFmtId="172" fontId="0" fillId="0" borderId="0" xfId="0" applyNumberFormat="1"/>
    <xf numFmtId="173" fontId="0" fillId="0" borderId="0" xfId="0" applyNumberFormat="1" applyAlignment="1"/>
    <xf numFmtId="168" fontId="0" fillId="0" borderId="0" xfId="1118" applyNumberFormat="1" applyFont="1" applyAlignment="1"/>
    <xf numFmtId="2" fontId="43" fillId="0" borderId="0" xfId="0" applyNumberFormat="1" applyFont="1" applyBorder="1" applyAlignment="1">
      <alignment horizontal="right"/>
    </xf>
    <xf numFmtId="172" fontId="0" fillId="0" borderId="0" xfId="0" applyNumberFormat="1" applyAlignment="1">
      <alignment horizontal="right"/>
    </xf>
    <xf numFmtId="2" fontId="36" fillId="0" borderId="0" xfId="1117" applyNumberFormat="1" applyFill="1" applyBorder="1" applyAlignment="1">
      <alignment horizontal="left" vertical="top"/>
    </xf>
    <xf numFmtId="0" fontId="0" fillId="0" borderId="0" xfId="0" applyNumberFormat="1" applyAlignment="1">
      <alignment horizontal="right"/>
    </xf>
    <xf numFmtId="168" fontId="35" fillId="0" borderId="0" xfId="0" applyNumberFormat="1" applyFont="1"/>
    <xf numFmtId="43" fontId="0" fillId="0" borderId="0" xfId="0" applyNumberFormat="1"/>
    <xf numFmtId="168" fontId="0" fillId="41" borderId="19" xfId="1118" applyNumberFormat="1" applyFont="1" applyFill="1" applyBorder="1" applyAlignment="1">
      <alignment horizontal="right"/>
    </xf>
    <xf numFmtId="173" fontId="0" fillId="41" borderId="19" xfId="1118" applyNumberFormat="1" applyFont="1" applyFill="1" applyBorder="1" applyAlignment="1">
      <alignment horizontal="right"/>
    </xf>
    <xf numFmtId="0" fontId="0" fillId="41" borderId="19" xfId="0" applyFill="1" applyBorder="1"/>
    <xf numFmtId="168" fontId="0" fillId="41" borderId="19" xfId="0" applyNumberFormat="1" applyFill="1" applyBorder="1"/>
    <xf numFmtId="4" fontId="36" fillId="0" borderId="0" xfId="1117" applyNumberFormat="1" applyFill="1" applyBorder="1" applyAlignment="1">
      <alignment horizontal="left" vertical="top"/>
    </xf>
    <xf numFmtId="4" fontId="36" fillId="0" borderId="0" xfId="1118" applyNumberFormat="1" applyFont="1" applyFill="1" applyBorder="1" applyAlignment="1">
      <alignment vertical="top"/>
    </xf>
    <xf numFmtId="4" fontId="36" fillId="0" borderId="0" xfId="1117" applyNumberFormat="1" applyFill="1" applyBorder="1" applyAlignment="1">
      <alignment vertical="top"/>
    </xf>
    <xf numFmtId="2" fontId="43" fillId="0" borderId="0" xfId="0" applyNumberFormat="1" applyFont="1" applyBorder="1"/>
    <xf numFmtId="2" fontId="43" fillId="0" borderId="17" xfId="0" applyNumberFormat="1" applyFont="1" applyBorder="1"/>
    <xf numFmtId="17" fontId="41" fillId="43" borderId="0" xfId="0" applyNumberFormat="1" applyFont="1" applyFill="1" applyBorder="1"/>
    <xf numFmtId="17" fontId="41" fillId="43" borderId="12" xfId="0" applyNumberFormat="1" applyFont="1" applyFill="1" applyBorder="1"/>
    <xf numFmtId="172" fontId="56" fillId="0" borderId="0" xfId="0" applyNumberFormat="1" applyFont="1" applyBorder="1" applyAlignment="1"/>
    <xf numFmtId="43" fontId="0" fillId="0" borderId="0" xfId="1118" applyFont="1"/>
    <xf numFmtId="168" fontId="0" fillId="0" borderId="0" xfId="1118" applyNumberFormat="1" applyFont="1" applyAlignment="1">
      <alignment horizontal="left"/>
    </xf>
    <xf numFmtId="172" fontId="0" fillId="0" borderId="0" xfId="0" applyNumberFormat="1" applyAlignment="1"/>
    <xf numFmtId="43" fontId="0" fillId="0" borderId="0" xfId="1118" applyFont="1" applyAlignment="1"/>
    <xf numFmtId="43" fontId="56" fillId="0" borderId="0" xfId="1118" applyFont="1" applyBorder="1" applyAlignment="1"/>
    <xf numFmtId="165" fontId="0" fillId="0" borderId="0" xfId="0" applyNumberFormat="1"/>
    <xf numFmtId="168" fontId="0" fillId="0" borderId="0" xfId="1118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81" fontId="43" fillId="0" borderId="0" xfId="0" applyNumberFormat="1" applyFont="1" applyBorder="1" applyAlignment="1">
      <alignment horizontal="right"/>
    </xf>
    <xf numFmtId="172" fontId="56" fillId="0" borderId="0" xfId="0" applyNumberFormat="1" applyFont="1" applyBorder="1" applyAlignment="1">
      <alignment horizontal="right"/>
    </xf>
    <xf numFmtId="0" fontId="47" fillId="44" borderId="0" xfId="1117" applyFont="1" applyFill="1" applyBorder="1" applyAlignment="1">
      <alignment horizontal="left" vertical="top"/>
    </xf>
    <xf numFmtId="0" fontId="41" fillId="44" borderId="0" xfId="1117" applyFont="1" applyFill="1" applyBorder="1" applyAlignment="1">
      <alignment horizontal="left" vertical="top"/>
    </xf>
  </cellXfs>
  <cellStyles count="1119">
    <cellStyle name="20% - Accent1 2" xfId="3"/>
    <cellStyle name="20% - Accent1 2 2" xfId="4"/>
    <cellStyle name="20% - Accent1 2 2 2" xfId="5"/>
    <cellStyle name="20% - Accent1 2 2 3" xfId="6"/>
    <cellStyle name="20% - Accent1 2 3" xfId="7"/>
    <cellStyle name="20% - Accent1 2 4" xfId="8"/>
    <cellStyle name="20% - Accent1 3" xfId="9"/>
    <cellStyle name="20% - Accent1 3 2" xfId="10"/>
    <cellStyle name="20% - Accent1 3 2 2" xfId="11"/>
    <cellStyle name="20% - Accent1 3 3" xfId="12"/>
    <cellStyle name="20% - Accent1 4" xfId="13"/>
    <cellStyle name="20% - Accent1 4 2" xfId="14"/>
    <cellStyle name="20% - Accent1 4 3" xfId="15"/>
    <cellStyle name="20% - Accent1 5" xfId="16"/>
    <cellStyle name="20% - Accent1 5 2" xfId="17"/>
    <cellStyle name="20% - Accent1 5 3" xfId="18"/>
    <cellStyle name="20% - Accent1 6" xfId="19"/>
    <cellStyle name="20% - Accent1 6 2" xfId="20"/>
    <cellStyle name="20% - Accent1 7" xfId="21"/>
    <cellStyle name="20% - Accent1 7 2" xfId="22"/>
    <cellStyle name="20% - Accent1 8" xfId="23"/>
    <cellStyle name="20% - Accent1 8 2" xfId="24"/>
    <cellStyle name="20% - Accent1 9" xfId="25"/>
    <cellStyle name="20% - Accent1 9 2" xfId="26"/>
    <cellStyle name="20% - Accent2 2" xfId="27"/>
    <cellStyle name="20% - Accent2 2 2" xfId="28"/>
    <cellStyle name="20% - Accent2 2 2 2" xfId="29"/>
    <cellStyle name="20% - Accent2 2 2 3" xfId="30"/>
    <cellStyle name="20% - Accent2 2 3" xfId="31"/>
    <cellStyle name="20% - Accent2 2 4" xfId="32"/>
    <cellStyle name="20% - Accent2 3" xfId="33"/>
    <cellStyle name="20% - Accent2 3 2" xfId="34"/>
    <cellStyle name="20% - Accent2 3 2 2" xfId="35"/>
    <cellStyle name="20% - Accent2 3 3" xfId="36"/>
    <cellStyle name="20% - Accent2 4" xfId="37"/>
    <cellStyle name="20% - Accent2 4 2" xfId="38"/>
    <cellStyle name="20% - Accent2 4 3" xfId="39"/>
    <cellStyle name="20% - Accent2 5" xfId="40"/>
    <cellStyle name="20% - Accent2 5 2" xfId="41"/>
    <cellStyle name="20% - Accent2 5 3" xfId="42"/>
    <cellStyle name="20% - Accent2 6" xfId="43"/>
    <cellStyle name="20% - Accent2 6 2" xfId="44"/>
    <cellStyle name="20% - Accent2 7" xfId="45"/>
    <cellStyle name="20% - Accent2 7 2" xfId="46"/>
    <cellStyle name="20% - Accent2 8" xfId="47"/>
    <cellStyle name="20% - Accent2 8 2" xfId="48"/>
    <cellStyle name="20% - Accent2 9" xfId="49"/>
    <cellStyle name="20% - Accent2 9 2" xfId="50"/>
    <cellStyle name="20% - Accent3 2" xfId="51"/>
    <cellStyle name="20% - Accent3 2 2" xfId="52"/>
    <cellStyle name="20% - Accent3 2 2 2" xfId="53"/>
    <cellStyle name="20% - Accent3 2 2 3" xfId="54"/>
    <cellStyle name="20% - Accent3 2 3" xfId="55"/>
    <cellStyle name="20% - Accent3 2 4" xfId="56"/>
    <cellStyle name="20% - Accent3 3" xfId="57"/>
    <cellStyle name="20% - Accent3 3 2" xfId="58"/>
    <cellStyle name="20% - Accent3 3 2 2" xfId="59"/>
    <cellStyle name="20% - Accent3 3 3" xfId="60"/>
    <cellStyle name="20% - Accent3 4" xfId="61"/>
    <cellStyle name="20% - Accent3 4 2" xfId="62"/>
    <cellStyle name="20% - Accent3 4 3" xfId="63"/>
    <cellStyle name="20% - Accent3 5" xfId="64"/>
    <cellStyle name="20% - Accent3 5 2" xfId="65"/>
    <cellStyle name="20% - Accent3 5 3" xfId="66"/>
    <cellStyle name="20% - Accent3 6" xfId="67"/>
    <cellStyle name="20% - Accent3 6 2" xfId="68"/>
    <cellStyle name="20% - Accent3 7" xfId="69"/>
    <cellStyle name="20% - Accent3 7 2" xfId="70"/>
    <cellStyle name="20% - Accent3 8" xfId="71"/>
    <cellStyle name="20% - Accent3 8 2" xfId="72"/>
    <cellStyle name="20% - Accent3 9" xfId="73"/>
    <cellStyle name="20% - Accent3 9 2" xfId="74"/>
    <cellStyle name="20% - Accent4 2" xfId="75"/>
    <cellStyle name="20% - Accent4 2 2" xfId="76"/>
    <cellStyle name="20% - Accent4 2 2 2" xfId="77"/>
    <cellStyle name="20% - Accent4 2 2 3" xfId="78"/>
    <cellStyle name="20% - Accent4 2 3" xfId="79"/>
    <cellStyle name="20% - Accent4 2 4" xfId="80"/>
    <cellStyle name="20% - Accent4 3" xfId="81"/>
    <cellStyle name="20% - Accent4 3 2" xfId="82"/>
    <cellStyle name="20% - Accent4 3 2 2" xfId="83"/>
    <cellStyle name="20% - Accent4 3 3" xfId="84"/>
    <cellStyle name="20% - Accent4 4" xfId="85"/>
    <cellStyle name="20% - Accent4 4 2" xfId="86"/>
    <cellStyle name="20% - Accent4 4 3" xfId="87"/>
    <cellStyle name="20% - Accent4 5" xfId="88"/>
    <cellStyle name="20% - Accent4 5 2" xfId="89"/>
    <cellStyle name="20% - Accent4 5 3" xfId="90"/>
    <cellStyle name="20% - Accent4 6" xfId="91"/>
    <cellStyle name="20% - Accent4 6 2" xfId="92"/>
    <cellStyle name="20% - Accent4 7" xfId="93"/>
    <cellStyle name="20% - Accent4 7 2" xfId="94"/>
    <cellStyle name="20% - Accent4 8" xfId="95"/>
    <cellStyle name="20% - Accent4 8 2" xfId="96"/>
    <cellStyle name="20% - Accent4 9" xfId="97"/>
    <cellStyle name="20% - Accent4 9 2" xfId="98"/>
    <cellStyle name="20% - Accent5 2" xfId="99"/>
    <cellStyle name="20% - Accent5 2 2" xfId="100"/>
    <cellStyle name="20% - Accent5 2 2 2" xfId="101"/>
    <cellStyle name="20% - Accent5 2 2 3" xfId="102"/>
    <cellStyle name="20% - Accent5 2 3" xfId="103"/>
    <cellStyle name="20% - Accent5 2 4" xfId="104"/>
    <cellStyle name="20% - Accent5 3" xfId="105"/>
    <cellStyle name="20% - Accent5 3 2" xfId="106"/>
    <cellStyle name="20% - Accent5 3 2 2" xfId="107"/>
    <cellStyle name="20% - Accent5 3 3" xfId="108"/>
    <cellStyle name="20% - Accent5 4" xfId="109"/>
    <cellStyle name="20% - Accent5 4 2" xfId="110"/>
    <cellStyle name="20% - Accent5 4 3" xfId="111"/>
    <cellStyle name="20% - Accent5 5" xfId="112"/>
    <cellStyle name="20% - Accent5 5 2" xfId="113"/>
    <cellStyle name="20% - Accent5 5 3" xfId="114"/>
    <cellStyle name="20% - Accent5 6" xfId="115"/>
    <cellStyle name="20% - Accent5 6 2" xfId="116"/>
    <cellStyle name="20% - Accent5 7" xfId="117"/>
    <cellStyle name="20% - Accent5 7 2" xfId="118"/>
    <cellStyle name="20% - Accent5 8" xfId="119"/>
    <cellStyle name="20% - Accent5 8 2" xfId="120"/>
    <cellStyle name="20% - Accent5 9" xfId="121"/>
    <cellStyle name="20% - Accent5 9 2" xfId="122"/>
    <cellStyle name="20% - Accent6 2" xfId="123"/>
    <cellStyle name="20% - Accent6 2 2" xfId="124"/>
    <cellStyle name="20% - Accent6 2 2 2" xfId="125"/>
    <cellStyle name="20% - Accent6 2 2 3" xfId="126"/>
    <cellStyle name="20% - Accent6 2 3" xfId="127"/>
    <cellStyle name="20% - Accent6 2 4" xfId="128"/>
    <cellStyle name="20% - Accent6 3" xfId="129"/>
    <cellStyle name="20% - Accent6 3 2" xfId="130"/>
    <cellStyle name="20% - Accent6 3 2 2" xfId="131"/>
    <cellStyle name="20% - Accent6 3 3" xfId="132"/>
    <cellStyle name="20% - Accent6 4" xfId="133"/>
    <cellStyle name="20% - Accent6 4 2" xfId="134"/>
    <cellStyle name="20% - Accent6 4 3" xfId="135"/>
    <cellStyle name="20% - Accent6 5" xfId="136"/>
    <cellStyle name="20% - Accent6 5 2" xfId="137"/>
    <cellStyle name="20% - Accent6 5 3" xfId="138"/>
    <cellStyle name="20% - Accent6 6" xfId="139"/>
    <cellStyle name="20% - Accent6 6 2" xfId="140"/>
    <cellStyle name="20% - Accent6 7" xfId="141"/>
    <cellStyle name="20% - Accent6 7 2" xfId="142"/>
    <cellStyle name="20% - Accent6 8" xfId="143"/>
    <cellStyle name="20% - Accent6 8 2" xfId="144"/>
    <cellStyle name="20% - Accent6 9" xfId="145"/>
    <cellStyle name="20% - Accent6 9 2" xfId="146"/>
    <cellStyle name="40% - Accent1 2" xfId="147"/>
    <cellStyle name="40% - Accent1 2 2" xfId="148"/>
    <cellStyle name="40% - Accent1 2 2 2" xfId="149"/>
    <cellStyle name="40% - Accent1 2 2 3" xfId="150"/>
    <cellStyle name="40% - Accent1 2 3" xfId="151"/>
    <cellStyle name="40% - Accent1 2 4" xfId="152"/>
    <cellStyle name="40% - Accent1 3" xfId="153"/>
    <cellStyle name="40% - Accent1 3 2" xfId="154"/>
    <cellStyle name="40% - Accent1 3 2 2" xfId="155"/>
    <cellStyle name="40% - Accent1 3 3" xfId="156"/>
    <cellStyle name="40% - Accent1 4" xfId="157"/>
    <cellStyle name="40% - Accent1 4 2" xfId="158"/>
    <cellStyle name="40% - Accent1 4 3" xfId="159"/>
    <cellStyle name="40% - Accent1 5" xfId="160"/>
    <cellStyle name="40% - Accent1 5 2" xfId="161"/>
    <cellStyle name="40% - Accent1 5 3" xfId="162"/>
    <cellStyle name="40% - Accent1 6" xfId="163"/>
    <cellStyle name="40% - Accent1 6 2" xfId="164"/>
    <cellStyle name="40% - Accent1 7" xfId="165"/>
    <cellStyle name="40% - Accent1 7 2" xfId="166"/>
    <cellStyle name="40% - Accent1 8" xfId="167"/>
    <cellStyle name="40% - Accent1 8 2" xfId="168"/>
    <cellStyle name="40% - Accent1 9" xfId="169"/>
    <cellStyle name="40% - Accent1 9 2" xfId="170"/>
    <cellStyle name="40% - Accent2 2" xfId="171"/>
    <cellStyle name="40% - Accent2 2 2" xfId="172"/>
    <cellStyle name="40% - Accent2 2 2 2" xfId="173"/>
    <cellStyle name="40% - Accent2 2 2 3" xfId="174"/>
    <cellStyle name="40% - Accent2 2 3" xfId="175"/>
    <cellStyle name="40% - Accent2 2 4" xfId="176"/>
    <cellStyle name="40% - Accent2 3" xfId="177"/>
    <cellStyle name="40% - Accent2 3 2" xfId="178"/>
    <cellStyle name="40% - Accent2 3 2 2" xfId="179"/>
    <cellStyle name="40% - Accent2 3 3" xfId="180"/>
    <cellStyle name="40% - Accent2 4" xfId="181"/>
    <cellStyle name="40% - Accent2 4 2" xfId="182"/>
    <cellStyle name="40% - Accent2 4 3" xfId="183"/>
    <cellStyle name="40% - Accent2 5" xfId="184"/>
    <cellStyle name="40% - Accent2 5 2" xfId="185"/>
    <cellStyle name="40% - Accent2 5 3" xfId="186"/>
    <cellStyle name="40% - Accent2 6" xfId="187"/>
    <cellStyle name="40% - Accent2 6 2" xfId="188"/>
    <cellStyle name="40% - Accent2 7" xfId="189"/>
    <cellStyle name="40% - Accent2 7 2" xfId="190"/>
    <cellStyle name="40% - Accent2 8" xfId="191"/>
    <cellStyle name="40% - Accent2 8 2" xfId="192"/>
    <cellStyle name="40% - Accent2 9" xfId="193"/>
    <cellStyle name="40% - Accent2 9 2" xfId="194"/>
    <cellStyle name="40% - Accent3 2" xfId="195"/>
    <cellStyle name="40% - Accent3 2 2" xfId="196"/>
    <cellStyle name="40% - Accent3 2 2 2" xfId="197"/>
    <cellStyle name="40% - Accent3 2 2 3" xfId="198"/>
    <cellStyle name="40% - Accent3 2 3" xfId="199"/>
    <cellStyle name="40% - Accent3 2 4" xfId="200"/>
    <cellStyle name="40% - Accent3 3" xfId="201"/>
    <cellStyle name="40% - Accent3 3 2" xfId="202"/>
    <cellStyle name="40% - Accent3 3 2 2" xfId="203"/>
    <cellStyle name="40% - Accent3 3 3" xfId="204"/>
    <cellStyle name="40% - Accent3 4" xfId="205"/>
    <cellStyle name="40% - Accent3 4 2" xfId="206"/>
    <cellStyle name="40% - Accent3 4 3" xfId="207"/>
    <cellStyle name="40% - Accent3 5" xfId="208"/>
    <cellStyle name="40% - Accent3 5 2" xfId="209"/>
    <cellStyle name="40% - Accent3 5 3" xfId="210"/>
    <cellStyle name="40% - Accent3 6" xfId="211"/>
    <cellStyle name="40% - Accent3 6 2" xfId="212"/>
    <cellStyle name="40% - Accent3 7" xfId="213"/>
    <cellStyle name="40% - Accent3 7 2" xfId="214"/>
    <cellStyle name="40% - Accent3 8" xfId="215"/>
    <cellStyle name="40% - Accent3 8 2" xfId="216"/>
    <cellStyle name="40% - Accent3 9" xfId="217"/>
    <cellStyle name="40% - Accent3 9 2" xfId="218"/>
    <cellStyle name="40% - Accent4 2" xfId="219"/>
    <cellStyle name="40% - Accent4 2 2" xfId="220"/>
    <cellStyle name="40% - Accent4 2 2 2" xfId="221"/>
    <cellStyle name="40% - Accent4 2 2 3" xfId="222"/>
    <cellStyle name="40% - Accent4 2 3" xfId="223"/>
    <cellStyle name="40% - Accent4 2 4" xfId="224"/>
    <cellStyle name="40% - Accent4 3" xfId="225"/>
    <cellStyle name="40% - Accent4 3 2" xfId="226"/>
    <cellStyle name="40% - Accent4 3 2 2" xfId="227"/>
    <cellStyle name="40% - Accent4 3 3" xfId="228"/>
    <cellStyle name="40% - Accent4 4" xfId="229"/>
    <cellStyle name="40% - Accent4 4 2" xfId="230"/>
    <cellStyle name="40% - Accent4 4 3" xfId="231"/>
    <cellStyle name="40% - Accent4 5" xfId="232"/>
    <cellStyle name="40% - Accent4 5 2" xfId="233"/>
    <cellStyle name="40% - Accent4 5 3" xfId="234"/>
    <cellStyle name="40% - Accent4 6" xfId="235"/>
    <cellStyle name="40% - Accent4 6 2" xfId="236"/>
    <cellStyle name="40% - Accent4 7" xfId="237"/>
    <cellStyle name="40% - Accent4 7 2" xfId="238"/>
    <cellStyle name="40% - Accent4 8" xfId="239"/>
    <cellStyle name="40% - Accent4 8 2" xfId="240"/>
    <cellStyle name="40% - Accent4 9" xfId="241"/>
    <cellStyle name="40% - Accent4 9 2" xfId="242"/>
    <cellStyle name="40% - Accent5 2" xfId="243"/>
    <cellStyle name="40% - Accent5 2 2" xfId="244"/>
    <cellStyle name="40% - Accent5 2 2 2" xfId="245"/>
    <cellStyle name="40% - Accent5 2 2 3" xfId="246"/>
    <cellStyle name="40% - Accent5 2 3" xfId="247"/>
    <cellStyle name="40% - Accent5 2 4" xfId="248"/>
    <cellStyle name="40% - Accent5 3" xfId="249"/>
    <cellStyle name="40% - Accent5 3 2" xfId="250"/>
    <cellStyle name="40% - Accent5 3 2 2" xfId="251"/>
    <cellStyle name="40% - Accent5 3 3" xfId="252"/>
    <cellStyle name="40% - Accent5 4" xfId="253"/>
    <cellStyle name="40% - Accent5 4 2" xfId="254"/>
    <cellStyle name="40% - Accent5 4 3" xfId="255"/>
    <cellStyle name="40% - Accent5 5" xfId="256"/>
    <cellStyle name="40% - Accent5 5 2" xfId="257"/>
    <cellStyle name="40% - Accent5 5 3" xfId="258"/>
    <cellStyle name="40% - Accent5 6" xfId="259"/>
    <cellStyle name="40% - Accent5 6 2" xfId="260"/>
    <cellStyle name="40% - Accent5 7" xfId="261"/>
    <cellStyle name="40% - Accent5 7 2" xfId="262"/>
    <cellStyle name="40% - Accent5 8" xfId="263"/>
    <cellStyle name="40% - Accent5 8 2" xfId="264"/>
    <cellStyle name="40% - Accent5 9" xfId="265"/>
    <cellStyle name="40% - Accent5 9 2" xfId="266"/>
    <cellStyle name="40% - Accent6 2" xfId="267"/>
    <cellStyle name="40% - Accent6 2 2" xfId="268"/>
    <cellStyle name="40% - Accent6 2 2 2" xfId="269"/>
    <cellStyle name="40% - Accent6 2 2 3" xfId="270"/>
    <cellStyle name="40% - Accent6 2 3" xfId="271"/>
    <cellStyle name="40% - Accent6 2 4" xfId="272"/>
    <cellStyle name="40% - Accent6 3" xfId="273"/>
    <cellStyle name="40% - Accent6 3 2" xfId="274"/>
    <cellStyle name="40% - Accent6 3 2 2" xfId="275"/>
    <cellStyle name="40% - Accent6 3 3" xfId="276"/>
    <cellStyle name="40% - Accent6 4" xfId="277"/>
    <cellStyle name="40% - Accent6 4 2" xfId="278"/>
    <cellStyle name="40% - Accent6 4 3" xfId="279"/>
    <cellStyle name="40% - Accent6 5" xfId="280"/>
    <cellStyle name="40% - Accent6 5 2" xfId="281"/>
    <cellStyle name="40% - Accent6 5 3" xfId="282"/>
    <cellStyle name="40% - Accent6 6" xfId="283"/>
    <cellStyle name="40% - Accent6 6 2" xfId="284"/>
    <cellStyle name="40% - Accent6 7" xfId="285"/>
    <cellStyle name="40% - Accent6 7 2" xfId="286"/>
    <cellStyle name="40% - Accent6 8" xfId="287"/>
    <cellStyle name="40% - Accent6 8 2" xfId="288"/>
    <cellStyle name="40% - Accent6 9" xfId="289"/>
    <cellStyle name="40% - Accent6 9 2" xfId="290"/>
    <cellStyle name="60% - Accent1 2" xfId="291"/>
    <cellStyle name="60% - Accent1 2 2" xfId="292"/>
    <cellStyle name="60% - Accent1 3" xfId="293"/>
    <cellStyle name="60% - Accent1 4" xfId="294"/>
    <cellStyle name="60% - Accent1 5" xfId="295"/>
    <cellStyle name="60% - Accent1 6" xfId="296"/>
    <cellStyle name="60% - Accent1 7" xfId="297"/>
    <cellStyle name="60% - Accent1 8" xfId="298"/>
    <cellStyle name="60% - Accent1 9" xfId="299"/>
    <cellStyle name="60% - Accent2 2" xfId="300"/>
    <cellStyle name="60% - Accent2 2 2" xfId="301"/>
    <cellStyle name="60% - Accent2 3" xfId="302"/>
    <cellStyle name="60% - Accent2 4" xfId="303"/>
    <cellStyle name="60% - Accent2 5" xfId="304"/>
    <cellStyle name="60% - Accent2 6" xfId="305"/>
    <cellStyle name="60% - Accent2 7" xfId="306"/>
    <cellStyle name="60% - Accent2 8" xfId="307"/>
    <cellStyle name="60% - Accent2 9" xfId="308"/>
    <cellStyle name="60% - Accent3 2" xfId="309"/>
    <cellStyle name="60% - Accent3 2 2" xfId="310"/>
    <cellStyle name="60% - Accent3 3" xfId="311"/>
    <cellStyle name="60% - Accent3 4" xfId="312"/>
    <cellStyle name="60% - Accent3 5" xfId="313"/>
    <cellStyle name="60% - Accent3 6" xfId="314"/>
    <cellStyle name="60% - Accent3 7" xfId="315"/>
    <cellStyle name="60% - Accent3 8" xfId="316"/>
    <cellStyle name="60% - Accent3 9" xfId="317"/>
    <cellStyle name="60% - Accent4 2" xfId="318"/>
    <cellStyle name="60% - Accent4 2 2" xfId="319"/>
    <cellStyle name="60% - Accent4 3" xfId="320"/>
    <cellStyle name="60% - Accent4 4" xfId="321"/>
    <cellStyle name="60% - Accent4 5" xfId="322"/>
    <cellStyle name="60% - Accent4 6" xfId="323"/>
    <cellStyle name="60% - Accent4 7" xfId="324"/>
    <cellStyle name="60% - Accent4 8" xfId="325"/>
    <cellStyle name="60% - Accent4 9" xfId="326"/>
    <cellStyle name="60% - Accent5 2" xfId="327"/>
    <cellStyle name="60% - Accent5 2 2" xfId="328"/>
    <cellStyle name="60% - Accent5 3" xfId="329"/>
    <cellStyle name="60% - Accent5 4" xfId="330"/>
    <cellStyle name="60% - Accent5 5" xfId="331"/>
    <cellStyle name="60% - Accent5 6" xfId="332"/>
    <cellStyle name="60% - Accent5 7" xfId="333"/>
    <cellStyle name="60% - Accent5 8" xfId="334"/>
    <cellStyle name="60% - Accent5 9" xfId="335"/>
    <cellStyle name="60% - Accent6 2" xfId="336"/>
    <cellStyle name="60% - Accent6 2 2" xfId="337"/>
    <cellStyle name="60% - Accent6 3" xfId="338"/>
    <cellStyle name="60% - Accent6 4" xfId="339"/>
    <cellStyle name="60% - Accent6 5" xfId="340"/>
    <cellStyle name="60% - Accent6 6" xfId="341"/>
    <cellStyle name="60% - Accent6 7" xfId="342"/>
    <cellStyle name="60% - Accent6 8" xfId="343"/>
    <cellStyle name="60% - Accent6 9" xfId="344"/>
    <cellStyle name="Accent1 2" xfId="345"/>
    <cellStyle name="Accent1 2 2" xfId="346"/>
    <cellStyle name="Accent1 3" xfId="347"/>
    <cellStyle name="Accent1 4" xfId="348"/>
    <cellStyle name="Accent1 5" xfId="349"/>
    <cellStyle name="Accent1 6" xfId="350"/>
    <cellStyle name="Accent1 7" xfId="351"/>
    <cellStyle name="Accent1 8" xfId="352"/>
    <cellStyle name="Accent1 9" xfId="353"/>
    <cellStyle name="Accent2 2" xfId="354"/>
    <cellStyle name="Accent2 2 2" xfId="355"/>
    <cellStyle name="Accent2 3" xfId="356"/>
    <cellStyle name="Accent2 4" xfId="357"/>
    <cellStyle name="Accent2 5" xfId="358"/>
    <cellStyle name="Accent2 6" xfId="359"/>
    <cellStyle name="Accent2 7" xfId="360"/>
    <cellStyle name="Accent2 8" xfId="361"/>
    <cellStyle name="Accent2 9" xfId="362"/>
    <cellStyle name="Accent3 2" xfId="363"/>
    <cellStyle name="Accent3 2 2" xfId="364"/>
    <cellStyle name="Accent3 3" xfId="365"/>
    <cellStyle name="Accent3 4" xfId="366"/>
    <cellStyle name="Accent3 5" xfId="367"/>
    <cellStyle name="Accent3 6" xfId="368"/>
    <cellStyle name="Accent3 7" xfId="369"/>
    <cellStyle name="Accent3 8" xfId="370"/>
    <cellStyle name="Accent3 9" xfId="371"/>
    <cellStyle name="Accent4 2" xfId="372"/>
    <cellStyle name="Accent4 2 2" xfId="373"/>
    <cellStyle name="Accent4 3" xfId="374"/>
    <cellStyle name="Accent4 4" xfId="375"/>
    <cellStyle name="Accent4 5" xfId="376"/>
    <cellStyle name="Accent4 6" xfId="377"/>
    <cellStyle name="Accent4 7" xfId="378"/>
    <cellStyle name="Accent4 8" xfId="379"/>
    <cellStyle name="Accent4 9" xfId="380"/>
    <cellStyle name="Accent5 2" xfId="381"/>
    <cellStyle name="Accent5 2 2" xfId="382"/>
    <cellStyle name="Accent5 3" xfId="383"/>
    <cellStyle name="Accent5 4" xfId="384"/>
    <cellStyle name="Accent5 5" xfId="385"/>
    <cellStyle name="Accent5 6" xfId="386"/>
    <cellStyle name="Accent5 7" xfId="387"/>
    <cellStyle name="Accent5 8" xfId="388"/>
    <cellStyle name="Accent5 9" xfId="389"/>
    <cellStyle name="Accent6 2" xfId="390"/>
    <cellStyle name="Accent6 2 2" xfId="391"/>
    <cellStyle name="Accent6 3" xfId="392"/>
    <cellStyle name="Accent6 4" xfId="393"/>
    <cellStyle name="Accent6 5" xfId="394"/>
    <cellStyle name="Accent6 6" xfId="395"/>
    <cellStyle name="Accent6 7" xfId="396"/>
    <cellStyle name="Accent6 8" xfId="397"/>
    <cellStyle name="Accent6 9" xfId="398"/>
    <cellStyle name="Bad 2" xfId="399"/>
    <cellStyle name="Bad 2 2" xfId="400"/>
    <cellStyle name="Bad 3" xfId="401"/>
    <cellStyle name="Bad 4" xfId="402"/>
    <cellStyle name="Bad 5" xfId="403"/>
    <cellStyle name="Bad 6" xfId="404"/>
    <cellStyle name="Bad 7" xfId="405"/>
    <cellStyle name="Bad 8" xfId="406"/>
    <cellStyle name="Bad 9" xfId="407"/>
    <cellStyle name="Calculation 2" xfId="408"/>
    <cellStyle name="Calculation 2 2" xfId="409"/>
    <cellStyle name="Calculation 3" xfId="410"/>
    <cellStyle name="Calculation 4" xfId="411"/>
    <cellStyle name="Calculation 5" xfId="412"/>
    <cellStyle name="Calculation 6" xfId="413"/>
    <cellStyle name="Calculation 7" xfId="414"/>
    <cellStyle name="Calculation 8" xfId="415"/>
    <cellStyle name="Calculation 9" xfId="416"/>
    <cellStyle name="Check Cell 2" xfId="417"/>
    <cellStyle name="Check Cell 2 2" xfId="418"/>
    <cellStyle name="Check Cell 3" xfId="419"/>
    <cellStyle name="Check Cell 4" xfId="420"/>
    <cellStyle name="Check Cell 5" xfId="421"/>
    <cellStyle name="Check Cell 6" xfId="422"/>
    <cellStyle name="Check Cell 7" xfId="423"/>
    <cellStyle name="Check Cell 8" xfId="424"/>
    <cellStyle name="Check Cell 9" xfId="425"/>
    <cellStyle name="Comma" xfId="1118" builtinId="3"/>
    <cellStyle name="Comma [0] 2" xfId="426"/>
    <cellStyle name="Comma [0] 2 2" xfId="427"/>
    <cellStyle name="Comma [0] 2 2 2" xfId="428"/>
    <cellStyle name="Comma [0] 2 2 2 2" xfId="429"/>
    <cellStyle name="Comma [0] 2 2 2 3" xfId="430"/>
    <cellStyle name="Comma [0] 2 2 6" xfId="431"/>
    <cellStyle name="Comma [0] 2 3" xfId="432"/>
    <cellStyle name="Comma [0] 2 4" xfId="433"/>
    <cellStyle name="Comma 10" xfId="434"/>
    <cellStyle name="Comma 10 2" xfId="435"/>
    <cellStyle name="Comma 10 2 2" xfId="436"/>
    <cellStyle name="Comma 10 3" xfId="437"/>
    <cellStyle name="Comma 11" xfId="438"/>
    <cellStyle name="Comma 11 2" xfId="439"/>
    <cellStyle name="Comma 11 2 2" xfId="440"/>
    <cellStyle name="Comma 11 2 2 2" xfId="441"/>
    <cellStyle name="Comma 11 2 3" xfId="442"/>
    <cellStyle name="Comma 11 2 3 2" xfId="443"/>
    <cellStyle name="Comma 11 2 4" xfId="444"/>
    <cellStyle name="Comma 11 2 4 2" xfId="445"/>
    <cellStyle name="Comma 11 2 5" xfId="446"/>
    <cellStyle name="Comma 11 2 5 2" xfId="447"/>
    <cellStyle name="Comma 11 2 6" xfId="448"/>
    <cellStyle name="Comma 11 3" xfId="449"/>
    <cellStyle name="Comma 11 3 2" xfId="450"/>
    <cellStyle name="Comma 11 3 2 2" xfId="451"/>
    <cellStyle name="Comma 11 3 2 2 2" xfId="452"/>
    <cellStyle name="Comma 11 4" xfId="453"/>
    <cellStyle name="Comma 12" xfId="454"/>
    <cellStyle name="Comma 12 2" xfId="455"/>
    <cellStyle name="Comma 12 2 2" xfId="456"/>
    <cellStyle name="Comma 12 3" xfId="457"/>
    <cellStyle name="Comma 13" xfId="458"/>
    <cellStyle name="Comma 13 2" xfId="459"/>
    <cellStyle name="Comma 14" xfId="460"/>
    <cellStyle name="Comma 14 2" xfId="461"/>
    <cellStyle name="Comma 15" xfId="462"/>
    <cellStyle name="Comma 15 2" xfId="463"/>
    <cellStyle name="Comma 15 2 2" xfId="464"/>
    <cellStyle name="Comma 15 3" xfId="465"/>
    <cellStyle name="Comma 16" xfId="466"/>
    <cellStyle name="Comma 16 2" xfId="467"/>
    <cellStyle name="Comma 16 2 2" xfId="468"/>
    <cellStyle name="Comma 16 2 3" xfId="469"/>
    <cellStyle name="Comma 16 2 4" xfId="470"/>
    <cellStyle name="Comma 16 2 4 2" xfId="471"/>
    <cellStyle name="Comma 16 3" xfId="472"/>
    <cellStyle name="Comma 16 4" xfId="473"/>
    <cellStyle name="Comma 17" xfId="474"/>
    <cellStyle name="Comma 17 2" xfId="475"/>
    <cellStyle name="Comma 17 2 2" xfId="476"/>
    <cellStyle name="Comma 17 3" xfId="477"/>
    <cellStyle name="Comma 18" xfId="478"/>
    <cellStyle name="Comma 18 2" xfId="479"/>
    <cellStyle name="Comma 18 3" xfId="480"/>
    <cellStyle name="Comma 19" xfId="481"/>
    <cellStyle name="Comma 19 2" xfId="482"/>
    <cellStyle name="Comma 2" xfId="2"/>
    <cellStyle name="Comma 2 10" xfId="483"/>
    <cellStyle name="Comma 2 11" xfId="484"/>
    <cellStyle name="Comma 2 12" xfId="485"/>
    <cellStyle name="Comma 2 12 2" xfId="486"/>
    <cellStyle name="Comma 2 12 2 2" xfId="487"/>
    <cellStyle name="Comma 2 13" xfId="488"/>
    <cellStyle name="Comma 2 13 2" xfId="489"/>
    <cellStyle name="Comma 2 2" xfId="490"/>
    <cellStyle name="Comma 2 2 10" xfId="491"/>
    <cellStyle name="Comma 2 2 11" xfId="492"/>
    <cellStyle name="Comma 2 2 12" xfId="493"/>
    <cellStyle name="Comma 2 2 12 2" xfId="494"/>
    <cellStyle name="Comma 2 2 13" xfId="495"/>
    <cellStyle name="Comma 2 2 2" xfId="496"/>
    <cellStyle name="Comma 2 2 3" xfId="497"/>
    <cellStyle name="Comma 2 2 4" xfId="498"/>
    <cellStyle name="Comma 2 2 5" xfId="499"/>
    <cellStyle name="Comma 2 2 6" xfId="500"/>
    <cellStyle name="Comma 2 2 7" xfId="501"/>
    <cellStyle name="Comma 2 2 8" xfId="502"/>
    <cellStyle name="Comma 2 2 9" xfId="503"/>
    <cellStyle name="Comma 2 3" xfId="504"/>
    <cellStyle name="Comma 2 3 2" xfId="505"/>
    <cellStyle name="Comma 2 3 2 2" xfId="506"/>
    <cellStyle name="Comma 2 3 3" xfId="507"/>
    <cellStyle name="Comma 2 3 4" xfId="508"/>
    <cellStyle name="Comma 2 4" xfId="509"/>
    <cellStyle name="Comma 2 4 2" xfId="510"/>
    <cellStyle name="Comma 2 5" xfId="511"/>
    <cellStyle name="Comma 2 6" xfId="512"/>
    <cellStyle name="Comma 2 7" xfId="513"/>
    <cellStyle name="Comma 2 8" xfId="514"/>
    <cellStyle name="Comma 2 9" xfId="515"/>
    <cellStyle name="Comma 20" xfId="516"/>
    <cellStyle name="Comma 20 2" xfId="517"/>
    <cellStyle name="Comma 21" xfId="518"/>
    <cellStyle name="Comma 22" xfId="519"/>
    <cellStyle name="Comma 23" xfId="520"/>
    <cellStyle name="Comma 24" xfId="521"/>
    <cellStyle name="Comma 25" xfId="522"/>
    <cellStyle name="Comma 26" xfId="523"/>
    <cellStyle name="Comma 27" xfId="524"/>
    <cellStyle name="Comma 28" xfId="525"/>
    <cellStyle name="Comma 29" xfId="526"/>
    <cellStyle name="Comma 3" xfId="527"/>
    <cellStyle name="Comma 3 10" xfId="528"/>
    <cellStyle name="Comma 3 11" xfId="529"/>
    <cellStyle name="Comma 3 2" xfId="530"/>
    <cellStyle name="Comma 3 2 2" xfId="531"/>
    <cellStyle name="Comma 3 2 2 2" xfId="532"/>
    <cellStyle name="Comma 3 2 2 2 2" xfId="533"/>
    <cellStyle name="Comma 3 2 2 3" xfId="534"/>
    <cellStyle name="Comma 3 2 2 3 2" xfId="535"/>
    <cellStyle name="Comma 3 2 2 3 2 2" xfId="536"/>
    <cellStyle name="Comma 3 2 2 3 2 2 2" xfId="537"/>
    <cellStyle name="Comma 3 2 2 3 2 2 3" xfId="538"/>
    <cellStyle name="Comma 3 2 2 3 2 2 4" xfId="539"/>
    <cellStyle name="Comma 3 2 2 3 2 2 4 2" xfId="540"/>
    <cellStyle name="Comma 3 2 2 3 2 2 4 2 2" xfId="541"/>
    <cellStyle name="Comma 3 2 2 3 2 2 4 2 2 2" xfId="542"/>
    <cellStyle name="Comma 3 2 2 4" xfId="543"/>
    <cellStyle name="Comma 3 2 3" xfId="544"/>
    <cellStyle name="Comma 3 2 3 2" xfId="545"/>
    <cellStyle name="Comma 3 2 4" xfId="546"/>
    <cellStyle name="Comma 3 2 5" xfId="547"/>
    <cellStyle name="Comma 3 2 6" xfId="548"/>
    <cellStyle name="Comma 3 2 7" xfId="549"/>
    <cellStyle name="Comma 3 2 7 2" xfId="550"/>
    <cellStyle name="Comma 3 2 8" xfId="551"/>
    <cellStyle name="Comma 3 3" xfId="552"/>
    <cellStyle name="Comma 3 3 2" xfId="553"/>
    <cellStyle name="Comma 3 4" xfId="554"/>
    <cellStyle name="Comma 3 4 2" xfId="555"/>
    <cellStyle name="Comma 3 5" xfId="556"/>
    <cellStyle name="Comma 3 5 2" xfId="557"/>
    <cellStyle name="Comma 3 6" xfId="558"/>
    <cellStyle name="Comma 3 6 2" xfId="559"/>
    <cellStyle name="Comma 3 7" xfId="560"/>
    <cellStyle name="Comma 3 7 2" xfId="561"/>
    <cellStyle name="Comma 3 8" xfId="562"/>
    <cellStyle name="Comma 3 9" xfId="563"/>
    <cellStyle name="Comma 3_Ext DbtTableB 1 6 (2)" xfId="564"/>
    <cellStyle name="Comma 30" xfId="565"/>
    <cellStyle name="Comma 31" xfId="566"/>
    <cellStyle name="Comma 31 2" xfId="567"/>
    <cellStyle name="Comma 32" xfId="568"/>
    <cellStyle name="Comma 32 2" xfId="569"/>
    <cellStyle name="Comma 33" xfId="570"/>
    <cellStyle name="Comma 34" xfId="571"/>
    <cellStyle name="Comma 35" xfId="572"/>
    <cellStyle name="Comma 36" xfId="573"/>
    <cellStyle name="Comma 37" xfId="574"/>
    <cellStyle name="Comma 38" xfId="575"/>
    <cellStyle name="Comma 39" xfId="576"/>
    <cellStyle name="Comma 4" xfId="577"/>
    <cellStyle name="Comma 4 2" xfId="578"/>
    <cellStyle name="Comma 4 2 2" xfId="579"/>
    <cellStyle name="Comma 4 2 2 2" xfId="580"/>
    <cellStyle name="Comma 4 2 3" xfId="581"/>
    <cellStyle name="Comma 4 3" xfId="582"/>
    <cellStyle name="Comma 4 3 2" xfId="583"/>
    <cellStyle name="Comma 4 4" xfId="584"/>
    <cellStyle name="Comma 4 5" xfId="585"/>
    <cellStyle name="Comma 4 5 2" xfId="586"/>
    <cellStyle name="Comma 4 6" xfId="587"/>
    <cellStyle name="Comma 4_Ext DbtTableB 1 6 (2)" xfId="588"/>
    <cellStyle name="Comma 40" xfId="589"/>
    <cellStyle name="Comma 41" xfId="590"/>
    <cellStyle name="Comma 42" xfId="591"/>
    <cellStyle name="Comma 43" xfId="592"/>
    <cellStyle name="Comma 5" xfId="593"/>
    <cellStyle name="Comma 5 10" xfId="594"/>
    <cellStyle name="Comma 5 11" xfId="595"/>
    <cellStyle name="Comma 5 12" xfId="596"/>
    <cellStyle name="Comma 5 13" xfId="597"/>
    <cellStyle name="Comma 5 14" xfId="598"/>
    <cellStyle name="Comma 5 15" xfId="599"/>
    <cellStyle name="Comma 5 16" xfId="600"/>
    <cellStyle name="Comma 5 17" xfId="601"/>
    <cellStyle name="Comma 5 18" xfId="602"/>
    <cellStyle name="Comma 5 19" xfId="603"/>
    <cellStyle name="Comma 5 2" xfId="604"/>
    <cellStyle name="Comma 5 20" xfId="605"/>
    <cellStyle name="Comma 5 21" xfId="606"/>
    <cellStyle name="Comma 5 22" xfId="607"/>
    <cellStyle name="Comma 5 23" xfId="608"/>
    <cellStyle name="Comma 5 23 2" xfId="609"/>
    <cellStyle name="Comma 5 24" xfId="610"/>
    <cellStyle name="Comma 5 24 2" xfId="611"/>
    <cellStyle name="Comma 5 25" xfId="612"/>
    <cellStyle name="Comma 5 25 2" xfId="613"/>
    <cellStyle name="Comma 5 26" xfId="614"/>
    <cellStyle name="Comma 5 26 2" xfId="615"/>
    <cellStyle name="Comma 5 27" xfId="616"/>
    <cellStyle name="Comma 5 27 2" xfId="617"/>
    <cellStyle name="Comma 5 28" xfId="618"/>
    <cellStyle name="Comma 5 29" xfId="619"/>
    <cellStyle name="Comma 5 3" xfId="620"/>
    <cellStyle name="Comma 5 30" xfId="621"/>
    <cellStyle name="Comma 5 4" xfId="622"/>
    <cellStyle name="Comma 5 4 2" xfId="623"/>
    <cellStyle name="Comma 5 4 3" xfId="624"/>
    <cellStyle name="Comma 5 4 4" xfId="625"/>
    <cellStyle name="Comma 5 4 5" xfId="626"/>
    <cellStyle name="Comma 5 4 6" xfId="627"/>
    <cellStyle name="Comma 5 4 7" xfId="628"/>
    <cellStyle name="Comma 5 5" xfId="629"/>
    <cellStyle name="Comma 5 6" xfId="630"/>
    <cellStyle name="Comma 5 7" xfId="631"/>
    <cellStyle name="Comma 5 8" xfId="632"/>
    <cellStyle name="Comma 5 9" xfId="633"/>
    <cellStyle name="Comma 6" xfId="634"/>
    <cellStyle name="Comma 6 2" xfId="635"/>
    <cellStyle name="Comma 6 2 2" xfId="636"/>
    <cellStyle name="Comma 6 2 2 2" xfId="637"/>
    <cellStyle name="Comma 6 2 3" xfId="638"/>
    <cellStyle name="Comma 6 2 4" xfId="639"/>
    <cellStyle name="Comma 6 3" xfId="640"/>
    <cellStyle name="Comma 6 3 2" xfId="641"/>
    <cellStyle name="Comma 6 4" xfId="642"/>
    <cellStyle name="Comma 6 5" xfId="643"/>
    <cellStyle name="Comma 7" xfId="644"/>
    <cellStyle name="Comma 7 2" xfId="645"/>
    <cellStyle name="Comma 7 2 2" xfId="646"/>
    <cellStyle name="Comma 7 2 2 2" xfId="647"/>
    <cellStyle name="Comma 7 2 3" xfId="648"/>
    <cellStyle name="Comma 7 3" xfId="649"/>
    <cellStyle name="Comma 7 3 2" xfId="650"/>
    <cellStyle name="Comma 7 4" xfId="651"/>
    <cellStyle name="Comma 8" xfId="652"/>
    <cellStyle name="Comma 8 2" xfId="653"/>
    <cellStyle name="Comma 8 2 2" xfId="654"/>
    <cellStyle name="Comma 8 3" xfId="655"/>
    <cellStyle name="Comma 9" xfId="656"/>
    <cellStyle name="Comma 9 2" xfId="657"/>
    <cellStyle name="Comma 9 2 2" xfId="658"/>
    <cellStyle name="Comma 9 3" xfId="659"/>
    <cellStyle name="Currency [0] 2" xfId="660"/>
    <cellStyle name="Currency [0] 2 2" xfId="661"/>
    <cellStyle name="Currency 10" xfId="662"/>
    <cellStyle name="Currency 2" xfId="663"/>
    <cellStyle name="Currency 2 2" xfId="664"/>
    <cellStyle name="Currency 2 3" xfId="665"/>
    <cellStyle name="Currency 3" xfId="666"/>
    <cellStyle name="Currency 4" xfId="667"/>
    <cellStyle name="Currency 5" xfId="668"/>
    <cellStyle name="Currency 6" xfId="669"/>
    <cellStyle name="Currency 7" xfId="670"/>
    <cellStyle name="Currency 8" xfId="671"/>
    <cellStyle name="Currency 9" xfId="672"/>
    <cellStyle name="Excel.Chart" xfId="673"/>
    <cellStyle name="Explanatory Text 2" xfId="674"/>
    <cellStyle name="Explanatory Text 2 2" xfId="675"/>
    <cellStyle name="Explanatory Text 3" xfId="676"/>
    <cellStyle name="Explanatory Text 4" xfId="677"/>
    <cellStyle name="Explanatory Text 5" xfId="678"/>
    <cellStyle name="Explanatory Text 6" xfId="679"/>
    <cellStyle name="Explanatory Text 7" xfId="680"/>
    <cellStyle name="Explanatory Text 8" xfId="681"/>
    <cellStyle name="Explanatory Text 9" xfId="682"/>
    <cellStyle name="genera" xfId="683"/>
    <cellStyle name="Good 2" xfId="684"/>
    <cellStyle name="Good 2 2" xfId="685"/>
    <cellStyle name="Good 3" xfId="686"/>
    <cellStyle name="Good 4" xfId="687"/>
    <cellStyle name="Good 5" xfId="688"/>
    <cellStyle name="Good 6" xfId="689"/>
    <cellStyle name="Good 7" xfId="690"/>
    <cellStyle name="Good 8" xfId="691"/>
    <cellStyle name="Good 9" xfId="692"/>
    <cellStyle name="GOVDATA" xfId="693"/>
    <cellStyle name="Heading 1 2" xfId="694"/>
    <cellStyle name="Heading 1 2 2" xfId="695"/>
    <cellStyle name="Heading 1 3" xfId="696"/>
    <cellStyle name="Heading 1 4" xfId="697"/>
    <cellStyle name="Heading 1 5" xfId="698"/>
    <cellStyle name="Heading 1 6" xfId="699"/>
    <cellStyle name="Heading 1 7" xfId="700"/>
    <cellStyle name="Heading 1 8" xfId="701"/>
    <cellStyle name="Heading 1 9" xfId="702"/>
    <cellStyle name="Heading 2 2" xfId="703"/>
    <cellStyle name="Heading 2 2 2" xfId="704"/>
    <cellStyle name="Heading 2 3" xfId="705"/>
    <cellStyle name="Heading 2 4" xfId="706"/>
    <cellStyle name="Heading 2 5" xfId="707"/>
    <cellStyle name="Heading 2 6" xfId="708"/>
    <cellStyle name="Heading 2 7" xfId="709"/>
    <cellStyle name="Heading 2 8" xfId="710"/>
    <cellStyle name="Heading 2 9" xfId="711"/>
    <cellStyle name="Heading 3 2" xfId="712"/>
    <cellStyle name="Heading 3 2 2" xfId="713"/>
    <cellStyle name="Heading 3 3" xfId="714"/>
    <cellStyle name="Heading 3 4" xfId="715"/>
    <cellStyle name="Heading 3 5" xfId="716"/>
    <cellStyle name="Heading 3 6" xfId="717"/>
    <cellStyle name="Heading 3 7" xfId="718"/>
    <cellStyle name="Heading 3 8" xfId="719"/>
    <cellStyle name="Heading 3 9" xfId="720"/>
    <cellStyle name="Heading 4 2" xfId="721"/>
    <cellStyle name="Heading 4 2 2" xfId="722"/>
    <cellStyle name="Heading 4 3" xfId="723"/>
    <cellStyle name="Heading 4 4" xfId="724"/>
    <cellStyle name="Heading 4 5" xfId="725"/>
    <cellStyle name="Heading 4 6" xfId="726"/>
    <cellStyle name="Heading 4 7" xfId="727"/>
    <cellStyle name="Heading 4 8" xfId="728"/>
    <cellStyle name="Heading 4 9" xfId="729"/>
    <cellStyle name="Hyperlink" xfId="1" builtinId="8"/>
    <cellStyle name="Input 2" xfId="730"/>
    <cellStyle name="Input 2 2" xfId="731"/>
    <cellStyle name="Input 3" xfId="732"/>
    <cellStyle name="Input 4" xfId="733"/>
    <cellStyle name="Input 5" xfId="734"/>
    <cellStyle name="Input 6" xfId="735"/>
    <cellStyle name="Input 7" xfId="736"/>
    <cellStyle name="Input 8" xfId="737"/>
    <cellStyle name="Input 9" xfId="738"/>
    <cellStyle name="Linked Cell 2" xfId="739"/>
    <cellStyle name="Linked Cell 2 2" xfId="740"/>
    <cellStyle name="Linked Cell 2 2 2" xfId="741"/>
    <cellStyle name="Linked Cell 2 2 3" xfId="742"/>
    <cellStyle name="Linked Cell 2 3" xfId="743"/>
    <cellStyle name="Linked Cell 2 4" xfId="744"/>
    <cellStyle name="Linked Cell 3" xfId="745"/>
    <cellStyle name="Linked Cell 3 2" xfId="746"/>
    <cellStyle name="Linked Cell 3 3" xfId="747"/>
    <cellStyle name="Linked Cell 4" xfId="748"/>
    <cellStyle name="Linked Cell 4 2" xfId="749"/>
    <cellStyle name="Linked Cell 4 3" xfId="750"/>
    <cellStyle name="Linked Cell 5" xfId="751"/>
    <cellStyle name="Linked Cell 5 2" xfId="752"/>
    <cellStyle name="Linked Cell 5 3" xfId="753"/>
    <cellStyle name="Linked Cell 6" xfId="754"/>
    <cellStyle name="Linked Cell 6 2" xfId="755"/>
    <cellStyle name="Linked Cell 6 3" xfId="756"/>
    <cellStyle name="Linked Cell 7" xfId="757"/>
    <cellStyle name="Linked Cell 7 2" xfId="758"/>
    <cellStyle name="Linked Cell 7 3" xfId="759"/>
    <cellStyle name="Linked Cell 8" xfId="760"/>
    <cellStyle name="Linked Cell 8 2" xfId="761"/>
    <cellStyle name="Linked Cell 8 3" xfId="762"/>
    <cellStyle name="Linked Cell 9" xfId="763"/>
    <cellStyle name="Linked Cell 9 2" xfId="764"/>
    <cellStyle name="Linked Cell 9 3" xfId="765"/>
    <cellStyle name="Millares [0]_11.1.3. bis" xfId="766"/>
    <cellStyle name="Millares_11.1.3. bis" xfId="767"/>
    <cellStyle name="Moneda [0]_11.1.3. bis" xfId="768"/>
    <cellStyle name="Moneda_11.1.3. bis" xfId="769"/>
    <cellStyle name="Neutral 2" xfId="770"/>
    <cellStyle name="Neutral 2 2" xfId="771"/>
    <cellStyle name="Neutral 3" xfId="772"/>
    <cellStyle name="Neutral 4" xfId="773"/>
    <cellStyle name="Neutral 5" xfId="774"/>
    <cellStyle name="Neutral 6" xfId="775"/>
    <cellStyle name="Neutral 7" xfId="776"/>
    <cellStyle name="Neutral 8" xfId="777"/>
    <cellStyle name="Neutral 9" xfId="778"/>
    <cellStyle name="Normal" xfId="0" builtinId="0"/>
    <cellStyle name="Normal - Style1" xfId="779"/>
    <cellStyle name="Normal 10" xfId="780"/>
    <cellStyle name="Normal 10 2" xfId="781"/>
    <cellStyle name="Normal 10 2 2" xfId="782"/>
    <cellStyle name="Normal 10 3" xfId="783"/>
    <cellStyle name="Normal 10 4" xfId="784"/>
    <cellStyle name="Normal 10 5" xfId="785"/>
    <cellStyle name="Normal 10 6" xfId="786"/>
    <cellStyle name="Normal 10 6 2" xfId="787"/>
    <cellStyle name="Normal 10 6 2 2" xfId="788"/>
    <cellStyle name="Normal 10 6 2 2 2" xfId="789"/>
    <cellStyle name="Normal 10 6 2 2 3" xfId="1115"/>
    <cellStyle name="Normal 11" xfId="790"/>
    <cellStyle name="Normal 11 2" xfId="791"/>
    <cellStyle name="Normal 11 2 2" xfId="792"/>
    <cellStyle name="Normal 11 3" xfId="793"/>
    <cellStyle name="Normal 12" xfId="794"/>
    <cellStyle name="Normal 12 2" xfId="795"/>
    <cellStyle name="Normal 12 3" xfId="796"/>
    <cellStyle name="Normal 12 3 2" xfId="797"/>
    <cellStyle name="Normal 12 4" xfId="798"/>
    <cellStyle name="Normal 12 5" xfId="799"/>
    <cellStyle name="Normal 13" xfId="800"/>
    <cellStyle name="Normal 13 2" xfId="801"/>
    <cellStyle name="Normal 13 3" xfId="802"/>
    <cellStyle name="Normal 13 4" xfId="803"/>
    <cellStyle name="Normal 13 5" xfId="804"/>
    <cellStyle name="Normal 14" xfId="805"/>
    <cellStyle name="Normal 14 2" xfId="806"/>
    <cellStyle name="Normal 14 2 2" xfId="807"/>
    <cellStyle name="Normal 14 2 2 2" xfId="808"/>
    <cellStyle name="Normal 14 2 2 2 2" xfId="809"/>
    <cellStyle name="Normal 14 2 2 2 3" xfId="810"/>
    <cellStyle name="Normal 14 2 2 2 4" xfId="811"/>
    <cellStyle name="Normal 14 2 2 2 5" xfId="812"/>
    <cellStyle name="Normal 14 2 3" xfId="813"/>
    <cellStyle name="Normal 14 3" xfId="814"/>
    <cellStyle name="Normal 14 4" xfId="815"/>
    <cellStyle name="Normal 14 5" xfId="816"/>
    <cellStyle name="Normal 14_Graph Tables" xfId="817"/>
    <cellStyle name="Normal 15" xfId="818"/>
    <cellStyle name="Normal 15 2" xfId="819"/>
    <cellStyle name="Normal 15 3" xfId="820"/>
    <cellStyle name="Normal 15 4" xfId="821"/>
    <cellStyle name="Normal 15 5" xfId="822"/>
    <cellStyle name="Normal 16" xfId="823"/>
    <cellStyle name="Normal 16 2" xfId="824"/>
    <cellStyle name="Normal 16 3" xfId="825"/>
    <cellStyle name="Normal 16 4" xfId="826"/>
    <cellStyle name="Normal 17" xfId="827"/>
    <cellStyle name="Normal 17 2" xfId="828"/>
    <cellStyle name="Normal 17 2 2" xfId="829"/>
    <cellStyle name="Normal 18" xfId="830"/>
    <cellStyle name="Normal 18 2" xfId="831"/>
    <cellStyle name="Normal 18 3" xfId="832"/>
    <cellStyle name="Normal 19" xfId="833"/>
    <cellStyle name="Normal 19 2" xfId="834"/>
    <cellStyle name="Normal 19 3" xfId="835"/>
    <cellStyle name="Normal 2" xfId="836"/>
    <cellStyle name="Normal 2 10" xfId="837"/>
    <cellStyle name="Normal 2 10 2" xfId="838"/>
    <cellStyle name="Normal 2 10 3" xfId="839"/>
    <cellStyle name="Normal 2 10 4" xfId="840"/>
    <cellStyle name="Normal 2 10 5" xfId="841"/>
    <cellStyle name="Normal 2 11" xfId="842"/>
    <cellStyle name="Normal 2 11 2" xfId="843"/>
    <cellStyle name="Normal 2 11 3" xfId="844"/>
    <cellStyle name="Normal 2 11 4" xfId="845"/>
    <cellStyle name="Normal 2 12" xfId="846"/>
    <cellStyle name="Normal 2 13" xfId="847"/>
    <cellStyle name="Normal 2 14" xfId="848"/>
    <cellStyle name="Normal 2 15" xfId="1116"/>
    <cellStyle name="Normal 2 2" xfId="849"/>
    <cellStyle name="Normal 2 2 10" xfId="850"/>
    <cellStyle name="Normal 2 2 11" xfId="851"/>
    <cellStyle name="Normal 2 2 2" xfId="852"/>
    <cellStyle name="Normal 2 2 3" xfId="853"/>
    <cellStyle name="Normal 2 2 4" xfId="854"/>
    <cellStyle name="Normal 2 2 5" xfId="855"/>
    <cellStyle name="Normal 2 2 6" xfId="856"/>
    <cellStyle name="Normal 2 2 7" xfId="857"/>
    <cellStyle name="Normal 2 2 8" xfId="858"/>
    <cellStyle name="Normal 2 2 9" xfId="859"/>
    <cellStyle name="Normal 2 2_2nd QTR 2009 Economic Report - Revised" xfId="860"/>
    <cellStyle name="Normal 2 3" xfId="861"/>
    <cellStyle name="Normal 2 3 2" xfId="862"/>
    <cellStyle name="Normal 2 3 3" xfId="863"/>
    <cellStyle name="Normal 2 3 4" xfId="864"/>
    <cellStyle name="Normal 2 4" xfId="865"/>
    <cellStyle name="Normal 2 4 2" xfId="866"/>
    <cellStyle name="Normal 2 4 3" xfId="867"/>
    <cellStyle name="Normal 2 4 4" xfId="868"/>
    <cellStyle name="Normal 2 5" xfId="869"/>
    <cellStyle name="Normal 2 5 2" xfId="870"/>
    <cellStyle name="Normal 2 5 3" xfId="871"/>
    <cellStyle name="Normal 2 5 4" xfId="872"/>
    <cellStyle name="Normal 2 5 5" xfId="873"/>
    <cellStyle name="Normal 2 6" xfId="874"/>
    <cellStyle name="Normal 2 6 2" xfId="875"/>
    <cellStyle name="Normal 2 6 3" xfId="876"/>
    <cellStyle name="Normal 2 6 4" xfId="877"/>
    <cellStyle name="Normal 2 6 5" xfId="878"/>
    <cellStyle name="Normal 2 7" xfId="879"/>
    <cellStyle name="Normal 2 7 2" xfId="880"/>
    <cellStyle name="Normal 2 7 3" xfId="881"/>
    <cellStyle name="Normal 2 7 4" xfId="882"/>
    <cellStyle name="Normal 2 7 5" xfId="883"/>
    <cellStyle name="Normal 2 8" xfId="884"/>
    <cellStyle name="Normal 2 8 2" xfId="885"/>
    <cellStyle name="Normal 2 8 3" xfId="886"/>
    <cellStyle name="Normal 2 8 4" xfId="887"/>
    <cellStyle name="Normal 2 8 5" xfId="888"/>
    <cellStyle name="Normal 2 9" xfId="889"/>
    <cellStyle name="Normal 2 9 2" xfId="890"/>
    <cellStyle name="Normal 2 9 3" xfId="891"/>
    <cellStyle name="Normal 2 9 4" xfId="892"/>
    <cellStyle name="Normal 2 9 5" xfId="893"/>
    <cellStyle name="Normal 2_Ext DbtTableB 1 6 (2)" xfId="894"/>
    <cellStyle name="Normal 20" xfId="895"/>
    <cellStyle name="Normal 20 2" xfId="896"/>
    <cellStyle name="Normal 20 3" xfId="897"/>
    <cellStyle name="Normal 21" xfId="898"/>
    <cellStyle name="Normal 21 2" xfId="899"/>
    <cellStyle name="Normal 22" xfId="900"/>
    <cellStyle name="Normal 23" xfId="901"/>
    <cellStyle name="Normal 23 2" xfId="902"/>
    <cellStyle name="Normal 24" xfId="903"/>
    <cellStyle name="Normal 24 2" xfId="904"/>
    <cellStyle name="Normal 25" xfId="905"/>
    <cellStyle name="Normal 25 2" xfId="906"/>
    <cellStyle name="Normal 26" xfId="907"/>
    <cellStyle name="Normal 26 2" xfId="908"/>
    <cellStyle name="Normal 27" xfId="909"/>
    <cellStyle name="Normal 28" xfId="910"/>
    <cellStyle name="Normal 29" xfId="911"/>
    <cellStyle name="Normal 29 2" xfId="912"/>
    <cellStyle name="Normal 3" xfId="913"/>
    <cellStyle name="Normal 3 2" xfId="914"/>
    <cellStyle name="Normal 3 2 2" xfId="915"/>
    <cellStyle name="Normal 3 2 2 2" xfId="916"/>
    <cellStyle name="Normal 3 2 3" xfId="917"/>
    <cellStyle name="Normal 3 2 4" xfId="918"/>
    <cellStyle name="Normal 3 3" xfId="919"/>
    <cellStyle name="Normal 3 3 2" xfId="920"/>
    <cellStyle name="Normal 3 3 3" xfId="921"/>
    <cellStyle name="Normal 3 4" xfId="922"/>
    <cellStyle name="Normal 3 5" xfId="923"/>
    <cellStyle name="Normal 3 5 2" xfId="924"/>
    <cellStyle name="Normal 3 6" xfId="925"/>
    <cellStyle name="Normal 3 7" xfId="926"/>
    <cellStyle name="Normal 3_ART 2007 Consolidated (tabbs 1 - 65)" xfId="927"/>
    <cellStyle name="Normal 30" xfId="928"/>
    <cellStyle name="Normal 30 2" xfId="1117"/>
    <cellStyle name="Normal 31" xfId="929"/>
    <cellStyle name="Normal 32" xfId="930"/>
    <cellStyle name="Normal 33" xfId="931"/>
    <cellStyle name="Normal 34" xfId="932"/>
    <cellStyle name="Normal 35" xfId="933"/>
    <cellStyle name="Normal 36" xfId="934"/>
    <cellStyle name="Normal 37" xfId="935"/>
    <cellStyle name="Normal 4" xfId="936"/>
    <cellStyle name="Normal 4 10" xfId="937"/>
    <cellStyle name="Normal 4 11" xfId="938"/>
    <cellStyle name="Normal 4 12" xfId="939"/>
    <cellStyle name="Normal 4 13" xfId="940"/>
    <cellStyle name="Normal 4 14" xfId="941"/>
    <cellStyle name="Normal 4 15" xfId="942"/>
    <cellStyle name="Normal 4 16" xfId="943"/>
    <cellStyle name="Normal 4 17" xfId="944"/>
    <cellStyle name="Normal 4 18" xfId="945"/>
    <cellStyle name="Normal 4 19" xfId="946"/>
    <cellStyle name="Normal 4 2" xfId="947"/>
    <cellStyle name="Normal 4 2 2" xfId="948"/>
    <cellStyle name="Normal 4 2 2 2" xfId="949"/>
    <cellStyle name="Normal 4 2 2 2 2" xfId="950"/>
    <cellStyle name="Normal 4 2 2 3" xfId="951"/>
    <cellStyle name="Normal 4 2 2 4" xfId="952"/>
    <cellStyle name="Normal 4 2 2 5" xfId="953"/>
    <cellStyle name="Normal 4 2 2 5 2" xfId="954"/>
    <cellStyle name="Normal 4 2 2 5 2 2" xfId="955"/>
    <cellStyle name="Normal 4 2 2 5 2 2 2" xfId="956"/>
    <cellStyle name="Normal 4 2 2 5 2 2 2 2" xfId="957"/>
    <cellStyle name="Normal 4 2 2 5 2 2 2 2 2" xfId="958"/>
    <cellStyle name="Normal 4 2 3" xfId="959"/>
    <cellStyle name="Normal 4 2 3 2" xfId="960"/>
    <cellStyle name="Normal 4 2 4" xfId="961"/>
    <cellStyle name="Normal 4 20" xfId="962"/>
    <cellStyle name="Normal 4 21" xfId="963"/>
    <cellStyle name="Normal 4 22" xfId="964"/>
    <cellStyle name="Normal 4 23" xfId="965"/>
    <cellStyle name="Normal 4 23 2" xfId="966"/>
    <cellStyle name="Normal 4 24" xfId="967"/>
    <cellStyle name="Normal 4 24 2" xfId="968"/>
    <cellStyle name="Normal 4 25" xfId="969"/>
    <cellStyle name="Normal 4 25 2" xfId="970"/>
    <cellStyle name="Normal 4 26" xfId="971"/>
    <cellStyle name="Normal 4 26 2" xfId="972"/>
    <cellStyle name="Normal 4 27" xfId="973"/>
    <cellStyle name="Normal 4 27 2" xfId="974"/>
    <cellStyle name="Normal 4 28" xfId="975"/>
    <cellStyle name="Normal 4 29" xfId="976"/>
    <cellStyle name="Normal 4 3" xfId="977"/>
    <cellStyle name="Normal 4 3 2" xfId="978"/>
    <cellStyle name="Normal 4 3 2 2" xfId="979"/>
    <cellStyle name="Normal 4 3 2 2 2" xfId="980"/>
    <cellStyle name="Normal 4 3 2 3" xfId="981"/>
    <cellStyle name="Normal 4 3 2 3 2" xfId="982"/>
    <cellStyle name="Normal 4 3 2 3 2 2" xfId="983"/>
    <cellStyle name="Normal 4 3 2 3 2 3" xfId="984"/>
    <cellStyle name="Normal 4 3 2 3 2 3 2" xfId="985"/>
    <cellStyle name="Normal 4 3 2 3 2 3 3" xfId="986"/>
    <cellStyle name="Normal 4 3 2 3 2 3 4" xfId="987"/>
    <cellStyle name="Normal 4 3 2 3 2 3 4 2" xfId="988"/>
    <cellStyle name="Normal 4 3 2 3 2 3 4 2 2" xfId="989"/>
    <cellStyle name="Normal 4 3 2 3 2 3 4 2 2 2" xfId="990"/>
    <cellStyle name="Normal 4 3 2 3 2 3 5" xfId="991"/>
    <cellStyle name="Normal 4 3 2 3 2 3 5 2" xfId="992"/>
    <cellStyle name="Normal 4 3 2 3 2 3 5 2 2" xfId="993"/>
    <cellStyle name="Normal 4 3 2 3 2 3 5 2 2 2" xfId="994"/>
    <cellStyle name="Normal 4 3 3" xfId="995"/>
    <cellStyle name="Normal 4 3 3 2" xfId="996"/>
    <cellStyle name="Normal 4 3 4" xfId="997"/>
    <cellStyle name="Normal 4 4" xfId="998"/>
    <cellStyle name="Normal 4 4 2" xfId="999"/>
    <cellStyle name="Normal 4 4 3" xfId="1000"/>
    <cellStyle name="Normal 4 4 4" xfId="1001"/>
    <cellStyle name="Normal 4 4 5" xfId="1002"/>
    <cellStyle name="Normal 4 4 6" xfId="1003"/>
    <cellStyle name="Normal 4 4 7" xfId="1004"/>
    <cellStyle name="Normal 4 5" xfId="1005"/>
    <cellStyle name="Normal 4 6" xfId="1006"/>
    <cellStyle name="Normal 4 7" xfId="1007"/>
    <cellStyle name="Normal 4 8" xfId="1008"/>
    <cellStyle name="Normal 4 9" xfId="1009"/>
    <cellStyle name="Normal 4_4th Qtr. 2010 Tables" xfId="1010"/>
    <cellStyle name="Normal 5" xfId="1011"/>
    <cellStyle name="Normal 5 2" xfId="1012"/>
    <cellStyle name="Normal 5 2 2" xfId="1013"/>
    <cellStyle name="Normal 5 3" xfId="1014"/>
    <cellStyle name="Normal 5 4" xfId="1015"/>
    <cellStyle name="Normal 5 5" xfId="1016"/>
    <cellStyle name="Normal 5_Ext DbtTableB 1 6 (2)" xfId="1017"/>
    <cellStyle name="Normal 6" xfId="1018"/>
    <cellStyle name="Normal 6 2" xfId="1019"/>
    <cellStyle name="Normal 6 2 2" xfId="1020"/>
    <cellStyle name="Normal 6 3" xfId="1021"/>
    <cellStyle name="Normal 6 4" xfId="1022"/>
    <cellStyle name="Normal 7" xfId="1023"/>
    <cellStyle name="Normal 7 2" xfId="1024"/>
    <cellStyle name="Normal 7 2 2" xfId="1025"/>
    <cellStyle name="Normal 7 3" xfId="1026"/>
    <cellStyle name="Normal 7 4" xfId="1027"/>
    <cellStyle name="Normal 8" xfId="1028"/>
    <cellStyle name="Normal 8 2" xfId="1029"/>
    <cellStyle name="Normal 8 2 2" xfId="1030"/>
    <cellStyle name="Normal 8 3" xfId="1031"/>
    <cellStyle name="Normal 8 4" xfId="1032"/>
    <cellStyle name="Normal 9" xfId="1033"/>
    <cellStyle name="Normal 9 2" xfId="1034"/>
    <cellStyle name="Normal 9 2 2" xfId="1035"/>
    <cellStyle name="Normal 9 2 2 2" xfId="1036"/>
    <cellStyle name="Normal 9 3" xfId="1037"/>
    <cellStyle name="Normal 9 4" xfId="1038"/>
    <cellStyle name="Note 2" xfId="1039"/>
    <cellStyle name="Note 2 2" xfId="1040"/>
    <cellStyle name="Note 2 2 2" xfId="1041"/>
    <cellStyle name="Note 2 2 2 2" xfId="1042"/>
    <cellStyle name="Note 2 2 3" xfId="1043"/>
    <cellStyle name="Note 2 3" xfId="1044"/>
    <cellStyle name="Note 2 3 2" xfId="1045"/>
    <cellStyle name="Note 2 4" xfId="1046"/>
    <cellStyle name="Note 3" xfId="1047"/>
    <cellStyle name="Note 3 2" xfId="1048"/>
    <cellStyle name="Note 3 2 2" xfId="1049"/>
    <cellStyle name="Note 3 3" xfId="1050"/>
    <cellStyle name="Note 4" xfId="1051"/>
    <cellStyle name="Note 4 2" xfId="1052"/>
    <cellStyle name="Note 4 3" xfId="1053"/>
    <cellStyle name="Note 5" xfId="1054"/>
    <cellStyle name="Note 5 2" xfId="1055"/>
    <cellStyle name="Note 6" xfId="1056"/>
    <cellStyle name="Note 6 2" xfId="1057"/>
    <cellStyle name="Note 7" xfId="1058"/>
    <cellStyle name="Note 7 2" xfId="1059"/>
    <cellStyle name="Note 8" xfId="1060"/>
    <cellStyle name="Note 8 2" xfId="1061"/>
    <cellStyle name="Note 9" xfId="1062"/>
    <cellStyle name="Note 9 2" xfId="1063"/>
    <cellStyle name="Output 2" xfId="1064"/>
    <cellStyle name="Output 2 2" xfId="1065"/>
    <cellStyle name="Output 3" xfId="1066"/>
    <cellStyle name="Output 4" xfId="1067"/>
    <cellStyle name="Output 5" xfId="1068"/>
    <cellStyle name="Output 6" xfId="1069"/>
    <cellStyle name="Output 7" xfId="1070"/>
    <cellStyle name="Output 8" xfId="1071"/>
    <cellStyle name="Output 9" xfId="1072"/>
    <cellStyle name="Percent 2" xfId="1073"/>
    <cellStyle name="Percent 2 2" xfId="1074"/>
    <cellStyle name="Percent 2 2 2" xfId="1075"/>
    <cellStyle name="Percent 2 2 3" xfId="1076"/>
    <cellStyle name="Percent 2 3" xfId="1077"/>
    <cellStyle name="Percent 2 4" xfId="1078"/>
    <cellStyle name="Percent 2 5" xfId="1079"/>
    <cellStyle name="s44" xfId="1080"/>
    <cellStyle name="s48" xfId="1081"/>
    <cellStyle name="s73" xfId="1082"/>
    <cellStyle name="s80" xfId="1083"/>
    <cellStyle name="s85" xfId="1084"/>
    <cellStyle name="s94" xfId="1085"/>
    <cellStyle name="s95" xfId="1086"/>
    <cellStyle name="Style 1" xfId="1087"/>
    <cellStyle name="Title 2" xfId="1088"/>
    <cellStyle name="Title 2 2" xfId="1089"/>
    <cellStyle name="Title 3" xfId="1090"/>
    <cellStyle name="Title 4" xfId="1091"/>
    <cellStyle name="Title 5" xfId="1092"/>
    <cellStyle name="Title 6" xfId="1093"/>
    <cellStyle name="Title 7" xfId="1094"/>
    <cellStyle name="Title 8" xfId="1095"/>
    <cellStyle name="Title 9" xfId="1096"/>
    <cellStyle name="Total 2" xfId="1097"/>
    <cellStyle name="Total 2 2" xfId="1098"/>
    <cellStyle name="Total 3" xfId="1099"/>
    <cellStyle name="Total 4" xfId="1100"/>
    <cellStyle name="Total 5" xfId="1101"/>
    <cellStyle name="Total 6" xfId="1102"/>
    <cellStyle name="Total 7" xfId="1103"/>
    <cellStyle name="Total 8" xfId="1104"/>
    <cellStyle name="Total 9" xfId="1105"/>
    <cellStyle name="Warning Text 2" xfId="1106"/>
    <cellStyle name="Warning Text 2 2" xfId="1107"/>
    <cellStyle name="Warning Text 3" xfId="1108"/>
    <cellStyle name="Warning Text 4" xfId="1109"/>
    <cellStyle name="Warning Text 5" xfId="1110"/>
    <cellStyle name="Warning Text 6" xfId="1111"/>
    <cellStyle name="Warning Text 7" xfId="1112"/>
    <cellStyle name="Warning Text 8" xfId="1113"/>
    <cellStyle name="Warning Text 9" xfId="11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igeria%20Economic%20Database\Data\NGA-re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mdqotc-my.sharepoint.com/Users/FMDQ/Documents/OTC%20Market%20Turnover/Sumary%20of%20Weekly%20Trade%20Data%20From%20Dealing%20Members_T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OUTINE%20REPORTS\Economic%20and%20GCC\2012\December%202012%20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agnus%20Okoi%20Abeng\Desktop\Documents%20and%20Settings\Administrator.STDDMSC023\Desktop\BACKUP\0FFICE%20ASSIGNMENTS\ESIO%20%20INPUT%20FOR%20ANNUAL%20REPORT\2007%20ESIO%20INPUT%20FOR%20ANNUAL%20REPORT\ESIO%20INPUT%20FOR%202007%20ANNUAL%20REPOR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jclrfps001.cenbank.net\Research%20and%20Statistics%20Dept\BACKUP\0FFICE%20ASSIGNMENTS\ESIO%20%20INPUT%20FOR%20ANNUAL%20REPORT\2007%20ESIO%20INPUT%20FOR%20ANNUAL%20REPORT\ESIO%20INPUT%20FOR%202007%20ANNUAL%20REPOR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bjclrfps001.cenbank.net\Research%20and%20Statistics%20Dept\BACKUP\0FFICE%20ASSIGNMENTS\ESIO%20%20INPUT%20FOR%20ANNUAL%20REPORT\2007%20ESIO%20INPUT%20FOR%20ANNUAL%20REPORT\ESIO%20INPUT%20FOR%202007%20ANNUAL%20REPOR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olayinkababalola\Documents\World%20Bank\Personal\Misc\SR_Figur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olayinkababalola\Documents\World%20Bank\Edo%20DPO%202\Tables%20&amp;%20Charts\00NGRED_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ebiase\c\MEMORIA\MEM5\CAPIT6\SUCP3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NGA\Staff%20Report\STA-ins\NG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kingbelure\Documents\ERPM%202016\DATA%20ON%20OWNERSHIPS%20AND%20CAPITAL%20FLOWS\DATA%20ON%20OWNERSHIP%20STRUCTURE%20AND%20CAPITAL%20FLOW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AFR\DATA\NGA\Staff%20Report\STA-ins\NGCP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nual%20Report%20Tables\ARP%202011%20Tables\Documents%20and%20Settings\benobi18332.CENBANK\Local%20Settings\Temporary%20Internet%20Files\OLK61\Back=up\CONS%2006-07\NOV%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olayinkababalola\Documents\World%20Bank\Edo%20DPO%202\Tables%20&amp;%20Charts\NGA_RE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igeria%20Economic%20Database\Data\Bloomberg_Nigeria_D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olayinkababalola\Documents\World%20Bank\Personal\Misc\Scmon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igeria%20Economic%20Database\Data\FDOA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PTEMBER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_sect"/>
      <sheetName val="NGRealModule"/>
      <sheetName val="Readme"/>
      <sheetName val="TOC"/>
      <sheetName val="In"/>
      <sheetName val="Out"/>
      <sheetName val="Weta"/>
      <sheetName val="Source_sect"/>
      <sheetName val="Source_exp"/>
      <sheetName val="SEI"/>
      <sheetName val="SEI-PIN SR"/>
      <sheetName val="SavInv"/>
      <sheetName val="Work_exp"/>
      <sheetName val="Work_exp_muddlethrough"/>
      <sheetName val="SavInv-muddlethrough"/>
      <sheetName val="Work_sect_muddlethrugh"/>
      <sheetName val="SEI-muddlethrugh"/>
      <sheetName val="SEI-WB-Annual meetings"/>
      <sheetName val="SEI-WB-Annual meetings-hard"/>
      <sheetName val="Table 1"/>
      <sheetName val="Table 2"/>
      <sheetName val="Table 3"/>
      <sheetName val="Table 4"/>
      <sheetName val="Table 5"/>
      <sheetName val="charts"/>
      <sheetName val="chart data"/>
      <sheetName val="RED1"/>
      <sheetName val="RED2"/>
      <sheetName val="RED3"/>
      <sheetName val="RED4"/>
      <sheetName val="RED6"/>
      <sheetName val="RED7"/>
      <sheetName val="NGA-real"/>
      <sheetName val="Summary"/>
      <sheetName val="SavInv_tab"/>
      <sheetName val="GDP Deflator"/>
      <sheetName val="Non-oil Defl"/>
      <sheetName val="Quarterly_deflator"/>
      <sheetName val="EER Data"/>
      <sheetName val="SEI_alternative"/>
    </sheetNames>
    <sheetDataSet>
      <sheetData sheetId="0" refreshError="1">
        <row r="55">
          <cell r="B55" t="str">
            <v xml:space="preserve"> Implicit Price Deflators (1984 = 100)</v>
          </cell>
        </row>
        <row r="66">
          <cell r="B66" t="str">
            <v>Price Deflators rebased to 1990 = 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heet3"/>
      <sheetName val="Total"/>
      <sheetName val="Total Mkt"/>
      <sheetName val="Total Mkt (Segun)"/>
      <sheetName val="Total Mkt Fees"/>
      <sheetName val="Fees Framework"/>
      <sheetName val="Fees Framework (2)"/>
      <sheetName val="CBN Trades No Charge"/>
      <sheetName val="Database2"/>
      <sheetName val="Database"/>
      <sheetName val="Summary of All Data Submissions"/>
    </sheetNames>
    <sheetDataSet>
      <sheetData sheetId="0">
        <row r="3">
          <cell r="F3" t="str">
            <v>Inter-member Trades</v>
          </cell>
        </row>
        <row r="4">
          <cell r="F4" t="str">
            <v>Clients Trades</v>
          </cell>
        </row>
        <row r="5">
          <cell r="F5" t="str">
            <v>Trades with CBN</v>
          </cell>
        </row>
        <row r="42">
          <cell r="B42" t="str">
            <v>Access Bank PLC</v>
          </cell>
        </row>
        <row r="43">
          <cell r="B43" t="str">
            <v>Associated Discount House Limited</v>
          </cell>
        </row>
        <row r="44">
          <cell r="B44" t="str">
            <v>Citibank Nigeria Limited</v>
          </cell>
        </row>
        <row r="45">
          <cell r="B45" t="str">
            <v>Consolidated Discount Limited</v>
          </cell>
        </row>
        <row r="46">
          <cell r="B46" t="str">
            <v>Diamond Bank PLC</v>
          </cell>
        </row>
        <row r="47">
          <cell r="B47" t="str">
            <v>Ecobank Nigeria PLC</v>
          </cell>
        </row>
        <row r="48">
          <cell r="B48" t="str">
            <v>Enterprise Bank Limited</v>
          </cell>
        </row>
        <row r="49">
          <cell r="B49" t="str">
            <v>Fidelity Bank PLC</v>
          </cell>
        </row>
        <row r="50">
          <cell r="B50" t="str">
            <v>First Bank of Nigeria Limited</v>
          </cell>
        </row>
        <row r="51">
          <cell r="B51" t="str">
            <v>First City Monument Bank PLC</v>
          </cell>
        </row>
        <row r="52">
          <cell r="B52" t="str">
            <v>FSDH Merchant Bank Limited</v>
          </cell>
        </row>
        <row r="53">
          <cell r="B53" t="str">
            <v>Guaranty Trust Bank PLC</v>
          </cell>
        </row>
        <row r="54">
          <cell r="B54" t="str">
            <v>Heritage Banking Company Limited</v>
          </cell>
        </row>
        <row r="55">
          <cell r="B55" t="str">
            <v>Kakawa Discount House Limited</v>
          </cell>
        </row>
        <row r="56">
          <cell r="B56" t="str">
            <v>Keystone Bank Limited</v>
          </cell>
        </row>
        <row r="57">
          <cell r="B57" t="str">
            <v>Mainstreet Bank Limited</v>
          </cell>
        </row>
        <row r="58">
          <cell r="B58" t="str">
            <v>Rand Merchant Bank Limited</v>
          </cell>
        </row>
        <row r="59">
          <cell r="B59" t="str">
            <v>Skye Bank PLC</v>
          </cell>
        </row>
        <row r="60">
          <cell r="B60" t="str">
            <v>Stanbic IBTC Bank PLC</v>
          </cell>
        </row>
        <row r="61">
          <cell r="B61" t="str">
            <v>Standard Chartered Bank Nigeria</v>
          </cell>
        </row>
        <row r="62">
          <cell r="B62" t="str">
            <v>Sterling Bank PLC</v>
          </cell>
        </row>
        <row r="63">
          <cell r="B63" t="str">
            <v>Union Bank of Nigeria PLC</v>
          </cell>
        </row>
        <row r="64">
          <cell r="B64" t="str">
            <v>United Bank for Africa PLC</v>
          </cell>
        </row>
        <row r="65">
          <cell r="B65" t="str">
            <v>Unity Bank PLC</v>
          </cell>
        </row>
        <row r="66">
          <cell r="B66" t="str">
            <v>Wema Bank PLC</v>
          </cell>
        </row>
        <row r="67">
          <cell r="B67" t="str">
            <v>Zenith Bank PLC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Sheet2"/>
      <sheetName val="control"/>
      <sheetName val="Sheet4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Dec</v>
          </cell>
        </row>
      </sheetData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NAL ASSETS TABLE "/>
      <sheetName val="Inflow &amp; Outflow of forex"/>
      <sheetName val="100 exporters"/>
      <sheetName val="Sectoral Utilization of forex"/>
      <sheetName val="External assets"/>
      <sheetName val="Exchange Rate"/>
      <sheetName val="2007 Flows"/>
      <sheetName val="REER"/>
      <sheetName val="Cross Rate"/>
      <sheetName val="DD &amp; SS of FOREx (2)"/>
      <sheetName val="CROSS RATE chart"/>
      <sheetName val="Cross Rates"/>
      <sheetName val="weighted Average Exc rate"/>
      <sheetName val="REE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NAL ASSETS TABLE "/>
      <sheetName val="Inflow &amp; Outflow of forex"/>
      <sheetName val="100 exporters"/>
      <sheetName val="Sectoral Utilization of forex"/>
      <sheetName val="External assets"/>
      <sheetName val="Exchange Rate"/>
      <sheetName val="2007 Flows"/>
      <sheetName val="REER"/>
      <sheetName val="Cross Rate"/>
      <sheetName val="DD &amp; SS of FOREx (2)"/>
      <sheetName val="CROSS RATE chart"/>
      <sheetName val="Cross Rates"/>
      <sheetName val="weighted Average Exc rate"/>
      <sheetName val="REER (2)"/>
      <sheetName val="Table 1"/>
      <sheetName val="Table 2"/>
      <sheetName val="Table 3"/>
      <sheetName val="Table 4"/>
      <sheetName val="Table 5"/>
      <sheetName val="Table 6"/>
      <sheetName val="REER &amp; NEER"/>
      <sheetName val="Quarterly Average"/>
      <sheetName val="DD &amp; SS of FOR( 2009&amp; May 201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NAL ASSETS TABLE "/>
      <sheetName val="Inflow &amp; Outflow of forex"/>
      <sheetName val="100 exporters"/>
      <sheetName val="Sectoral Utilization of forex"/>
      <sheetName val="External assets"/>
      <sheetName val="Exchange Rate"/>
      <sheetName val="2007 Flows"/>
      <sheetName val="REER"/>
      <sheetName val="Cross Rate"/>
      <sheetName val="DD &amp; SS of FOREx (2)"/>
      <sheetName val="CROSS RATE chart"/>
      <sheetName val="Cross Rates"/>
      <sheetName val="weighted Average Exc rate"/>
      <sheetName val="REER (2)"/>
      <sheetName val="Table 1"/>
      <sheetName val="Table 2"/>
      <sheetName val="Table 3"/>
      <sheetName val="Table 4"/>
      <sheetName val="Table 5"/>
      <sheetName val="Table 6"/>
      <sheetName val="REER &amp; NEER"/>
      <sheetName val="Quarterly Average"/>
      <sheetName val="DD &amp; SS of FOR( 2009&amp; May 201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Monthly data"/>
      <sheetName val="Sheet1"/>
      <sheetName val="NIBOR (monthly avrg.)"/>
      <sheetName val="Ex. rates"/>
      <sheetName val="EER"/>
      <sheetName val="SR_FIG1"/>
      <sheetName val="SR_FIG2"/>
      <sheetName val="SR_FIG4"/>
      <sheetName val="SR_FIG3"/>
      <sheetName val="SR_FIG4 (2)"/>
      <sheetName val="SR_FIG3v2"/>
    </sheetNames>
    <sheetDataSet>
      <sheetData sheetId="0" refreshError="1">
        <row r="1">
          <cell r="D1">
            <v>1997</v>
          </cell>
          <cell r="E1">
            <v>1998</v>
          </cell>
          <cell r="F1">
            <v>1999</v>
          </cell>
          <cell r="G1">
            <v>2000</v>
          </cell>
          <cell r="H1">
            <v>2001</v>
          </cell>
          <cell r="I1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BASIC"/>
      <sheetName val="1"/>
      <sheetName val="2"/>
      <sheetName val="3"/>
      <sheetName val="4"/>
      <sheetName val="5"/>
      <sheetName val="8"/>
      <sheetName val="9"/>
      <sheetName val="10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23"/>
      <sheetName val="24"/>
      <sheetName val="25"/>
      <sheetName val="26"/>
      <sheetName val="30"/>
      <sheetName val="31"/>
      <sheetName val="32"/>
      <sheetName val="DOTX"/>
      <sheetName val="DOTM"/>
      <sheetName val="Debt"/>
      <sheetName val="IFEM"/>
      <sheetName val="40"/>
      <sheetName val="33"/>
      <sheetName val="34"/>
      <sheetName val="35"/>
      <sheetName val="36"/>
      <sheetName val="37"/>
      <sheetName val="39"/>
      <sheetName val="6"/>
      <sheetName val="7"/>
      <sheetName val="11"/>
      <sheetName val="12"/>
      <sheetName val="13"/>
      <sheetName val="14"/>
      <sheetName val="15"/>
      <sheetName val="17"/>
      <sheetName val="18"/>
      <sheetName val="19"/>
      <sheetName val="20"/>
      <sheetName val="21"/>
      <sheetName val="22"/>
      <sheetName val="F22"/>
      <sheetName val="27"/>
      <sheetName val="28"/>
      <sheetName val="PRINTRED28"/>
      <sheetName val="29"/>
      <sheetName val="Dialog1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S8">
            <v>2005</v>
          </cell>
          <cell r="T8">
            <v>2006</v>
          </cell>
          <cell r="U8">
            <v>2007</v>
          </cell>
          <cell r="V8">
            <v>2008</v>
          </cell>
          <cell r="W8">
            <v>2009</v>
          </cell>
          <cell r="X8">
            <v>2010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-0.87403961548090103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-1.0363676562523754</v>
          </cell>
          <cell r="E15">
            <v>2.8075685004439848</v>
          </cell>
          <cell r="F15">
            <v>13.323926327140109</v>
          </cell>
          <cell r="G15">
            <v>-10.773805338466815</v>
          </cell>
          <cell r="H15">
            <v>-10.243179260469955</v>
          </cell>
          <cell r="I15">
            <v>0.24462151645643904</v>
          </cell>
          <cell r="J15">
            <v>-4.2583202355335272</v>
          </cell>
          <cell r="K15">
            <v>-5.0744817546944336</v>
          </cell>
          <cell r="L15">
            <v>-2.3187855526297723</v>
          </cell>
          <cell r="M15">
            <v>1.2875301855051258E-2</v>
          </cell>
          <cell r="S15">
            <v>1.9200409814348731</v>
          </cell>
          <cell r="T15">
            <v>0.16753790077998643</v>
          </cell>
          <cell r="U15">
            <v>9.4499384401166564E-3</v>
          </cell>
          <cell r="V15">
            <v>0.10465756754746824</v>
          </cell>
          <cell r="W15">
            <v>0.10680127805960071</v>
          </cell>
          <cell r="X15">
            <v>-2.4416557020439877E-2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0.87403961548090103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-0.36878185578991385</v>
          </cell>
          <cell r="E23">
            <v>1.4452062029446167</v>
          </cell>
          <cell r="F23">
            <v>20.636680686643423</v>
          </cell>
          <cell r="G23">
            <v>-4.1688873447503383</v>
          </cell>
          <cell r="H23">
            <v>-5.3866754687948388</v>
          </cell>
          <cell r="I23">
            <v>1.139330997755001</v>
          </cell>
          <cell r="J23">
            <v>-2.2392432950099699</v>
          </cell>
          <cell r="K23">
            <v>-4.0435526329138138</v>
          </cell>
          <cell r="L23">
            <v>0.1009459430212627</v>
          </cell>
          <cell r="M23">
            <v>0.9065591336280332</v>
          </cell>
          <cell r="S23">
            <v>3.1319378645399336</v>
          </cell>
          <cell r="T23">
            <v>0.87556040708079963</v>
          </cell>
          <cell r="U23">
            <v>0.84420117346684498</v>
          </cell>
          <cell r="V23">
            <v>0.93245979838045456</v>
          </cell>
          <cell r="W23">
            <v>0.85686691709682372</v>
          </cell>
          <cell r="X23">
            <v>0.77293166782795342</v>
          </cell>
          <cell r="Y23">
            <v>0.73769484937325969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-2.5291784802661517</v>
          </cell>
          <cell r="E27">
            <v>2.127136675498743E-2</v>
          </cell>
          <cell r="F27">
            <v>12.828985196037067</v>
          </cell>
          <cell r="G27">
            <v>-5.5723640315200216</v>
          </cell>
          <cell r="H27">
            <v>-5.7012385081348631</v>
          </cell>
          <cell r="I27">
            <v>1.5234588025312032E-2</v>
          </cell>
          <cell r="J27">
            <v>-3.6922745264207224</v>
          </cell>
          <cell r="K27">
            <v>-4.3648283239657584</v>
          </cell>
          <cell r="L27">
            <v>-2.0245156939630964</v>
          </cell>
          <cell r="M27">
            <v>-0.48462285661625465</v>
          </cell>
          <cell r="S27">
            <v>1.8489644317974299</v>
          </cell>
          <cell r="T27">
            <v>-0.34175881872965946</v>
          </cell>
          <cell r="U27">
            <v>-0.42190565135419711</v>
          </cell>
          <cell r="V27">
            <v>-0.41862804769645795</v>
          </cell>
          <cell r="W27">
            <v>-0.44342665641359336</v>
          </cell>
          <cell r="X27">
            <v>-0.45869809736147743</v>
          </cell>
          <cell r="Y27">
            <v>-0.43778672543171748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2.3579822904544034</v>
          </cell>
          <cell r="E28">
            <v>-1.67525070108384</v>
          </cell>
          <cell r="F28">
            <v>11.850397734547697</v>
          </cell>
          <cell r="G28">
            <v>1.4588315648303549</v>
          </cell>
          <cell r="H28">
            <v>-0.88409006615602337</v>
          </cell>
          <cell r="I28">
            <v>0.61850577032628873</v>
          </cell>
          <cell r="J28">
            <v>1.8011793181357332</v>
          </cell>
          <cell r="K28">
            <v>-3.4809821662596487</v>
          </cell>
          <cell r="L28">
            <v>0.31573433477398805</v>
          </cell>
          <cell r="M28">
            <v>0.11923002937093863</v>
          </cell>
          <cell r="S28">
            <v>0.82702769819005439</v>
          </cell>
          <cell r="T28">
            <v>-0.28754878575663723</v>
          </cell>
          <cell r="U28">
            <v>-0.19448733258153783</v>
          </cell>
          <cell r="V28">
            <v>-0.16886394314725639</v>
          </cell>
          <cell r="W28">
            <v>-0.2733020884553895</v>
          </cell>
          <cell r="X28">
            <v>-1.2847769667531859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26.829121425710696</v>
          </cell>
          <cell r="U52">
            <v>24.465511452504519</v>
          </cell>
          <cell r="V52">
            <v>22.096976641999596</v>
          </cell>
          <cell r="W52">
            <v>19.598552866887015</v>
          </cell>
          <cell r="X52">
            <v>16.11204591087651</v>
          </cell>
          <cell r="AA52">
            <v>-2.5009960002421492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-0.87403961548090103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-0.87403961548090103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29.70495068237398</v>
          </cell>
          <cell r="U58">
            <v>29.89291328310183</v>
          </cell>
          <cell r="V58">
            <v>29.859133545512876</v>
          </cell>
          <cell r="W58">
            <v>29.721557518217566</v>
          </cell>
          <cell r="X58">
            <v>28.439385204049614</v>
          </cell>
          <cell r="AA58">
            <v>-0.84629113260354516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34.462546915320878</v>
          </cell>
          <cell r="V59">
            <v>34.220760665535913</v>
          </cell>
          <cell r="W59">
            <v>33.837001556731181</v>
          </cell>
          <cell r="X59">
            <v>32.089193071931241</v>
          </cell>
          <cell r="AA59">
            <v>-1.0687904914107338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36.799868785785165</v>
          </cell>
          <cell r="U60">
            <v>46.120544692763907</v>
          </cell>
          <cell r="V60">
            <v>45.501567125655136</v>
          </cell>
          <cell r="W60">
            <v>44.656576952873891</v>
          </cell>
          <cell r="X60">
            <v>41.978512195684587</v>
          </cell>
          <cell r="AA60">
            <v>-1.482291751928845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38.098477745884622</v>
          </cell>
          <cell r="V61">
            <v>38.32900903911829</v>
          </cell>
          <cell r="W61">
            <v>38.442697684406475</v>
          </cell>
          <cell r="X61">
            <v>37.39525402354576</v>
          </cell>
          <cell r="AA61">
            <v>-0.60524478004672666</v>
          </cell>
        </row>
        <row r="62">
          <cell r="B62" t="str">
            <v>B5. Combination of B1-B4 using one standard deviation shocks</v>
          </cell>
          <cell r="S62">
            <v>29.253363303090886</v>
          </cell>
          <cell r="T62">
            <v>35.809844075229918</v>
          </cell>
          <cell r="U62">
            <v>43.414313586114815</v>
          </cell>
          <cell r="V62">
            <v>43.466712158062009</v>
          </cell>
          <cell r="W62">
            <v>43.374092436592917</v>
          </cell>
          <cell r="X62">
            <v>41.729527887364398</v>
          </cell>
          <cell r="AA62">
            <v>-1.0535507054529378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40.561433172933505</v>
          </cell>
          <cell r="U63">
            <v>39.974736519214531</v>
          </cell>
          <cell r="V63">
            <v>39.543951900023217</v>
          </cell>
          <cell r="W63">
            <v>38.930531279665985</v>
          </cell>
          <cell r="X63">
            <v>36.724989019945198</v>
          </cell>
          <cell r="AA63">
            <v>-1.2750031930061665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</sheetData>
      <sheetData sheetId="3"/>
      <sheetData sheetId="4">
        <row r="2">
          <cell r="B2" t="str">
            <v>Table --. Country: External Sustainability Framework--Gross External Financing Need, 2000-2010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>
        <row r="2">
          <cell r="B2" t="str">
            <v>Table --. Country: External Sustainability Framework--Gross External Financing Need, 2000-2010</v>
          </cell>
        </row>
      </sheetData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Receitas por entidade"/>
      <sheetName val="NGCPI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/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/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/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/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/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/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apImp_MQ0"/>
      <sheetName val="CapOrigin_Q0"/>
      <sheetName val="Sheet1"/>
      <sheetName val="NseTransactions_M0"/>
      <sheetName val="Pension Fund Assets"/>
      <sheetName val="PFA UPDATE"/>
    </sheetNames>
    <sheetDataSet>
      <sheetData sheetId="0"/>
      <sheetData sheetId="1">
        <row r="77">
          <cell r="D77">
            <v>274.07</v>
          </cell>
          <cell r="E77">
            <v>0.3</v>
          </cell>
          <cell r="F77">
            <v>614.04999999999995</v>
          </cell>
          <cell r="G77">
            <v>57.87</v>
          </cell>
          <cell r="H77">
            <v>98.59</v>
          </cell>
          <cell r="I77" t="str">
            <v>-</v>
          </cell>
          <cell r="J77">
            <v>747.47</v>
          </cell>
          <cell r="K77" t="str">
            <v>-</v>
          </cell>
          <cell r="L77" t="str">
            <v>-</v>
          </cell>
        </row>
        <row r="78">
          <cell r="D78">
            <v>117.47</v>
          </cell>
          <cell r="E78">
            <v>0.13</v>
          </cell>
          <cell r="F78">
            <v>1932.07</v>
          </cell>
          <cell r="G78">
            <v>115.43</v>
          </cell>
          <cell r="H78">
            <v>719.91</v>
          </cell>
          <cell r="I78" t="str">
            <v>-</v>
          </cell>
          <cell r="J78">
            <v>956.69</v>
          </cell>
          <cell r="K78">
            <v>0.52</v>
          </cell>
          <cell r="L78">
            <v>302.88</v>
          </cell>
        </row>
        <row r="79">
          <cell r="D79">
            <v>377.8</v>
          </cell>
          <cell r="E79">
            <v>0.61</v>
          </cell>
          <cell r="F79">
            <v>989.2</v>
          </cell>
          <cell r="G79">
            <v>309.54000000000002</v>
          </cell>
          <cell r="H79">
            <v>2178.79</v>
          </cell>
          <cell r="I79">
            <v>10</v>
          </cell>
          <cell r="J79">
            <v>1091.2</v>
          </cell>
          <cell r="K79" t="str">
            <v>-</v>
          </cell>
          <cell r="L79">
            <v>425.72</v>
          </cell>
        </row>
      </sheetData>
      <sheetData sheetId="2"/>
      <sheetData sheetId="3"/>
      <sheetData sheetId="4">
        <row r="58">
          <cell r="C58">
            <v>194.15</v>
          </cell>
          <cell r="D58">
            <v>38.44</v>
          </cell>
          <cell r="E58">
            <v>22.06</v>
          </cell>
          <cell r="F58">
            <v>60.5</v>
          </cell>
          <cell r="G58">
            <v>133.65</v>
          </cell>
          <cell r="H58">
            <v>79.900000000000006</v>
          </cell>
          <cell r="I58">
            <v>53.75</v>
          </cell>
        </row>
        <row r="59">
          <cell r="C59">
            <v>396.86</v>
          </cell>
          <cell r="D59">
            <v>165.47</v>
          </cell>
          <cell r="E59">
            <v>42.87</v>
          </cell>
          <cell r="F59">
            <v>208.34</v>
          </cell>
          <cell r="G59">
            <v>188.52</v>
          </cell>
          <cell r="H59">
            <v>149.41</v>
          </cell>
          <cell r="I59">
            <v>39.11</v>
          </cell>
        </row>
        <row r="60">
          <cell r="C60">
            <v>129.52000000000001</v>
          </cell>
          <cell r="D60">
            <v>48.42</v>
          </cell>
          <cell r="E60">
            <v>35.85</v>
          </cell>
          <cell r="F60">
            <v>84.27</v>
          </cell>
          <cell r="G60">
            <v>45.25</v>
          </cell>
          <cell r="H60">
            <v>21.72</v>
          </cell>
          <cell r="I60">
            <v>23.53</v>
          </cell>
        </row>
        <row r="61">
          <cell r="C61">
            <v>127.82</v>
          </cell>
          <cell r="D61">
            <v>39.56</v>
          </cell>
          <cell r="E61">
            <v>28.08</v>
          </cell>
          <cell r="F61">
            <v>67.64</v>
          </cell>
          <cell r="G61">
            <v>60.18</v>
          </cell>
          <cell r="H61">
            <v>33</v>
          </cell>
          <cell r="I61">
            <v>27.18</v>
          </cell>
        </row>
        <row r="62">
          <cell r="C62">
            <v>278.49</v>
          </cell>
          <cell r="D62">
            <v>90.96</v>
          </cell>
          <cell r="E62">
            <v>59.14</v>
          </cell>
          <cell r="F62">
            <v>150.1</v>
          </cell>
          <cell r="G62">
            <v>128.38999999999999</v>
          </cell>
          <cell r="H62">
            <v>85.26</v>
          </cell>
          <cell r="I62">
            <v>43.13</v>
          </cell>
        </row>
        <row r="63">
          <cell r="C63">
            <v>480.8</v>
          </cell>
          <cell r="D63">
            <v>173.43</v>
          </cell>
          <cell r="E63">
            <v>33.049999999999997</v>
          </cell>
          <cell r="F63">
            <v>206.48</v>
          </cell>
          <cell r="G63">
            <v>274.32</v>
          </cell>
          <cell r="H63">
            <v>241.4</v>
          </cell>
          <cell r="I63">
            <v>32.92</v>
          </cell>
        </row>
        <row r="64">
          <cell r="C64">
            <v>394.44</v>
          </cell>
          <cell r="D64">
            <v>91.75</v>
          </cell>
          <cell r="E64">
            <v>74.64</v>
          </cell>
          <cell r="F64">
            <v>166.39</v>
          </cell>
          <cell r="G64">
            <v>228.05</v>
          </cell>
          <cell r="H64">
            <v>121.56</v>
          </cell>
          <cell r="I64">
            <v>106.49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/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/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/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/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/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/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"/>
      <sheetName val="NOV"/>
    </sheetNames>
    <sheetDataSet>
      <sheetData sheetId="0">
        <row r="3">
          <cell r="M3" t="str">
            <v>CONSVALS</v>
          </cell>
          <cell r="N3" t="str">
            <v>TOTAL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l"/>
      <sheetName val="EERProfile"/>
      <sheetName val="Weights"/>
      <sheetName val="PCPIq"/>
      <sheetName val="PCPIm"/>
      <sheetName val="ControlSheet"/>
      <sheetName val="EDNA"/>
      <sheetName val="Parallel"/>
      <sheetName val="Sheet1"/>
      <sheetName val="Sheet2"/>
      <sheetName val="Sheet3"/>
      <sheetName val="Panel1"/>
      <sheetName val="Table1m"/>
    </sheetNames>
    <sheetDataSet>
      <sheetData sheetId="0" refreshError="1">
        <row r="2">
          <cell r="B2" t="str">
            <v>AFR</v>
          </cell>
        </row>
        <row r="4">
          <cell r="A4" t="str">
            <v>INDEX: 1990 = 100</v>
          </cell>
        </row>
        <row r="6">
          <cell r="A6" t="str">
            <v>Nigeria(694)</v>
          </cell>
        </row>
      </sheetData>
      <sheetData sheetId="1" refreshError="1">
        <row r="2">
          <cell r="A2" t="str">
            <v>Nigeria</v>
          </cell>
          <cell r="B2">
            <v>694</v>
          </cell>
          <cell r="K2" t="str">
            <v>IcccPCPIN</v>
          </cell>
          <cell r="M2">
            <v>28856</v>
          </cell>
          <cell r="N2">
            <v>36982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_1"/>
      <sheetName val="Nigeria_Val"/>
      <sheetName val="Raw_2"/>
      <sheetName val="raw"/>
      <sheetName val="Nominal"/>
      <sheetName val="EERProfile"/>
      <sheetName val="BDDBIL"/>
      <sheetName val="BNCBIL"/>
      <sheetName val="SpotExchangeRates"/>
      <sheetName val="StockMarketIndices"/>
      <sheetName val="OUT_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RV"/>
      <sheetName val="Contents"/>
      <sheetName val="Securities-nonbanks"/>
      <sheetName val="SecuritiesDMBs"/>
      <sheetName val="SoundnessInd."/>
      <sheetName val="WETA"/>
      <sheetName val="IN"/>
      <sheetName val="OUT"/>
      <sheetName val="SCSMSRV"/>
      <sheetName val="SCSCBS"/>
      <sheetName val="SCSMSRVHalfYear"/>
      <sheetName val="CBS"/>
      <sheetName val="ControlSheet"/>
      <sheetName val="DMB"/>
      <sheetName val="MSRV-PRG"/>
      <sheetName val="DMB-PRG"/>
      <sheetName val="CBS-PRG"/>
      <sheetName val="EDSS_CBSQ"/>
      <sheetName val="EDSS_DMBQ"/>
      <sheetName val="EDSS_CBSM"/>
      <sheetName val="EDSS_DMBM"/>
      <sheetName val="EDSS_OFIM"/>
      <sheetName val="di_RSRV"/>
      <sheetName val="EDSS_OFIQ"/>
      <sheetName val="di_OFI"/>
      <sheetName val="di_CRDT"/>
      <sheetName val="di_LQDT"/>
      <sheetName val="di_INT"/>
      <sheetName val="SCRMSRV"/>
      <sheetName val="SCRMCDEV"/>
      <sheetName val="SCRCBS"/>
      <sheetName val="SCRDMB"/>
      <sheetName val="SCROFI"/>
      <sheetName val="SCRCRDT"/>
      <sheetName val="SCRLQDT"/>
      <sheetName val="SCRINT"/>
      <sheetName val="SCRRSRV"/>
      <sheetName val="Gvt.Securities-others"/>
      <sheetName val="GvtSecurities-DMBs"/>
      <sheetName val="Gvt-Securities"/>
      <sheetName val="SEC-REDEMP"/>
      <sheetName val="DOMDEBT-M"/>
      <sheetName val="SCRDOMDEBT"/>
      <sheetName val="from CBS on DMB"/>
      <sheetName val="Sheet1"/>
      <sheetName val="Annual Interest Rate IFS"/>
      <sheetName val="Quarterly Interest Rate IFS"/>
      <sheetName val="Monetary Authorites IFS"/>
      <sheetName val="Banking Survey IFS"/>
      <sheetName val="CBS IFS"/>
      <sheetName val="Commercial Bank Assets IFS"/>
      <sheetName val="Banking Institution IFS"/>
      <sheetName val="Development Bank IFS"/>
      <sheetName val="Financial Survey IFS"/>
      <sheetName val="Nonbank Institution IFS"/>
      <sheetName val="DOMDEBT-M (old)"/>
      <sheetName val="Interest Rate IFS"/>
      <sheetName val="CBS (SRF pilot)"/>
      <sheetName val="ODCs (SRF pilot)"/>
      <sheetName val="Monetary Survey (SRF pilot) "/>
      <sheetName val="Comparing AFR &amp; SRF data"/>
      <sheetName val="Broad Money contribution"/>
      <sheetName val="printMRSV"/>
      <sheetName val="VulnInd"/>
      <sheetName val="Figure X"/>
      <sheetName val="Vuln.ind from CBS"/>
      <sheetName val="FinSoundInd"/>
      <sheetName val="monetary aggregates"/>
      <sheetName val="mon aggreg in percent"/>
      <sheetName val="Chart2"/>
      <sheetName val="Chart3"/>
      <sheetName val="data for monetary dev chart"/>
      <sheetName val="data for Figure 3"/>
      <sheetName val="Figure 3"/>
      <sheetName val="Chart1"/>
      <sheetName val="Chart4"/>
      <sheetName val="Chart5"/>
      <sheetName val="Panel1"/>
      <sheetName val="Sheet1 (2)"/>
      <sheetName val="Mon-DMX"/>
      <sheetName val="IN_DMX"/>
      <sheetName val="CBS (SRF)"/>
      <sheetName val="ODCs (SRF)"/>
      <sheetName val="Monetary Survey (SRF) "/>
      <sheetName val="FX"/>
      <sheetName val="1SR"/>
      <sheetName val="CBS weekly"/>
      <sheetName val="MS proj"/>
      <sheetName val="Mon Ind"/>
      <sheetName val="Mon Survey Table (2)"/>
      <sheetName val="MS montly"/>
      <sheetName val="CBS BS (2)"/>
      <sheetName val="CBS BS"/>
      <sheetName val="MonQ Prg"/>
      <sheetName val="IFS - Exchange rates"/>
      <sheetName val="WEO_q"/>
      <sheetName val="Input from HUB"/>
      <sheetName val="Raw_1"/>
      <sheetName val="pag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PORT VALUES BY CURRENCY"/>
      <sheetName val="CCIS in USD"/>
      <sheetName val="CCIS in EUR"/>
      <sheetName val="CCIS in GBP"/>
      <sheetName val="CCIS in CAD"/>
      <sheetName val="CCIS in CFA"/>
      <sheetName val="CCI CERTIFICATES ISSUED"/>
      <sheetName val="BY ISSUING BANK"/>
      <sheetName val="BY PORT"/>
      <sheetName val="BY COUNTRY &amp; CURRENCY"/>
      <sheetName val="BY COUNTRY"/>
      <sheetName val="NESS RECEIPTS (Summary)"/>
      <sheetName val="NESS RECEIPTS"/>
      <sheetName val="BY HS CODE"/>
      <sheetName val="BY COUNTRY AND HS CODE"/>
      <sheetName val="intermediate pvt"/>
      <sheetName val="category codes"/>
      <sheetName val="worksheet"/>
      <sheetName val="data"/>
      <sheetName val="tables"/>
      <sheetName val="special 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CCI DATE</v>
          </cell>
          <cell r="F1" t="str">
            <v>NXP ISSUING BANK</v>
          </cell>
          <cell r="G1" t="str">
            <v>EXPORTER NAME</v>
          </cell>
          <cell r="H1" t="str">
            <v>EXPORTED PRODUCTS</v>
          </cell>
          <cell r="I1" t="str">
            <v>HS  CODE</v>
          </cell>
          <cell r="J1" t="str">
            <v>SHIPMENT DATE</v>
          </cell>
          <cell r="K1" t="str">
            <v xml:space="preserve">DESTINATION </v>
          </cell>
          <cell r="L1" t="str">
            <v>POINT OF EXIT</v>
          </cell>
          <cell r="M1" t="str">
            <v>GROSS WEIGHT (MT)</v>
          </cell>
          <cell r="N1" t="str">
            <v>DESIGNATED BANK</v>
          </cell>
          <cell r="O1" t="str">
            <v>NESS FEE NAIRA</v>
          </cell>
          <cell r="P1" t="str">
            <v>NESS FEE  ADMIN. 25%</v>
          </cell>
          <cell r="Q1" t="str">
            <v>NESS FEE INSP. 75%</v>
          </cell>
          <cell r="R1" t="str">
            <v>FOB VALUE</v>
          </cell>
          <cell r="S1" t="str">
            <v>FOB Currency</v>
          </cell>
          <cell r="T1" t="str">
            <v>REPATRIATON DATE</v>
          </cell>
          <cell r="U1" t="str">
            <v>RECEIPT  DATE</v>
          </cell>
          <cell r="V1" t="str">
            <v>RECEIPT NO</v>
          </cell>
          <cell r="W1" t="str">
            <v>RECEIPT NO (2)</v>
          </cell>
          <cell r="Y1" t="str">
            <v>FOB in QUOTED CURRENCY</v>
          </cell>
        </row>
        <row r="2">
          <cell r="Y2" t="str">
            <v>USD</v>
          </cell>
          <cell r="Z2" t="str">
            <v>EUR</v>
          </cell>
          <cell r="AA2" t="str">
            <v>GBP</v>
          </cell>
          <cell r="AB2" t="str">
            <v>CAD</v>
          </cell>
          <cell r="AC2" t="str">
            <v>CFA</v>
          </cell>
        </row>
        <row r="3">
          <cell r="D3">
            <v>38596</v>
          </cell>
          <cell r="F3" t="str">
            <v>NIB</v>
          </cell>
          <cell r="G3" t="str">
            <v>FLOUR MILLS OF NIGERIA PLC</v>
          </cell>
          <cell r="H3" t="str">
            <v>WHEAT BRAN PELLETS</v>
          </cell>
          <cell r="I3" t="str">
            <v>23.02.30.00</v>
          </cell>
          <cell r="J3" t="str">
            <v>SEPTEMBER, 2005</v>
          </cell>
          <cell r="K3" t="str">
            <v>MOROCCO</v>
          </cell>
          <cell r="L3" t="str">
            <v>APAPA PORT</v>
          </cell>
          <cell r="M3">
            <v>6666</v>
          </cell>
          <cell r="N3" t="str">
            <v>ZENITH</v>
          </cell>
          <cell r="O3">
            <v>542201</v>
          </cell>
          <cell r="P3">
            <v>135550.25</v>
          </cell>
          <cell r="Q3">
            <v>406650.75</v>
          </cell>
          <cell r="R3">
            <v>353298</v>
          </cell>
          <cell r="S3" t="str">
            <v>USD</v>
          </cell>
          <cell r="T3" t="str">
            <v>DECEMBER, 2005</v>
          </cell>
          <cell r="U3">
            <v>38590</v>
          </cell>
          <cell r="V3" t="str">
            <v>ZENITH/005751</v>
          </cell>
          <cell r="W3" t="str">
            <v/>
          </cell>
          <cell r="Y3">
            <v>353298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D4">
            <v>38625</v>
          </cell>
          <cell r="F4" t="str">
            <v>NIB</v>
          </cell>
          <cell r="G4" t="str">
            <v>FLOUR MILLS OF NIGERIA PLC</v>
          </cell>
          <cell r="H4" t="str">
            <v>WHEAT BRAN PELLETS</v>
          </cell>
          <cell r="I4" t="str">
            <v>23.02.30.00</v>
          </cell>
          <cell r="J4" t="str">
            <v>SEPTEMBER, 2005</v>
          </cell>
          <cell r="K4" t="str">
            <v>MOROCCO</v>
          </cell>
          <cell r="L4" t="str">
            <v>APAPA PORT</v>
          </cell>
          <cell r="M4">
            <v>7555</v>
          </cell>
          <cell r="N4" t="str">
            <v>ZENITH</v>
          </cell>
          <cell r="O4">
            <v>493589.25</v>
          </cell>
          <cell r="P4">
            <v>123397.3125</v>
          </cell>
          <cell r="Q4">
            <v>370191.9375</v>
          </cell>
          <cell r="R4">
            <v>373972.5</v>
          </cell>
          <cell r="S4" t="str">
            <v>USD</v>
          </cell>
          <cell r="T4" t="str">
            <v>DECEMBER, 2005</v>
          </cell>
          <cell r="U4">
            <v>38611</v>
          </cell>
          <cell r="V4" t="str">
            <v>ZENITH/005800</v>
          </cell>
          <cell r="W4" t="str">
            <v/>
          </cell>
          <cell r="Y4">
            <v>373972.5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D5">
            <v>38596</v>
          </cell>
          <cell r="F5" t="str">
            <v>NBM</v>
          </cell>
          <cell r="G5" t="str">
            <v>FATA TANNING EPF</v>
          </cell>
          <cell r="H5" t="str">
            <v>CRUST/FINISHED GOAT AND SHEEPLEATHER - A890</v>
          </cell>
          <cell r="I5" t="str">
            <v>41.06.19.00</v>
          </cell>
          <cell r="J5" t="str">
            <v>SEPTEMBER, 2005</v>
          </cell>
          <cell r="K5" t="str">
            <v>CHINA</v>
          </cell>
          <cell r="L5" t="str">
            <v>MAKIA, KANO</v>
          </cell>
          <cell r="M5">
            <v>1.8</v>
          </cell>
          <cell r="N5" t="str">
            <v>UNION</v>
          </cell>
          <cell r="O5">
            <v>137148.96</v>
          </cell>
          <cell r="P5">
            <v>34287.24</v>
          </cell>
          <cell r="Q5">
            <v>102861.72</v>
          </cell>
          <cell r="R5">
            <v>103212.64</v>
          </cell>
          <cell r="S5" t="str">
            <v>USD</v>
          </cell>
          <cell r="T5" t="str">
            <v>DECEMBER, 2005</v>
          </cell>
          <cell r="U5">
            <v>38586</v>
          </cell>
          <cell r="V5" t="str">
            <v>UBN/0000278</v>
          </cell>
          <cell r="W5" t="str">
            <v/>
          </cell>
          <cell r="Y5">
            <v>103212.64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</row>
        <row r="6">
          <cell r="D6">
            <v>38596</v>
          </cell>
          <cell r="F6" t="str">
            <v>NBM</v>
          </cell>
          <cell r="G6" t="str">
            <v>FATA TANNING EPF</v>
          </cell>
          <cell r="H6" t="str">
            <v>FINISHED GOAT/SHEEP LEATHER A-891</v>
          </cell>
          <cell r="I6" t="str">
            <v>41.06.19.00</v>
          </cell>
          <cell r="J6" t="str">
            <v>SEPTEMBER, 2005</v>
          </cell>
          <cell r="K6" t="str">
            <v>ITALY</v>
          </cell>
          <cell r="L6" t="str">
            <v>MAKIA, KANO</v>
          </cell>
          <cell r="M6">
            <v>2.2000000000000002</v>
          </cell>
          <cell r="N6" t="str">
            <v>UNION</v>
          </cell>
          <cell r="O6">
            <v>146708.76</v>
          </cell>
          <cell r="P6">
            <v>36677.19</v>
          </cell>
          <cell r="Q6">
            <v>110031.57</v>
          </cell>
          <cell r="R6">
            <v>110406.95</v>
          </cell>
          <cell r="S6" t="str">
            <v>USD</v>
          </cell>
          <cell r="T6" t="str">
            <v>DECEMBER, 2005</v>
          </cell>
          <cell r="U6">
            <v>38588</v>
          </cell>
          <cell r="V6" t="str">
            <v>UBN/0000280</v>
          </cell>
          <cell r="W6" t="str">
            <v/>
          </cell>
          <cell r="Y6">
            <v>110406.95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</row>
        <row r="7">
          <cell r="D7">
            <v>38596</v>
          </cell>
          <cell r="F7" t="str">
            <v>NBM</v>
          </cell>
          <cell r="G7" t="str">
            <v>FATA TANNING EPF</v>
          </cell>
          <cell r="H7" t="str">
            <v>CRUST GOAT/SHEEP LEATHER - A892</v>
          </cell>
          <cell r="I7" t="str">
            <v>41.06.19.00</v>
          </cell>
          <cell r="J7" t="str">
            <v>SEPTEMBER, 2005</v>
          </cell>
          <cell r="K7" t="str">
            <v>CHINA</v>
          </cell>
          <cell r="L7" t="str">
            <v>MAKIA, KANO</v>
          </cell>
          <cell r="M7">
            <v>1.9</v>
          </cell>
          <cell r="N7" t="str">
            <v>UNION</v>
          </cell>
          <cell r="O7">
            <v>95363.16</v>
          </cell>
          <cell r="P7">
            <v>23840.79</v>
          </cell>
          <cell r="Q7">
            <v>71522.37</v>
          </cell>
          <cell r="R7">
            <v>71766.38</v>
          </cell>
          <cell r="S7" t="str">
            <v>USD</v>
          </cell>
          <cell r="T7" t="str">
            <v>DECEMBER, 2005</v>
          </cell>
          <cell r="U7">
            <v>38588</v>
          </cell>
          <cell r="V7" t="str">
            <v>UBN/0000281</v>
          </cell>
          <cell r="W7" t="str">
            <v/>
          </cell>
          <cell r="Y7">
            <v>71766.38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D8">
            <v>38596</v>
          </cell>
          <cell r="F8" t="str">
            <v>ZENITH</v>
          </cell>
          <cell r="G8" t="str">
            <v>MARIO JOSE ENTERPRISES LIMITED</v>
          </cell>
          <cell r="H8" t="str">
            <v>PROCESSED FINISHED LEATHER</v>
          </cell>
          <cell r="I8" t="str">
            <v>41.06.19.00</v>
          </cell>
          <cell r="J8" t="str">
            <v>SEPTEMBER, 2005</v>
          </cell>
          <cell r="K8" t="str">
            <v>ITALY</v>
          </cell>
          <cell r="L8" t="str">
            <v>MAKIA, KANO</v>
          </cell>
          <cell r="M8">
            <v>3.9</v>
          </cell>
          <cell r="N8" t="str">
            <v>ZENITH</v>
          </cell>
          <cell r="O8">
            <v>195668.23</v>
          </cell>
          <cell r="P8">
            <v>48917.057500000003</v>
          </cell>
          <cell r="Q8">
            <v>146751.17249999999</v>
          </cell>
          <cell r="R8">
            <v>147274</v>
          </cell>
          <cell r="S8" t="str">
            <v>USD</v>
          </cell>
          <cell r="T8" t="str">
            <v>DECEMBER, 2005</v>
          </cell>
          <cell r="U8">
            <v>38588</v>
          </cell>
          <cell r="V8" t="str">
            <v>ZENITH/004565</v>
          </cell>
          <cell r="W8" t="str">
            <v/>
          </cell>
          <cell r="Y8">
            <v>147274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D9">
            <v>38596</v>
          </cell>
          <cell r="F9" t="str">
            <v>UBA</v>
          </cell>
          <cell r="G9" t="str">
            <v>ASIA PLASTICS INDUSTRY (NIGERIA) LIMITED</v>
          </cell>
          <cell r="H9" t="str">
            <v>ASSORTED EVA SLIPPERS</v>
          </cell>
          <cell r="I9" t="str">
            <v>64.02.99.00</v>
          </cell>
          <cell r="J9" t="str">
            <v>SEPTEMBER, 2005</v>
          </cell>
          <cell r="K9" t="str">
            <v>NIGER</v>
          </cell>
          <cell r="L9" t="str">
            <v>JIBIYA BORDER</v>
          </cell>
          <cell r="M9">
            <v>15.3</v>
          </cell>
          <cell r="N9" t="str">
            <v>FIRST</v>
          </cell>
          <cell r="O9">
            <v>29844.85</v>
          </cell>
          <cell r="P9">
            <v>7461.2124999999996</v>
          </cell>
          <cell r="Q9">
            <v>22383.637500000001</v>
          </cell>
          <cell r="R9">
            <v>22460</v>
          </cell>
          <cell r="S9" t="str">
            <v>USD</v>
          </cell>
          <cell r="T9" t="str">
            <v>DECEMBER, 2005</v>
          </cell>
          <cell r="U9">
            <v>38588</v>
          </cell>
          <cell r="V9" t="str">
            <v>FBN/0046040</v>
          </cell>
          <cell r="W9" t="str">
            <v/>
          </cell>
          <cell r="Y9">
            <v>22460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D10">
            <v>38596</v>
          </cell>
          <cell r="F10" t="str">
            <v>UBA</v>
          </cell>
          <cell r="G10" t="str">
            <v>ASIA PLASTICS INDUSTRY (NIGERIA) LIMITED</v>
          </cell>
          <cell r="H10" t="str">
            <v>ASSORTED EVA SLIPPERS</v>
          </cell>
          <cell r="I10" t="str">
            <v>64.02.99.00</v>
          </cell>
          <cell r="J10" t="str">
            <v>SEPTEMBER, 2005</v>
          </cell>
          <cell r="K10" t="str">
            <v>BURKINA FASO</v>
          </cell>
          <cell r="L10" t="str">
            <v>JIBIYA BORDER</v>
          </cell>
          <cell r="M10">
            <v>14.8</v>
          </cell>
          <cell r="N10" t="str">
            <v>FIRST</v>
          </cell>
          <cell r="O10">
            <v>28946.58</v>
          </cell>
          <cell r="P10">
            <v>7236.6450000000004</v>
          </cell>
          <cell r="Q10">
            <v>21709.935000000001</v>
          </cell>
          <cell r="R10">
            <v>21784</v>
          </cell>
          <cell r="S10" t="str">
            <v>USD</v>
          </cell>
          <cell r="T10" t="str">
            <v>DECEMBER, 2005</v>
          </cell>
          <cell r="U10">
            <v>38588</v>
          </cell>
          <cell r="V10" t="str">
            <v>FBN/0046241</v>
          </cell>
          <cell r="W10" t="str">
            <v/>
          </cell>
          <cell r="Y10">
            <v>21784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D11">
            <v>38596</v>
          </cell>
          <cell r="F11" t="str">
            <v>UNION</v>
          </cell>
          <cell r="G11" t="str">
            <v>ASIA PLASTICS INDUSTRY (NIGERIA) LIMITED</v>
          </cell>
          <cell r="H11" t="str">
            <v>ASSORTED OF EVA SLIPPERS</v>
          </cell>
          <cell r="I11" t="str">
            <v>64.02.99.00</v>
          </cell>
          <cell r="J11" t="str">
            <v>SEPTEMBER, 2005</v>
          </cell>
          <cell r="K11" t="str">
            <v>NIGER</v>
          </cell>
          <cell r="L11" t="str">
            <v>JIBIYA BORDER</v>
          </cell>
          <cell r="M11">
            <v>15.4</v>
          </cell>
          <cell r="N11" t="str">
            <v>UNION</v>
          </cell>
          <cell r="O11">
            <v>30077.39</v>
          </cell>
          <cell r="P11">
            <v>7519.3474999999999</v>
          </cell>
          <cell r="Q11">
            <v>22558.0425</v>
          </cell>
          <cell r="R11">
            <v>22635</v>
          </cell>
          <cell r="S11" t="str">
            <v>USD</v>
          </cell>
          <cell r="T11" t="str">
            <v>DECEMBER, 2005</v>
          </cell>
          <cell r="U11">
            <v>38589</v>
          </cell>
          <cell r="V11" t="str">
            <v>UBN/0000283</v>
          </cell>
          <cell r="W11" t="str">
            <v/>
          </cell>
          <cell r="Y11">
            <v>22635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D12">
            <v>38596</v>
          </cell>
          <cell r="F12" t="str">
            <v>UNION</v>
          </cell>
          <cell r="G12" t="str">
            <v>ASIA PLASTICS INDUSTRY (NIGERIA) LIMITED</v>
          </cell>
          <cell r="H12" t="str">
            <v>ASSORTED EVA SLIPPERS</v>
          </cell>
          <cell r="I12" t="str">
            <v>64.02.99.00</v>
          </cell>
          <cell r="J12" t="str">
            <v>SEPTEMBER, 2005</v>
          </cell>
          <cell r="K12" t="str">
            <v>BURKINA FASO</v>
          </cell>
          <cell r="L12" t="str">
            <v>JIBIYA BORDER</v>
          </cell>
          <cell r="M12">
            <v>30.5</v>
          </cell>
          <cell r="N12" t="str">
            <v>UNION</v>
          </cell>
          <cell r="O12">
            <v>59656.480000000003</v>
          </cell>
          <cell r="P12">
            <v>14914.12</v>
          </cell>
          <cell r="Q12">
            <v>44742.36</v>
          </cell>
          <cell r="R12">
            <v>44895</v>
          </cell>
          <cell r="S12" t="str">
            <v>USD</v>
          </cell>
          <cell r="T12" t="str">
            <v>DECEMBER, 2005</v>
          </cell>
          <cell r="U12">
            <v>38589</v>
          </cell>
          <cell r="V12" t="str">
            <v>UBN/0000282</v>
          </cell>
          <cell r="W12" t="str">
            <v/>
          </cell>
          <cell r="Y12">
            <v>44895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D13">
            <v>38596</v>
          </cell>
          <cell r="F13" t="str">
            <v>ECO</v>
          </cell>
          <cell r="G13" t="str">
            <v>BALLY PLASTICS &amp; FOOTWEAR IND. (NIG) LTD</v>
          </cell>
          <cell r="H13" t="str">
            <v>ASSORTED PVC SLIPPERS</v>
          </cell>
          <cell r="I13" t="str">
            <v>64.02.99.00</v>
          </cell>
          <cell r="J13" t="str">
            <v>SEPTEMBER, 2005</v>
          </cell>
          <cell r="K13" t="str">
            <v>BURKINA FASO</v>
          </cell>
          <cell r="L13" t="str">
            <v>JIBIYA BORDER</v>
          </cell>
          <cell r="M13">
            <v>23</v>
          </cell>
          <cell r="N13" t="str">
            <v>FIRST</v>
          </cell>
          <cell r="O13">
            <v>32160.41</v>
          </cell>
          <cell r="P13">
            <v>8040.1025</v>
          </cell>
          <cell r="Q13">
            <v>24120.307499999999</v>
          </cell>
          <cell r="R13">
            <v>24202.6</v>
          </cell>
          <cell r="S13" t="str">
            <v>USD</v>
          </cell>
          <cell r="T13" t="str">
            <v>DECEMBER, 2005</v>
          </cell>
          <cell r="U13">
            <v>38588</v>
          </cell>
          <cell r="V13" t="str">
            <v>FBN/0046042</v>
          </cell>
          <cell r="W13" t="str">
            <v/>
          </cell>
          <cell r="Y13">
            <v>24202.6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D14">
            <v>38596</v>
          </cell>
          <cell r="F14" t="str">
            <v>ECO</v>
          </cell>
          <cell r="G14" t="str">
            <v>BALLY PLASTICS &amp; FOOTWEAR IND. (NIG) LTD</v>
          </cell>
          <cell r="H14" t="str">
            <v>ASSORTED PVC SLIPPERS</v>
          </cell>
          <cell r="I14" t="str">
            <v>64.02.99.00</v>
          </cell>
          <cell r="J14" t="str">
            <v>SEPTEMBER, 2005</v>
          </cell>
          <cell r="K14" t="str">
            <v>NIGER</v>
          </cell>
          <cell r="L14" t="str">
            <v>JIBIYA BORDER</v>
          </cell>
          <cell r="M14">
            <v>25.9</v>
          </cell>
          <cell r="N14" t="str">
            <v>FIRST</v>
          </cell>
          <cell r="O14">
            <v>30042.04</v>
          </cell>
          <cell r="P14">
            <v>7510.51</v>
          </cell>
          <cell r="Q14">
            <v>22531.53</v>
          </cell>
          <cell r="R14">
            <v>22608.400000000001</v>
          </cell>
          <cell r="S14" t="str">
            <v>USD</v>
          </cell>
          <cell r="T14" t="str">
            <v>DECEMBER, 2005</v>
          </cell>
          <cell r="U14">
            <v>38588</v>
          </cell>
          <cell r="V14" t="str">
            <v>FBN/0046043</v>
          </cell>
          <cell r="W14" t="str">
            <v/>
          </cell>
          <cell r="Y14">
            <v>22608.400000000001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D15">
            <v>38596</v>
          </cell>
          <cell r="F15" t="str">
            <v>ZENITH</v>
          </cell>
          <cell r="G15" t="str">
            <v>BALLY PLASTICS &amp; FOOTWEAR IND. (NIG) LTD</v>
          </cell>
          <cell r="H15" t="str">
            <v>ASSORTED PVC SLIPPERS</v>
          </cell>
          <cell r="I15" t="str">
            <v>64.02.99.00</v>
          </cell>
          <cell r="J15" t="str">
            <v>SEPTEMBER, 2005</v>
          </cell>
          <cell r="K15" t="str">
            <v>BURKINA FASO</v>
          </cell>
          <cell r="L15" t="str">
            <v>JIBIYA BORDER</v>
          </cell>
          <cell r="M15">
            <v>19.899999999999999</v>
          </cell>
          <cell r="N15" t="str">
            <v>FIRST</v>
          </cell>
          <cell r="O15">
            <v>23915.21</v>
          </cell>
          <cell r="P15">
            <v>5978.8024999999998</v>
          </cell>
          <cell r="Q15">
            <v>17936.407500000001</v>
          </cell>
          <cell r="R15">
            <v>17997.599999999999</v>
          </cell>
          <cell r="S15" t="str">
            <v>USD</v>
          </cell>
          <cell r="T15" t="str">
            <v>DECEMBER, 2005</v>
          </cell>
          <cell r="U15">
            <v>38588</v>
          </cell>
          <cell r="V15" t="str">
            <v>FBN/0046044</v>
          </cell>
          <cell r="W15" t="str">
            <v/>
          </cell>
          <cell r="Y15">
            <v>17997.599999999999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D16">
            <v>38596</v>
          </cell>
          <cell r="F16" t="str">
            <v>UNION</v>
          </cell>
          <cell r="G16" t="str">
            <v>DECENT BAG INDUSTRIES LIMITED</v>
          </cell>
          <cell r="H16" t="str">
            <v>ASSORTED POLYBAGS</v>
          </cell>
          <cell r="I16" t="str">
            <v>39.23.21.00</v>
          </cell>
          <cell r="J16" t="str">
            <v>SEPTEMBER, 2005</v>
          </cell>
          <cell r="K16" t="str">
            <v>BURKINA FASO</v>
          </cell>
          <cell r="L16" t="str">
            <v>JIBIYA BORDER</v>
          </cell>
          <cell r="M16">
            <v>28.2</v>
          </cell>
          <cell r="N16" t="str">
            <v>UNION</v>
          </cell>
          <cell r="O16">
            <v>40528.400000000001</v>
          </cell>
          <cell r="P16">
            <v>10132.1</v>
          </cell>
          <cell r="Q16">
            <v>30396.3</v>
          </cell>
          <cell r="R16">
            <v>30500</v>
          </cell>
          <cell r="S16" t="str">
            <v>USD</v>
          </cell>
          <cell r="T16" t="str">
            <v>DECEMBER, 2005</v>
          </cell>
          <cell r="U16">
            <v>38589</v>
          </cell>
          <cell r="V16" t="str">
            <v>UBN/0000285</v>
          </cell>
          <cell r="W16" t="str">
            <v/>
          </cell>
          <cell r="Y16">
            <v>30500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D17">
            <v>38596</v>
          </cell>
          <cell r="F17" t="str">
            <v>UNION</v>
          </cell>
          <cell r="G17" t="str">
            <v>DECENT BAG INDUSTRIES LIMITED</v>
          </cell>
          <cell r="H17" t="str">
            <v>ASSORTED POLYBAGS</v>
          </cell>
          <cell r="I17" t="str">
            <v>39.23.21.00</v>
          </cell>
          <cell r="J17" t="str">
            <v>SEPTEMBER, 2005</v>
          </cell>
          <cell r="K17" t="str">
            <v>NIGER</v>
          </cell>
          <cell r="L17" t="str">
            <v>JIBIYA BORDER</v>
          </cell>
          <cell r="M17">
            <v>24.7</v>
          </cell>
          <cell r="N17" t="str">
            <v>UNION</v>
          </cell>
          <cell r="O17">
            <v>50595.39</v>
          </cell>
          <cell r="P17">
            <v>12648.8475</v>
          </cell>
          <cell r="Q17">
            <v>37946.542500000003</v>
          </cell>
          <cell r="R17">
            <v>38076</v>
          </cell>
          <cell r="S17" t="str">
            <v>USD</v>
          </cell>
          <cell r="T17" t="str">
            <v>DECEMBER, 2005</v>
          </cell>
          <cell r="U17">
            <v>38589</v>
          </cell>
          <cell r="V17" t="str">
            <v>UBN/0000284</v>
          </cell>
          <cell r="W17" t="str">
            <v/>
          </cell>
          <cell r="Y17">
            <v>38076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D18">
            <v>38596</v>
          </cell>
          <cell r="F18" t="str">
            <v>ECO</v>
          </cell>
          <cell r="G18" t="str">
            <v>DECENT BAG INDUSTRIES LIMITED</v>
          </cell>
          <cell r="H18" t="str">
            <v>ASSORTED POLYBAGS</v>
          </cell>
          <cell r="I18" t="str">
            <v>39.23.21.00</v>
          </cell>
          <cell r="J18" t="str">
            <v>SEPTEMBER, 2005</v>
          </cell>
          <cell r="K18" t="str">
            <v>BURKINA FASO</v>
          </cell>
          <cell r="L18" t="str">
            <v>JIBIYA BORDER</v>
          </cell>
          <cell r="M18">
            <v>19.8</v>
          </cell>
          <cell r="N18" t="str">
            <v>FIRST</v>
          </cell>
          <cell r="O18">
            <v>42566.78</v>
          </cell>
          <cell r="P18">
            <v>10641.695</v>
          </cell>
          <cell r="Q18">
            <v>31925.084999999999</v>
          </cell>
          <cell r="R18">
            <v>32034</v>
          </cell>
          <cell r="S18" t="str">
            <v>USD</v>
          </cell>
          <cell r="T18" t="str">
            <v>DECEMBER, 2005</v>
          </cell>
          <cell r="U18">
            <v>38588</v>
          </cell>
          <cell r="V18" t="str">
            <v>FBN/0046047</v>
          </cell>
          <cell r="W18" t="str">
            <v/>
          </cell>
          <cell r="Y18">
            <v>32034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D19">
            <v>38596</v>
          </cell>
          <cell r="F19" t="str">
            <v>ZENITH</v>
          </cell>
          <cell r="G19" t="str">
            <v>STANDARD PLASTICS INDUSTRY (NIG.) LIMITED</v>
          </cell>
          <cell r="H19" t="str">
            <v>ASSORTED EVA SLIPPERS</v>
          </cell>
          <cell r="I19" t="str">
            <v>64.02.99.00</v>
          </cell>
          <cell r="J19" t="str">
            <v>SEPTEMBER, 2005</v>
          </cell>
          <cell r="K19" t="str">
            <v>NIGER</v>
          </cell>
          <cell r="L19" t="str">
            <v>KANO</v>
          </cell>
          <cell r="M19">
            <v>1.6</v>
          </cell>
          <cell r="N19" t="str">
            <v>FIRST</v>
          </cell>
          <cell r="O19">
            <v>31093.919999999998</v>
          </cell>
          <cell r="P19">
            <v>7773.48</v>
          </cell>
          <cell r="Q19">
            <v>23320.44</v>
          </cell>
          <cell r="R19">
            <v>23400</v>
          </cell>
          <cell r="S19" t="str">
            <v>USD</v>
          </cell>
          <cell r="T19" t="str">
            <v>DECEMBER, 2005</v>
          </cell>
          <cell r="U19">
            <v>38588</v>
          </cell>
          <cell r="V19" t="str">
            <v>FBN/0046045</v>
          </cell>
          <cell r="W19" t="str">
            <v/>
          </cell>
          <cell r="Y19">
            <v>23400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D20">
            <v>38596</v>
          </cell>
          <cell r="F20" t="str">
            <v>ECO</v>
          </cell>
          <cell r="G20" t="str">
            <v>STANDARD PLASTICS INDUSTRY (NIG.) LIMITED</v>
          </cell>
          <cell r="H20" t="str">
            <v>ASSORTED EVA SLIPPERS</v>
          </cell>
          <cell r="I20" t="str">
            <v>64.02.99.00</v>
          </cell>
          <cell r="J20" t="str">
            <v>SEPTEMBER, 2005</v>
          </cell>
          <cell r="K20" t="str">
            <v>BURKINA FASO</v>
          </cell>
          <cell r="L20" t="str">
            <v>JIBIYA BORDER</v>
          </cell>
          <cell r="M20">
            <v>30.7</v>
          </cell>
          <cell r="N20" t="str">
            <v>FIRST</v>
          </cell>
          <cell r="O20">
            <v>59942.17</v>
          </cell>
          <cell r="P20">
            <v>14985.5425</v>
          </cell>
          <cell r="Q20">
            <v>44956.627500000002</v>
          </cell>
          <cell r="R20">
            <v>45110</v>
          </cell>
          <cell r="S20" t="str">
            <v>USD</v>
          </cell>
          <cell r="T20" t="str">
            <v>DECEMBER, 2005</v>
          </cell>
          <cell r="U20">
            <v>38588</v>
          </cell>
          <cell r="V20" t="str">
            <v>FBN/0046046</v>
          </cell>
          <cell r="W20" t="str">
            <v/>
          </cell>
          <cell r="Y20">
            <v>45110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D21">
            <v>38596</v>
          </cell>
          <cell r="F21" t="str">
            <v>ZENITH</v>
          </cell>
          <cell r="G21" t="str">
            <v>VIVA METAL AND PLASTICS INDUSTRIES LIMITED</v>
          </cell>
          <cell r="H21" t="str">
            <v>ASSORTED POLY BAGS</v>
          </cell>
          <cell r="I21" t="str">
            <v>39.23.21.00</v>
          </cell>
          <cell r="J21" t="str">
            <v>SEPTEMBER, 2005</v>
          </cell>
          <cell r="K21" t="str">
            <v>NIGER</v>
          </cell>
          <cell r="L21" t="str">
            <v>JIBIYA BORDER</v>
          </cell>
          <cell r="M21">
            <v>16.7</v>
          </cell>
          <cell r="N21" t="str">
            <v>FIRST</v>
          </cell>
          <cell r="O21">
            <v>33070.379999999997</v>
          </cell>
          <cell r="P21">
            <v>8267.5949999999993</v>
          </cell>
          <cell r="Q21">
            <v>24802.785</v>
          </cell>
          <cell r="R21">
            <v>24887.4</v>
          </cell>
          <cell r="S21" t="str">
            <v>USD</v>
          </cell>
          <cell r="T21" t="str">
            <v>DECEMBER, 2005</v>
          </cell>
          <cell r="U21">
            <v>38588</v>
          </cell>
          <cell r="V21" t="str">
            <v>FBN/0046048</v>
          </cell>
          <cell r="W21" t="str">
            <v/>
          </cell>
          <cell r="Y21">
            <v>24887.4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D22">
            <v>38596</v>
          </cell>
          <cell r="F22" t="str">
            <v>GTB</v>
          </cell>
          <cell r="G22" t="str">
            <v>VIRGIN ENTERPRISES LIMITED</v>
          </cell>
          <cell r="H22" t="str">
            <v>CUT &amp; PEELED SUGARCANE AND ASSORTED VEGETABLES</v>
          </cell>
          <cell r="I22" t="str">
            <v>12.12.92.00</v>
          </cell>
          <cell r="J22" t="str">
            <v>SEPTEMBER, 2005</v>
          </cell>
          <cell r="K22" t="str">
            <v>UNITED KINGDOM</v>
          </cell>
          <cell r="L22" t="str">
            <v>MAKIA, KANO</v>
          </cell>
          <cell r="M22">
            <v>1.4</v>
          </cell>
          <cell r="N22" t="str">
            <v>GTB</v>
          </cell>
          <cell r="O22">
            <v>1458.16</v>
          </cell>
          <cell r="P22">
            <v>364.54</v>
          </cell>
          <cell r="Q22">
            <v>1093.6199999999999</v>
          </cell>
          <cell r="R22">
            <v>1097.5999999999999</v>
          </cell>
          <cell r="S22" t="str">
            <v>USD</v>
          </cell>
          <cell r="T22" t="str">
            <v>DECEMBER, 2005</v>
          </cell>
          <cell r="U22">
            <v>38590</v>
          </cell>
          <cell r="V22" t="str">
            <v>GTB/0003726</v>
          </cell>
          <cell r="W22" t="str">
            <v/>
          </cell>
          <cell r="Y22">
            <v>1097.5999999999999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D23">
            <v>38596</v>
          </cell>
          <cell r="F23" t="str">
            <v>FCMB</v>
          </cell>
          <cell r="G23" t="str">
            <v>UNIQUE LEATHER FINISHING CO. LIMITED</v>
          </cell>
          <cell r="H23" t="str">
            <v>FINISHED SHEEP SKIN LEATHER GRADE IV</v>
          </cell>
          <cell r="I23" t="str">
            <v>41.05.30.00</v>
          </cell>
          <cell r="J23" t="str">
            <v>SEPTEMBER, 2005</v>
          </cell>
          <cell r="K23" t="str">
            <v>SPAIN</v>
          </cell>
          <cell r="L23" t="str">
            <v>MAKIA, KANO</v>
          </cell>
          <cell r="M23">
            <v>3.9</v>
          </cell>
          <cell r="N23" t="str">
            <v>UBA</v>
          </cell>
          <cell r="O23">
            <v>203561.07</v>
          </cell>
          <cell r="P23">
            <v>50890.267500000002</v>
          </cell>
          <cell r="Q23">
            <v>152670.80249999999</v>
          </cell>
          <cell r="R23">
            <v>153226.25</v>
          </cell>
          <cell r="S23" t="str">
            <v>USD</v>
          </cell>
          <cell r="T23" t="str">
            <v>DECEMBER, 2005</v>
          </cell>
          <cell r="U23">
            <v>38588</v>
          </cell>
          <cell r="V23" t="str">
            <v>UBA/0000843</v>
          </cell>
          <cell r="W23" t="str">
            <v/>
          </cell>
          <cell r="Y23">
            <v>153226.25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D24">
            <v>38596</v>
          </cell>
          <cell r="F24" t="str">
            <v>WEMA</v>
          </cell>
          <cell r="G24" t="str">
            <v>FATA TANNING EPF</v>
          </cell>
          <cell r="H24" t="str">
            <v>CRUST/FINISHED GOAT AND SHEEP LEATHER -A394</v>
          </cell>
          <cell r="I24" t="str">
            <v>41.06.19.00</v>
          </cell>
          <cell r="J24" t="str">
            <v>SEPTEMBER, 2005</v>
          </cell>
          <cell r="K24" t="str">
            <v>CHINA</v>
          </cell>
          <cell r="L24" t="str">
            <v>MAKIA, KANO</v>
          </cell>
          <cell r="M24">
            <v>1</v>
          </cell>
          <cell r="N24" t="str">
            <v>UNION</v>
          </cell>
          <cell r="O24">
            <v>45524.58</v>
          </cell>
          <cell r="P24">
            <v>11381.145</v>
          </cell>
          <cell r="Q24">
            <v>34143.434999999998</v>
          </cell>
          <cell r="R24">
            <v>34259.919999999998</v>
          </cell>
          <cell r="S24" t="str">
            <v>USD</v>
          </cell>
          <cell r="T24" t="str">
            <v>DECEMBER, 2005</v>
          </cell>
          <cell r="U24">
            <v>38590</v>
          </cell>
          <cell r="V24" t="str">
            <v>UBN/0000288</v>
          </cell>
          <cell r="W24" t="str">
            <v/>
          </cell>
          <cell r="Y24">
            <v>34259.919999999998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D25">
            <v>38596</v>
          </cell>
          <cell r="F25" t="str">
            <v>NBM</v>
          </cell>
          <cell r="G25" t="str">
            <v>FATA TANNING EPF</v>
          </cell>
          <cell r="H25" t="str">
            <v>CRUST/FINISHED GOAT AND SHEEP LEATHER A-893</v>
          </cell>
          <cell r="I25" t="str">
            <v>41.06.19.00</v>
          </cell>
          <cell r="J25" t="str">
            <v>SEPTEMBER, 2005</v>
          </cell>
          <cell r="K25" t="str">
            <v>ITALY</v>
          </cell>
          <cell r="L25" t="str">
            <v>MAKIA, KANO</v>
          </cell>
          <cell r="M25">
            <v>2.2999999999999998</v>
          </cell>
          <cell r="N25" t="str">
            <v>UNION</v>
          </cell>
          <cell r="O25">
            <v>97137.87</v>
          </cell>
          <cell r="P25">
            <v>24284.467499999999</v>
          </cell>
          <cell r="Q25">
            <v>72853.402499999997</v>
          </cell>
          <cell r="R25">
            <v>73101.95</v>
          </cell>
          <cell r="S25" t="str">
            <v>USD</v>
          </cell>
          <cell r="T25" t="str">
            <v>DECEMBER, 2005</v>
          </cell>
          <cell r="U25">
            <v>38590</v>
          </cell>
          <cell r="V25" t="str">
            <v>UBN/0000286</v>
          </cell>
          <cell r="W25" t="str">
            <v/>
          </cell>
          <cell r="Y25">
            <v>73101.95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D26">
            <v>38596</v>
          </cell>
          <cell r="F26" t="str">
            <v>ZENITH</v>
          </cell>
          <cell r="G26" t="str">
            <v>MAMUDA INDUSTRIES (NIG) LIMITED</v>
          </cell>
          <cell r="H26" t="str">
            <v>PROCESSED FINISHED LEATHER</v>
          </cell>
          <cell r="I26" t="str">
            <v>41.06.19.00</v>
          </cell>
          <cell r="J26" t="str">
            <v>SEPTEMBER, 2005</v>
          </cell>
          <cell r="K26" t="str">
            <v>ITALY</v>
          </cell>
          <cell r="L26" t="str">
            <v>MAKIA, KANO</v>
          </cell>
          <cell r="M26">
            <v>6.2</v>
          </cell>
          <cell r="N26" t="str">
            <v>ZENITH</v>
          </cell>
          <cell r="O26">
            <v>339991.03999999998</v>
          </cell>
          <cell r="P26">
            <v>84997.759999999995</v>
          </cell>
          <cell r="Q26">
            <v>254993.28</v>
          </cell>
          <cell r="R26">
            <v>255921</v>
          </cell>
          <cell r="S26" t="str">
            <v>USD</v>
          </cell>
          <cell r="T26" t="str">
            <v>DECEMBER, 2005</v>
          </cell>
          <cell r="U26">
            <v>38590</v>
          </cell>
          <cell r="V26" t="str">
            <v>ZENITH/004573</v>
          </cell>
          <cell r="W26" t="str">
            <v/>
          </cell>
          <cell r="Y26">
            <v>255921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D27">
            <v>38596</v>
          </cell>
          <cell r="F27" t="str">
            <v>WEMA</v>
          </cell>
          <cell r="G27" t="str">
            <v>FATA TANNING EPF</v>
          </cell>
          <cell r="H27" t="str">
            <v>CRUST GAOT LEATHER A-898</v>
          </cell>
          <cell r="I27" t="str">
            <v>41.06.19.00</v>
          </cell>
          <cell r="J27" t="str">
            <v>SEPTEMBER, 2005</v>
          </cell>
          <cell r="K27" t="str">
            <v>UNITED KINGDOM</v>
          </cell>
          <cell r="L27" t="str">
            <v>NAIA, ABUJA</v>
          </cell>
          <cell r="M27">
            <v>0.6</v>
          </cell>
          <cell r="N27" t="str">
            <v>UNION</v>
          </cell>
          <cell r="O27">
            <v>42536.1</v>
          </cell>
          <cell r="P27">
            <v>10634.025</v>
          </cell>
          <cell r="Q27">
            <v>31902.075000000001</v>
          </cell>
          <cell r="R27">
            <v>32747.79</v>
          </cell>
          <cell r="S27" t="str">
            <v>USD</v>
          </cell>
          <cell r="T27" t="str">
            <v>DECEMBER, 2005</v>
          </cell>
          <cell r="U27">
            <v>38596</v>
          </cell>
          <cell r="V27" t="str">
            <v>UBN/0001608</v>
          </cell>
          <cell r="W27" t="str">
            <v/>
          </cell>
          <cell r="Y27">
            <v>32747.79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D28">
            <v>38596</v>
          </cell>
          <cell r="F28" t="str">
            <v>UBA</v>
          </cell>
          <cell r="G28" t="str">
            <v>KANOTAN S.A. LIMITED</v>
          </cell>
          <cell r="H28" t="str">
            <v>GOAT FINISHED LEATHER - NATURAL  TR GRADE 10</v>
          </cell>
          <cell r="I28" t="str">
            <v>41.06.19.00</v>
          </cell>
          <cell r="J28" t="str">
            <v>SEPTEMBER, 2005</v>
          </cell>
          <cell r="K28" t="str">
            <v>ITALY</v>
          </cell>
          <cell r="L28" t="str">
            <v>MAKIA, KANO</v>
          </cell>
          <cell r="M28">
            <v>0.5</v>
          </cell>
          <cell r="N28" t="str">
            <v>UBA</v>
          </cell>
          <cell r="O28">
            <v>21796.99</v>
          </cell>
          <cell r="P28">
            <v>5449.2475000000004</v>
          </cell>
          <cell r="Q28">
            <v>16347.7425</v>
          </cell>
          <cell r="R28">
            <v>16781.12</v>
          </cell>
          <cell r="S28" t="str">
            <v>USD</v>
          </cell>
          <cell r="T28" t="str">
            <v>DECEMBER, 2005</v>
          </cell>
          <cell r="U28">
            <v>38595</v>
          </cell>
          <cell r="V28" t="str">
            <v>UBA/0000845</v>
          </cell>
          <cell r="W28" t="str">
            <v/>
          </cell>
          <cell r="Y28">
            <v>16781.12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D29">
            <v>38596</v>
          </cell>
          <cell r="F29" t="str">
            <v>NBM</v>
          </cell>
          <cell r="G29" t="str">
            <v>FATA TANNING EPF</v>
          </cell>
          <cell r="H29" t="str">
            <v>CRUST GOAT LEATHER  A-895</v>
          </cell>
          <cell r="I29" t="str">
            <v>41.06.19.00</v>
          </cell>
          <cell r="J29" t="str">
            <v>SEPTEMBER, 2005</v>
          </cell>
          <cell r="K29" t="str">
            <v>EGYPT</v>
          </cell>
          <cell r="L29" t="str">
            <v>MAKIA, KANO</v>
          </cell>
          <cell r="M29">
            <v>1</v>
          </cell>
          <cell r="N29" t="str">
            <v>UNION</v>
          </cell>
          <cell r="O29">
            <v>50191.8</v>
          </cell>
          <cell r="P29">
            <v>12547.95</v>
          </cell>
          <cell r="Q29">
            <v>37643.85</v>
          </cell>
          <cell r="R29">
            <v>38641.769999999997</v>
          </cell>
          <cell r="S29" t="str">
            <v>USD</v>
          </cell>
          <cell r="T29" t="str">
            <v>DECEMBER, 2005</v>
          </cell>
          <cell r="U29">
            <v>38595</v>
          </cell>
          <cell r="V29" t="str">
            <v>UBN/0001606</v>
          </cell>
          <cell r="W29" t="str">
            <v/>
          </cell>
          <cell r="Y29">
            <v>38641.769999999997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D30">
            <v>38596</v>
          </cell>
          <cell r="F30" t="str">
            <v>ZENITH</v>
          </cell>
          <cell r="G30" t="str">
            <v>MARIO JOSE ENTERPRISES LIMITED</v>
          </cell>
          <cell r="H30" t="str">
            <v>PROCESSED FINISHED LEATHER</v>
          </cell>
          <cell r="I30" t="str">
            <v>41.06.19.00</v>
          </cell>
          <cell r="J30" t="str">
            <v>SEPTEMBER, 2005</v>
          </cell>
          <cell r="K30" t="str">
            <v>ITALY</v>
          </cell>
          <cell r="L30" t="str">
            <v>MAKIA, KANO</v>
          </cell>
          <cell r="M30">
            <v>2.6</v>
          </cell>
          <cell r="N30" t="str">
            <v>ZENITH</v>
          </cell>
          <cell r="O30">
            <v>133398.79</v>
          </cell>
          <cell r="P30">
            <v>33349.697500000002</v>
          </cell>
          <cell r="Q30">
            <v>100049.0925</v>
          </cell>
          <cell r="R30">
            <v>102955.26</v>
          </cell>
          <cell r="S30" t="str">
            <v>USD</v>
          </cell>
          <cell r="T30" t="str">
            <v>DECEMBER, 2005</v>
          </cell>
          <cell r="U30">
            <v>38595</v>
          </cell>
          <cell r="V30" t="str">
            <v>ZENITH/004574</v>
          </cell>
          <cell r="W30" t="str">
            <v/>
          </cell>
          <cell r="Y30">
            <v>102955.26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D31">
            <v>38596</v>
          </cell>
          <cell r="F31" t="str">
            <v>NBM</v>
          </cell>
          <cell r="G31" t="str">
            <v>FATA TANNING EPF</v>
          </cell>
          <cell r="H31" t="str">
            <v>CRUST/FINISHED GOAT AND SHEEP LEATHER A-897</v>
          </cell>
          <cell r="I31" t="str">
            <v>41.06.19.00</v>
          </cell>
          <cell r="J31" t="str">
            <v>SEPTEMBER, 2005</v>
          </cell>
          <cell r="K31" t="str">
            <v>ITALY</v>
          </cell>
          <cell r="L31" t="str">
            <v>MAKIA, KANO</v>
          </cell>
          <cell r="M31">
            <v>1.9</v>
          </cell>
          <cell r="N31" t="str">
            <v>UNION</v>
          </cell>
          <cell r="O31">
            <v>114999.32</v>
          </cell>
          <cell r="P31">
            <v>28749.83</v>
          </cell>
          <cell r="Q31">
            <v>86249.49</v>
          </cell>
          <cell r="R31">
            <v>88535.93</v>
          </cell>
          <cell r="S31" t="str">
            <v>USD</v>
          </cell>
          <cell r="T31" t="str">
            <v>DECEMBER, 2005</v>
          </cell>
          <cell r="U31">
            <v>38565</v>
          </cell>
          <cell r="V31" t="str">
            <v>UBN/0001605</v>
          </cell>
          <cell r="W31" t="str">
            <v/>
          </cell>
          <cell r="Y31">
            <v>88535.93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D32">
            <v>38596</v>
          </cell>
          <cell r="F32" t="str">
            <v>NBM</v>
          </cell>
          <cell r="G32" t="str">
            <v>FATA TANNING EPF</v>
          </cell>
          <cell r="H32" t="str">
            <v>CRUST/FINISHED GOAT AND SHEEP LEATHER A-896</v>
          </cell>
          <cell r="I32" t="str">
            <v>41.06.19.00</v>
          </cell>
          <cell r="J32" t="str">
            <v>SEPTEMBER, 2005</v>
          </cell>
          <cell r="K32" t="str">
            <v>CHINA</v>
          </cell>
          <cell r="L32" t="str">
            <v>MAKIA, KANO</v>
          </cell>
          <cell r="M32">
            <v>2.1</v>
          </cell>
          <cell r="N32" t="str">
            <v>UNION</v>
          </cell>
          <cell r="O32">
            <v>144308.31</v>
          </cell>
          <cell r="P32">
            <v>36077.077499999999</v>
          </cell>
          <cell r="Q32">
            <v>108231.2325</v>
          </cell>
          <cell r="R32">
            <v>111100.4</v>
          </cell>
          <cell r="S32" t="str">
            <v>USD</v>
          </cell>
          <cell r="T32" t="str">
            <v>DECEMBER, 2005</v>
          </cell>
          <cell r="U32">
            <v>38595</v>
          </cell>
          <cell r="V32" t="str">
            <v>UBN/0001604</v>
          </cell>
          <cell r="W32" t="str">
            <v/>
          </cell>
          <cell r="Y32">
            <v>111100.4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D33">
            <v>38596</v>
          </cell>
          <cell r="F33" t="str">
            <v>UBA</v>
          </cell>
          <cell r="G33" t="str">
            <v>KANOTAN S.A. LIMITED</v>
          </cell>
          <cell r="H33" t="str">
            <v>SHEEP FINISHED LEATHER- BROWN &amp; NATURAL TR GRADE</v>
          </cell>
          <cell r="I33" t="str">
            <v>41.05.30.00</v>
          </cell>
          <cell r="J33" t="str">
            <v>SEPTEMBER, 2005</v>
          </cell>
          <cell r="K33" t="str">
            <v>SPAIN</v>
          </cell>
          <cell r="L33" t="str">
            <v>MAKIA, KANO</v>
          </cell>
          <cell r="M33">
            <v>0.9</v>
          </cell>
          <cell r="N33" t="str">
            <v>UBA</v>
          </cell>
          <cell r="O33">
            <v>31586.09</v>
          </cell>
          <cell r="P33">
            <v>7896.5225</v>
          </cell>
          <cell r="Q33">
            <v>23689.567500000001</v>
          </cell>
          <cell r="R33">
            <v>24317.57</v>
          </cell>
          <cell r="S33" t="str">
            <v>USD</v>
          </cell>
          <cell r="T33" t="str">
            <v>DECEMBER, 2005</v>
          </cell>
          <cell r="U33">
            <v>38596</v>
          </cell>
          <cell r="V33" t="str">
            <v>UBA/0000847</v>
          </cell>
          <cell r="W33" t="str">
            <v/>
          </cell>
          <cell r="Y33">
            <v>24317.57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D34">
            <v>38597</v>
          </cell>
          <cell r="F34" t="str">
            <v>UNION</v>
          </cell>
          <cell r="G34" t="str">
            <v>DECENT BAG INDUSTRIES LIMITED</v>
          </cell>
          <cell r="H34" t="str">
            <v>ASSORTED POLYBAGS</v>
          </cell>
          <cell r="I34" t="str">
            <v>39.23.21.00</v>
          </cell>
          <cell r="J34" t="str">
            <v>SEPTEMBER, 2005</v>
          </cell>
          <cell r="K34" t="str">
            <v>NIGER</v>
          </cell>
          <cell r="L34" t="str">
            <v>JIBIYA BORDER</v>
          </cell>
          <cell r="M34">
            <v>31.1</v>
          </cell>
          <cell r="N34" t="str">
            <v>UNION</v>
          </cell>
          <cell r="O34">
            <v>72166.23</v>
          </cell>
          <cell r="P34">
            <v>18041.557499999999</v>
          </cell>
          <cell r="Q34">
            <v>54124.672500000001</v>
          </cell>
          <cell r="R34">
            <v>55559.5</v>
          </cell>
          <cell r="S34" t="str">
            <v>USD</v>
          </cell>
          <cell r="T34" t="str">
            <v>DECEMBER, 2005</v>
          </cell>
          <cell r="U34">
            <v>38595</v>
          </cell>
          <cell r="V34" t="str">
            <v>UBN/0000291</v>
          </cell>
          <cell r="W34" t="str">
            <v/>
          </cell>
          <cell r="Y34">
            <v>55559.5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D35">
            <v>38597</v>
          </cell>
          <cell r="F35" t="str">
            <v>ZENITH</v>
          </cell>
          <cell r="G35" t="str">
            <v>VIVA METAL AND PLASTICS INDUSTRIES LIMITED</v>
          </cell>
          <cell r="H35" t="str">
            <v>ASSORTED POLYBAGS</v>
          </cell>
          <cell r="I35" t="str">
            <v>39.23.21.00</v>
          </cell>
          <cell r="J35" t="str">
            <v>SEPTEMBER, 2005</v>
          </cell>
          <cell r="K35" t="str">
            <v>BURKINA FASO</v>
          </cell>
          <cell r="L35" t="str">
            <v>JIBIYA BORDER</v>
          </cell>
          <cell r="M35">
            <v>20.5</v>
          </cell>
          <cell r="N35" t="str">
            <v>FIRST</v>
          </cell>
          <cell r="O35">
            <v>39730.75</v>
          </cell>
          <cell r="P35">
            <v>9932.6875</v>
          </cell>
          <cell r="Q35">
            <v>29798.0625</v>
          </cell>
          <cell r="R35">
            <v>30588</v>
          </cell>
          <cell r="S35" t="str">
            <v>USD</v>
          </cell>
          <cell r="T35" t="str">
            <v>DECEMBER, 2005</v>
          </cell>
          <cell r="U35">
            <v>38595</v>
          </cell>
          <cell r="V35" t="str">
            <v>FBN/0046199</v>
          </cell>
          <cell r="W35" t="str">
            <v/>
          </cell>
          <cell r="Y35">
            <v>30588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D36">
            <v>38597</v>
          </cell>
          <cell r="F36" t="str">
            <v>ECO</v>
          </cell>
          <cell r="G36" t="str">
            <v>VIVA METAL AND PLASTICS INDUSTRIES LIMITED</v>
          </cell>
          <cell r="H36" t="str">
            <v>ASSORTED POLYBAGS</v>
          </cell>
          <cell r="I36" t="str">
            <v>39.23.21.00</v>
          </cell>
          <cell r="J36" t="str">
            <v>SEPTEMBER, 2005</v>
          </cell>
          <cell r="K36" t="str">
            <v>BURKINA FASO</v>
          </cell>
          <cell r="L36" t="str">
            <v>JIBIYA BORDER</v>
          </cell>
          <cell r="M36">
            <v>38</v>
          </cell>
          <cell r="N36" t="str">
            <v>FIRST</v>
          </cell>
          <cell r="O36">
            <v>77781.52</v>
          </cell>
          <cell r="P36">
            <v>19445.38</v>
          </cell>
          <cell r="Q36">
            <v>58336.14</v>
          </cell>
          <cell r="R36">
            <v>59882.6</v>
          </cell>
          <cell r="S36" t="str">
            <v>USD</v>
          </cell>
          <cell r="T36" t="str">
            <v>DECEMBER, 2005</v>
          </cell>
          <cell r="U36">
            <v>38595</v>
          </cell>
          <cell r="V36" t="str">
            <v>FBN/0046198</v>
          </cell>
          <cell r="W36" t="str">
            <v/>
          </cell>
          <cell r="Y36">
            <v>59882.6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37">
          <cell r="D37">
            <v>38597</v>
          </cell>
          <cell r="F37" t="str">
            <v>ZENITH</v>
          </cell>
          <cell r="G37" t="str">
            <v>STANDARD PLASTICS INDUSTRY (NIG.) LIMITED</v>
          </cell>
          <cell r="H37" t="str">
            <v>ASSORTED EVA SLIPPERS</v>
          </cell>
          <cell r="I37" t="str">
            <v>64.02.99.00</v>
          </cell>
          <cell r="J37" t="str">
            <v>SEPTEMBER, 2005</v>
          </cell>
          <cell r="K37" t="str">
            <v>BURKINA FASO</v>
          </cell>
          <cell r="L37" t="str">
            <v>JIBIYA BORDER</v>
          </cell>
          <cell r="M37">
            <v>30.9</v>
          </cell>
          <cell r="N37" t="str">
            <v>FIRST</v>
          </cell>
          <cell r="O37">
            <v>58970.06</v>
          </cell>
          <cell r="P37">
            <v>14742.514999999999</v>
          </cell>
          <cell r="Q37">
            <v>44227.544999999998</v>
          </cell>
          <cell r="R37">
            <v>45400</v>
          </cell>
          <cell r="S37" t="str">
            <v>USD</v>
          </cell>
          <cell r="T37" t="str">
            <v>DECEMBER, 2005</v>
          </cell>
          <cell r="U37">
            <v>38595</v>
          </cell>
          <cell r="V37" t="str">
            <v>FBN/0046196</v>
          </cell>
          <cell r="W37" t="str">
            <v/>
          </cell>
          <cell r="Y37">
            <v>45400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D38">
            <v>38597</v>
          </cell>
          <cell r="F38" t="str">
            <v>ECO</v>
          </cell>
          <cell r="G38" t="str">
            <v>BALLY PLASTICS &amp; FOOTWEAR IND. (NIG) LTD</v>
          </cell>
          <cell r="H38" t="str">
            <v>ASSORTED PVC SLIPPERS</v>
          </cell>
          <cell r="I38" t="str">
            <v>64.02.99.00</v>
          </cell>
          <cell r="J38" t="str">
            <v>SEPTEMBER, 2005</v>
          </cell>
          <cell r="K38" t="str">
            <v>NIGER</v>
          </cell>
          <cell r="L38" t="str">
            <v>JIBIYA BORDER</v>
          </cell>
          <cell r="M38">
            <v>20.2</v>
          </cell>
          <cell r="N38" t="str">
            <v>FIRST</v>
          </cell>
          <cell r="O38">
            <v>26941.52</v>
          </cell>
          <cell r="P38">
            <v>6735.38</v>
          </cell>
          <cell r="Q38">
            <v>20206.14</v>
          </cell>
          <cell r="R38">
            <v>20741.8</v>
          </cell>
          <cell r="S38" t="str">
            <v>USD</v>
          </cell>
          <cell r="T38" t="str">
            <v>DECEMBER, 2005</v>
          </cell>
          <cell r="U38">
            <v>38595</v>
          </cell>
          <cell r="V38" t="str">
            <v>FBN/0046194</v>
          </cell>
          <cell r="W38" t="str">
            <v/>
          </cell>
          <cell r="Y38">
            <v>20741.8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D39">
            <v>38597</v>
          </cell>
          <cell r="F39" t="str">
            <v>UNION</v>
          </cell>
          <cell r="G39" t="str">
            <v>ASIA PLASTICS INDUSTRY (NIGERIA) LIMITED</v>
          </cell>
          <cell r="H39" t="str">
            <v>ASSORTED EVA SLIPPERS</v>
          </cell>
          <cell r="I39" t="str">
            <v>64.02.99.00</v>
          </cell>
          <cell r="J39" t="str">
            <v>SEPTEMBER, 2005</v>
          </cell>
          <cell r="K39" t="str">
            <v>NIGER</v>
          </cell>
          <cell r="L39" t="str">
            <v>JIBIYA BORDER</v>
          </cell>
          <cell r="M39">
            <v>15.8</v>
          </cell>
          <cell r="N39" t="str">
            <v>UNION</v>
          </cell>
          <cell r="O39">
            <v>30199.43</v>
          </cell>
          <cell r="P39">
            <v>7549.8575000000001</v>
          </cell>
          <cell r="Q39">
            <v>22649.572499999998</v>
          </cell>
          <cell r="R39">
            <v>23250</v>
          </cell>
          <cell r="S39" t="str">
            <v>USD</v>
          </cell>
          <cell r="T39" t="str">
            <v>DECEMBER, 2005</v>
          </cell>
          <cell r="U39">
            <v>38595</v>
          </cell>
          <cell r="V39" t="str">
            <v>UBN/0000289</v>
          </cell>
          <cell r="W39" t="str">
            <v/>
          </cell>
          <cell r="Y39">
            <v>23250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D40">
            <v>38597</v>
          </cell>
          <cell r="F40" t="str">
            <v>UBA</v>
          </cell>
          <cell r="G40" t="str">
            <v>ASIA PLASTICS INDUSTRY (NIGERIA) LIMITED</v>
          </cell>
          <cell r="H40" t="str">
            <v>ASSORTED EVA SLIPPERS</v>
          </cell>
          <cell r="I40" t="str">
            <v>64.02.99.00</v>
          </cell>
          <cell r="J40" t="str">
            <v>SEPTEMBER, 2005</v>
          </cell>
          <cell r="K40" t="str">
            <v>BURKINA FASO</v>
          </cell>
          <cell r="L40" t="str">
            <v>JIBIYA BORDER</v>
          </cell>
          <cell r="M40">
            <v>15.3</v>
          </cell>
          <cell r="N40" t="str">
            <v>FIRST</v>
          </cell>
          <cell r="O40">
            <v>29296.69</v>
          </cell>
          <cell r="P40">
            <v>7324.1724999999997</v>
          </cell>
          <cell r="Q40">
            <v>21972.517500000002</v>
          </cell>
          <cell r="R40">
            <v>22555</v>
          </cell>
          <cell r="S40" t="str">
            <v>USD</v>
          </cell>
          <cell r="T40" t="str">
            <v>DECEMBER, 2005</v>
          </cell>
          <cell r="U40">
            <v>38595</v>
          </cell>
          <cell r="V40" t="str">
            <v>FBN/0046192</v>
          </cell>
          <cell r="W40" t="str">
            <v/>
          </cell>
          <cell r="Y40">
            <v>22555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</row>
        <row r="41">
          <cell r="D41">
            <v>38597</v>
          </cell>
          <cell r="F41" t="str">
            <v>ECO</v>
          </cell>
          <cell r="G41" t="str">
            <v>STANDARD PLASTICS INDUSTRY (NIG.) LIMITED</v>
          </cell>
          <cell r="H41" t="str">
            <v>ASSORTED EVA SLIPPERS</v>
          </cell>
          <cell r="I41" t="str">
            <v>64.02.99.00</v>
          </cell>
          <cell r="J41" t="str">
            <v>SEPTEMBER, 2005</v>
          </cell>
          <cell r="K41" t="str">
            <v>BURKINA FASO</v>
          </cell>
          <cell r="L41" t="str">
            <v>JIBIYA BORDER</v>
          </cell>
          <cell r="M41">
            <v>15.2</v>
          </cell>
          <cell r="N41" t="str">
            <v>FIRST</v>
          </cell>
          <cell r="O41">
            <v>30394.26</v>
          </cell>
          <cell r="P41">
            <v>7598.5649999999996</v>
          </cell>
          <cell r="Q41">
            <v>22795.695</v>
          </cell>
          <cell r="R41">
            <v>23400</v>
          </cell>
          <cell r="S41" t="str">
            <v>USD</v>
          </cell>
          <cell r="T41" t="str">
            <v>DECEMBER, 2005</v>
          </cell>
          <cell r="U41">
            <v>38595</v>
          </cell>
          <cell r="V41" t="str">
            <v>FBN/0046197</v>
          </cell>
          <cell r="W41" t="str">
            <v/>
          </cell>
          <cell r="Y41">
            <v>23400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D42">
            <v>38597</v>
          </cell>
          <cell r="F42" t="str">
            <v>UNION</v>
          </cell>
          <cell r="G42" t="str">
            <v>ASIA PLASTICS INDUSTRY (NIGERIA) LIMITED</v>
          </cell>
          <cell r="H42" t="str">
            <v>ASSORTED EVA SLIPPERS</v>
          </cell>
          <cell r="I42" t="str">
            <v>64.02.99.00</v>
          </cell>
          <cell r="J42" t="str">
            <v>SEPTEMBER, 2005</v>
          </cell>
          <cell r="K42" t="str">
            <v>NIGER</v>
          </cell>
          <cell r="L42" t="str">
            <v>JIBIYA BORDER</v>
          </cell>
          <cell r="M42">
            <v>30</v>
          </cell>
          <cell r="N42" t="str">
            <v>UNION</v>
          </cell>
          <cell r="O42">
            <v>59346.74</v>
          </cell>
          <cell r="P42">
            <v>14836.684999999999</v>
          </cell>
          <cell r="Q42">
            <v>44510.055</v>
          </cell>
          <cell r="R42">
            <v>45690</v>
          </cell>
          <cell r="S42" t="str">
            <v>USD</v>
          </cell>
          <cell r="T42" t="str">
            <v>DECEMBER, 2005</v>
          </cell>
          <cell r="U42">
            <v>38595</v>
          </cell>
          <cell r="V42" t="str">
            <v>UBN/0000290</v>
          </cell>
          <cell r="W42" t="str">
            <v/>
          </cell>
          <cell r="Y42">
            <v>45690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D43">
            <v>38597</v>
          </cell>
          <cell r="F43" t="str">
            <v>ZENITH</v>
          </cell>
          <cell r="G43" t="str">
            <v>BALLY PLASTICS &amp; FOOTWEAR IND. (NIG) LTD</v>
          </cell>
          <cell r="H43" t="str">
            <v>ASSORTED PVC SLIPPERS</v>
          </cell>
          <cell r="I43" t="str">
            <v>64.02.99.00</v>
          </cell>
          <cell r="J43" t="str">
            <v>SEPTEMBER, 2005</v>
          </cell>
          <cell r="K43" t="str">
            <v>BURKINA FASO</v>
          </cell>
          <cell r="L43" t="str">
            <v>JIBIYA BORDER</v>
          </cell>
          <cell r="M43">
            <v>24.8</v>
          </cell>
          <cell r="N43" t="str">
            <v>FIRST</v>
          </cell>
          <cell r="O43">
            <v>30559.48</v>
          </cell>
          <cell r="P43">
            <v>7639.87</v>
          </cell>
          <cell r="Q43">
            <v>22919.61</v>
          </cell>
          <cell r="R43">
            <v>23527.200000000001</v>
          </cell>
          <cell r="S43" t="str">
            <v>USD</v>
          </cell>
          <cell r="T43" t="str">
            <v>DECEMBER, 2005</v>
          </cell>
          <cell r="U43">
            <v>38595</v>
          </cell>
          <cell r="V43" t="str">
            <v>FBN/0046193</v>
          </cell>
          <cell r="W43" t="str">
            <v/>
          </cell>
          <cell r="Y43">
            <v>23527.200000000001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D44">
            <v>38597</v>
          </cell>
          <cell r="F44" t="str">
            <v>UNION</v>
          </cell>
          <cell r="G44" t="str">
            <v>DECENT BAG INDUSTRIES LIMITED</v>
          </cell>
          <cell r="H44" t="str">
            <v>ASSORTED POLYBAGS</v>
          </cell>
          <cell r="I44" t="str">
            <v>39.23.21.00</v>
          </cell>
          <cell r="J44" t="str">
            <v>SEPTEMBER, 2005</v>
          </cell>
          <cell r="K44" t="str">
            <v>BURKINA FASO</v>
          </cell>
          <cell r="L44" t="str">
            <v>JIBIYA BORDER</v>
          </cell>
          <cell r="M44">
            <v>36.200000000000003</v>
          </cell>
          <cell r="N44" t="str">
            <v>UNION</v>
          </cell>
          <cell r="O44">
            <v>58117.98</v>
          </cell>
          <cell r="P44">
            <v>14529.495000000001</v>
          </cell>
          <cell r="Q44">
            <v>43588.485000000001</v>
          </cell>
          <cell r="R44">
            <v>44744</v>
          </cell>
          <cell r="S44" t="str">
            <v>USD</v>
          </cell>
          <cell r="T44" t="str">
            <v>DECEMBER, 2005</v>
          </cell>
          <cell r="U44">
            <v>38595</v>
          </cell>
          <cell r="V44" t="str">
            <v>UBN/0001601</v>
          </cell>
          <cell r="W44" t="str">
            <v/>
          </cell>
          <cell r="Y44">
            <v>44744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D45">
            <v>38597</v>
          </cell>
          <cell r="F45" t="str">
            <v>ECO</v>
          </cell>
          <cell r="G45" t="str">
            <v>BALLY PLASTICS &amp; FOOTWEAR IND. (NIG) LTD</v>
          </cell>
          <cell r="H45" t="str">
            <v>ASSORTED PVC SLIPPERS</v>
          </cell>
          <cell r="I45" t="str">
            <v>64.02.99.00</v>
          </cell>
          <cell r="J45" t="str">
            <v>SEPTEMBER, 2005</v>
          </cell>
          <cell r="K45" t="str">
            <v>BURKINA FASO</v>
          </cell>
          <cell r="L45" t="str">
            <v>JIBIYA BORDER</v>
          </cell>
          <cell r="M45">
            <v>22.7</v>
          </cell>
          <cell r="N45" t="str">
            <v>FIRST</v>
          </cell>
          <cell r="O45">
            <v>27511.74</v>
          </cell>
          <cell r="P45">
            <v>6877.9350000000004</v>
          </cell>
          <cell r="Q45">
            <v>20633.805</v>
          </cell>
          <cell r="R45">
            <v>21180.799999999999</v>
          </cell>
          <cell r="S45" t="str">
            <v>USD</v>
          </cell>
          <cell r="T45" t="str">
            <v>DECEMBER, 2005</v>
          </cell>
          <cell r="U45">
            <v>38595</v>
          </cell>
          <cell r="V45" t="str">
            <v>FBN/0046195</v>
          </cell>
          <cell r="W45" t="str">
            <v/>
          </cell>
          <cell r="Y45">
            <v>21180.799999999999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D46">
            <v>38597</v>
          </cell>
          <cell r="F46" t="str">
            <v>UBA</v>
          </cell>
          <cell r="G46" t="str">
            <v>ASIA PLASTICS INDUSTRY (NIGERIA) LIMITED</v>
          </cell>
          <cell r="H46" t="str">
            <v>ASSORTED EVA SLIPPERS</v>
          </cell>
          <cell r="I46" t="str">
            <v>64.02.99.00</v>
          </cell>
          <cell r="J46" t="str">
            <v>SEPTEMBER, 2005</v>
          </cell>
          <cell r="K46" t="str">
            <v>NIGER</v>
          </cell>
          <cell r="L46" t="str">
            <v>JIBIYA BORDER</v>
          </cell>
          <cell r="M46">
            <v>30.8</v>
          </cell>
          <cell r="N46" t="str">
            <v>FIRST</v>
          </cell>
          <cell r="O46">
            <v>58898.62</v>
          </cell>
          <cell r="P46">
            <v>14724.655000000001</v>
          </cell>
          <cell r="Q46">
            <v>44173.964999999997</v>
          </cell>
          <cell r="R46">
            <v>45345</v>
          </cell>
          <cell r="S46" t="str">
            <v>USD</v>
          </cell>
          <cell r="T46" t="str">
            <v>DECEMBER, 2005</v>
          </cell>
          <cell r="U46">
            <v>38595</v>
          </cell>
          <cell r="V46" t="str">
            <v>FBN/0046191</v>
          </cell>
          <cell r="W46" t="str">
            <v/>
          </cell>
          <cell r="Y46">
            <v>45345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D47">
            <v>38597</v>
          </cell>
          <cell r="F47" t="str">
            <v>GTB</v>
          </cell>
          <cell r="G47" t="str">
            <v>VIRGIN ENTERPRISES LIMITED</v>
          </cell>
          <cell r="H47" t="str">
            <v>SUGARCANE AND FRESH PEANUTS</v>
          </cell>
          <cell r="I47" t="str">
            <v>12.12.92.00</v>
          </cell>
          <cell r="J47" t="str">
            <v>SEPTEMBER, 2005</v>
          </cell>
          <cell r="K47" t="str">
            <v>UNITED KINGDOM</v>
          </cell>
          <cell r="L47" t="str">
            <v>MAKIA, KANO</v>
          </cell>
          <cell r="M47">
            <v>1</v>
          </cell>
          <cell r="N47" t="str">
            <v>GTB</v>
          </cell>
          <cell r="O47">
            <v>1036.56</v>
          </cell>
          <cell r="P47">
            <v>259.14</v>
          </cell>
          <cell r="Q47">
            <v>777.42</v>
          </cell>
          <cell r="R47">
            <v>800</v>
          </cell>
          <cell r="S47" t="str">
            <v>USD</v>
          </cell>
          <cell r="T47" t="str">
            <v>DECEMBER, 2005</v>
          </cell>
          <cell r="U47">
            <v>38597</v>
          </cell>
          <cell r="V47" t="str">
            <v>GTB/0003727</v>
          </cell>
          <cell r="W47" t="str">
            <v/>
          </cell>
          <cell r="Y47">
            <v>800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D48">
            <v>38597</v>
          </cell>
          <cell r="F48" t="str">
            <v>ECO</v>
          </cell>
          <cell r="G48" t="str">
            <v>VIVA METAL AND PLASTICS INDUSTRIES LIMITED</v>
          </cell>
          <cell r="H48" t="str">
            <v>ASSORTED POLYBAGS</v>
          </cell>
          <cell r="I48" t="str">
            <v>39.23.21.00</v>
          </cell>
          <cell r="J48" t="str">
            <v>SEPTEMBER, 2005</v>
          </cell>
          <cell r="K48" t="str">
            <v>GHANA</v>
          </cell>
          <cell r="L48" t="str">
            <v>APAPA PORT</v>
          </cell>
          <cell r="M48">
            <v>17.600000000000001</v>
          </cell>
          <cell r="N48" t="str">
            <v>FIRST</v>
          </cell>
          <cell r="O48">
            <v>24679.1</v>
          </cell>
          <cell r="P48">
            <v>6169.7749999999996</v>
          </cell>
          <cell r="Q48">
            <v>18509.325000000001</v>
          </cell>
          <cell r="R48">
            <v>19000</v>
          </cell>
          <cell r="S48" t="str">
            <v>USD</v>
          </cell>
          <cell r="T48" t="str">
            <v>DECEMBER, 2005</v>
          </cell>
          <cell r="U48">
            <v>38595</v>
          </cell>
          <cell r="V48" t="str">
            <v>FBN/0046200</v>
          </cell>
          <cell r="W48" t="str">
            <v/>
          </cell>
          <cell r="Y48">
            <v>19000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D49">
            <v>38600</v>
          </cell>
          <cell r="F49" t="str">
            <v>UNION</v>
          </cell>
          <cell r="G49" t="str">
            <v>AFRICAN TEXTILE MANUFACTURERS LIMITED</v>
          </cell>
          <cell r="H49" t="str">
            <v>100% COTTON PRINTED FABRICS</v>
          </cell>
          <cell r="I49" t="str">
            <v>52.09.59.00</v>
          </cell>
          <cell r="J49" t="str">
            <v>SEPTEMBER, 2005</v>
          </cell>
          <cell r="K49" t="str">
            <v>MALI</v>
          </cell>
          <cell r="L49" t="str">
            <v>IDI-IROKO BORDER</v>
          </cell>
          <cell r="M49">
            <v>21.4</v>
          </cell>
          <cell r="N49" t="str">
            <v>UNION</v>
          </cell>
          <cell r="O49">
            <v>273508</v>
          </cell>
          <cell r="P49">
            <v>68377</v>
          </cell>
          <cell r="Q49">
            <v>205131</v>
          </cell>
          <cell r="R49">
            <v>205800</v>
          </cell>
          <cell r="S49" t="str">
            <v>USD</v>
          </cell>
          <cell r="T49" t="str">
            <v>DECEMBER, 2005</v>
          </cell>
          <cell r="U49">
            <v>38597</v>
          </cell>
          <cell r="V49" t="str">
            <v>UBN/0001609</v>
          </cell>
          <cell r="W49" t="str">
            <v/>
          </cell>
          <cell r="Y49">
            <v>205800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38600</v>
          </cell>
          <cell r="F50" t="str">
            <v>UNION</v>
          </cell>
          <cell r="G50" t="str">
            <v>AFRICAN TEXTILE MANUFACTURERS LIMITED</v>
          </cell>
          <cell r="H50" t="str">
            <v xml:space="preserve">100% COTTON PRINTED FABRICS </v>
          </cell>
          <cell r="I50" t="str">
            <v>52.09.59.00</v>
          </cell>
          <cell r="J50" t="str">
            <v>SEPTEMBER, 2005</v>
          </cell>
          <cell r="K50" t="str">
            <v>MALI</v>
          </cell>
          <cell r="L50" t="str">
            <v>IDI-IROKO BORDER</v>
          </cell>
          <cell r="M50">
            <v>19.600000000000001</v>
          </cell>
          <cell r="N50" t="str">
            <v>UNION</v>
          </cell>
          <cell r="O50">
            <v>247593</v>
          </cell>
          <cell r="P50">
            <v>61898.25</v>
          </cell>
          <cell r="Q50">
            <v>185694.75</v>
          </cell>
          <cell r="R50">
            <v>186300</v>
          </cell>
          <cell r="S50" t="str">
            <v>USD</v>
          </cell>
          <cell r="T50" t="str">
            <v>DECEMBER, 2005</v>
          </cell>
          <cell r="U50">
            <v>38597</v>
          </cell>
          <cell r="V50" t="str">
            <v>UBN/0001611</v>
          </cell>
          <cell r="W50" t="str">
            <v/>
          </cell>
          <cell r="Y50">
            <v>186300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38600</v>
          </cell>
          <cell r="F51" t="str">
            <v>UNION</v>
          </cell>
          <cell r="G51" t="str">
            <v>AFRICAN TEXTILE MANUFACTURERS LIMITED</v>
          </cell>
          <cell r="H51" t="str">
            <v>100% COTTON PRINTED FABRICS</v>
          </cell>
          <cell r="I51" t="str">
            <v>52.09.59.00</v>
          </cell>
          <cell r="J51" t="str">
            <v>SEPTEMBER, 2005</v>
          </cell>
          <cell r="K51" t="str">
            <v>MALI</v>
          </cell>
          <cell r="L51" t="str">
            <v>IDI-IROKO BORDER</v>
          </cell>
          <cell r="M51">
            <v>20.5</v>
          </cell>
          <cell r="N51" t="str">
            <v>UNION</v>
          </cell>
          <cell r="O51">
            <v>266092</v>
          </cell>
          <cell r="P51">
            <v>66523</v>
          </cell>
          <cell r="Q51">
            <v>199569</v>
          </cell>
          <cell r="R51">
            <v>200220</v>
          </cell>
          <cell r="S51" t="str">
            <v>USD</v>
          </cell>
          <cell r="T51" t="str">
            <v>DECEMBER, 2005</v>
          </cell>
          <cell r="U51">
            <v>38597</v>
          </cell>
          <cell r="V51" t="str">
            <v>UBN/0001612</v>
          </cell>
          <cell r="W51" t="str">
            <v/>
          </cell>
          <cell r="Y51">
            <v>200220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D52">
            <v>38602</v>
          </cell>
          <cell r="F52" t="str">
            <v>WEMA</v>
          </cell>
          <cell r="G52" t="str">
            <v>FATA TANNING EPF</v>
          </cell>
          <cell r="H52" t="str">
            <v>CRUST/FINISHED GOAT AND SHEEP LEATHER A-901</v>
          </cell>
          <cell r="I52" t="str">
            <v>41.06.19.00</v>
          </cell>
          <cell r="J52" t="str">
            <v>SEPTEMBER, 2005</v>
          </cell>
          <cell r="K52" t="str">
            <v>CHINA</v>
          </cell>
          <cell r="L52" t="str">
            <v>NAIA, ABUJA</v>
          </cell>
          <cell r="M52">
            <v>2.9</v>
          </cell>
          <cell r="N52" t="str">
            <v>UNION</v>
          </cell>
          <cell r="O52">
            <v>205792.69</v>
          </cell>
          <cell r="P52">
            <v>51448.172500000001</v>
          </cell>
          <cell r="Q52">
            <v>154344.51749999999</v>
          </cell>
          <cell r="R52">
            <v>158436.13</v>
          </cell>
          <cell r="S52" t="str">
            <v>USD</v>
          </cell>
          <cell r="T52" t="str">
            <v>DECEMBER, 2005</v>
          </cell>
          <cell r="U52">
            <v>38600</v>
          </cell>
          <cell r="V52" t="str">
            <v>UBN/0001617</v>
          </cell>
          <cell r="W52" t="str">
            <v/>
          </cell>
          <cell r="Y52">
            <v>158436.13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38602</v>
          </cell>
          <cell r="F53" t="str">
            <v>NBM</v>
          </cell>
          <cell r="G53" t="str">
            <v>FATA TANNING EPF</v>
          </cell>
          <cell r="H53" t="str">
            <v>FINISHED GOAT/SHEEP LEATHER A-900</v>
          </cell>
          <cell r="I53" t="str">
            <v>41.06.19.00</v>
          </cell>
          <cell r="J53" t="str">
            <v>SEPTEMBER, 2005</v>
          </cell>
          <cell r="K53" t="str">
            <v>ITALY</v>
          </cell>
          <cell r="L53" t="str">
            <v>NAIA, ABUJA</v>
          </cell>
          <cell r="M53">
            <v>0.7</v>
          </cell>
          <cell r="N53" t="str">
            <v>UNION</v>
          </cell>
          <cell r="O53">
            <v>55152.45</v>
          </cell>
          <cell r="P53">
            <v>13788.112499999999</v>
          </cell>
          <cell r="Q53">
            <v>41364.337500000001</v>
          </cell>
          <cell r="R53">
            <v>42460.89</v>
          </cell>
          <cell r="S53" t="str">
            <v>USD</v>
          </cell>
          <cell r="T53" t="str">
            <v>DECEMBER, 2005</v>
          </cell>
          <cell r="U53">
            <v>38600</v>
          </cell>
          <cell r="V53" t="str">
            <v>UBN/0001618</v>
          </cell>
          <cell r="W53" t="str">
            <v/>
          </cell>
          <cell r="Y53">
            <v>42460.89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4">
          <cell r="D54">
            <v>38602</v>
          </cell>
          <cell r="F54" t="str">
            <v>WEMA</v>
          </cell>
          <cell r="G54" t="str">
            <v>FATA TANNING EPF</v>
          </cell>
          <cell r="H54" t="str">
            <v>CRUST/FINISHED GAOT AND SHEEP LEATHER A-899</v>
          </cell>
          <cell r="I54" t="str">
            <v>41.06.19.00</v>
          </cell>
          <cell r="J54" t="str">
            <v>SEPTEMBER, 2005</v>
          </cell>
          <cell r="K54" t="str">
            <v>SPAIN</v>
          </cell>
          <cell r="L54" t="str">
            <v>NAIA, ABUJA</v>
          </cell>
          <cell r="M54">
            <v>0.7</v>
          </cell>
          <cell r="N54" t="str">
            <v>UNION</v>
          </cell>
          <cell r="O54">
            <v>41818.5</v>
          </cell>
          <cell r="P54">
            <v>10454.625</v>
          </cell>
          <cell r="Q54">
            <v>31363.875</v>
          </cell>
          <cell r="R54">
            <v>32195.32</v>
          </cell>
          <cell r="S54" t="str">
            <v>USD</v>
          </cell>
          <cell r="T54" t="str">
            <v>DECEMBER, 2005</v>
          </cell>
          <cell r="U54">
            <v>38600</v>
          </cell>
          <cell r="V54" t="str">
            <v>UBN/0001615</v>
          </cell>
          <cell r="W54" t="str">
            <v/>
          </cell>
          <cell r="Y54">
            <v>32195.32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D55">
            <v>38602</v>
          </cell>
          <cell r="F55" t="str">
            <v>UNION</v>
          </cell>
          <cell r="G55" t="str">
            <v>AFRICAN TEXTILE MANUFACTURERS LIMITED</v>
          </cell>
          <cell r="H55" t="str">
            <v>100% COTTON PRINTED FABRICS</v>
          </cell>
          <cell r="I55" t="str">
            <v>52.09.59.00</v>
          </cell>
          <cell r="J55" t="str">
            <v>SEPTEMBER, 2005</v>
          </cell>
          <cell r="K55" t="str">
            <v>FRANCE</v>
          </cell>
          <cell r="L55" t="str">
            <v>APAPA PORT</v>
          </cell>
          <cell r="M55">
            <v>14.8</v>
          </cell>
          <cell r="N55" t="str">
            <v>UNION</v>
          </cell>
          <cell r="O55">
            <v>192493</v>
          </cell>
          <cell r="P55">
            <v>48123.25</v>
          </cell>
          <cell r="Q55">
            <v>144369.75</v>
          </cell>
          <cell r="R55">
            <v>144840</v>
          </cell>
          <cell r="S55" t="str">
            <v>USD</v>
          </cell>
          <cell r="T55" t="str">
            <v>DECEMBER, 2005</v>
          </cell>
          <cell r="U55">
            <v>38600</v>
          </cell>
          <cell r="V55" t="str">
            <v>UBN/0001610</v>
          </cell>
          <cell r="W55" t="str">
            <v/>
          </cell>
          <cell r="Y55">
            <v>144840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D56">
            <v>38603</v>
          </cell>
          <cell r="F56" t="str">
            <v>NBM</v>
          </cell>
          <cell r="G56" t="str">
            <v>FATA TANNING EPF</v>
          </cell>
          <cell r="H56" t="str">
            <v>CRUST/FINISHED GOAT AND SHEEP LEATHER A-902</v>
          </cell>
          <cell r="I56" t="str">
            <v>41.06.19.00</v>
          </cell>
          <cell r="J56" t="str">
            <v>SEPTEMBER, 2005</v>
          </cell>
          <cell r="K56" t="str">
            <v>ITALY</v>
          </cell>
          <cell r="L56" t="str">
            <v>MAKIA, KANO</v>
          </cell>
          <cell r="M56">
            <v>0.9</v>
          </cell>
          <cell r="N56" t="str">
            <v>UNION</v>
          </cell>
          <cell r="O56">
            <v>54415.62</v>
          </cell>
          <cell r="P56">
            <v>13603.905000000001</v>
          </cell>
          <cell r="Q56">
            <v>40811.714999999997</v>
          </cell>
          <cell r="R56">
            <v>41990.6</v>
          </cell>
          <cell r="S56" t="str">
            <v>USD</v>
          </cell>
          <cell r="T56" t="str">
            <v>DECEMBER, 2005</v>
          </cell>
          <cell r="U56">
            <v>38603</v>
          </cell>
          <cell r="V56" t="str">
            <v>UBN/0001651</v>
          </cell>
          <cell r="W56" t="str">
            <v/>
          </cell>
          <cell r="Y56">
            <v>41990.6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D57">
            <v>38603</v>
          </cell>
          <cell r="F57" t="str">
            <v>ZENITH</v>
          </cell>
          <cell r="G57" t="str">
            <v>MARIO JOSE ENTERPRISES LIMITED</v>
          </cell>
          <cell r="H57" t="str">
            <v>PROCESSED FINISHED LEATHER</v>
          </cell>
          <cell r="I57" t="str">
            <v>41.06.19.00</v>
          </cell>
          <cell r="J57" t="str">
            <v>SEPTEMBER, 2005</v>
          </cell>
          <cell r="K57" t="str">
            <v>ITALY</v>
          </cell>
          <cell r="L57" t="str">
            <v>MAKIA, KANO</v>
          </cell>
          <cell r="M57">
            <v>2.8</v>
          </cell>
          <cell r="N57" t="str">
            <v>ZENITH</v>
          </cell>
          <cell r="O57">
            <v>172935.79</v>
          </cell>
          <cell r="P57">
            <v>43233.947500000002</v>
          </cell>
          <cell r="Q57">
            <v>129701.8425</v>
          </cell>
          <cell r="R57">
            <v>133469</v>
          </cell>
          <cell r="S57" t="str">
            <v>USD</v>
          </cell>
          <cell r="T57" t="str">
            <v>DECEMBER, 2005</v>
          </cell>
          <cell r="U57">
            <v>38602</v>
          </cell>
          <cell r="V57" t="str">
            <v>ZENITH/004576</v>
          </cell>
          <cell r="W57" t="str">
            <v/>
          </cell>
          <cell r="Y57">
            <v>133469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D58">
            <v>38604</v>
          </cell>
          <cell r="F58" t="str">
            <v>GTB</v>
          </cell>
          <cell r="G58" t="str">
            <v>VIRGIN ENTERPRISES LIMITED</v>
          </cell>
          <cell r="H58" t="str">
            <v>CUT SUGARCANE AND ASSORTED VEGETABLES (OKRA)</v>
          </cell>
          <cell r="I58" t="str">
            <v>12.12.92.00</v>
          </cell>
          <cell r="J58" t="str">
            <v>SEPTEMBER, 2005</v>
          </cell>
          <cell r="K58" t="str">
            <v>UNITED KINGDOM</v>
          </cell>
          <cell r="L58" t="str">
            <v>MAKIA, KANO</v>
          </cell>
          <cell r="M58">
            <v>1.3</v>
          </cell>
          <cell r="N58" t="str">
            <v>GTB</v>
          </cell>
          <cell r="O58">
            <v>1378.62</v>
          </cell>
          <cell r="P58">
            <v>344.65499999999997</v>
          </cell>
          <cell r="Q58">
            <v>1033.9649999999999</v>
          </cell>
          <cell r="R58">
            <v>1064</v>
          </cell>
          <cell r="S58" t="str">
            <v>USD</v>
          </cell>
          <cell r="T58" t="str">
            <v>DECEMBER, 2005</v>
          </cell>
          <cell r="U58">
            <v>38603</v>
          </cell>
          <cell r="V58" t="str">
            <v>GTB/0003732</v>
          </cell>
          <cell r="W58" t="str">
            <v/>
          </cell>
          <cell r="Y58">
            <v>1064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59">
          <cell r="D59">
            <v>38604</v>
          </cell>
          <cell r="F59" t="str">
            <v>ECO</v>
          </cell>
          <cell r="G59" t="str">
            <v>ASIA PLASTICS INDUSTRY (NIGERIA) LIMITED</v>
          </cell>
          <cell r="H59" t="str">
            <v>ASSORTED BATHROOM SLIPPERS</v>
          </cell>
          <cell r="I59" t="str">
            <v>64.02.99.00</v>
          </cell>
          <cell r="J59" t="str">
            <v>SEPTEMBER, 2005</v>
          </cell>
          <cell r="K59" t="str">
            <v>GHANA</v>
          </cell>
          <cell r="L59" t="str">
            <v>APAPA PORT</v>
          </cell>
          <cell r="M59">
            <v>14.5</v>
          </cell>
          <cell r="N59" t="str">
            <v>FIRST</v>
          </cell>
          <cell r="O59">
            <v>27602.67</v>
          </cell>
          <cell r="P59">
            <v>6900.6674999999996</v>
          </cell>
          <cell r="Q59">
            <v>20702.002499999999</v>
          </cell>
          <cell r="R59">
            <v>21300</v>
          </cell>
          <cell r="S59" t="str">
            <v>USD</v>
          </cell>
          <cell r="T59" t="str">
            <v>DECEMBER, 2005</v>
          </cell>
          <cell r="U59">
            <v>38602</v>
          </cell>
          <cell r="V59" t="str">
            <v>FBN/0045259</v>
          </cell>
          <cell r="W59" t="str">
            <v/>
          </cell>
          <cell r="Y59">
            <v>21300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38604</v>
          </cell>
          <cell r="F60" t="str">
            <v>UNION</v>
          </cell>
          <cell r="G60" t="str">
            <v>BALLY PLASTICS &amp; FOOTWEAR IND. (NIG) LTD</v>
          </cell>
          <cell r="H60" t="str">
            <v>ASSORTED PVC SLIPPERS</v>
          </cell>
          <cell r="I60" t="str">
            <v>64.02.99.00</v>
          </cell>
          <cell r="J60" t="str">
            <v>SEPTEMBER, 2005</v>
          </cell>
          <cell r="K60" t="str">
            <v>BURKINA FASO</v>
          </cell>
          <cell r="L60" t="str">
            <v>JIBIYA BORDER</v>
          </cell>
          <cell r="M60">
            <v>21.7</v>
          </cell>
          <cell r="N60" t="str">
            <v>UNION</v>
          </cell>
          <cell r="O60">
            <v>30743.93</v>
          </cell>
          <cell r="P60">
            <v>7685.9825000000001</v>
          </cell>
          <cell r="Q60">
            <v>23057.947499999998</v>
          </cell>
          <cell r="R60">
            <v>23724</v>
          </cell>
          <cell r="S60" t="str">
            <v>USD</v>
          </cell>
          <cell r="T60" t="str">
            <v>DECEMBER, 2005</v>
          </cell>
          <cell r="U60">
            <v>38603</v>
          </cell>
          <cell r="V60" t="str">
            <v>UBN/0001620</v>
          </cell>
          <cell r="W60" t="str">
            <v/>
          </cell>
          <cell r="Y60">
            <v>23724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D61">
            <v>38604</v>
          </cell>
          <cell r="F61" t="str">
            <v>ZENITH</v>
          </cell>
          <cell r="G61" t="str">
            <v>STANDARD PLASTICS INDUSTRY (NIG.) LIMITED</v>
          </cell>
          <cell r="H61" t="str">
            <v>ASSORTED EVA SLIPPERS</v>
          </cell>
          <cell r="I61" t="str">
            <v>64.02.99.00</v>
          </cell>
          <cell r="J61" t="str">
            <v>SEPTEMBER, 2005</v>
          </cell>
          <cell r="K61" t="str">
            <v>NIGER</v>
          </cell>
          <cell r="L61" t="str">
            <v>JIBIYA BORDER</v>
          </cell>
          <cell r="M61">
            <v>15.6</v>
          </cell>
          <cell r="N61" t="str">
            <v>FIRST</v>
          </cell>
          <cell r="O61">
            <v>29721.47</v>
          </cell>
          <cell r="P61">
            <v>7430.3675000000003</v>
          </cell>
          <cell r="Q61">
            <v>22291.102500000001</v>
          </cell>
          <cell r="R61">
            <v>22935</v>
          </cell>
          <cell r="S61" t="str">
            <v>USD</v>
          </cell>
          <cell r="T61" t="str">
            <v>DECEMBER, 2005</v>
          </cell>
          <cell r="U61">
            <v>38602</v>
          </cell>
          <cell r="V61" t="str">
            <v>FBN/0045262</v>
          </cell>
          <cell r="W61" t="str">
            <v/>
          </cell>
          <cell r="Y61">
            <v>22935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D62">
            <v>38604</v>
          </cell>
          <cell r="F62" t="str">
            <v>ZENITH</v>
          </cell>
          <cell r="G62" t="str">
            <v>VIVA METAL AND PLASTICS INDUSTRIES LIMITED</v>
          </cell>
          <cell r="H62" t="str">
            <v>ASSORTED POLYBAGS</v>
          </cell>
          <cell r="I62" t="str">
            <v>39.23.21.00</v>
          </cell>
          <cell r="J62" t="str">
            <v>SEPTEMBER, 2005</v>
          </cell>
          <cell r="K62" t="str">
            <v>NIGER</v>
          </cell>
          <cell r="L62" t="str">
            <v>JIBIYA BORDER</v>
          </cell>
          <cell r="M62">
            <v>35.700000000000003</v>
          </cell>
          <cell r="N62" t="str">
            <v>FIRST</v>
          </cell>
          <cell r="O62">
            <v>74311.44</v>
          </cell>
          <cell r="P62">
            <v>18577.86</v>
          </cell>
          <cell r="Q62">
            <v>55733.58</v>
          </cell>
          <cell r="R62">
            <v>57343</v>
          </cell>
          <cell r="S62" t="str">
            <v>USD</v>
          </cell>
          <cell r="T62" t="str">
            <v>DECEMBER, 2005</v>
          </cell>
          <cell r="U62">
            <v>38602</v>
          </cell>
          <cell r="V62" t="str">
            <v>FBN/0045264</v>
          </cell>
          <cell r="W62" t="str">
            <v/>
          </cell>
          <cell r="Y62">
            <v>57343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D63">
            <v>38604</v>
          </cell>
          <cell r="F63" t="str">
            <v>UNION</v>
          </cell>
          <cell r="G63" t="str">
            <v>VIVA METAL AND PLASTICS INDUSTRIES LIMITED</v>
          </cell>
          <cell r="H63" t="str">
            <v>ASSORTED POLYBAGS</v>
          </cell>
          <cell r="I63" t="str">
            <v>39.23.21.00</v>
          </cell>
          <cell r="J63" t="str">
            <v>SEPTEMBER, 2005</v>
          </cell>
          <cell r="K63" t="str">
            <v>BURKINA FASO</v>
          </cell>
          <cell r="L63" t="str">
            <v>JIBIYA BORDER</v>
          </cell>
          <cell r="M63">
            <v>20.5</v>
          </cell>
          <cell r="N63" t="str">
            <v>UNION</v>
          </cell>
          <cell r="O63">
            <v>37980.239999999998</v>
          </cell>
          <cell r="P63">
            <v>9495.06</v>
          </cell>
          <cell r="Q63">
            <v>28485.18</v>
          </cell>
          <cell r="R63">
            <v>29308</v>
          </cell>
          <cell r="S63" t="str">
            <v>USD</v>
          </cell>
          <cell r="T63" t="str">
            <v>DECEMBER, 2005</v>
          </cell>
          <cell r="U63">
            <v>38603</v>
          </cell>
          <cell r="V63" t="str">
            <v>UBN/0001619</v>
          </cell>
          <cell r="W63" t="str">
            <v/>
          </cell>
          <cell r="Y63">
            <v>29308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D64">
            <v>38604</v>
          </cell>
          <cell r="F64" t="str">
            <v>UNION</v>
          </cell>
          <cell r="G64" t="str">
            <v>STANDARD FOOTWEAR (NIGERIA) LIMITED.</v>
          </cell>
          <cell r="H64" t="str">
            <v>ASSORTED EVA SLPPPERS</v>
          </cell>
          <cell r="I64" t="str">
            <v>64.02.99.00</v>
          </cell>
          <cell r="J64" t="str">
            <v>SEPTEMBER, 2005</v>
          </cell>
          <cell r="K64" t="str">
            <v>PERU</v>
          </cell>
          <cell r="L64" t="str">
            <v>APAPA PORT</v>
          </cell>
          <cell r="M64">
            <v>2.2000000000000002</v>
          </cell>
          <cell r="N64" t="str">
            <v>UNION</v>
          </cell>
          <cell r="O64">
            <v>11238.56</v>
          </cell>
          <cell r="P64">
            <v>2809.64</v>
          </cell>
          <cell r="Q64">
            <v>8428.92</v>
          </cell>
          <cell r="R64">
            <v>8672.4</v>
          </cell>
          <cell r="S64" t="str">
            <v>USD</v>
          </cell>
          <cell r="T64" t="str">
            <v>DECEMBER, 2005</v>
          </cell>
          <cell r="U64">
            <v>38603</v>
          </cell>
          <cell r="V64" t="str">
            <v>UBN/0001622</v>
          </cell>
          <cell r="W64" t="str">
            <v/>
          </cell>
          <cell r="Y64">
            <v>8672.4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D65">
            <v>38604</v>
          </cell>
          <cell r="F65" t="str">
            <v>UNION</v>
          </cell>
          <cell r="G65" t="str">
            <v>ASIA PLASTICS INDUSTRY (NIGERIA) LIMITED</v>
          </cell>
          <cell r="H65" t="str">
            <v>ASSORTED EVA SLIPPERS</v>
          </cell>
          <cell r="I65" t="str">
            <v>64.02.99.00</v>
          </cell>
          <cell r="J65" t="str">
            <v>SEPTEMBER, 2005</v>
          </cell>
          <cell r="K65" t="str">
            <v>BURKINA FASO</v>
          </cell>
          <cell r="L65" t="str">
            <v>JIBIYA BORDER</v>
          </cell>
          <cell r="M65">
            <v>15.8</v>
          </cell>
          <cell r="N65" t="str">
            <v>UNION</v>
          </cell>
          <cell r="O65">
            <v>30032.48</v>
          </cell>
          <cell r="P65">
            <v>7508.12</v>
          </cell>
          <cell r="Q65">
            <v>22524.36</v>
          </cell>
          <cell r="R65">
            <v>23175</v>
          </cell>
          <cell r="S65" t="str">
            <v>USD</v>
          </cell>
          <cell r="T65" t="str">
            <v>DECEMBER, 2005</v>
          </cell>
          <cell r="U65">
            <v>38603</v>
          </cell>
          <cell r="V65" t="str">
            <v>UBN/0001623</v>
          </cell>
          <cell r="W65" t="str">
            <v/>
          </cell>
          <cell r="Y65">
            <v>23175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D66">
            <v>38604</v>
          </cell>
          <cell r="F66" t="str">
            <v>UBA</v>
          </cell>
          <cell r="G66" t="str">
            <v>ASIA PLASTICS INDUSTRY (NIGERIA) LIMITED</v>
          </cell>
          <cell r="H66" t="str">
            <v>ASSORTED EVA SLIPPERS</v>
          </cell>
          <cell r="I66" t="str">
            <v>64.02.99.00</v>
          </cell>
          <cell r="J66" t="str">
            <v>SEPTEMBER, 2005</v>
          </cell>
          <cell r="K66" t="str">
            <v>NIGER</v>
          </cell>
          <cell r="L66" t="str">
            <v>JIBIYA BORDER</v>
          </cell>
          <cell r="M66">
            <v>15.7</v>
          </cell>
          <cell r="N66" t="str">
            <v>FIRST</v>
          </cell>
          <cell r="O66">
            <v>29961.21</v>
          </cell>
          <cell r="P66">
            <v>7490.3024999999998</v>
          </cell>
          <cell r="Q66">
            <v>22470.907500000001</v>
          </cell>
          <cell r="R66">
            <v>23120</v>
          </cell>
          <cell r="S66" t="str">
            <v>USD</v>
          </cell>
          <cell r="T66" t="str">
            <v>DECEMBER, 2005</v>
          </cell>
          <cell r="U66">
            <v>38602</v>
          </cell>
          <cell r="V66" t="str">
            <v>FBN/0045257</v>
          </cell>
          <cell r="W66" t="str">
            <v/>
          </cell>
          <cell r="Y66">
            <v>23120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D67">
            <v>38604</v>
          </cell>
          <cell r="F67" t="str">
            <v>UBA</v>
          </cell>
          <cell r="G67" t="str">
            <v>ASIA PLASTICS INDUSTRY (NIGERIA) LIMITED</v>
          </cell>
          <cell r="H67" t="str">
            <v>ASSORTED EVA SLIPPERS</v>
          </cell>
          <cell r="I67" t="str">
            <v>64.02.99.00</v>
          </cell>
          <cell r="J67" t="str">
            <v>SEPTEMBER, 2005</v>
          </cell>
          <cell r="K67" t="str">
            <v>NIGER</v>
          </cell>
          <cell r="L67" t="str">
            <v>JIBIYA BORDER</v>
          </cell>
          <cell r="M67">
            <v>31.1</v>
          </cell>
          <cell r="N67" t="str">
            <v>FIRST</v>
          </cell>
          <cell r="O67">
            <v>59222.63</v>
          </cell>
          <cell r="P67">
            <v>14805.657499999999</v>
          </cell>
          <cell r="Q67">
            <v>44416.972500000003</v>
          </cell>
          <cell r="R67">
            <v>45700</v>
          </cell>
          <cell r="S67" t="str">
            <v>USD</v>
          </cell>
          <cell r="T67" t="str">
            <v>DECEMBER, 2005</v>
          </cell>
          <cell r="U67">
            <v>38602</v>
          </cell>
          <cell r="V67" t="str">
            <v>FBN/0045258</v>
          </cell>
          <cell r="W67" t="str">
            <v/>
          </cell>
          <cell r="Y67">
            <v>45700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D68">
            <v>38604</v>
          </cell>
          <cell r="F68" t="str">
            <v>UNION</v>
          </cell>
          <cell r="G68" t="str">
            <v>BALLY PLASTICS &amp; FOOTWEAR IND. (NIG) LTD</v>
          </cell>
          <cell r="H68" t="str">
            <v>ASSORTED PVC SLIPPERS</v>
          </cell>
          <cell r="I68" t="str">
            <v>64.02.99.00</v>
          </cell>
          <cell r="J68" t="str">
            <v>SEPTEMBER, 2005</v>
          </cell>
          <cell r="K68" t="str">
            <v>BURKINA FASO</v>
          </cell>
          <cell r="L68" t="str">
            <v>JIBIYA BORDER</v>
          </cell>
          <cell r="M68">
            <v>15.8</v>
          </cell>
          <cell r="N68" t="str">
            <v>UNION</v>
          </cell>
          <cell r="O68">
            <v>23415.88</v>
          </cell>
          <cell r="P68">
            <v>5853.97</v>
          </cell>
          <cell r="Q68">
            <v>17561.91</v>
          </cell>
          <cell r="R68">
            <v>18069.2</v>
          </cell>
          <cell r="S68" t="str">
            <v>USD</v>
          </cell>
          <cell r="T68" t="str">
            <v>DECEMBER, 2005</v>
          </cell>
          <cell r="U68">
            <v>38603</v>
          </cell>
          <cell r="V68" t="str">
            <v>UBN/0001621</v>
          </cell>
          <cell r="W68" t="str">
            <v/>
          </cell>
          <cell r="Y68">
            <v>18069.2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D69">
            <v>38604</v>
          </cell>
          <cell r="F69" t="str">
            <v>ECO</v>
          </cell>
          <cell r="G69" t="str">
            <v>DECENT BAG INDUSTRIES LIMITED</v>
          </cell>
          <cell r="H69" t="str">
            <v>ASSORTED POLYBAGS</v>
          </cell>
          <cell r="I69" t="str">
            <v>39.23.21.00</v>
          </cell>
          <cell r="J69" t="str">
            <v>SEPTEMBER, 2005</v>
          </cell>
          <cell r="K69" t="str">
            <v>NIGER</v>
          </cell>
          <cell r="L69" t="str">
            <v>JIBIYA BORDER</v>
          </cell>
          <cell r="M69">
            <v>25</v>
          </cell>
          <cell r="N69" t="str">
            <v>FIRST</v>
          </cell>
          <cell r="O69">
            <v>54220.46</v>
          </cell>
          <cell r="P69">
            <v>13555.115</v>
          </cell>
          <cell r="Q69">
            <v>40665.345000000001</v>
          </cell>
          <cell r="R69">
            <v>41840</v>
          </cell>
          <cell r="S69" t="str">
            <v>USD</v>
          </cell>
          <cell r="T69" t="str">
            <v>DECEMBER, 2005</v>
          </cell>
          <cell r="U69">
            <v>38602</v>
          </cell>
          <cell r="V69" t="str">
            <v>FBN/0045263</v>
          </cell>
          <cell r="W69" t="str">
            <v/>
          </cell>
          <cell r="Y69">
            <v>41840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0">
          <cell r="D70">
            <v>38604</v>
          </cell>
          <cell r="F70" t="str">
            <v>ECO</v>
          </cell>
          <cell r="G70" t="str">
            <v>STANDARD PLASTICS INDUSTRY (NIG.) LIMITED</v>
          </cell>
          <cell r="H70" t="str">
            <v>ASSORTED EVA SLIPPERS</v>
          </cell>
          <cell r="I70" t="str">
            <v>64.02.99.00</v>
          </cell>
          <cell r="J70" t="str">
            <v>SEPTEMBER, 2005</v>
          </cell>
          <cell r="K70" t="str">
            <v>BURKINA FASO</v>
          </cell>
          <cell r="L70" t="str">
            <v>JIBIYA BORDER</v>
          </cell>
          <cell r="M70">
            <v>31.3</v>
          </cell>
          <cell r="N70" t="str">
            <v>FIRST</v>
          </cell>
          <cell r="O70">
            <v>59611.4</v>
          </cell>
          <cell r="P70">
            <v>14902.85</v>
          </cell>
          <cell r="Q70">
            <v>44708.55</v>
          </cell>
          <cell r="R70">
            <v>46000</v>
          </cell>
          <cell r="S70" t="str">
            <v>USD</v>
          </cell>
          <cell r="T70" t="str">
            <v>DECEMBER, 2005</v>
          </cell>
          <cell r="U70">
            <v>38602</v>
          </cell>
          <cell r="V70" t="str">
            <v>FBN/0045261</v>
          </cell>
          <cell r="W70" t="str">
            <v/>
          </cell>
          <cell r="Y70">
            <v>46000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D71">
            <v>38604</v>
          </cell>
          <cell r="F71" t="str">
            <v>ZENITH</v>
          </cell>
          <cell r="G71" t="str">
            <v>BALLY PLASTICS &amp; FOOTWEAR IND. (NIG) LTD</v>
          </cell>
          <cell r="H71" t="str">
            <v>ASSORTED PVC SLIPPERS</v>
          </cell>
          <cell r="I71" t="str">
            <v>64.02.99.00</v>
          </cell>
          <cell r="J71" t="str">
            <v>SEPTEMBER, 2005</v>
          </cell>
          <cell r="K71" t="str">
            <v>NIGER</v>
          </cell>
          <cell r="L71" t="str">
            <v>JIBIYA BORDER</v>
          </cell>
          <cell r="M71">
            <v>17.899999999999999</v>
          </cell>
          <cell r="N71" t="str">
            <v>FIRST</v>
          </cell>
          <cell r="O71">
            <v>29620.39</v>
          </cell>
          <cell r="P71">
            <v>7405.0974999999999</v>
          </cell>
          <cell r="Q71">
            <v>22215.2925</v>
          </cell>
          <cell r="R71">
            <v>22857</v>
          </cell>
          <cell r="S71" t="str">
            <v>USD</v>
          </cell>
          <cell r="T71" t="str">
            <v>DECEMBER, 2005</v>
          </cell>
          <cell r="U71">
            <v>38602</v>
          </cell>
          <cell r="V71" t="str">
            <v>FBN/0045260</v>
          </cell>
          <cell r="W71" t="str">
            <v/>
          </cell>
          <cell r="Y71">
            <v>22857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D72">
            <v>38604</v>
          </cell>
          <cell r="F72" t="str">
            <v>ECO</v>
          </cell>
          <cell r="G72" t="str">
            <v>ASIA PLASTICS INDUSTRY (NIGERIA) LIMITED</v>
          </cell>
          <cell r="H72" t="str">
            <v>ASSORTED EVA SLIPPERS</v>
          </cell>
          <cell r="I72" t="str">
            <v>64.02.99.00</v>
          </cell>
          <cell r="J72" t="str">
            <v>SEPTEMBER, 2005</v>
          </cell>
          <cell r="K72" t="str">
            <v>NIGER</v>
          </cell>
          <cell r="L72" t="str">
            <v>JIBIYA BORDER</v>
          </cell>
          <cell r="M72">
            <v>32.1</v>
          </cell>
          <cell r="N72" t="str">
            <v>FIRST</v>
          </cell>
          <cell r="O72">
            <v>61127.6</v>
          </cell>
          <cell r="P72">
            <v>15281.9</v>
          </cell>
          <cell r="Q72">
            <v>45845.7</v>
          </cell>
          <cell r="R72">
            <v>47170</v>
          </cell>
          <cell r="S72" t="str">
            <v>USD</v>
          </cell>
          <cell r="T72" t="str">
            <v>DECEMBER, 2005</v>
          </cell>
          <cell r="U72">
            <v>38602</v>
          </cell>
          <cell r="V72" t="str">
            <v>FBN/0045256</v>
          </cell>
          <cell r="W72" t="str">
            <v/>
          </cell>
          <cell r="Y72">
            <v>47170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D73">
            <v>38610</v>
          </cell>
          <cell r="F73" t="str">
            <v>NBM</v>
          </cell>
          <cell r="G73" t="str">
            <v>FATA TANNING EPF</v>
          </cell>
          <cell r="H73" t="str">
            <v>CRUST/FINISHED GOAT AND SHEEP LEATHER A-903</v>
          </cell>
          <cell r="I73" t="str">
            <v>41.06.19.00</v>
          </cell>
          <cell r="J73" t="str">
            <v>SEPTEMBER, 2005</v>
          </cell>
          <cell r="K73" t="str">
            <v>ITALY</v>
          </cell>
          <cell r="L73" t="str">
            <v>MAKIA, KANO</v>
          </cell>
          <cell r="M73">
            <v>3</v>
          </cell>
          <cell r="N73" t="str">
            <v>UNION</v>
          </cell>
          <cell r="O73">
            <v>180492.65</v>
          </cell>
          <cell r="P73">
            <v>45123.162499999999</v>
          </cell>
          <cell r="Q73">
            <v>135369.48749999999</v>
          </cell>
          <cell r="R73">
            <v>139279.76999999999</v>
          </cell>
          <cell r="S73" t="str">
            <v>USD</v>
          </cell>
          <cell r="T73" t="str">
            <v>DECEMBER, 2005</v>
          </cell>
          <cell r="U73">
            <v>38610</v>
          </cell>
          <cell r="V73" t="str">
            <v>UBN/0001652</v>
          </cell>
          <cell r="W73" t="str">
            <v/>
          </cell>
          <cell r="Y73">
            <v>139279.76999999999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D74">
            <v>38610</v>
          </cell>
          <cell r="F74" t="str">
            <v>CHARTERED</v>
          </cell>
          <cell r="G74" t="str">
            <v>MARPELI ONE NIGERIA LIMITED</v>
          </cell>
          <cell r="H74" t="str">
            <v>FINISHED GOAT/SHEEP LEATHER</v>
          </cell>
          <cell r="I74" t="str">
            <v>41.06.19.00</v>
          </cell>
          <cell r="J74" t="str">
            <v>SEPTEMBER, 2005</v>
          </cell>
          <cell r="K74" t="str">
            <v>ITALY</v>
          </cell>
          <cell r="L74" t="str">
            <v>MAKIA, KANO</v>
          </cell>
          <cell r="M74">
            <v>0.9</v>
          </cell>
          <cell r="N74" t="str">
            <v>FIRST</v>
          </cell>
          <cell r="O74">
            <v>20800</v>
          </cell>
          <cell r="P74">
            <v>5200</v>
          </cell>
          <cell r="Q74">
            <v>15600</v>
          </cell>
          <cell r="R74">
            <v>16000</v>
          </cell>
          <cell r="S74" t="str">
            <v>USD</v>
          </cell>
          <cell r="T74" t="str">
            <v>DECEMBER, 2005</v>
          </cell>
          <cell r="U74">
            <v>38609</v>
          </cell>
          <cell r="V74" t="str">
            <v>FBN/0045266</v>
          </cell>
          <cell r="W74" t="str">
            <v/>
          </cell>
          <cell r="Y74">
            <v>16000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</row>
        <row r="75">
          <cell r="D75">
            <v>38611</v>
          </cell>
          <cell r="F75" t="str">
            <v>UNION</v>
          </cell>
          <cell r="G75" t="str">
            <v>BALLY PLASTICS &amp; FOOTWEAR IND. (NIG) LTD</v>
          </cell>
          <cell r="H75" t="str">
            <v>ASSORTED PVC SLIPPERS</v>
          </cell>
          <cell r="I75" t="str">
            <v>64.02.99.00</v>
          </cell>
          <cell r="J75" t="str">
            <v>SEPTEMBER, 2005</v>
          </cell>
          <cell r="K75" t="str">
            <v>BURKINA FASO</v>
          </cell>
          <cell r="L75" t="str">
            <v>ILLELA BORDER</v>
          </cell>
          <cell r="M75">
            <v>20.399999999999999</v>
          </cell>
          <cell r="N75" t="str">
            <v>UNION</v>
          </cell>
          <cell r="O75">
            <v>24927.16</v>
          </cell>
          <cell r="P75">
            <v>6231.79</v>
          </cell>
          <cell r="Q75">
            <v>18695.37</v>
          </cell>
          <cell r="R75">
            <v>19245</v>
          </cell>
          <cell r="S75" t="str">
            <v>USD</v>
          </cell>
          <cell r="T75" t="str">
            <v>DECEMBER, 2005</v>
          </cell>
          <cell r="U75">
            <v>38610</v>
          </cell>
          <cell r="V75" t="str">
            <v>UBN/0001657</v>
          </cell>
          <cell r="W75" t="str">
            <v/>
          </cell>
          <cell r="Y75">
            <v>19245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D76">
            <v>38611</v>
          </cell>
          <cell r="F76" t="str">
            <v>UNION</v>
          </cell>
          <cell r="G76" t="str">
            <v>ASIA PLASTICS INDUSTRY (NIGERIA) LIMITED</v>
          </cell>
          <cell r="H76" t="str">
            <v>ASSORTED EVA SLIPPERS</v>
          </cell>
          <cell r="I76" t="str">
            <v>64.02.99.00</v>
          </cell>
          <cell r="J76" t="str">
            <v>SEPTEMBER, 2005</v>
          </cell>
          <cell r="K76" t="str">
            <v>BURKINA FASO</v>
          </cell>
          <cell r="L76" t="str">
            <v>JIBIYA BORDER</v>
          </cell>
          <cell r="M76">
            <v>31.5</v>
          </cell>
          <cell r="N76" t="str">
            <v>UNION</v>
          </cell>
          <cell r="O76">
            <v>60064.9</v>
          </cell>
          <cell r="P76">
            <v>15016.225</v>
          </cell>
          <cell r="Q76">
            <v>45048.675000000003</v>
          </cell>
          <cell r="R76">
            <v>46375</v>
          </cell>
          <cell r="S76" t="str">
            <v>USD</v>
          </cell>
          <cell r="T76" t="str">
            <v>DECEMBER, 2005</v>
          </cell>
          <cell r="U76">
            <v>38610</v>
          </cell>
          <cell r="V76" t="str">
            <v>UBN/0001655</v>
          </cell>
          <cell r="W76" t="str">
            <v/>
          </cell>
          <cell r="Y76">
            <v>46375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D77">
            <v>38611</v>
          </cell>
          <cell r="F77" t="str">
            <v>UBA</v>
          </cell>
          <cell r="G77" t="str">
            <v>ASIA PLASTICS INDUSTRY (NIGERIA) LIMITED</v>
          </cell>
          <cell r="H77" t="str">
            <v>ASSORTED EVA SLIPPERS</v>
          </cell>
          <cell r="I77" t="str">
            <v>64.02.99.00</v>
          </cell>
          <cell r="J77" t="str">
            <v>SEPTEMBER, 2005</v>
          </cell>
          <cell r="K77" t="str">
            <v>BURKINA FASO</v>
          </cell>
          <cell r="L77" t="str">
            <v>JIBIYA BORDER</v>
          </cell>
          <cell r="M77">
            <v>31.3</v>
          </cell>
          <cell r="N77" t="str">
            <v>FIRST</v>
          </cell>
          <cell r="O77">
            <v>59579.199999999997</v>
          </cell>
          <cell r="P77">
            <v>14894.8</v>
          </cell>
          <cell r="Q77">
            <v>44684.4</v>
          </cell>
          <cell r="R77">
            <v>46000</v>
          </cell>
          <cell r="S77" t="str">
            <v>USD</v>
          </cell>
          <cell r="T77" t="str">
            <v>DECEMBER, 2005</v>
          </cell>
          <cell r="U77">
            <v>38609</v>
          </cell>
          <cell r="V77" t="str">
            <v>FBN/0045267</v>
          </cell>
          <cell r="W77" t="str">
            <v/>
          </cell>
          <cell r="Y77">
            <v>46000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D78">
            <v>38611</v>
          </cell>
          <cell r="F78" t="str">
            <v>ZENITH</v>
          </cell>
          <cell r="G78" t="str">
            <v>BALLY PLASTICS &amp; FOOTWEAR IND. (NIG) LTD</v>
          </cell>
          <cell r="H78" t="str">
            <v>ASSORTED PVC SLIPPERS</v>
          </cell>
          <cell r="I78" t="str">
            <v>64.02.99.00</v>
          </cell>
          <cell r="J78" t="str">
            <v>SEPTEMBER, 2005</v>
          </cell>
          <cell r="K78" t="str">
            <v>NIGER</v>
          </cell>
          <cell r="L78" t="str">
            <v>JIBIYA BORDER</v>
          </cell>
          <cell r="M78">
            <v>20.9</v>
          </cell>
          <cell r="N78" t="str">
            <v>FIRST</v>
          </cell>
          <cell r="O78">
            <v>29150.55</v>
          </cell>
          <cell r="P78">
            <v>7287.6374999999998</v>
          </cell>
          <cell r="Q78">
            <v>21862.912499999999</v>
          </cell>
          <cell r="R78">
            <v>22506.6</v>
          </cell>
          <cell r="S78" t="str">
            <v>USD</v>
          </cell>
          <cell r="T78" t="str">
            <v>DECEMBER, 2005</v>
          </cell>
          <cell r="U78">
            <v>38609</v>
          </cell>
          <cell r="V78" t="str">
            <v>FBN/0045271</v>
          </cell>
          <cell r="W78" t="str">
            <v/>
          </cell>
          <cell r="Y78">
            <v>22506.6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79">
          <cell r="D79">
            <v>38611</v>
          </cell>
          <cell r="F79" t="str">
            <v>ZENITH</v>
          </cell>
          <cell r="G79" t="str">
            <v>VIVA METAL AND PLASTICS INDUSTRIES LIMITED</v>
          </cell>
          <cell r="H79" t="str">
            <v>ASSORTED POLYBAGS</v>
          </cell>
          <cell r="I79" t="str">
            <v>39.23.21.00</v>
          </cell>
          <cell r="J79" t="str">
            <v>SEPTEMBER, 2005</v>
          </cell>
          <cell r="K79" t="str">
            <v>BURKINA FASO</v>
          </cell>
          <cell r="L79" t="str">
            <v>JIBIYA BORDER</v>
          </cell>
          <cell r="M79">
            <v>20.399999999999999</v>
          </cell>
          <cell r="N79" t="str">
            <v>FIRST</v>
          </cell>
          <cell r="O79">
            <v>40837.660000000003</v>
          </cell>
          <cell r="P79">
            <v>10209.415000000001</v>
          </cell>
          <cell r="Q79">
            <v>30628.244999999999</v>
          </cell>
          <cell r="R79">
            <v>31530</v>
          </cell>
          <cell r="S79" t="str">
            <v>USD</v>
          </cell>
          <cell r="T79" t="str">
            <v>DECEMBER, 2005</v>
          </cell>
          <cell r="U79">
            <v>38609</v>
          </cell>
          <cell r="V79" t="str">
            <v>FBN/0045277</v>
          </cell>
          <cell r="W79" t="str">
            <v/>
          </cell>
          <cell r="Y79">
            <v>31530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D80">
            <v>38611</v>
          </cell>
          <cell r="F80" t="str">
            <v>UNION</v>
          </cell>
          <cell r="G80" t="str">
            <v>ASIA PLASTICS INDUSTRY (NIGERIA) LIMITED</v>
          </cell>
          <cell r="H80" t="str">
            <v>ASSORTED EVA SLIPPERS</v>
          </cell>
          <cell r="I80" t="str">
            <v>64.02.99.00</v>
          </cell>
          <cell r="J80" t="str">
            <v>SEPTEMBER, 2005</v>
          </cell>
          <cell r="K80" t="str">
            <v>NIGER</v>
          </cell>
          <cell r="L80" t="str">
            <v>JIBIYA BORDER</v>
          </cell>
          <cell r="M80">
            <v>15.4</v>
          </cell>
          <cell r="N80" t="str">
            <v>UNION</v>
          </cell>
          <cell r="O80">
            <v>29420.47</v>
          </cell>
          <cell r="P80">
            <v>7355.1175000000003</v>
          </cell>
          <cell r="Q80">
            <v>22065.352500000001</v>
          </cell>
          <cell r="R80">
            <v>22715</v>
          </cell>
          <cell r="S80" t="str">
            <v>USD</v>
          </cell>
          <cell r="T80" t="str">
            <v>DECEMBER, 2005</v>
          </cell>
          <cell r="U80">
            <v>38610</v>
          </cell>
          <cell r="V80" t="str">
            <v>UBN/0001654</v>
          </cell>
          <cell r="W80" t="str">
            <v/>
          </cell>
          <cell r="Y80">
            <v>22715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</row>
        <row r="81">
          <cell r="D81">
            <v>38611</v>
          </cell>
          <cell r="F81" t="str">
            <v>UNION</v>
          </cell>
          <cell r="G81" t="str">
            <v>DECENT BAG INDUSTRIES LIMITED</v>
          </cell>
          <cell r="H81" t="str">
            <v>ASSORTED POLYBAGS</v>
          </cell>
          <cell r="I81" t="str">
            <v>39.23.21.00</v>
          </cell>
          <cell r="J81" t="str">
            <v>SEPTEMBER, 2005</v>
          </cell>
          <cell r="K81" t="str">
            <v>NIGER</v>
          </cell>
          <cell r="L81" t="str">
            <v>JIBIYA BORDER</v>
          </cell>
          <cell r="M81">
            <v>16.100000000000001</v>
          </cell>
          <cell r="N81" t="str">
            <v>UNION</v>
          </cell>
          <cell r="O81">
            <v>41803.879999999997</v>
          </cell>
          <cell r="P81">
            <v>10450.969999999999</v>
          </cell>
          <cell r="Q81">
            <v>31352.91</v>
          </cell>
          <cell r="R81">
            <v>32276</v>
          </cell>
          <cell r="S81" t="str">
            <v>USD</v>
          </cell>
          <cell r="T81" t="str">
            <v>DECEMBER, 2005</v>
          </cell>
          <cell r="U81">
            <v>38610</v>
          </cell>
          <cell r="V81" t="str">
            <v>UBN/0001658</v>
          </cell>
          <cell r="W81" t="str">
            <v/>
          </cell>
          <cell r="Y81">
            <v>32276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D82">
            <v>38611</v>
          </cell>
          <cell r="F82" t="str">
            <v>ECO</v>
          </cell>
          <cell r="G82" t="str">
            <v>ASIA PLASTICS INDUSTRY (NIGERIA) LIMITED</v>
          </cell>
          <cell r="H82" t="str">
            <v>ASSORTED BATHROOM SLIPPERS</v>
          </cell>
          <cell r="I82" t="str">
            <v>64.02.99.00</v>
          </cell>
          <cell r="J82" t="str">
            <v>SEPTEMBER, 2005</v>
          </cell>
          <cell r="K82" t="str">
            <v>GHANA</v>
          </cell>
          <cell r="L82" t="str">
            <v>APAPA PORT</v>
          </cell>
          <cell r="M82">
            <v>29.5</v>
          </cell>
          <cell r="N82" t="str">
            <v>FIRST</v>
          </cell>
          <cell r="O82">
            <v>56211.68</v>
          </cell>
          <cell r="P82">
            <v>14052.92</v>
          </cell>
          <cell r="Q82">
            <v>42158.76</v>
          </cell>
          <cell r="R82">
            <v>43400</v>
          </cell>
          <cell r="S82" t="str">
            <v>USD</v>
          </cell>
          <cell r="T82" t="str">
            <v>DECEMBER, 2005</v>
          </cell>
          <cell r="U82">
            <v>38609</v>
          </cell>
          <cell r="V82" t="str">
            <v>FBN/0045270</v>
          </cell>
          <cell r="W82" t="str">
            <v/>
          </cell>
          <cell r="Y82">
            <v>43400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</row>
        <row r="83">
          <cell r="D83">
            <v>38611</v>
          </cell>
          <cell r="F83" t="str">
            <v>ZENITH</v>
          </cell>
          <cell r="G83" t="str">
            <v>VIVA METAL AND PLASTICS INDUSTRIES LIMITED</v>
          </cell>
          <cell r="H83" t="str">
            <v>ASSORTED POLYBAGS</v>
          </cell>
          <cell r="I83" t="str">
            <v>39.23.21.00</v>
          </cell>
          <cell r="J83" t="str">
            <v>SEPTEMBER, 2005</v>
          </cell>
          <cell r="K83" t="str">
            <v>NIGER</v>
          </cell>
          <cell r="L83" t="str">
            <v>JIBIYA BORDER</v>
          </cell>
          <cell r="M83">
            <v>36</v>
          </cell>
          <cell r="N83" t="str">
            <v>FIRST</v>
          </cell>
          <cell r="O83">
            <v>73226.070000000007</v>
          </cell>
          <cell r="P83">
            <v>18306.517500000002</v>
          </cell>
          <cell r="Q83">
            <v>54919.552499999998</v>
          </cell>
          <cell r="R83">
            <v>56536.5</v>
          </cell>
          <cell r="S83" t="str">
            <v>USD</v>
          </cell>
          <cell r="T83" t="str">
            <v>DECEMBER, 2005</v>
          </cell>
          <cell r="U83">
            <v>38609</v>
          </cell>
          <cell r="V83" t="str">
            <v>FBN/0045276</v>
          </cell>
          <cell r="W83" t="str">
            <v/>
          </cell>
          <cell r="Y83">
            <v>56536.5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D84">
            <v>38611</v>
          </cell>
          <cell r="F84" t="str">
            <v>ECO</v>
          </cell>
          <cell r="G84" t="str">
            <v>DECENT BAG INDUSTRIES LIMITED</v>
          </cell>
          <cell r="H84" t="str">
            <v>ASSORTED POLYBAGS</v>
          </cell>
          <cell r="I84" t="str">
            <v>39.23.21.00</v>
          </cell>
          <cell r="J84" t="str">
            <v>SEPTEMBER, 2005</v>
          </cell>
          <cell r="K84" t="str">
            <v>BURKINA FASO</v>
          </cell>
          <cell r="L84" t="str">
            <v>JIBIYA BORDER</v>
          </cell>
          <cell r="M84">
            <v>21.1</v>
          </cell>
          <cell r="N84" t="str">
            <v>FIRST</v>
          </cell>
          <cell r="O84">
            <v>36922.269999999997</v>
          </cell>
          <cell r="P84">
            <v>9230.5674999999992</v>
          </cell>
          <cell r="Q84">
            <v>27691.702499999999</v>
          </cell>
          <cell r="R84">
            <v>28507</v>
          </cell>
          <cell r="S84" t="str">
            <v>USD</v>
          </cell>
          <cell r="T84" t="str">
            <v>DECEMBER, 2005</v>
          </cell>
          <cell r="U84">
            <v>38609</v>
          </cell>
          <cell r="V84" t="str">
            <v>FBN/0045275</v>
          </cell>
          <cell r="W84" t="str">
            <v/>
          </cell>
          <cell r="Y84">
            <v>28507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</row>
        <row r="85">
          <cell r="D85">
            <v>38611</v>
          </cell>
          <cell r="F85" t="str">
            <v>ECO</v>
          </cell>
          <cell r="G85" t="str">
            <v>STANDARD PLASTICS INDUSTRY (NIG.) LIMITED</v>
          </cell>
          <cell r="H85" t="str">
            <v>ASSORTED  EVA SLIPPERS</v>
          </cell>
          <cell r="I85" t="str">
            <v>64.02.99.00</v>
          </cell>
          <cell r="J85" t="str">
            <v>SEPTEMBER, 2005</v>
          </cell>
          <cell r="K85" t="str">
            <v>NIGER</v>
          </cell>
          <cell r="L85" t="str">
            <v>JIBIYA BORDER</v>
          </cell>
          <cell r="M85">
            <v>30.8</v>
          </cell>
          <cell r="N85" t="str">
            <v>FIRST</v>
          </cell>
          <cell r="O85">
            <v>58607.8</v>
          </cell>
          <cell r="P85">
            <v>14651.95</v>
          </cell>
          <cell r="Q85">
            <v>43955.85</v>
          </cell>
          <cell r="R85">
            <v>45250</v>
          </cell>
          <cell r="S85" t="str">
            <v>USD</v>
          </cell>
          <cell r="T85" t="str">
            <v>DECEMBER, 2005</v>
          </cell>
          <cell r="U85">
            <v>38609</v>
          </cell>
          <cell r="V85" t="str">
            <v>FBN/0045273</v>
          </cell>
          <cell r="W85" t="str">
            <v/>
          </cell>
          <cell r="Y85">
            <v>45250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</row>
        <row r="86">
          <cell r="D86">
            <v>38611</v>
          </cell>
          <cell r="F86" t="str">
            <v>ECO</v>
          </cell>
          <cell r="G86" t="str">
            <v>BALLY PLASTICS &amp; FOOTWEAR IND. (NIG) LTD</v>
          </cell>
          <cell r="H86" t="str">
            <v>ASSORTED PVC SLIPPERS</v>
          </cell>
          <cell r="I86" t="str">
            <v>64.02.99.00</v>
          </cell>
          <cell r="J86" t="str">
            <v>SEPTEMBER, 2005</v>
          </cell>
          <cell r="K86" t="str">
            <v>NIGER</v>
          </cell>
          <cell r="L86" t="str">
            <v>JIBIYA BORDER</v>
          </cell>
          <cell r="M86">
            <v>27.5</v>
          </cell>
          <cell r="N86" t="str">
            <v>FIRST</v>
          </cell>
          <cell r="O86">
            <v>29891.66</v>
          </cell>
          <cell r="P86">
            <v>7472.915</v>
          </cell>
          <cell r="Q86">
            <v>22418.744999999999</v>
          </cell>
          <cell r="R86">
            <v>23078.799999999999</v>
          </cell>
          <cell r="S86" t="str">
            <v>USD</v>
          </cell>
          <cell r="T86" t="str">
            <v>DECEMBER, 2005</v>
          </cell>
          <cell r="U86">
            <v>38609</v>
          </cell>
          <cell r="V86" t="str">
            <v>FBN/0045272</v>
          </cell>
          <cell r="W86" t="str">
            <v/>
          </cell>
          <cell r="Y86">
            <v>23078.799999999999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</row>
        <row r="87">
          <cell r="D87">
            <v>38611</v>
          </cell>
          <cell r="F87" t="str">
            <v>ECO</v>
          </cell>
          <cell r="G87" t="str">
            <v>ASIA PLASTICS INDUSTRY (NIGERIA) LIMITED</v>
          </cell>
          <cell r="H87" t="str">
            <v>ASSORTED BATHROOM SLIPPERS</v>
          </cell>
          <cell r="I87" t="str">
            <v>64.02.99.00</v>
          </cell>
          <cell r="J87" t="str">
            <v>SEPTEMBER, 2005</v>
          </cell>
          <cell r="K87" t="str">
            <v>GHANA</v>
          </cell>
          <cell r="L87" t="str">
            <v>APAPA PORT</v>
          </cell>
          <cell r="M87">
            <v>30.6</v>
          </cell>
          <cell r="N87" t="str">
            <v>FIRST</v>
          </cell>
          <cell r="O87">
            <v>58284</v>
          </cell>
          <cell r="P87">
            <v>14571</v>
          </cell>
          <cell r="Q87">
            <v>43713</v>
          </cell>
          <cell r="R87">
            <v>45000</v>
          </cell>
          <cell r="S87" t="str">
            <v>USD</v>
          </cell>
          <cell r="T87" t="str">
            <v>DECEMBER, 2005</v>
          </cell>
          <cell r="U87">
            <v>38609</v>
          </cell>
          <cell r="V87" t="str">
            <v>FBN/0045269</v>
          </cell>
          <cell r="W87" t="str">
            <v/>
          </cell>
          <cell r="Y87">
            <v>45000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D88">
            <v>38611</v>
          </cell>
          <cell r="F88" t="str">
            <v>ZENITH</v>
          </cell>
          <cell r="G88" t="str">
            <v>STANDARD PLASTICS INDUSTRY (NIG.) LIMITED</v>
          </cell>
          <cell r="H88" t="str">
            <v>ASSORTED EVA SLIPPERS</v>
          </cell>
          <cell r="I88" t="str">
            <v>64.02.99.00</v>
          </cell>
          <cell r="J88" t="str">
            <v>SEPTEMBER, 2005</v>
          </cell>
          <cell r="K88" t="str">
            <v>BURKINA FASO</v>
          </cell>
          <cell r="L88" t="str">
            <v>JIBIYA BORDER</v>
          </cell>
          <cell r="M88">
            <v>15.9</v>
          </cell>
          <cell r="N88" t="str">
            <v>FIRST</v>
          </cell>
          <cell r="O88">
            <v>30307.68</v>
          </cell>
          <cell r="P88">
            <v>7576.92</v>
          </cell>
          <cell r="Q88">
            <v>22730.76</v>
          </cell>
          <cell r="R88">
            <v>23400</v>
          </cell>
          <cell r="S88" t="str">
            <v>USD</v>
          </cell>
          <cell r="T88" t="str">
            <v>DECEMBER, 2005</v>
          </cell>
          <cell r="U88">
            <v>38609</v>
          </cell>
          <cell r="V88" t="str">
            <v>FBN/0045274</v>
          </cell>
          <cell r="W88" t="str">
            <v/>
          </cell>
          <cell r="Y88">
            <v>23400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D89">
            <v>38611</v>
          </cell>
          <cell r="F89" t="str">
            <v>UBA</v>
          </cell>
          <cell r="G89" t="str">
            <v>ASIA PLASTICS INDUSTRY (NIGERIA) LIMITED</v>
          </cell>
          <cell r="H89" t="str">
            <v>ASSORTED EVA SLIPPERS</v>
          </cell>
          <cell r="I89" t="str">
            <v>64.02.99.00</v>
          </cell>
          <cell r="J89" t="str">
            <v>SEPTEMBER, 2005</v>
          </cell>
          <cell r="K89" t="str">
            <v>NIGER</v>
          </cell>
          <cell r="L89" t="str">
            <v>JIBIYA BORDER</v>
          </cell>
          <cell r="M89">
            <v>15.6</v>
          </cell>
          <cell r="N89" t="str">
            <v>FIRST</v>
          </cell>
          <cell r="O89">
            <v>29724.84</v>
          </cell>
          <cell r="P89">
            <v>7431.21</v>
          </cell>
          <cell r="Q89">
            <v>22293.63</v>
          </cell>
          <cell r="R89">
            <v>22950</v>
          </cell>
          <cell r="S89" t="str">
            <v>USD</v>
          </cell>
          <cell r="T89" t="str">
            <v>DECEMBER, 2005</v>
          </cell>
          <cell r="U89">
            <v>38609</v>
          </cell>
          <cell r="V89" t="str">
            <v>FBN/0045268</v>
          </cell>
          <cell r="W89" t="str">
            <v/>
          </cell>
          <cell r="Y89">
            <v>22950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D90">
            <v>38614</v>
          </cell>
          <cell r="F90" t="str">
            <v>FCMB</v>
          </cell>
          <cell r="G90" t="str">
            <v>UNIQUE LEATHER FINISHING CO. LIMITED</v>
          </cell>
          <cell r="H90" t="str">
            <v>FINISHED SHEEP LEATHER - GRADE VI</v>
          </cell>
          <cell r="I90" t="str">
            <v>41.05.30.00</v>
          </cell>
          <cell r="J90" t="str">
            <v>SEPTEMBER, 2005</v>
          </cell>
          <cell r="K90" t="str">
            <v>UNITED STATES OF AMERICA</v>
          </cell>
          <cell r="L90" t="str">
            <v>MAKIA, KANO</v>
          </cell>
          <cell r="M90">
            <v>1</v>
          </cell>
          <cell r="N90" t="str">
            <v>UBA</v>
          </cell>
          <cell r="O90">
            <v>40087.18</v>
          </cell>
          <cell r="P90">
            <v>10021.795</v>
          </cell>
          <cell r="Q90">
            <v>30065.384999999998</v>
          </cell>
          <cell r="R90">
            <v>30713.439999999999</v>
          </cell>
          <cell r="S90" t="str">
            <v>USD</v>
          </cell>
          <cell r="T90" t="str">
            <v>DECEMBER, 2005</v>
          </cell>
          <cell r="U90">
            <v>38610</v>
          </cell>
          <cell r="V90" t="str">
            <v>UBA/0000849</v>
          </cell>
          <cell r="W90" t="str">
            <v/>
          </cell>
          <cell r="Y90">
            <v>30713.439999999999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1">
          <cell r="D91">
            <v>38614</v>
          </cell>
          <cell r="F91" t="str">
            <v>ZENITH</v>
          </cell>
          <cell r="G91" t="str">
            <v>MARIO JOSE ENTERPRISES LIMITED</v>
          </cell>
          <cell r="H91" t="str">
            <v>PROCESSED FINISHED LEATHER</v>
          </cell>
          <cell r="I91" t="str">
            <v>41.06.19.00</v>
          </cell>
          <cell r="J91" t="str">
            <v>SEPTEMBER, 2005</v>
          </cell>
          <cell r="K91" t="str">
            <v>ITALY</v>
          </cell>
          <cell r="L91" t="str">
            <v>MAKIA, KANO</v>
          </cell>
          <cell r="M91">
            <v>7.6</v>
          </cell>
          <cell r="N91" t="str">
            <v>ZENITH</v>
          </cell>
          <cell r="O91">
            <v>417754.05</v>
          </cell>
          <cell r="P91">
            <v>104438.5125</v>
          </cell>
          <cell r="Q91">
            <v>313315.53749999998</v>
          </cell>
          <cell r="R91">
            <v>322590</v>
          </cell>
          <cell r="S91" t="str">
            <v>USD</v>
          </cell>
          <cell r="T91" t="str">
            <v>DECEMBER, 2005</v>
          </cell>
          <cell r="U91">
            <v>38610</v>
          </cell>
          <cell r="V91" t="str">
            <v>ZENITH/004590</v>
          </cell>
          <cell r="W91" t="str">
            <v/>
          </cell>
          <cell r="Y91">
            <v>322590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</row>
        <row r="92">
          <cell r="D92">
            <v>38614</v>
          </cell>
          <cell r="F92" t="str">
            <v>ZENITH</v>
          </cell>
          <cell r="G92" t="str">
            <v>KIRAWA MULTIPURPOSE COOPERATIVE SOCIETY</v>
          </cell>
          <cell r="H92" t="str">
            <v>SALT</v>
          </cell>
          <cell r="I92" t="str">
            <v>25.01.00.00</v>
          </cell>
          <cell r="J92" t="str">
            <v>SEPTEMBER, 2005</v>
          </cell>
          <cell r="K92" t="str">
            <v>CHAD</v>
          </cell>
          <cell r="L92" t="str">
            <v>MAIDUGURI</v>
          </cell>
          <cell r="M92">
            <v>20</v>
          </cell>
          <cell r="N92" t="str">
            <v>ZENITH</v>
          </cell>
          <cell r="O92">
            <v>5119.6000000000004</v>
          </cell>
          <cell r="P92">
            <v>1279.9000000000001</v>
          </cell>
          <cell r="Q92">
            <v>3839.7</v>
          </cell>
          <cell r="R92">
            <v>3852.8</v>
          </cell>
          <cell r="S92" t="str">
            <v>USD</v>
          </cell>
          <cell r="T92" t="str">
            <v>DECEMBER, 2005</v>
          </cell>
          <cell r="U92">
            <v>38576</v>
          </cell>
          <cell r="V92" t="str">
            <v>ZENITH/004864</v>
          </cell>
          <cell r="W92" t="str">
            <v/>
          </cell>
          <cell r="Y92">
            <v>3852.8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D93">
            <v>38614</v>
          </cell>
          <cell r="F93" t="str">
            <v>ZENITH</v>
          </cell>
          <cell r="G93" t="str">
            <v>KIRAWA MULTIPURPOSE COOPERATIVE SOCIETY</v>
          </cell>
          <cell r="H93" t="str">
            <v>CEMENT</v>
          </cell>
          <cell r="I93" t="str">
            <v>25.23.29.00</v>
          </cell>
          <cell r="J93" t="str">
            <v>SEPTEMBER, 2005</v>
          </cell>
          <cell r="K93" t="str">
            <v>CHAD</v>
          </cell>
          <cell r="L93" t="str">
            <v>MAIDUGURI</v>
          </cell>
          <cell r="M93">
            <v>30</v>
          </cell>
          <cell r="N93" t="str">
            <v>ZENITH</v>
          </cell>
          <cell r="O93">
            <v>6899.42</v>
          </cell>
          <cell r="P93">
            <v>1724.855</v>
          </cell>
          <cell r="Q93">
            <v>5174.5649999999996</v>
          </cell>
          <cell r="R93">
            <v>5193</v>
          </cell>
          <cell r="S93" t="str">
            <v>USD</v>
          </cell>
          <cell r="T93" t="str">
            <v>DECEMBER, 2005</v>
          </cell>
          <cell r="U93">
            <v>38587</v>
          </cell>
          <cell r="V93" t="str">
            <v>ZENITH/004870</v>
          </cell>
          <cell r="W93" t="str">
            <v/>
          </cell>
          <cell r="Y93">
            <v>5193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D94">
            <v>38614</v>
          </cell>
          <cell r="F94" t="str">
            <v>ZENITH</v>
          </cell>
          <cell r="G94" t="str">
            <v>KIRAWA MULTIPURPOSE COOPERATIVE SOCIETY</v>
          </cell>
          <cell r="H94" t="str">
            <v>SALT</v>
          </cell>
          <cell r="I94" t="str">
            <v>25.01.00.00</v>
          </cell>
          <cell r="J94" t="str">
            <v>SEPTEMBER, 2005</v>
          </cell>
          <cell r="K94" t="str">
            <v>CHAD</v>
          </cell>
          <cell r="L94" t="str">
            <v>MAIDUGURI</v>
          </cell>
          <cell r="M94">
            <v>20</v>
          </cell>
          <cell r="N94" t="str">
            <v>ZENITH</v>
          </cell>
          <cell r="O94">
            <v>5119.8900000000003</v>
          </cell>
          <cell r="P94">
            <v>1279.9725000000001</v>
          </cell>
          <cell r="Q94">
            <v>3839.9175</v>
          </cell>
          <cell r="R94">
            <v>3853.6</v>
          </cell>
          <cell r="S94" t="str">
            <v>USD</v>
          </cell>
          <cell r="T94" t="str">
            <v>DECEMBER, 2005</v>
          </cell>
          <cell r="U94">
            <v>38587</v>
          </cell>
          <cell r="V94" t="str">
            <v>ZENITH/004872</v>
          </cell>
          <cell r="W94" t="str">
            <v/>
          </cell>
          <cell r="Y94">
            <v>3853.6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D95">
            <v>38614</v>
          </cell>
          <cell r="F95" t="str">
            <v>ZENITH</v>
          </cell>
          <cell r="G95" t="str">
            <v>KIRAWA MULTIPURPOSE COOPERATIVE SOCIETY</v>
          </cell>
          <cell r="H95" t="str">
            <v>SKY SOAP AND KIDO BISCUIT</v>
          </cell>
          <cell r="I95" t="str">
            <v>34.01.11.00</v>
          </cell>
          <cell r="J95" t="str">
            <v>SEPTEMBER, 2005</v>
          </cell>
          <cell r="K95" t="str">
            <v>CHAD</v>
          </cell>
          <cell r="L95" t="str">
            <v>MAIDUGURI</v>
          </cell>
          <cell r="M95">
            <v>13</v>
          </cell>
          <cell r="N95" t="str">
            <v>ZENITH</v>
          </cell>
          <cell r="O95">
            <v>7299.63</v>
          </cell>
          <cell r="P95">
            <v>1824.9075</v>
          </cell>
          <cell r="Q95">
            <v>5474.7224999999999</v>
          </cell>
          <cell r="R95">
            <v>5493.4</v>
          </cell>
          <cell r="S95" t="str">
            <v>USD</v>
          </cell>
          <cell r="T95" t="str">
            <v>DECEMBER, 2005</v>
          </cell>
          <cell r="U95">
            <v>38576</v>
          </cell>
          <cell r="V95" t="str">
            <v>ZENITH/004865</v>
          </cell>
          <cell r="W95" t="str">
            <v/>
          </cell>
          <cell r="Y95">
            <v>5493.4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6">
          <cell r="D96">
            <v>38614</v>
          </cell>
          <cell r="F96" t="str">
            <v>ZENITH</v>
          </cell>
          <cell r="G96" t="str">
            <v>KIRAWA MULTIPURPOSE COOPERATIVE SOCIETY</v>
          </cell>
          <cell r="H96" t="str">
            <v>SALT</v>
          </cell>
          <cell r="I96" t="str">
            <v>25.01.00.00</v>
          </cell>
          <cell r="J96" t="str">
            <v>SEPTEMBER, 2005</v>
          </cell>
          <cell r="K96" t="str">
            <v>CHAD</v>
          </cell>
          <cell r="L96" t="str">
            <v>MAIDUGURI</v>
          </cell>
          <cell r="M96">
            <v>20</v>
          </cell>
          <cell r="N96" t="str">
            <v>ZENITH</v>
          </cell>
          <cell r="O96">
            <v>5119.6000000000004</v>
          </cell>
          <cell r="P96">
            <v>1279.9000000000001</v>
          </cell>
          <cell r="Q96">
            <v>3839.7</v>
          </cell>
          <cell r="R96">
            <v>3852.8</v>
          </cell>
          <cell r="S96" t="str">
            <v>USD</v>
          </cell>
          <cell r="T96" t="str">
            <v>DECEMBER, 2005</v>
          </cell>
          <cell r="U96">
            <v>38576</v>
          </cell>
          <cell r="V96" t="str">
            <v>ZENITH/004862</v>
          </cell>
          <cell r="W96" t="str">
            <v/>
          </cell>
          <cell r="Y96">
            <v>3852.8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D97">
            <v>38614</v>
          </cell>
          <cell r="F97" t="str">
            <v>ZENITH</v>
          </cell>
          <cell r="G97" t="str">
            <v>KARIMSON NIGERIA LIMITED</v>
          </cell>
          <cell r="H97" t="str">
            <v>CEMENT</v>
          </cell>
          <cell r="I97" t="str">
            <v>25.23.20.00</v>
          </cell>
          <cell r="J97" t="str">
            <v>SEPTEMBER, 2005</v>
          </cell>
          <cell r="K97" t="str">
            <v>CHAD</v>
          </cell>
          <cell r="L97" t="str">
            <v>MAIDUGURI</v>
          </cell>
          <cell r="M97">
            <v>30</v>
          </cell>
          <cell r="N97" t="str">
            <v>ZENITH</v>
          </cell>
          <cell r="O97">
            <v>7199.95</v>
          </cell>
          <cell r="P97">
            <v>1799.9875</v>
          </cell>
          <cell r="Q97">
            <v>5399.9624999999996</v>
          </cell>
          <cell r="R97">
            <v>5419.2</v>
          </cell>
          <cell r="S97" t="str">
            <v>USD</v>
          </cell>
          <cell r="T97" t="str">
            <v>DECEMBER, 2005</v>
          </cell>
          <cell r="U97">
            <v>38593</v>
          </cell>
          <cell r="V97" t="str">
            <v>ZENITH/004877</v>
          </cell>
          <cell r="W97" t="str">
            <v/>
          </cell>
          <cell r="Y97">
            <v>5419.2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D98">
            <v>38614</v>
          </cell>
          <cell r="F98" t="str">
            <v>ZENITH</v>
          </cell>
          <cell r="G98" t="str">
            <v>KARIMSON NIGERIA LIMITED</v>
          </cell>
          <cell r="H98" t="str">
            <v>SALT</v>
          </cell>
          <cell r="I98" t="str">
            <v>25.01.00.00</v>
          </cell>
          <cell r="J98" t="str">
            <v>SEPTEMBER, 2005</v>
          </cell>
          <cell r="K98" t="str">
            <v>CHAD</v>
          </cell>
          <cell r="L98" t="str">
            <v>MAIDUGURI</v>
          </cell>
          <cell r="M98">
            <v>20</v>
          </cell>
          <cell r="N98" t="str">
            <v>ZENITH</v>
          </cell>
          <cell r="O98">
            <v>5119.6000000000004</v>
          </cell>
          <cell r="P98">
            <v>1279.9000000000001</v>
          </cell>
          <cell r="Q98">
            <v>3839.7</v>
          </cell>
          <cell r="R98">
            <v>3852.8</v>
          </cell>
          <cell r="S98" t="str">
            <v>USD</v>
          </cell>
          <cell r="T98" t="str">
            <v>DECEMBER, 2005</v>
          </cell>
          <cell r="U98">
            <v>38579</v>
          </cell>
          <cell r="V98" t="str">
            <v>ZENITH/004866</v>
          </cell>
          <cell r="W98" t="str">
            <v/>
          </cell>
          <cell r="Y98">
            <v>3852.8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D99">
            <v>38614</v>
          </cell>
          <cell r="F99" t="str">
            <v>ZENITH</v>
          </cell>
          <cell r="G99" t="str">
            <v>KIRAWA MULTIPURPOSE COOPERATIVE SOCIETY</v>
          </cell>
          <cell r="H99" t="str">
            <v>CEMENT</v>
          </cell>
          <cell r="I99" t="str">
            <v>25.23.20.00</v>
          </cell>
          <cell r="J99" t="str">
            <v>SEPTEMBER, 2005</v>
          </cell>
          <cell r="K99" t="str">
            <v>CHAD</v>
          </cell>
          <cell r="L99" t="str">
            <v>MAIDUGURI</v>
          </cell>
          <cell r="M99">
            <v>30</v>
          </cell>
          <cell r="N99" t="str">
            <v>ZENITH</v>
          </cell>
          <cell r="O99">
            <v>6899.66</v>
          </cell>
          <cell r="P99">
            <v>1724.915</v>
          </cell>
          <cell r="Q99">
            <v>5174.7449999999999</v>
          </cell>
          <cell r="R99">
            <v>5192.3999999999996</v>
          </cell>
          <cell r="S99" t="str">
            <v>USD</v>
          </cell>
          <cell r="T99" t="str">
            <v>DECEMBER, 2005</v>
          </cell>
          <cell r="U99">
            <v>38576</v>
          </cell>
          <cell r="V99" t="str">
            <v>ZENITH/004861</v>
          </cell>
          <cell r="W99" t="str">
            <v/>
          </cell>
          <cell r="Y99">
            <v>5192.3999999999996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D100">
            <v>38614</v>
          </cell>
          <cell r="F100" t="str">
            <v>ZENITH</v>
          </cell>
          <cell r="G100" t="str">
            <v>KARIMSON NIGERIA LIMITED</v>
          </cell>
          <cell r="H100" t="str">
            <v>SALT</v>
          </cell>
          <cell r="I100" t="str">
            <v>25.01.00.00</v>
          </cell>
          <cell r="J100" t="str">
            <v>SEPTEMBER, 2005</v>
          </cell>
          <cell r="K100" t="str">
            <v>CHAD</v>
          </cell>
          <cell r="L100" t="str">
            <v>MAIDUGURI</v>
          </cell>
          <cell r="M100">
            <v>20</v>
          </cell>
          <cell r="N100" t="str">
            <v>ZENITH</v>
          </cell>
          <cell r="O100">
            <v>5119.8900000000003</v>
          </cell>
          <cell r="P100">
            <v>1279.9725000000001</v>
          </cell>
          <cell r="Q100">
            <v>3839.9175</v>
          </cell>
          <cell r="R100">
            <v>3853.6</v>
          </cell>
          <cell r="S100" t="str">
            <v>USD</v>
          </cell>
          <cell r="T100" t="str">
            <v>DECEMBER, 2005</v>
          </cell>
          <cell r="U100">
            <v>38593</v>
          </cell>
          <cell r="V100" t="str">
            <v>ZENITH/004876</v>
          </cell>
          <cell r="W100" t="str">
            <v/>
          </cell>
          <cell r="Y100">
            <v>3853.6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1">
          <cell r="D101">
            <v>38614</v>
          </cell>
          <cell r="F101" t="str">
            <v>ZENITH</v>
          </cell>
          <cell r="G101" t="str">
            <v>KARIMSON NIGERIA LIMITED</v>
          </cell>
          <cell r="H101" t="str">
            <v>SALT</v>
          </cell>
          <cell r="I101" t="str">
            <v>25.01.00.00</v>
          </cell>
          <cell r="J101" t="str">
            <v>SEPTEMBER, 2005</v>
          </cell>
          <cell r="K101" t="str">
            <v>CHAD</v>
          </cell>
          <cell r="L101" t="str">
            <v>MAIDUGURI</v>
          </cell>
          <cell r="M101">
            <v>20</v>
          </cell>
          <cell r="N101" t="str">
            <v>ZENITH</v>
          </cell>
          <cell r="O101">
            <v>5119.6000000000004</v>
          </cell>
          <cell r="P101">
            <v>1279.9000000000001</v>
          </cell>
          <cell r="Q101">
            <v>3839.7</v>
          </cell>
          <cell r="R101">
            <v>3852.8</v>
          </cell>
          <cell r="S101" t="str">
            <v>USD</v>
          </cell>
          <cell r="T101" t="str">
            <v>DECEMBER, 2005</v>
          </cell>
          <cell r="U101">
            <v>38579</v>
          </cell>
          <cell r="V101" t="str">
            <v>ZENITH/004867</v>
          </cell>
          <cell r="W101" t="str">
            <v/>
          </cell>
          <cell r="Y101">
            <v>3852.8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</row>
        <row r="102">
          <cell r="D102">
            <v>38614</v>
          </cell>
          <cell r="F102" t="str">
            <v>ZENITH</v>
          </cell>
          <cell r="G102" t="str">
            <v>KARIMSON NIGERIA LIMITED</v>
          </cell>
          <cell r="H102" t="str">
            <v>SALT</v>
          </cell>
          <cell r="I102" t="str">
            <v>25.01.00.00</v>
          </cell>
          <cell r="J102" t="str">
            <v>SEPTEMBER, 2005</v>
          </cell>
          <cell r="K102" t="str">
            <v>CHAD</v>
          </cell>
          <cell r="L102" t="str">
            <v>MAIDUGURI</v>
          </cell>
          <cell r="M102">
            <v>20</v>
          </cell>
          <cell r="N102" t="str">
            <v>ZENITH</v>
          </cell>
          <cell r="O102">
            <v>5119.8900000000003</v>
          </cell>
          <cell r="P102">
            <v>1279.9725000000001</v>
          </cell>
          <cell r="Q102">
            <v>3839.9175</v>
          </cell>
          <cell r="R102">
            <v>3853.6</v>
          </cell>
          <cell r="S102" t="str">
            <v>USD</v>
          </cell>
          <cell r="T102" t="str">
            <v>DECEMBER, 2005</v>
          </cell>
          <cell r="U102">
            <v>38593</v>
          </cell>
          <cell r="V102" t="str">
            <v>ZENITH/004874</v>
          </cell>
          <cell r="W102" t="str">
            <v/>
          </cell>
          <cell r="Y102">
            <v>3853.6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D103">
            <v>38614</v>
          </cell>
          <cell r="F103" t="str">
            <v>ZENITH</v>
          </cell>
          <cell r="G103" t="str">
            <v>KIRAWA MULTIPURPOSE COOPERATIVE SOCIETY</v>
          </cell>
          <cell r="H103" t="str">
            <v>SALT</v>
          </cell>
          <cell r="I103" t="str">
            <v>25.01.00.00</v>
          </cell>
          <cell r="J103" t="str">
            <v>SEPTEMBER, 2005</v>
          </cell>
          <cell r="K103" t="str">
            <v>CHAD</v>
          </cell>
          <cell r="L103" t="str">
            <v>MAIDUGURI</v>
          </cell>
          <cell r="M103">
            <v>20</v>
          </cell>
          <cell r="N103" t="str">
            <v>ZENITH</v>
          </cell>
          <cell r="O103">
            <v>5119.8900000000003</v>
          </cell>
          <cell r="P103">
            <v>1279.9725000000001</v>
          </cell>
          <cell r="Q103">
            <v>3839.9175</v>
          </cell>
          <cell r="R103">
            <v>3853.6</v>
          </cell>
          <cell r="S103" t="str">
            <v>USD</v>
          </cell>
          <cell r="T103" t="str">
            <v>DECEMBER, 2005</v>
          </cell>
          <cell r="U103">
            <v>38587</v>
          </cell>
          <cell r="V103" t="str">
            <v>ZENITH/004871</v>
          </cell>
          <cell r="W103" t="str">
            <v/>
          </cell>
          <cell r="Y103">
            <v>3853.6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D104">
            <v>38614</v>
          </cell>
          <cell r="F104" t="str">
            <v>ZENITH</v>
          </cell>
          <cell r="G104" t="str">
            <v>KARIMSON NIGERIA LIMITED</v>
          </cell>
          <cell r="H104" t="str">
            <v>CEMENT</v>
          </cell>
          <cell r="I104" t="str">
            <v>25.23.20.00</v>
          </cell>
          <cell r="J104" t="str">
            <v>SEPTEMBER, 2005</v>
          </cell>
          <cell r="K104" t="str">
            <v>CHAD</v>
          </cell>
          <cell r="L104" t="str">
            <v>MAIDUGURI</v>
          </cell>
          <cell r="M104">
            <v>30</v>
          </cell>
          <cell r="N104" t="str">
            <v>ZENITH</v>
          </cell>
          <cell r="O104">
            <v>6899.66</v>
          </cell>
          <cell r="P104">
            <v>1724.915</v>
          </cell>
          <cell r="Q104">
            <v>5174.7449999999999</v>
          </cell>
          <cell r="R104">
            <v>5192.3999999999996</v>
          </cell>
          <cell r="S104" t="str">
            <v>USD</v>
          </cell>
          <cell r="T104" t="str">
            <v>DECEMBER, 2005</v>
          </cell>
          <cell r="U104">
            <v>38579</v>
          </cell>
          <cell r="V104" t="str">
            <v>ZENITH/004868</v>
          </cell>
          <cell r="W104" t="str">
            <v/>
          </cell>
          <cell r="Y104">
            <v>5192.3999999999996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D105">
            <v>38614</v>
          </cell>
          <cell r="F105" t="str">
            <v>ZENITH</v>
          </cell>
          <cell r="G105" t="str">
            <v>KARIMSON NIGERIA LIMITED</v>
          </cell>
          <cell r="H105" t="str">
            <v>CEMENT</v>
          </cell>
          <cell r="I105" t="str">
            <v>25.23.20.00</v>
          </cell>
          <cell r="J105" t="str">
            <v>SEPTEMBER, 2005</v>
          </cell>
          <cell r="K105" t="str">
            <v>CHAD</v>
          </cell>
          <cell r="L105" t="str">
            <v>MAIDUGURI</v>
          </cell>
          <cell r="M105">
            <v>30</v>
          </cell>
          <cell r="N105" t="str">
            <v>ZENITH</v>
          </cell>
          <cell r="O105">
            <v>7199.95</v>
          </cell>
          <cell r="P105">
            <v>1799.9875</v>
          </cell>
          <cell r="Q105">
            <v>5399.9624999999996</v>
          </cell>
          <cell r="R105">
            <v>5419.2</v>
          </cell>
          <cell r="S105" t="str">
            <v>USD</v>
          </cell>
          <cell r="T105" t="str">
            <v>DECEMBER, 2005</v>
          </cell>
          <cell r="U105">
            <v>38593</v>
          </cell>
          <cell r="V105" t="str">
            <v>ZENITH/004875</v>
          </cell>
          <cell r="W105" t="str">
            <v/>
          </cell>
          <cell r="Y105">
            <v>5419.2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D106">
            <v>38614</v>
          </cell>
          <cell r="F106" t="str">
            <v>ZENITH</v>
          </cell>
          <cell r="G106" t="str">
            <v>KIRAWA MULTIPURPOSE COOPERATIVE SOCIETY</v>
          </cell>
          <cell r="H106" t="str">
            <v>TOILET SOAP AND KLIN SOAP</v>
          </cell>
          <cell r="I106" t="str">
            <v>34.01.11.00</v>
          </cell>
          <cell r="J106" t="str">
            <v>SEPTEMBER, 2005</v>
          </cell>
          <cell r="K106" t="str">
            <v>CHAD</v>
          </cell>
          <cell r="L106" t="str">
            <v>MAIDUGURI</v>
          </cell>
          <cell r="M106">
            <v>13</v>
          </cell>
          <cell r="N106" t="str">
            <v>ZENITH</v>
          </cell>
          <cell r="O106">
            <v>6079.54</v>
          </cell>
          <cell r="P106">
            <v>1519.885</v>
          </cell>
          <cell r="Q106">
            <v>4559.6549999999997</v>
          </cell>
          <cell r="R106">
            <v>4575.8999999999996</v>
          </cell>
          <cell r="S106" t="str">
            <v>USD</v>
          </cell>
          <cell r="T106" t="str">
            <v>DECEMBER, 2005</v>
          </cell>
          <cell r="U106">
            <v>38587</v>
          </cell>
          <cell r="V106" t="str">
            <v>ZENITH/004873</v>
          </cell>
          <cell r="W106" t="str">
            <v/>
          </cell>
          <cell r="Y106">
            <v>4575.8999999999996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D107">
            <v>38614</v>
          </cell>
          <cell r="F107" t="str">
            <v>ZENITH</v>
          </cell>
          <cell r="G107" t="str">
            <v>KARIMSON NIGERIA LIMITED</v>
          </cell>
          <cell r="H107" t="str">
            <v>CEMENT</v>
          </cell>
          <cell r="I107" t="str">
            <v>25.23.20.00</v>
          </cell>
          <cell r="J107" t="str">
            <v>SEPTEMBER, 2005</v>
          </cell>
          <cell r="K107" t="str">
            <v>CHAD</v>
          </cell>
          <cell r="L107" t="str">
            <v>MAIDUGURI</v>
          </cell>
          <cell r="M107">
            <v>30</v>
          </cell>
          <cell r="N107" t="str">
            <v>ZENITH</v>
          </cell>
          <cell r="O107">
            <v>6899.66</v>
          </cell>
          <cell r="P107">
            <v>1724.915</v>
          </cell>
          <cell r="Q107">
            <v>5174.7449999999999</v>
          </cell>
          <cell r="R107">
            <v>5192.3999999999996</v>
          </cell>
          <cell r="S107" t="str">
            <v>USD</v>
          </cell>
          <cell r="T107" t="str">
            <v>DECEMBER, 2005</v>
          </cell>
          <cell r="U107">
            <v>38579</v>
          </cell>
          <cell r="V107" t="str">
            <v>ZENITH/004869</v>
          </cell>
          <cell r="W107" t="str">
            <v/>
          </cell>
          <cell r="Y107">
            <v>5192.3999999999996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D108">
            <v>38615</v>
          </cell>
          <cell r="F108" t="str">
            <v>NBM</v>
          </cell>
          <cell r="G108" t="str">
            <v>FATA TANNING EPF</v>
          </cell>
          <cell r="H108" t="str">
            <v>CRUST/FINISHED GOAT AND SHEEP LEATHER A-904</v>
          </cell>
          <cell r="I108" t="str">
            <v>41.06.19.00</v>
          </cell>
          <cell r="J108" t="str">
            <v>SEPTEMBER, 2005</v>
          </cell>
          <cell r="K108" t="str">
            <v>ITALY</v>
          </cell>
          <cell r="L108" t="str">
            <v>MAKIA, KANO</v>
          </cell>
          <cell r="M108">
            <v>7</v>
          </cell>
          <cell r="N108" t="str">
            <v>UNION</v>
          </cell>
          <cell r="O108">
            <v>459856.66</v>
          </cell>
          <cell r="P108">
            <v>114964.16499999999</v>
          </cell>
          <cell r="Q108">
            <v>344892.495</v>
          </cell>
          <cell r="R108">
            <v>354800.29</v>
          </cell>
          <cell r="S108" t="str">
            <v>USD</v>
          </cell>
          <cell r="T108" t="str">
            <v>DECEMBER, 2005</v>
          </cell>
          <cell r="U108">
            <v>38614</v>
          </cell>
          <cell r="V108" t="str">
            <v>UBN/0001659</v>
          </cell>
          <cell r="W108" t="str">
            <v/>
          </cell>
          <cell r="Y108">
            <v>354800.29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D109">
            <v>38615</v>
          </cell>
          <cell r="F109" t="str">
            <v>GTB</v>
          </cell>
          <cell r="G109" t="str">
            <v>VIRGIN ENTERPRISES LIMITED</v>
          </cell>
          <cell r="H109" t="str">
            <v>SUGAR CANE, ASSORTED VEGETABLES AND FRESH PEANUTS</v>
          </cell>
          <cell r="I109" t="str">
            <v>12.12.92.00</v>
          </cell>
          <cell r="J109" t="str">
            <v>SEPTEMBER, 2005</v>
          </cell>
          <cell r="K109" t="str">
            <v>UNITED KINGDOM</v>
          </cell>
          <cell r="L109" t="str">
            <v>MAKIA, KANO</v>
          </cell>
          <cell r="M109">
            <v>1</v>
          </cell>
          <cell r="N109" t="str">
            <v>GTB</v>
          </cell>
          <cell r="O109">
            <v>1079.51</v>
          </cell>
          <cell r="P109">
            <v>269.8775</v>
          </cell>
          <cell r="Q109">
            <v>809.63250000000005</v>
          </cell>
          <cell r="R109">
            <v>833.6</v>
          </cell>
          <cell r="S109" t="str">
            <v>USD</v>
          </cell>
          <cell r="T109" t="str">
            <v>DECEMBER, 2005</v>
          </cell>
          <cell r="U109">
            <v>38614</v>
          </cell>
          <cell r="V109" t="str">
            <v>GTB/0003737</v>
          </cell>
          <cell r="W109" t="str">
            <v/>
          </cell>
          <cell r="Y109">
            <v>833.6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D110">
            <v>38617</v>
          </cell>
          <cell r="F110" t="str">
            <v>UNION</v>
          </cell>
          <cell r="G110" t="str">
            <v>AFRICAN TEXTILE MANUFACTURERS LIMITED</v>
          </cell>
          <cell r="H110" t="str">
            <v>100% COTTON PRINTED FABRICS</v>
          </cell>
          <cell r="I110" t="str">
            <v>52.09.59.00</v>
          </cell>
          <cell r="J110" t="str">
            <v>SEPTEMBER, 2005</v>
          </cell>
          <cell r="K110" t="str">
            <v>MALI</v>
          </cell>
          <cell r="L110" t="str">
            <v>IDI-IROKO BORDER</v>
          </cell>
          <cell r="M110">
            <v>20.9</v>
          </cell>
          <cell r="N110" t="str">
            <v>UNION</v>
          </cell>
          <cell r="O110">
            <v>252617</v>
          </cell>
          <cell r="P110">
            <v>63154.25</v>
          </cell>
          <cell r="Q110">
            <v>189462.75</v>
          </cell>
          <cell r="R110">
            <v>190080</v>
          </cell>
          <cell r="S110" t="str">
            <v>USD</v>
          </cell>
          <cell r="T110" t="str">
            <v>DECEMBER, 2005</v>
          </cell>
          <cell r="U110">
            <v>38616</v>
          </cell>
          <cell r="V110" t="str">
            <v>UBN/0001662</v>
          </cell>
          <cell r="W110" t="str">
            <v/>
          </cell>
          <cell r="Y110">
            <v>190080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D111">
            <v>38617</v>
          </cell>
          <cell r="F111" t="str">
            <v>UNION</v>
          </cell>
          <cell r="G111" t="str">
            <v>AFRICAN TEXTILE MANUFACTURERS LIMITED</v>
          </cell>
          <cell r="H111" t="str">
            <v xml:space="preserve">100 % COTTON PRINTED FABRICS </v>
          </cell>
          <cell r="I111" t="str">
            <v>52.09.59.00</v>
          </cell>
          <cell r="J111" t="str">
            <v>SEPTEMBER, 2005</v>
          </cell>
          <cell r="K111" t="str">
            <v>MALI</v>
          </cell>
          <cell r="L111" t="str">
            <v>IDI-IROKO BORDER</v>
          </cell>
          <cell r="M111">
            <v>20.100000000000001</v>
          </cell>
          <cell r="N111" t="str">
            <v>UNION</v>
          </cell>
          <cell r="O111">
            <v>247593</v>
          </cell>
          <cell r="P111">
            <v>61898.25</v>
          </cell>
          <cell r="Q111">
            <v>185694.75</v>
          </cell>
          <cell r="R111">
            <v>186300</v>
          </cell>
          <cell r="S111" t="str">
            <v>USD</v>
          </cell>
          <cell r="T111" t="str">
            <v>DECEMBER, 2005</v>
          </cell>
          <cell r="U111">
            <v>38616</v>
          </cell>
          <cell r="V111" t="str">
            <v>UBN/0001661</v>
          </cell>
          <cell r="W111" t="str">
            <v/>
          </cell>
          <cell r="Y111">
            <v>186300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D112">
            <v>38617</v>
          </cell>
          <cell r="F112" t="str">
            <v>UNION</v>
          </cell>
          <cell r="G112" t="str">
            <v>AFRICAN TEXTILE MANUFACTURERS LIMITED</v>
          </cell>
          <cell r="H112" t="str">
            <v>100% COTTON PRINTED FABRICS</v>
          </cell>
          <cell r="I112" t="str">
            <v>52.09.59.00</v>
          </cell>
          <cell r="J112" t="str">
            <v>SEPTEMBER, 2005</v>
          </cell>
          <cell r="K112" t="str">
            <v>MALI</v>
          </cell>
          <cell r="L112" t="str">
            <v>IDI-IROKO BORDER</v>
          </cell>
          <cell r="M112">
            <v>20.9</v>
          </cell>
          <cell r="N112" t="str">
            <v>UNION</v>
          </cell>
          <cell r="O112">
            <v>269468</v>
          </cell>
          <cell r="P112">
            <v>67367</v>
          </cell>
          <cell r="Q112">
            <v>202101</v>
          </cell>
          <cell r="R112">
            <v>202760</v>
          </cell>
          <cell r="S112" t="str">
            <v>USD</v>
          </cell>
          <cell r="T112" t="str">
            <v>DECEMBER, 2005</v>
          </cell>
          <cell r="U112">
            <v>38616</v>
          </cell>
          <cell r="V112" t="str">
            <v>UBN/0001660</v>
          </cell>
          <cell r="W112" t="str">
            <v/>
          </cell>
          <cell r="Y112">
            <v>202760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D113">
            <v>38605</v>
          </cell>
          <cell r="F113" t="str">
            <v>GTB</v>
          </cell>
          <cell r="G113" t="str">
            <v>CEMENT COMPANY OF NORTHERN NIGERIA PLC</v>
          </cell>
          <cell r="H113" t="str">
            <v>CLINKER</v>
          </cell>
          <cell r="I113" t="str">
            <v>25.23.10.00</v>
          </cell>
          <cell r="J113" t="str">
            <v>SEPTEMBER, 2005</v>
          </cell>
          <cell r="K113" t="str">
            <v>NIGER</v>
          </cell>
          <cell r="L113" t="str">
            <v>ILLELA BORDER</v>
          </cell>
          <cell r="M113">
            <v>383</v>
          </cell>
          <cell r="N113" t="str">
            <v>GTB</v>
          </cell>
          <cell r="O113">
            <v>37657.15</v>
          </cell>
          <cell r="P113">
            <v>9414.2875000000004</v>
          </cell>
          <cell r="Q113">
            <v>28242.862499999999</v>
          </cell>
          <cell r="R113">
            <v>28343.48</v>
          </cell>
          <cell r="S113" t="str">
            <v>USD</v>
          </cell>
          <cell r="T113" t="str">
            <v>DECEMBER, 2005</v>
          </cell>
          <cell r="U113">
            <v>38580</v>
          </cell>
          <cell r="V113" t="str">
            <v>GTB/0004824</v>
          </cell>
          <cell r="W113" t="str">
            <v/>
          </cell>
          <cell r="Y113">
            <v>28343.48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D114">
            <v>38605</v>
          </cell>
          <cell r="F114" t="str">
            <v>GTB</v>
          </cell>
          <cell r="G114" t="str">
            <v>CEMENT COMPANY OF NORTHERN NIGERIA PLC</v>
          </cell>
          <cell r="H114" t="str">
            <v>CLINKER</v>
          </cell>
          <cell r="I114" t="str">
            <v>25.23.10.00</v>
          </cell>
          <cell r="J114" t="str">
            <v>SEPTEMBER, 2005</v>
          </cell>
          <cell r="K114" t="str">
            <v>NIGER</v>
          </cell>
          <cell r="L114" t="str">
            <v>ILLELA BORDER</v>
          </cell>
          <cell r="M114">
            <v>174.14</v>
          </cell>
          <cell r="N114" t="str">
            <v>GTB</v>
          </cell>
          <cell r="O114">
            <v>17120.82</v>
          </cell>
          <cell r="P114">
            <v>4280.2049999999999</v>
          </cell>
          <cell r="Q114">
            <v>12840.615</v>
          </cell>
          <cell r="R114">
            <v>12886.36</v>
          </cell>
          <cell r="S114" t="str">
            <v>USD</v>
          </cell>
          <cell r="T114" t="str">
            <v>DECEMBER, 2005</v>
          </cell>
          <cell r="U114">
            <v>38580</v>
          </cell>
          <cell r="V114" t="str">
            <v>GTB/0004825</v>
          </cell>
          <cell r="W114" t="str">
            <v/>
          </cell>
          <cell r="Y114">
            <v>12886.36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D115">
            <v>38605</v>
          </cell>
          <cell r="F115" t="str">
            <v>GTB</v>
          </cell>
          <cell r="G115" t="str">
            <v>CEMENT COMPANY OF NORTHERN NIGERIA PLC</v>
          </cell>
          <cell r="H115" t="str">
            <v>CLINKER</v>
          </cell>
          <cell r="I115" t="str">
            <v>25.23.10.00</v>
          </cell>
          <cell r="J115" t="str">
            <v>SEPTEMBER, 2005</v>
          </cell>
          <cell r="K115" t="str">
            <v>NIGER</v>
          </cell>
          <cell r="L115" t="str">
            <v>ILLELA BORDER</v>
          </cell>
          <cell r="M115">
            <v>35.700000000000003</v>
          </cell>
          <cell r="N115" t="str">
            <v>GTB</v>
          </cell>
          <cell r="O115">
            <v>3505.96</v>
          </cell>
          <cell r="P115">
            <v>876.49</v>
          </cell>
          <cell r="Q115">
            <v>2629.47</v>
          </cell>
          <cell r="R115">
            <v>2638.84</v>
          </cell>
          <cell r="S115" t="str">
            <v>USD</v>
          </cell>
          <cell r="T115" t="str">
            <v>DECEMBER, 2005</v>
          </cell>
          <cell r="U115">
            <v>38581</v>
          </cell>
          <cell r="V115" t="str">
            <v>GTB/0004826</v>
          </cell>
          <cell r="W115" t="str">
            <v/>
          </cell>
          <cell r="Y115">
            <v>2638.84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D116">
            <v>38605</v>
          </cell>
          <cell r="F116" t="str">
            <v>GTB</v>
          </cell>
          <cell r="G116" t="str">
            <v>CEMENT COMPANY OF NORTHERN NIGERIA PLC</v>
          </cell>
          <cell r="H116" t="str">
            <v>CLINKER</v>
          </cell>
          <cell r="I116" t="str">
            <v>25.23.10.00</v>
          </cell>
          <cell r="J116" t="str">
            <v>SEPTEMBER, 2005</v>
          </cell>
          <cell r="K116" t="str">
            <v>NIGER</v>
          </cell>
          <cell r="L116" t="str">
            <v>ILLELA BORDER</v>
          </cell>
          <cell r="M116">
            <v>169.5</v>
          </cell>
          <cell r="N116" t="str">
            <v>GTB</v>
          </cell>
          <cell r="O116">
            <v>16666.599999999999</v>
          </cell>
          <cell r="P116">
            <v>4166.6499999999996</v>
          </cell>
          <cell r="Q116">
            <v>12499.95</v>
          </cell>
          <cell r="R116">
            <v>12544.48</v>
          </cell>
          <cell r="S116" t="str">
            <v>USD</v>
          </cell>
          <cell r="T116" t="str">
            <v>DECEMBER, 2005</v>
          </cell>
          <cell r="U116">
            <v>38583</v>
          </cell>
          <cell r="V116" t="str">
            <v>GTB/0004827</v>
          </cell>
          <cell r="W116" t="str">
            <v/>
          </cell>
          <cell r="Y116">
            <v>12544.48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</row>
        <row r="117">
          <cell r="D117">
            <v>38605</v>
          </cell>
          <cell r="F117" t="str">
            <v>GTB</v>
          </cell>
          <cell r="G117" t="str">
            <v>CEMENT COMPANY OF NORTHERN NIGERIA PLC</v>
          </cell>
          <cell r="H117" t="str">
            <v>CLINKER</v>
          </cell>
          <cell r="I117" t="str">
            <v>25.23.10.00</v>
          </cell>
          <cell r="J117" t="str">
            <v>SEPTEMBER, 2005</v>
          </cell>
          <cell r="K117" t="str">
            <v>NIGER</v>
          </cell>
          <cell r="L117" t="str">
            <v>ILLELA BORDER</v>
          </cell>
          <cell r="M117">
            <v>142.84</v>
          </cell>
          <cell r="N117" t="str">
            <v>GTB</v>
          </cell>
          <cell r="O117">
            <v>14043.51</v>
          </cell>
          <cell r="P117">
            <v>3510.8775000000001</v>
          </cell>
          <cell r="Q117">
            <v>10532.6325</v>
          </cell>
          <cell r="R117">
            <v>10570.16</v>
          </cell>
          <cell r="S117" t="str">
            <v>USD</v>
          </cell>
          <cell r="T117" t="str">
            <v>DECEMBER, 2005</v>
          </cell>
          <cell r="U117">
            <v>38583</v>
          </cell>
          <cell r="V117" t="str">
            <v>GTB/0004828</v>
          </cell>
          <cell r="W117" t="str">
            <v/>
          </cell>
          <cell r="Y117">
            <v>10570.16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D118">
            <v>38605</v>
          </cell>
          <cell r="F118" t="str">
            <v>GTB</v>
          </cell>
          <cell r="G118" t="str">
            <v>CEMENT COMPANY OF NORTHERN NIGERIA PLC</v>
          </cell>
          <cell r="H118" t="str">
            <v>CLINKER</v>
          </cell>
          <cell r="I118" t="str">
            <v>25.23.10.00</v>
          </cell>
          <cell r="J118" t="str">
            <v>SEPTEMBER, 2005</v>
          </cell>
          <cell r="K118" t="str">
            <v>NIGER</v>
          </cell>
          <cell r="L118" t="str">
            <v>ILLELA BORDER</v>
          </cell>
          <cell r="M118">
            <v>166.84</v>
          </cell>
          <cell r="N118" t="str">
            <v>GTB</v>
          </cell>
          <cell r="O118">
            <v>16403.11</v>
          </cell>
          <cell r="P118">
            <v>4100.7775000000001</v>
          </cell>
          <cell r="Q118">
            <v>12302.3325</v>
          </cell>
          <cell r="R118">
            <v>12346.16</v>
          </cell>
          <cell r="S118" t="str">
            <v>USD</v>
          </cell>
          <cell r="T118" t="str">
            <v>DECEMBER, 2005</v>
          </cell>
          <cell r="U118">
            <v>38583</v>
          </cell>
          <cell r="V118" t="str">
            <v>GTB/0004829</v>
          </cell>
          <cell r="W118" t="str">
            <v/>
          </cell>
          <cell r="Y118">
            <v>12346.16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D119">
            <v>38605</v>
          </cell>
          <cell r="F119" t="str">
            <v>GTB</v>
          </cell>
          <cell r="G119" t="str">
            <v>CEMENT COMPANY OF NORTHERN NIGERIA PLC</v>
          </cell>
          <cell r="H119" t="str">
            <v>CLINKER</v>
          </cell>
          <cell r="I119" t="str">
            <v>25.23.10.00</v>
          </cell>
          <cell r="J119" t="str">
            <v>SEPTEMBER, 2005</v>
          </cell>
          <cell r="K119" t="str">
            <v>NIGER</v>
          </cell>
          <cell r="L119" t="str">
            <v>ILLELA BORDER</v>
          </cell>
          <cell r="M119">
            <v>181.78</v>
          </cell>
          <cell r="N119" t="str">
            <v>GTB</v>
          </cell>
          <cell r="O119">
            <v>17871.96</v>
          </cell>
          <cell r="P119">
            <v>4467.99</v>
          </cell>
          <cell r="Q119">
            <v>13403.97</v>
          </cell>
          <cell r="R119">
            <v>13451.72</v>
          </cell>
          <cell r="S119" t="str">
            <v>USD</v>
          </cell>
          <cell r="T119" t="str">
            <v>DECEMBER, 2005</v>
          </cell>
          <cell r="U119">
            <v>38586</v>
          </cell>
          <cell r="V119" t="str">
            <v>GTB/0004830</v>
          </cell>
          <cell r="W119" t="str">
            <v/>
          </cell>
          <cell r="Y119">
            <v>13451.72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D120">
            <v>38605</v>
          </cell>
          <cell r="F120" t="str">
            <v>GTB</v>
          </cell>
          <cell r="G120" t="str">
            <v>CEMENT COMPANY OF NORTHERN NIGERIA PLC</v>
          </cell>
          <cell r="H120" t="str">
            <v>CLINKER</v>
          </cell>
          <cell r="I120" t="str">
            <v>25.23.10.00</v>
          </cell>
          <cell r="J120" t="str">
            <v>SEPTEMBER, 2005</v>
          </cell>
          <cell r="K120" t="str">
            <v>NIGER</v>
          </cell>
          <cell r="L120" t="str">
            <v>ILLELA BORDER</v>
          </cell>
          <cell r="M120">
            <v>174.12</v>
          </cell>
          <cell r="N120" t="str">
            <v>GTB</v>
          </cell>
          <cell r="O120">
            <v>17118.849999999999</v>
          </cell>
          <cell r="P120">
            <v>4279.7124999999996</v>
          </cell>
          <cell r="Q120">
            <v>12839.137500000001</v>
          </cell>
          <cell r="R120">
            <v>12884.88</v>
          </cell>
          <cell r="S120" t="str">
            <v>USD</v>
          </cell>
          <cell r="T120" t="str">
            <v>DECEMBER, 2005</v>
          </cell>
          <cell r="U120">
            <v>38586</v>
          </cell>
          <cell r="V120" t="str">
            <v>GTB/0004831</v>
          </cell>
          <cell r="W120" t="str">
            <v/>
          </cell>
          <cell r="Y120">
            <v>12884.88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1">
          <cell r="D121">
            <v>38605</v>
          </cell>
          <cell r="F121" t="str">
            <v>GTB</v>
          </cell>
          <cell r="G121" t="str">
            <v>CEMENT COMPANY OF NORTHERN NIGERIA PLC</v>
          </cell>
          <cell r="H121" t="str">
            <v>CLINKER</v>
          </cell>
          <cell r="I121" t="str">
            <v>25.23.10.00</v>
          </cell>
          <cell r="J121" t="str">
            <v>SEPTEMBER, 2005</v>
          </cell>
          <cell r="K121" t="str">
            <v>NIGER</v>
          </cell>
          <cell r="L121" t="str">
            <v>ILLELA BORDER</v>
          </cell>
          <cell r="M121">
            <v>219.2</v>
          </cell>
          <cell r="N121" t="str">
            <v>GTB</v>
          </cell>
          <cell r="O121">
            <v>21551.3</v>
          </cell>
          <cell r="P121">
            <v>5387.8249999999998</v>
          </cell>
          <cell r="Q121">
            <v>16163.475</v>
          </cell>
          <cell r="R121">
            <v>16222.28</v>
          </cell>
          <cell r="S121" t="str">
            <v>USD</v>
          </cell>
          <cell r="T121" t="str">
            <v>DECEMBER, 2005</v>
          </cell>
          <cell r="U121">
            <v>38588</v>
          </cell>
          <cell r="V121" t="str">
            <v>GTB/0004832</v>
          </cell>
          <cell r="W121" t="str">
            <v/>
          </cell>
          <cell r="Y121">
            <v>16222.28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</row>
        <row r="122">
          <cell r="D122">
            <v>38605</v>
          </cell>
          <cell r="F122" t="str">
            <v>GTB</v>
          </cell>
          <cell r="G122" t="str">
            <v>CEMENT COMPANY OF NORTHERN NIGERIA PLC</v>
          </cell>
          <cell r="H122" t="str">
            <v>CLINKER</v>
          </cell>
          <cell r="I122" t="str">
            <v>25.23.10.00</v>
          </cell>
          <cell r="J122" t="str">
            <v>SEPTEMBER, 2005</v>
          </cell>
          <cell r="K122" t="str">
            <v>NIGER</v>
          </cell>
          <cell r="L122" t="str">
            <v>ILLELA BORDER</v>
          </cell>
          <cell r="M122">
            <v>184.64</v>
          </cell>
          <cell r="N122" t="str">
            <v>GTB</v>
          </cell>
          <cell r="O122">
            <v>18153.14</v>
          </cell>
          <cell r="P122">
            <v>4538.2849999999999</v>
          </cell>
          <cell r="Q122">
            <v>13614.855</v>
          </cell>
          <cell r="R122">
            <v>13663.36</v>
          </cell>
          <cell r="S122" t="str">
            <v>USD</v>
          </cell>
          <cell r="T122" t="str">
            <v>DECEMBER, 2005</v>
          </cell>
          <cell r="U122">
            <v>38589</v>
          </cell>
          <cell r="V122" t="str">
            <v>GTB/0004833</v>
          </cell>
          <cell r="W122" t="str">
            <v/>
          </cell>
          <cell r="Y122">
            <v>13663.36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D123">
            <v>38605</v>
          </cell>
          <cell r="F123" t="str">
            <v>GTB</v>
          </cell>
          <cell r="G123" t="str">
            <v>CEMENT COMPANY OF NORTHERN NIGERIA PLC</v>
          </cell>
          <cell r="H123" t="str">
            <v>CLINKER</v>
          </cell>
          <cell r="I123" t="str">
            <v>25.23.10.00</v>
          </cell>
          <cell r="J123" t="str">
            <v>SEPTEMBER, 2005</v>
          </cell>
          <cell r="K123" t="str">
            <v>NIGER</v>
          </cell>
          <cell r="L123" t="str">
            <v>ILLELA BORDER</v>
          </cell>
          <cell r="M123">
            <v>146.4</v>
          </cell>
          <cell r="N123" t="str">
            <v>GTB</v>
          </cell>
          <cell r="O123">
            <v>14391.55</v>
          </cell>
          <cell r="P123">
            <v>3597.8874999999998</v>
          </cell>
          <cell r="Q123">
            <v>10793.6625</v>
          </cell>
          <cell r="R123">
            <v>10832.12</v>
          </cell>
          <cell r="S123" t="str">
            <v>USD</v>
          </cell>
          <cell r="T123" t="str">
            <v>DECEMBER, 2005</v>
          </cell>
          <cell r="U123">
            <v>38589</v>
          </cell>
          <cell r="V123" t="str">
            <v>GTB/0004834</v>
          </cell>
          <cell r="W123" t="str">
            <v/>
          </cell>
          <cell r="Y123">
            <v>10832.12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D124">
            <v>38605</v>
          </cell>
          <cell r="F124" t="str">
            <v>GTB</v>
          </cell>
          <cell r="G124" t="str">
            <v>CEMENT COMPANY OF NORTHERN NIGERIA PLC</v>
          </cell>
          <cell r="H124" t="str">
            <v>CLINKER</v>
          </cell>
          <cell r="I124" t="str">
            <v>25.23.10.00</v>
          </cell>
          <cell r="J124" t="str">
            <v>SEPTEMBER, 2005</v>
          </cell>
          <cell r="K124" t="str">
            <v>NIGER</v>
          </cell>
          <cell r="L124" t="str">
            <v>ILLELA BORDER</v>
          </cell>
          <cell r="M124">
            <v>259.89999999999998</v>
          </cell>
          <cell r="N124" t="str">
            <v>GTB</v>
          </cell>
          <cell r="O124">
            <v>25558.33</v>
          </cell>
          <cell r="P124">
            <v>6389.5825000000004</v>
          </cell>
          <cell r="Q124">
            <v>19168.747500000001</v>
          </cell>
          <cell r="R124">
            <v>19237.04</v>
          </cell>
          <cell r="S124" t="str">
            <v>USD</v>
          </cell>
          <cell r="T124" t="str">
            <v>DECEMBER, 2005</v>
          </cell>
          <cell r="U124">
            <v>38589</v>
          </cell>
          <cell r="V124" t="str">
            <v>GTB/0004835</v>
          </cell>
          <cell r="W124" t="str">
            <v/>
          </cell>
          <cell r="Y124">
            <v>19237.04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D125">
            <v>38605</v>
          </cell>
          <cell r="F125" t="str">
            <v>GTB</v>
          </cell>
          <cell r="G125" t="str">
            <v>CEMENT COMPANY OF NORTHERN NIGERIA PLC</v>
          </cell>
          <cell r="H125" t="str">
            <v>CLINKER</v>
          </cell>
          <cell r="I125" t="str">
            <v>25.23.10.00</v>
          </cell>
          <cell r="J125" t="str">
            <v>SEPTEMBER, 2005</v>
          </cell>
          <cell r="K125" t="str">
            <v>NIGER</v>
          </cell>
          <cell r="L125" t="str">
            <v>ILLELA BORDER</v>
          </cell>
          <cell r="M125">
            <v>196.6</v>
          </cell>
          <cell r="N125" t="str">
            <v>GTB</v>
          </cell>
          <cell r="O125">
            <v>19334.39</v>
          </cell>
          <cell r="P125">
            <v>4833.5974999999999</v>
          </cell>
          <cell r="Q125">
            <v>14500.7925</v>
          </cell>
          <cell r="R125">
            <v>14551.36</v>
          </cell>
          <cell r="S125" t="str">
            <v>USD</v>
          </cell>
          <cell r="T125" t="str">
            <v>DECEMBER, 2005</v>
          </cell>
          <cell r="U125">
            <v>38590</v>
          </cell>
          <cell r="V125" t="str">
            <v>GTB/0004836</v>
          </cell>
          <cell r="W125" t="str">
            <v/>
          </cell>
          <cell r="Y125">
            <v>14551.36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26">
          <cell r="D126">
            <v>38605</v>
          </cell>
          <cell r="F126" t="str">
            <v>GTB</v>
          </cell>
          <cell r="G126" t="str">
            <v>CEMENT COMPANY OF NORTHERN NIGERIA PLC</v>
          </cell>
          <cell r="H126" t="str">
            <v>CLINKER</v>
          </cell>
          <cell r="I126" t="str">
            <v>25.23.10.00</v>
          </cell>
          <cell r="J126" t="str">
            <v>SEPTEMBER, 2005</v>
          </cell>
          <cell r="K126" t="str">
            <v>NIGER</v>
          </cell>
          <cell r="L126" t="str">
            <v>ILLELA BORDER</v>
          </cell>
          <cell r="M126">
            <v>182.8</v>
          </cell>
          <cell r="N126" t="str">
            <v>GTB</v>
          </cell>
          <cell r="O126">
            <v>17973.59</v>
          </cell>
          <cell r="P126">
            <v>4493.3975</v>
          </cell>
          <cell r="Q126">
            <v>13480.192499999999</v>
          </cell>
          <cell r="R126">
            <v>13527.2</v>
          </cell>
          <cell r="S126" t="str">
            <v>USD</v>
          </cell>
          <cell r="T126" t="str">
            <v>DECEMBER, 2005</v>
          </cell>
          <cell r="U126">
            <v>38593</v>
          </cell>
          <cell r="V126" t="str">
            <v>GTB/0004837</v>
          </cell>
          <cell r="W126" t="str">
            <v/>
          </cell>
          <cell r="Y126">
            <v>13527.2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</row>
        <row r="127">
          <cell r="D127">
            <v>38605</v>
          </cell>
          <cell r="F127" t="str">
            <v>GTB</v>
          </cell>
          <cell r="G127" t="str">
            <v>CEMENT COMPANY OF NORTHERN NIGERIA PLC</v>
          </cell>
          <cell r="H127" t="str">
            <v>CLINKER</v>
          </cell>
          <cell r="I127" t="str">
            <v>25.23.10.00</v>
          </cell>
          <cell r="J127" t="str">
            <v>SEPTEMBER, 2005</v>
          </cell>
          <cell r="K127" t="str">
            <v>NIGER</v>
          </cell>
          <cell r="L127" t="str">
            <v>ILLELA BORDER</v>
          </cell>
          <cell r="M127">
            <v>182.8</v>
          </cell>
          <cell r="N127" t="str">
            <v>GTB</v>
          </cell>
          <cell r="O127">
            <v>18935.2</v>
          </cell>
          <cell r="P127">
            <v>4733.8</v>
          </cell>
          <cell r="Q127">
            <v>14201.4</v>
          </cell>
          <cell r="R127">
            <v>14250.92</v>
          </cell>
          <cell r="S127" t="str">
            <v>USD</v>
          </cell>
          <cell r="T127" t="str">
            <v>DECEMBER, 2005</v>
          </cell>
          <cell r="U127">
            <v>38593</v>
          </cell>
          <cell r="V127" t="str">
            <v>GTB/0004838</v>
          </cell>
          <cell r="W127" t="str">
            <v/>
          </cell>
          <cell r="Y127">
            <v>14250.92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</row>
        <row r="128">
          <cell r="D128">
            <v>38605</v>
          </cell>
          <cell r="F128" t="str">
            <v>GTB</v>
          </cell>
          <cell r="G128" t="str">
            <v>CEMENT COMPANY OF NORTHERN NIGERIA PLC</v>
          </cell>
          <cell r="H128" t="str">
            <v>CLINKER</v>
          </cell>
          <cell r="I128" t="str">
            <v>25.23.10.00</v>
          </cell>
          <cell r="J128" t="str">
            <v>SEPTEMBER, 2005</v>
          </cell>
          <cell r="K128" t="str">
            <v>NIGER</v>
          </cell>
          <cell r="L128" t="str">
            <v>ILLELA BORDER</v>
          </cell>
          <cell r="M128">
            <v>136.5</v>
          </cell>
          <cell r="N128" t="str">
            <v>GTB</v>
          </cell>
          <cell r="O128">
            <v>13421.2</v>
          </cell>
          <cell r="P128">
            <v>3355.3</v>
          </cell>
          <cell r="Q128">
            <v>10065.9</v>
          </cell>
          <cell r="R128">
            <v>10101</v>
          </cell>
          <cell r="S128" t="str">
            <v>USD</v>
          </cell>
          <cell r="T128" t="str">
            <v>DECEMBER, 2005</v>
          </cell>
          <cell r="U128">
            <v>38594</v>
          </cell>
          <cell r="V128" t="str">
            <v>GTB/0004839</v>
          </cell>
          <cell r="W128" t="str">
            <v/>
          </cell>
          <cell r="Y128">
            <v>10101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</row>
        <row r="129">
          <cell r="D129">
            <v>38605</v>
          </cell>
          <cell r="F129" t="str">
            <v>GTB</v>
          </cell>
          <cell r="G129" t="str">
            <v>CEMENT COMPANY OF NORTHERN NIGERIA PLC</v>
          </cell>
          <cell r="H129" t="str">
            <v>CLINKER</v>
          </cell>
          <cell r="I129" t="str">
            <v>25.23.10.00</v>
          </cell>
          <cell r="J129" t="str">
            <v>SEPTEMBER, 2005</v>
          </cell>
          <cell r="K129" t="str">
            <v>NIGER</v>
          </cell>
          <cell r="L129" t="str">
            <v>ILLELA BORDER</v>
          </cell>
          <cell r="M129">
            <v>173.5</v>
          </cell>
          <cell r="N129" t="str">
            <v>GTB</v>
          </cell>
          <cell r="O129">
            <v>16631.66</v>
          </cell>
          <cell r="P129">
            <v>4157.915</v>
          </cell>
          <cell r="Q129">
            <v>12473.745000000001</v>
          </cell>
          <cell r="R129">
            <v>12836.04</v>
          </cell>
          <cell r="S129" t="str">
            <v>USD</v>
          </cell>
          <cell r="T129" t="str">
            <v>DECEMBER, 2005</v>
          </cell>
          <cell r="U129">
            <v>38596</v>
          </cell>
          <cell r="V129" t="str">
            <v>GTB/0004840</v>
          </cell>
          <cell r="W129" t="str">
            <v/>
          </cell>
          <cell r="Y129">
            <v>12836.04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</row>
        <row r="130">
          <cell r="D130">
            <v>38605</v>
          </cell>
          <cell r="F130" t="str">
            <v>GTB</v>
          </cell>
          <cell r="G130" t="str">
            <v>CEMENT COMPANY OF NORTHERN NIGERIA PLC</v>
          </cell>
          <cell r="H130" t="str">
            <v>CLINKER</v>
          </cell>
          <cell r="I130" t="str">
            <v>25.23.10.00</v>
          </cell>
          <cell r="J130" t="str">
            <v>SEPTEMBER, 2005</v>
          </cell>
          <cell r="K130" t="str">
            <v>NIGER</v>
          </cell>
          <cell r="L130" t="str">
            <v>ILLELA BORDER</v>
          </cell>
          <cell r="M130">
            <v>226</v>
          </cell>
          <cell r="N130" t="str">
            <v>GTB</v>
          </cell>
          <cell r="O130">
            <v>21671.200000000001</v>
          </cell>
          <cell r="P130">
            <v>5417.8</v>
          </cell>
          <cell r="Q130">
            <v>16253.4</v>
          </cell>
          <cell r="R130">
            <v>16725.48</v>
          </cell>
          <cell r="S130" t="str">
            <v>USD</v>
          </cell>
          <cell r="T130" t="str">
            <v>DECEMBER, 2005</v>
          </cell>
          <cell r="U130">
            <v>38596</v>
          </cell>
          <cell r="V130" t="str">
            <v>GTB/0004841</v>
          </cell>
          <cell r="W130" t="str">
            <v/>
          </cell>
          <cell r="Y130">
            <v>16725.48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D131">
            <v>38605</v>
          </cell>
          <cell r="F131" t="str">
            <v>GTB</v>
          </cell>
          <cell r="G131" t="str">
            <v>CEMENT COMPANY OF NORTHERN NIGERIA PLC</v>
          </cell>
          <cell r="H131" t="str">
            <v>CLINKER</v>
          </cell>
          <cell r="I131" t="str">
            <v>25.23.10.00</v>
          </cell>
          <cell r="J131" t="str">
            <v>SEPTEMBER, 2005</v>
          </cell>
          <cell r="K131" t="str">
            <v>NIGER</v>
          </cell>
          <cell r="L131" t="str">
            <v>ILLELA BORDER</v>
          </cell>
          <cell r="M131">
            <v>139.69999999999999</v>
          </cell>
          <cell r="N131" t="str">
            <v>GTB</v>
          </cell>
          <cell r="O131">
            <v>13390.85</v>
          </cell>
          <cell r="P131">
            <v>3347.7125000000001</v>
          </cell>
          <cell r="Q131">
            <v>10043.137500000001</v>
          </cell>
          <cell r="R131">
            <v>10334.84</v>
          </cell>
          <cell r="S131" t="str">
            <v>USD</v>
          </cell>
          <cell r="T131" t="str">
            <v>DECEMBER, 2005</v>
          </cell>
          <cell r="U131">
            <v>38566</v>
          </cell>
          <cell r="V131" t="str">
            <v>GTB/0004842</v>
          </cell>
          <cell r="W131" t="str">
            <v/>
          </cell>
          <cell r="Y131">
            <v>10334.84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D132">
            <v>38605</v>
          </cell>
          <cell r="F132" t="str">
            <v>GTB</v>
          </cell>
          <cell r="G132" t="str">
            <v>CEMENT COMPANY OF NORTHERN NIGERIA PLC</v>
          </cell>
          <cell r="H132" t="str">
            <v>CLINKER</v>
          </cell>
          <cell r="I132" t="str">
            <v>25.23.10.00</v>
          </cell>
          <cell r="J132" t="str">
            <v>SEPTEMBER, 2005</v>
          </cell>
          <cell r="K132" t="str">
            <v>NIGER</v>
          </cell>
          <cell r="L132" t="str">
            <v>ILLELA BORDER</v>
          </cell>
          <cell r="M132">
            <v>147.6</v>
          </cell>
          <cell r="N132" t="str">
            <v>GTB</v>
          </cell>
          <cell r="O132">
            <v>14154.07</v>
          </cell>
          <cell r="P132">
            <v>3538.5174999999999</v>
          </cell>
          <cell r="Q132">
            <v>10615.5525</v>
          </cell>
          <cell r="R132">
            <v>10923.88</v>
          </cell>
          <cell r="S132" t="str">
            <v>USD</v>
          </cell>
          <cell r="T132" t="str">
            <v>DECEMBER, 2005</v>
          </cell>
          <cell r="U132">
            <v>38597</v>
          </cell>
          <cell r="V132" t="str">
            <v>GTB/0004843</v>
          </cell>
          <cell r="W132" t="str">
            <v/>
          </cell>
          <cell r="Y132">
            <v>10923.88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D133">
            <v>38611</v>
          </cell>
          <cell r="F133" t="str">
            <v>GTB</v>
          </cell>
          <cell r="G133" t="str">
            <v>CEMENT COMPANY OF NORTHERN NIGERIA PLC</v>
          </cell>
          <cell r="H133" t="str">
            <v>CLINKER</v>
          </cell>
          <cell r="I133" t="str">
            <v>25.23.10.00</v>
          </cell>
          <cell r="J133" t="str">
            <v>SEPTEMBER, 2005</v>
          </cell>
          <cell r="K133" t="str">
            <v>NIGER</v>
          </cell>
          <cell r="L133" t="str">
            <v>ILLELA BORDER</v>
          </cell>
          <cell r="M133">
            <v>130.80000000000001</v>
          </cell>
          <cell r="N133" t="str">
            <v>GTB</v>
          </cell>
          <cell r="O133">
            <v>12539.42</v>
          </cell>
          <cell r="P133">
            <v>3134.855</v>
          </cell>
          <cell r="Q133">
            <v>9404.5650000000005</v>
          </cell>
          <cell r="R133">
            <v>9677.7199999999993</v>
          </cell>
          <cell r="S133" t="str">
            <v>USD</v>
          </cell>
          <cell r="T133" t="str">
            <v>DECEMBER, 2005</v>
          </cell>
          <cell r="U133">
            <v>38600</v>
          </cell>
          <cell r="V133" t="str">
            <v>GTB/0004844</v>
          </cell>
          <cell r="W133" t="str">
            <v/>
          </cell>
          <cell r="Y133">
            <v>9677.7199999999993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4">
          <cell r="D134">
            <v>38611</v>
          </cell>
          <cell r="F134" t="str">
            <v>GTB</v>
          </cell>
          <cell r="G134" t="str">
            <v>CEMENT COMPANY OF NORTHERN NIGERIA PLC</v>
          </cell>
          <cell r="H134" t="str">
            <v>CLINKER</v>
          </cell>
          <cell r="I134" t="str">
            <v>25.23.10.00</v>
          </cell>
          <cell r="J134" t="str">
            <v>SEPTEMBER, 2005</v>
          </cell>
          <cell r="K134" t="str">
            <v>NIGER</v>
          </cell>
          <cell r="L134" t="str">
            <v>ILLELA BORDER</v>
          </cell>
          <cell r="M134">
            <v>201.1</v>
          </cell>
          <cell r="N134" t="str">
            <v>GTB</v>
          </cell>
          <cell r="O134">
            <v>19284.71</v>
          </cell>
          <cell r="P134">
            <v>4821.1774999999998</v>
          </cell>
          <cell r="Q134">
            <v>14463.532499999999</v>
          </cell>
          <cell r="R134">
            <v>14883.62</v>
          </cell>
          <cell r="S134" t="str">
            <v>USD</v>
          </cell>
          <cell r="T134" t="str">
            <v>DECEMBER, 2005</v>
          </cell>
          <cell r="U134">
            <v>38600</v>
          </cell>
          <cell r="V134" t="str">
            <v>GTB/0004845</v>
          </cell>
          <cell r="W134" t="str">
            <v/>
          </cell>
          <cell r="Y134">
            <v>14883.62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</row>
        <row r="135">
          <cell r="D135">
            <v>38611</v>
          </cell>
          <cell r="F135" t="str">
            <v>GTB</v>
          </cell>
          <cell r="G135" t="str">
            <v>CEMENT COMPANY OF NORTHERN NIGERIA PLC</v>
          </cell>
          <cell r="H135" t="str">
            <v>CLINKER</v>
          </cell>
          <cell r="I135" t="str">
            <v>25.23.10.00</v>
          </cell>
          <cell r="J135" t="str">
            <v>SEPTEMBER, 2005</v>
          </cell>
          <cell r="K135" t="str">
            <v>NIGER</v>
          </cell>
          <cell r="L135" t="str">
            <v>ILLELA BORDER</v>
          </cell>
          <cell r="M135">
            <v>100.9</v>
          </cell>
          <cell r="N135" t="str">
            <v>GTB</v>
          </cell>
          <cell r="O135">
            <v>10031.129999999999</v>
          </cell>
          <cell r="P135">
            <v>2507.7824999999998</v>
          </cell>
          <cell r="Q135">
            <v>7523.3474999999999</v>
          </cell>
          <cell r="R135">
            <v>7463.64</v>
          </cell>
          <cell r="S135" t="str">
            <v>USD</v>
          </cell>
          <cell r="T135" t="str">
            <v>DECEMBER, 2005</v>
          </cell>
          <cell r="U135">
            <v>38601</v>
          </cell>
          <cell r="V135" t="str">
            <v>GTB/0004846</v>
          </cell>
          <cell r="W135" t="str">
            <v/>
          </cell>
          <cell r="Y135">
            <v>7463.64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D136">
            <v>38611</v>
          </cell>
          <cell r="F136" t="str">
            <v>GTB</v>
          </cell>
          <cell r="G136" t="str">
            <v>CEMENT COMPANY OF NORTHERN NIGERIA PLC</v>
          </cell>
          <cell r="H136" t="str">
            <v>CLINKER</v>
          </cell>
          <cell r="I136" t="str">
            <v>25.23.10.00</v>
          </cell>
          <cell r="J136" t="str">
            <v>SEPTEMBER, 2005</v>
          </cell>
          <cell r="K136" t="str">
            <v>NIGER</v>
          </cell>
          <cell r="L136" t="str">
            <v>ILLELA BORDER</v>
          </cell>
          <cell r="M136">
            <v>184.7</v>
          </cell>
          <cell r="N136" t="str">
            <v>GTB</v>
          </cell>
          <cell r="O136">
            <v>18365.54</v>
          </cell>
          <cell r="P136">
            <v>4591.3850000000002</v>
          </cell>
          <cell r="Q136">
            <v>13774.155000000001</v>
          </cell>
          <cell r="R136">
            <v>13664.84</v>
          </cell>
          <cell r="S136" t="str">
            <v>USD</v>
          </cell>
          <cell r="T136" t="str">
            <v>DECEMBER, 2005</v>
          </cell>
          <cell r="U136">
            <v>38604</v>
          </cell>
          <cell r="V136" t="str">
            <v>GTB/0004848</v>
          </cell>
          <cell r="W136" t="str">
            <v/>
          </cell>
          <cell r="Y136">
            <v>13664.84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D137">
            <v>38611</v>
          </cell>
          <cell r="F137" t="str">
            <v>GTB</v>
          </cell>
          <cell r="G137" t="str">
            <v>CEMENT COMPANY OF NORTHERN NIGERIA PLC</v>
          </cell>
          <cell r="H137" t="str">
            <v>CLINKER</v>
          </cell>
          <cell r="I137" t="str">
            <v>25.23.10.00</v>
          </cell>
          <cell r="J137" t="str">
            <v>SEPTEMBER, 2005</v>
          </cell>
          <cell r="K137" t="str">
            <v>NIGER</v>
          </cell>
          <cell r="L137" t="str">
            <v>ILLELA BORDER</v>
          </cell>
          <cell r="M137">
            <v>185.5</v>
          </cell>
          <cell r="N137" t="str">
            <v>GTB</v>
          </cell>
          <cell r="O137">
            <v>18453.07</v>
          </cell>
          <cell r="P137">
            <v>4613.2674999999999</v>
          </cell>
          <cell r="Q137">
            <v>13839.8025</v>
          </cell>
          <cell r="R137">
            <v>13729.96</v>
          </cell>
          <cell r="S137" t="str">
            <v>USD</v>
          </cell>
          <cell r="T137" t="str">
            <v>DECEMBER, 2005</v>
          </cell>
          <cell r="U137">
            <v>38604</v>
          </cell>
          <cell r="V137" t="str">
            <v>GTB/0004849</v>
          </cell>
          <cell r="W137" t="str">
            <v/>
          </cell>
          <cell r="Y137">
            <v>13729.96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D138">
            <v>38611</v>
          </cell>
          <cell r="F138" t="str">
            <v>GTB</v>
          </cell>
          <cell r="G138" t="str">
            <v>CEMENT COMPANY OF NORTHERN NIGERIA PLC</v>
          </cell>
          <cell r="H138" t="str">
            <v>CLINKER</v>
          </cell>
          <cell r="I138" t="str">
            <v>25.23.10.00</v>
          </cell>
          <cell r="J138" t="str">
            <v>SEPTEMBER, 2005</v>
          </cell>
          <cell r="K138" t="str">
            <v>NIGER</v>
          </cell>
          <cell r="L138" t="str">
            <v>ILLELA BORDER</v>
          </cell>
          <cell r="M138">
            <v>196.7</v>
          </cell>
          <cell r="N138" t="str">
            <v>GTB</v>
          </cell>
          <cell r="O138">
            <v>19556.97</v>
          </cell>
          <cell r="P138">
            <v>4889.2425000000003</v>
          </cell>
          <cell r="Q138">
            <v>14667.727500000001</v>
          </cell>
          <cell r="R138">
            <v>14558.76</v>
          </cell>
          <cell r="S138" t="str">
            <v>USD</v>
          </cell>
          <cell r="T138" t="str">
            <v>DECEMBER, 2005</v>
          </cell>
          <cell r="U138">
            <v>38604</v>
          </cell>
          <cell r="V138" t="str">
            <v>GTB/0004850</v>
          </cell>
          <cell r="W138" t="str">
            <v/>
          </cell>
          <cell r="Y138">
            <v>14558.76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39">
          <cell r="D139">
            <v>38596</v>
          </cell>
          <cell r="F139" t="str">
            <v>GTB</v>
          </cell>
          <cell r="G139" t="str">
            <v>UNITED SPINNERS NIGERIA LIMITED</v>
          </cell>
          <cell r="H139" t="str">
            <v>NE 24/2 COTTON CARDED YARN NORMAL TWIST</v>
          </cell>
          <cell r="I139" t="str">
            <v>52.03.00.00</v>
          </cell>
          <cell r="J139" t="str">
            <v>SEPTEMBER, 2005</v>
          </cell>
          <cell r="K139" t="str">
            <v>PORTUGAL</v>
          </cell>
          <cell r="L139" t="str">
            <v>APAPA PORT</v>
          </cell>
          <cell r="M139">
            <v>16.100000000000001</v>
          </cell>
          <cell r="N139" t="str">
            <v>GTB</v>
          </cell>
          <cell r="O139">
            <v>30188.71</v>
          </cell>
          <cell r="P139">
            <v>7547.1774999999998</v>
          </cell>
          <cell r="Q139">
            <v>22641.532500000001</v>
          </cell>
          <cell r="R139">
            <v>23245.33</v>
          </cell>
          <cell r="S139" t="str">
            <v>USD</v>
          </cell>
          <cell r="T139" t="str">
            <v>DECEMBER, 2005</v>
          </cell>
          <cell r="U139">
            <v>38590</v>
          </cell>
          <cell r="V139" t="str">
            <v>GTB / 0002768</v>
          </cell>
          <cell r="W139" t="str">
            <v/>
          </cell>
          <cell r="Y139">
            <v>23245.33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</row>
        <row r="140">
          <cell r="D140">
            <v>38596</v>
          </cell>
          <cell r="F140" t="str">
            <v>NIB</v>
          </cell>
          <cell r="G140" t="str">
            <v>TRACTOR &amp; EQUIPMENT NIGERIA LIMITED</v>
          </cell>
          <cell r="H140" t="str">
            <v>VARIOUS CATERPILLAR SPARE PARTS</v>
          </cell>
          <cell r="I140" t="str">
            <v>84.31.00.00</v>
          </cell>
          <cell r="J140" t="str">
            <v>SEPTEMBER, 2005</v>
          </cell>
          <cell r="K140" t="str">
            <v>BELGIUM</v>
          </cell>
          <cell r="L140" t="str">
            <v>APAPA PORT</v>
          </cell>
          <cell r="M140">
            <v>18.3</v>
          </cell>
          <cell r="N140" t="str">
            <v>GTB</v>
          </cell>
          <cell r="O140">
            <v>551928.34</v>
          </cell>
          <cell r="P140">
            <v>137982.08499999999</v>
          </cell>
          <cell r="Q140">
            <v>413946.255</v>
          </cell>
          <cell r="R140">
            <v>415421</v>
          </cell>
          <cell r="S140" t="str">
            <v>USD</v>
          </cell>
          <cell r="T140" t="str">
            <v>DECEMBER, 2005</v>
          </cell>
          <cell r="U140">
            <v>38589</v>
          </cell>
          <cell r="V140" t="str">
            <v>GTB/0002760</v>
          </cell>
          <cell r="W140" t="str">
            <v/>
          </cell>
          <cell r="Y140">
            <v>415421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D141">
            <v>38596</v>
          </cell>
          <cell r="F141" t="str">
            <v>IBTC</v>
          </cell>
          <cell r="G141" t="str">
            <v>WESTERN METAL PRODUCTS COMPANY LIMITED</v>
          </cell>
          <cell r="H141" t="str">
            <v>ZINC DROSS</v>
          </cell>
          <cell r="I141" t="str">
            <v>79.03.90.00</v>
          </cell>
          <cell r="J141" t="str">
            <v>SEPTEMBER, 2005</v>
          </cell>
          <cell r="K141" t="str">
            <v>SOUTH AFRICA</v>
          </cell>
          <cell r="L141" t="str">
            <v>APAPA PORT</v>
          </cell>
          <cell r="M141">
            <v>47</v>
          </cell>
          <cell r="N141" t="str">
            <v>FIRST</v>
          </cell>
          <cell r="O141">
            <v>50904.42</v>
          </cell>
          <cell r="P141">
            <v>12726.105</v>
          </cell>
          <cell r="Q141">
            <v>38178.315000000002</v>
          </cell>
          <cell r="R141">
            <v>38274.36</v>
          </cell>
          <cell r="S141" t="str">
            <v>USD</v>
          </cell>
          <cell r="T141" t="str">
            <v>DECEMBER, 2005</v>
          </cell>
          <cell r="U141">
            <v>38594</v>
          </cell>
          <cell r="V141" t="str">
            <v>FBN/0018291</v>
          </cell>
          <cell r="W141" t="str">
            <v/>
          </cell>
          <cell r="Y141">
            <v>38274.36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D142">
            <v>38596</v>
          </cell>
          <cell r="F142" t="str">
            <v>UNION</v>
          </cell>
          <cell r="G142" t="str">
            <v>BJ EXPORT &amp; CHEMICAL PROCESSING COMPANY LTD.</v>
          </cell>
          <cell r="H142" t="str">
            <v>PROCESSED NIGERIA WOOD CHARCOAL</v>
          </cell>
          <cell r="I142" t="str">
            <v>44.02.00.00</v>
          </cell>
          <cell r="J142" t="str">
            <v>SEPTEMBER, 2005</v>
          </cell>
          <cell r="K142" t="str">
            <v>NETHERLANDS</v>
          </cell>
          <cell r="L142" t="str">
            <v>TINCAN ISLAND</v>
          </cell>
          <cell r="M142">
            <v>100</v>
          </cell>
          <cell r="N142" t="str">
            <v>UNION</v>
          </cell>
          <cell r="O142">
            <v>32325</v>
          </cell>
          <cell r="P142">
            <v>8081.25</v>
          </cell>
          <cell r="Q142">
            <v>24243.75</v>
          </cell>
          <cell r="R142">
            <v>20000</v>
          </cell>
          <cell r="S142" t="str">
            <v>EUR</v>
          </cell>
          <cell r="T142" t="str">
            <v>DECEMBER, 2005</v>
          </cell>
          <cell r="U142">
            <v>38544</v>
          </cell>
          <cell r="V142" t="str">
            <v>UBN/0000177</v>
          </cell>
          <cell r="W142" t="str">
            <v>UBN/0000186</v>
          </cell>
          <cell r="Y142">
            <v>0</v>
          </cell>
          <cell r="Z142">
            <v>20000</v>
          </cell>
          <cell r="AA142">
            <v>0</v>
          </cell>
          <cell r="AB142">
            <v>0</v>
          </cell>
          <cell r="AC142">
            <v>0</v>
          </cell>
        </row>
        <row r="143">
          <cell r="D143">
            <v>38596</v>
          </cell>
          <cell r="F143" t="str">
            <v>DIAMOND</v>
          </cell>
          <cell r="G143" t="str">
            <v>FOREST INTER-CONTINENTAL LIMITED</v>
          </cell>
          <cell r="H143" t="str">
            <v>NIGERIA GUM ARABIC SHIFTING, WASTE, SOKOTO GR III</v>
          </cell>
          <cell r="I143" t="str">
            <v>13.01.20.00</v>
          </cell>
          <cell r="J143" t="str">
            <v>SEPTEMBER, 2005</v>
          </cell>
          <cell r="K143" t="str">
            <v>INDIA</v>
          </cell>
          <cell r="L143" t="str">
            <v>APAPA PORT</v>
          </cell>
          <cell r="M143">
            <v>60.4</v>
          </cell>
          <cell r="N143" t="str">
            <v>ZENITH</v>
          </cell>
          <cell r="O143">
            <v>21177.88</v>
          </cell>
          <cell r="P143">
            <v>5294.47</v>
          </cell>
          <cell r="Q143">
            <v>15883.41</v>
          </cell>
          <cell r="R143">
            <v>14140</v>
          </cell>
          <cell r="S143" t="str">
            <v>USD</v>
          </cell>
          <cell r="T143" t="str">
            <v>DECEMBER, 2005</v>
          </cell>
          <cell r="U143">
            <v>38582</v>
          </cell>
          <cell r="V143" t="str">
            <v>ZENITH/005734</v>
          </cell>
          <cell r="W143" t="str">
            <v/>
          </cell>
          <cell r="Y143">
            <v>14140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4">
          <cell r="D144">
            <v>38596</v>
          </cell>
          <cell r="F144" t="str">
            <v>ZENITH</v>
          </cell>
          <cell r="G144" t="str">
            <v>BANARLY (NIGERIA) LIMITED</v>
          </cell>
          <cell r="H144" t="str">
            <v>FROZEN SHRIMPS TIGER/WHITE</v>
          </cell>
          <cell r="I144" t="str">
            <v>03.06.13.00</v>
          </cell>
          <cell r="J144" t="str">
            <v>SEPTEMBER, 2005</v>
          </cell>
          <cell r="K144" t="str">
            <v>SPAIN</v>
          </cell>
          <cell r="L144" t="str">
            <v>APAPA PORT</v>
          </cell>
          <cell r="M144">
            <v>28.1</v>
          </cell>
          <cell r="N144" t="str">
            <v>ZENITH</v>
          </cell>
          <cell r="O144">
            <v>289682.82</v>
          </cell>
          <cell r="P144">
            <v>72420.705000000002</v>
          </cell>
          <cell r="Q144">
            <v>217262.11499999999</v>
          </cell>
          <cell r="R144">
            <v>223056</v>
          </cell>
          <cell r="S144" t="str">
            <v>USD</v>
          </cell>
          <cell r="T144" t="str">
            <v>DECEMBER, 2005</v>
          </cell>
          <cell r="U144">
            <v>38595</v>
          </cell>
          <cell r="V144" t="str">
            <v>ZENITH/003710</v>
          </cell>
          <cell r="W144" t="str">
            <v/>
          </cell>
          <cell r="Y144">
            <v>223056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</row>
        <row r="145">
          <cell r="D145">
            <v>38596</v>
          </cell>
          <cell r="F145" t="str">
            <v>IBTC</v>
          </cell>
          <cell r="G145" t="str">
            <v>WESTERN METAL PRODUCTS COMPANY LIMITED</v>
          </cell>
          <cell r="H145" t="str">
            <v>ZINC DROSS</v>
          </cell>
          <cell r="I145" t="str">
            <v>79.03.90.00</v>
          </cell>
          <cell r="J145" t="str">
            <v>SEPTEMBER, 2005</v>
          </cell>
          <cell r="K145" t="str">
            <v>INDIA</v>
          </cell>
          <cell r="L145" t="str">
            <v>TINCAN ISLAND</v>
          </cell>
          <cell r="M145">
            <v>45.6</v>
          </cell>
          <cell r="N145" t="str">
            <v>FIRST</v>
          </cell>
          <cell r="O145">
            <v>49577.08</v>
          </cell>
          <cell r="P145">
            <v>12394.27</v>
          </cell>
          <cell r="Q145">
            <v>37182.81</v>
          </cell>
          <cell r="R145">
            <v>37276.379999999997</v>
          </cell>
          <cell r="S145" t="str">
            <v>USD</v>
          </cell>
          <cell r="T145" t="str">
            <v>DECEMBER, 2005</v>
          </cell>
          <cell r="U145">
            <v>38594</v>
          </cell>
          <cell r="V145" t="str">
            <v>FBN / 0018292</v>
          </cell>
          <cell r="W145" t="str">
            <v/>
          </cell>
          <cell r="Y145">
            <v>37276.379999999997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D146">
            <v>38596</v>
          </cell>
          <cell r="F146" t="str">
            <v>ZENITH</v>
          </cell>
          <cell r="G146" t="str">
            <v>ENGHUAT  INDUSTRIES LIMITED</v>
          </cell>
          <cell r="H146" t="str">
            <v>PROCESSED CRUMB RUBBER</v>
          </cell>
          <cell r="I146" t="str">
            <v>40.01.22.00</v>
          </cell>
          <cell r="J146" t="str">
            <v>SEPTEMBER, 2005</v>
          </cell>
          <cell r="K146" t="str">
            <v>GERMANY</v>
          </cell>
          <cell r="L146" t="str">
            <v>APAPA PORT</v>
          </cell>
          <cell r="M146">
            <v>111.5</v>
          </cell>
          <cell r="N146" t="str">
            <v>ZENITH</v>
          </cell>
          <cell r="O146">
            <v>180823.1</v>
          </cell>
          <cell r="P146">
            <v>45205.775000000001</v>
          </cell>
          <cell r="Q146">
            <v>135617.32500000001</v>
          </cell>
          <cell r="R146">
            <v>136080</v>
          </cell>
          <cell r="S146" t="str">
            <v>USD</v>
          </cell>
          <cell r="T146" t="str">
            <v>DECEMBER, 2005</v>
          </cell>
          <cell r="U146">
            <v>38568</v>
          </cell>
          <cell r="V146" t="str">
            <v>ZENITH / 005227</v>
          </cell>
          <cell r="W146" t="str">
            <v/>
          </cell>
          <cell r="Y146">
            <v>136080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D147">
            <v>38596</v>
          </cell>
          <cell r="F147" t="str">
            <v>CAPITAL</v>
          </cell>
          <cell r="G147" t="str">
            <v>SONNEX PACKAGING NIG. LIMITED</v>
          </cell>
          <cell r="H147" t="str">
            <v xml:space="preserve"> PRINTED FLEXIBLE PACKAGING (WRAPPER)</v>
          </cell>
          <cell r="I147" t="str">
            <v>39.23.00.00</v>
          </cell>
          <cell r="J147" t="str">
            <v>SEPTEMBER, 2005</v>
          </cell>
          <cell r="K147" t="str">
            <v>MALAWI</v>
          </cell>
          <cell r="L147" t="str">
            <v>MMIA, LAGOS</v>
          </cell>
          <cell r="M147">
            <v>3.9</v>
          </cell>
          <cell r="N147" t="str">
            <v>ZENITH</v>
          </cell>
          <cell r="O147">
            <v>21521.7</v>
          </cell>
          <cell r="P147">
            <v>5380.4250000000002</v>
          </cell>
          <cell r="Q147">
            <v>16141.275</v>
          </cell>
          <cell r="R147">
            <v>19067.400000000001</v>
          </cell>
          <cell r="S147" t="str">
            <v>USD</v>
          </cell>
          <cell r="T147" t="str">
            <v>DECEMBER, 2005</v>
          </cell>
          <cell r="U147">
            <v>38588</v>
          </cell>
          <cell r="V147" t="str">
            <v>ZENITH/005742</v>
          </cell>
          <cell r="W147" t="str">
            <v/>
          </cell>
          <cell r="Y147">
            <v>19067.400000000001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D148">
            <v>38596</v>
          </cell>
          <cell r="F148" t="str">
            <v>GTB</v>
          </cell>
          <cell r="G148" t="str">
            <v>COCA-COLA NIGERIA LIMITED</v>
          </cell>
          <cell r="H148" t="str">
            <v>FANTA PINEAPPLE</v>
          </cell>
          <cell r="I148" t="str">
            <v>33.01.12.00</v>
          </cell>
          <cell r="J148" t="str">
            <v>SEPTEMBER, 2005</v>
          </cell>
          <cell r="K148" t="str">
            <v>SIERRA LEONE</v>
          </cell>
          <cell r="L148" t="str">
            <v>MMIA, LAGOS</v>
          </cell>
          <cell r="M148">
            <v>0.7</v>
          </cell>
          <cell r="N148" t="str">
            <v>GTB</v>
          </cell>
          <cell r="O148">
            <v>32924.050000000003</v>
          </cell>
          <cell r="P148">
            <v>8231.0125000000007</v>
          </cell>
          <cell r="Q148">
            <v>24693.037499999999</v>
          </cell>
          <cell r="R148">
            <v>24781.01</v>
          </cell>
          <cell r="S148" t="str">
            <v>USD</v>
          </cell>
          <cell r="T148" t="str">
            <v>DECEMBER, 2005</v>
          </cell>
          <cell r="U148">
            <v>38582</v>
          </cell>
          <cell r="V148" t="str">
            <v>GTB / 0003950</v>
          </cell>
          <cell r="W148" t="str">
            <v/>
          </cell>
          <cell r="Y148">
            <v>24781.01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49">
          <cell r="D149">
            <v>38596</v>
          </cell>
          <cell r="F149" t="str">
            <v>ECO</v>
          </cell>
          <cell r="G149" t="str">
            <v>MENNING MIKRES (NIG.) LIMITED</v>
          </cell>
          <cell r="H149" t="str">
            <v>FINE CHARCOAL</v>
          </cell>
          <cell r="I149" t="str">
            <v>44.02.00.00</v>
          </cell>
          <cell r="J149" t="str">
            <v>SEPTEMBER, 2005</v>
          </cell>
          <cell r="K149" t="str">
            <v>ITALY</v>
          </cell>
          <cell r="L149" t="str">
            <v>TINCAN ISLAND</v>
          </cell>
          <cell r="M149">
            <v>30</v>
          </cell>
          <cell r="N149" t="str">
            <v>ZENITH</v>
          </cell>
          <cell r="O149">
            <v>7787.7</v>
          </cell>
          <cell r="P149">
            <v>1946.925</v>
          </cell>
          <cell r="Q149">
            <v>5840.7749999999996</v>
          </cell>
          <cell r="R149">
            <v>6000</v>
          </cell>
          <cell r="S149" t="str">
            <v>USD</v>
          </cell>
          <cell r="T149" t="str">
            <v>DECEMBER, 2005</v>
          </cell>
          <cell r="U149">
            <v>38593</v>
          </cell>
          <cell r="V149" t="str">
            <v>ZENITH/005760</v>
          </cell>
          <cell r="W149" t="str">
            <v>ZENITH/005768</v>
          </cell>
          <cell r="Y149">
            <v>6000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</row>
        <row r="150">
          <cell r="D150">
            <v>38596</v>
          </cell>
          <cell r="F150" t="str">
            <v>ECO</v>
          </cell>
          <cell r="G150" t="str">
            <v>UNILEVER NIGERIA PLC</v>
          </cell>
          <cell r="H150" t="str">
            <v>RED CLOSE-UP FAMILY TOOTHPASTE (50X125ML)</v>
          </cell>
          <cell r="I150" t="str">
            <v>33.06.10.00</v>
          </cell>
          <cell r="J150" t="str">
            <v>SEPTEMBER, 2005</v>
          </cell>
          <cell r="K150" t="str">
            <v>GHANA</v>
          </cell>
          <cell r="L150" t="str">
            <v>APAPA PORT</v>
          </cell>
          <cell r="M150">
            <v>79.099999999999994</v>
          </cell>
          <cell r="N150" t="str">
            <v>UBA</v>
          </cell>
          <cell r="O150">
            <v>194049.87</v>
          </cell>
          <cell r="P150">
            <v>48512.467499999999</v>
          </cell>
          <cell r="Q150">
            <v>145537.4025</v>
          </cell>
          <cell r="R150">
            <v>146055.9</v>
          </cell>
          <cell r="S150" t="str">
            <v>USD</v>
          </cell>
          <cell r="T150" t="str">
            <v>DECEMBER, 2005</v>
          </cell>
          <cell r="U150">
            <v>38588</v>
          </cell>
          <cell r="V150" t="str">
            <v>UBA/0000543</v>
          </cell>
          <cell r="W150" t="str">
            <v/>
          </cell>
          <cell r="Y150">
            <v>146055.9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D151">
            <v>38596</v>
          </cell>
          <cell r="F151" t="str">
            <v>ZENITH</v>
          </cell>
          <cell r="G151" t="str">
            <v>PERFECT SPARES LIMITED</v>
          </cell>
          <cell r="H151" t="str">
            <v>ZINC ASH</v>
          </cell>
          <cell r="I151" t="str">
            <v>79.03.10.00</v>
          </cell>
          <cell r="J151" t="str">
            <v>SEPTEMBER, 2005</v>
          </cell>
          <cell r="K151" t="str">
            <v>INDIA</v>
          </cell>
          <cell r="L151" t="str">
            <v>TINCAN ISLAND</v>
          </cell>
          <cell r="M151">
            <v>18.600000000000001</v>
          </cell>
          <cell r="N151" t="str">
            <v>ZENITH</v>
          </cell>
          <cell r="O151">
            <v>4316.5</v>
          </cell>
          <cell r="P151">
            <v>1079.125</v>
          </cell>
          <cell r="Q151">
            <v>3237.375</v>
          </cell>
          <cell r="R151">
            <v>1860</v>
          </cell>
          <cell r="S151" t="str">
            <v>GBP</v>
          </cell>
          <cell r="T151" t="str">
            <v>DECEMBER, 2005</v>
          </cell>
          <cell r="U151">
            <v>38582</v>
          </cell>
          <cell r="V151" t="str">
            <v>ZENITH / 005409</v>
          </cell>
          <cell r="W151" t="str">
            <v/>
          </cell>
          <cell r="Y151">
            <v>0</v>
          </cell>
          <cell r="Z151">
            <v>0</v>
          </cell>
          <cell r="AA151">
            <v>1860</v>
          </cell>
          <cell r="AB151">
            <v>0</v>
          </cell>
          <cell r="AC151">
            <v>0</v>
          </cell>
        </row>
        <row r="152">
          <cell r="D152">
            <v>38597</v>
          </cell>
          <cell r="F152" t="str">
            <v>CHARTERED</v>
          </cell>
          <cell r="G152" t="str">
            <v>MICROFEED NIGERIA LIMITED</v>
          </cell>
          <cell r="H152" t="str">
            <v>PROCESSED WOOD PRODUCTS  (IROKO)</v>
          </cell>
          <cell r="I152" t="str">
            <v>44.09.00.00</v>
          </cell>
          <cell r="J152" t="str">
            <v>SEPTEMBER, 2005</v>
          </cell>
          <cell r="K152" t="str">
            <v>GERMANY</v>
          </cell>
          <cell r="L152" t="str">
            <v>TINCAN ISLAND</v>
          </cell>
          <cell r="M152">
            <v>18</v>
          </cell>
          <cell r="N152" t="str">
            <v>DIAMOND</v>
          </cell>
          <cell r="O152">
            <v>25905</v>
          </cell>
          <cell r="P152">
            <v>6476.25</v>
          </cell>
          <cell r="Q152">
            <v>19428.75</v>
          </cell>
          <cell r="R152">
            <v>19549</v>
          </cell>
          <cell r="S152" t="str">
            <v>USD</v>
          </cell>
          <cell r="T152" t="str">
            <v>DECEMBER, 2005</v>
          </cell>
          <cell r="U152">
            <v>38594</v>
          </cell>
          <cell r="V152" t="str">
            <v>DBL / 1644440</v>
          </cell>
          <cell r="W152" t="str">
            <v/>
          </cell>
          <cell r="Y152">
            <v>19549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D153">
            <v>38597</v>
          </cell>
          <cell r="F153" t="str">
            <v>CHARTERED</v>
          </cell>
          <cell r="G153" t="str">
            <v>MICROFEED NIGERIA LIMITED</v>
          </cell>
          <cell r="H153" t="str">
            <v>PROCESSED WOOD PRODUCTS (APA)</v>
          </cell>
          <cell r="I153" t="str">
            <v>44.09.00.00</v>
          </cell>
          <cell r="J153" t="str">
            <v>SEPTEMBER, 2005</v>
          </cell>
          <cell r="K153" t="str">
            <v>SINGAPORE</v>
          </cell>
          <cell r="L153" t="str">
            <v>TINCAN ISLAND</v>
          </cell>
          <cell r="M153">
            <v>18</v>
          </cell>
          <cell r="N153" t="str">
            <v>DIAMOND</v>
          </cell>
          <cell r="O153">
            <v>22475</v>
          </cell>
          <cell r="P153">
            <v>5618.75</v>
          </cell>
          <cell r="Q153">
            <v>16856.25</v>
          </cell>
          <cell r="R153">
            <v>22244</v>
          </cell>
          <cell r="S153" t="str">
            <v>USD</v>
          </cell>
          <cell r="T153" t="str">
            <v>DECEMBER, 2005</v>
          </cell>
          <cell r="U153">
            <v>38594</v>
          </cell>
          <cell r="V153" t="str">
            <v>DBL/1644439</v>
          </cell>
          <cell r="W153" t="str">
            <v/>
          </cell>
          <cell r="Y153">
            <v>22244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4">
          <cell r="D154">
            <v>38597</v>
          </cell>
          <cell r="F154" t="str">
            <v>CHARTERED</v>
          </cell>
          <cell r="G154" t="str">
            <v>MICROFEED NIGERIA LIMITED</v>
          </cell>
          <cell r="H154" t="str">
            <v>PROCESSED WOOD PRODUCTS (IROKO)</v>
          </cell>
          <cell r="I154" t="str">
            <v>44.09.00.00</v>
          </cell>
          <cell r="J154" t="str">
            <v>SEPTEMBER, 2005</v>
          </cell>
          <cell r="K154" t="str">
            <v>GERMANY</v>
          </cell>
          <cell r="L154" t="str">
            <v>TINCAN ISLAND</v>
          </cell>
          <cell r="M154">
            <v>18</v>
          </cell>
          <cell r="N154" t="str">
            <v>DIAMOND</v>
          </cell>
          <cell r="O154">
            <v>24070</v>
          </cell>
          <cell r="P154">
            <v>6017.5</v>
          </cell>
          <cell r="Q154">
            <v>18052.5</v>
          </cell>
          <cell r="R154">
            <v>18166</v>
          </cell>
          <cell r="S154" t="str">
            <v>USD</v>
          </cell>
          <cell r="T154" t="str">
            <v>DECEMBER, 2005</v>
          </cell>
          <cell r="U154">
            <v>38594</v>
          </cell>
          <cell r="V154" t="str">
            <v>DBL/1644444</v>
          </cell>
          <cell r="W154" t="str">
            <v/>
          </cell>
          <cell r="Y154">
            <v>18166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</row>
        <row r="155">
          <cell r="D155">
            <v>38597</v>
          </cell>
          <cell r="F155" t="str">
            <v>CHARTERED</v>
          </cell>
          <cell r="G155" t="str">
            <v>MICROFEED NIGERIA LIMITED</v>
          </cell>
          <cell r="H155" t="str">
            <v>PROCESSED WOOD PRODUCTS (IROKO)</v>
          </cell>
          <cell r="I155" t="str">
            <v>44.09.00.00</v>
          </cell>
          <cell r="J155" t="str">
            <v>SEPTEMBER, 2005</v>
          </cell>
          <cell r="K155" t="str">
            <v>PORTUGAL</v>
          </cell>
          <cell r="L155" t="str">
            <v>TINCAN ISLAND</v>
          </cell>
          <cell r="M155">
            <v>18</v>
          </cell>
          <cell r="N155" t="str">
            <v>DIAMOND</v>
          </cell>
          <cell r="O155">
            <v>25135</v>
          </cell>
          <cell r="P155">
            <v>6283.75</v>
          </cell>
          <cell r="Q155">
            <v>18851.25</v>
          </cell>
          <cell r="R155">
            <v>18967</v>
          </cell>
          <cell r="S155" t="str">
            <v>USD</v>
          </cell>
          <cell r="T155" t="str">
            <v>DECEMBER, 2005</v>
          </cell>
          <cell r="U155">
            <v>38594</v>
          </cell>
          <cell r="V155" t="str">
            <v>DBL/1644435</v>
          </cell>
          <cell r="W155" t="str">
            <v/>
          </cell>
          <cell r="Y155">
            <v>18967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D156">
            <v>38597</v>
          </cell>
          <cell r="F156" t="str">
            <v>CHARTERED</v>
          </cell>
          <cell r="G156" t="str">
            <v>MICROFEED NIGERIA LIMITED</v>
          </cell>
          <cell r="H156" t="str">
            <v>PROCESSED WOOD PRODUCTS (APA)</v>
          </cell>
          <cell r="I156" t="str">
            <v>44.09.00.00</v>
          </cell>
          <cell r="J156" t="str">
            <v>SEPTEMBER, 2005</v>
          </cell>
          <cell r="K156" t="str">
            <v>INDONESIA</v>
          </cell>
          <cell r="L156" t="str">
            <v>TINCAN ISLAND</v>
          </cell>
          <cell r="M156">
            <v>18</v>
          </cell>
          <cell r="N156" t="str">
            <v>DIAMOND</v>
          </cell>
          <cell r="O156">
            <v>28685</v>
          </cell>
          <cell r="P156">
            <v>7171.25</v>
          </cell>
          <cell r="Q156">
            <v>21513.75</v>
          </cell>
          <cell r="R156">
            <v>21648</v>
          </cell>
          <cell r="S156" t="str">
            <v>USD</v>
          </cell>
          <cell r="T156" t="str">
            <v>DECEMBER, 2005</v>
          </cell>
          <cell r="U156">
            <v>38594</v>
          </cell>
          <cell r="V156" t="str">
            <v>DBL/1644441</v>
          </cell>
          <cell r="W156" t="str">
            <v/>
          </cell>
          <cell r="Y156">
            <v>21648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D157">
            <v>38597</v>
          </cell>
          <cell r="F157" t="str">
            <v>CHARTERED</v>
          </cell>
          <cell r="G157" t="str">
            <v>MICROFEED NIGERIA LIMITED</v>
          </cell>
          <cell r="H157" t="str">
            <v>PROCESSED WOOD PRODUCTS (IROKO)</v>
          </cell>
          <cell r="I157" t="str">
            <v>44.09.00.00</v>
          </cell>
          <cell r="J157" t="str">
            <v>SEPTEMBER, 2005</v>
          </cell>
          <cell r="K157" t="str">
            <v>SINGAPORE</v>
          </cell>
          <cell r="L157" t="str">
            <v>TINCAN ISLAND</v>
          </cell>
          <cell r="M157">
            <v>18</v>
          </cell>
          <cell r="N157" t="str">
            <v>DIAMOND</v>
          </cell>
          <cell r="O157">
            <v>25745</v>
          </cell>
          <cell r="P157">
            <v>6436.25</v>
          </cell>
          <cell r="Q157">
            <v>19308.75</v>
          </cell>
          <cell r="R157">
            <v>19142</v>
          </cell>
          <cell r="S157" t="str">
            <v>USD</v>
          </cell>
          <cell r="T157" t="str">
            <v>DECEMBER, 2005</v>
          </cell>
          <cell r="U157">
            <v>38582</v>
          </cell>
          <cell r="V157" t="str">
            <v>DBL / 1623147</v>
          </cell>
          <cell r="W157" t="str">
            <v/>
          </cell>
          <cell r="Y157">
            <v>19142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D158">
            <v>38597</v>
          </cell>
          <cell r="F158" t="str">
            <v>CHARTERED</v>
          </cell>
          <cell r="G158" t="str">
            <v>MICROFEED NIGERIA LIMITED</v>
          </cell>
          <cell r="H158" t="str">
            <v>PROCESSED WOOD PRODUCTS (APA)</v>
          </cell>
          <cell r="I158" t="str">
            <v>44.09.00.00</v>
          </cell>
          <cell r="J158" t="str">
            <v>SEPTEMBER, 2005</v>
          </cell>
          <cell r="K158" t="str">
            <v>ITALY</v>
          </cell>
          <cell r="L158" t="str">
            <v>TINCAN ISLAND</v>
          </cell>
          <cell r="M158">
            <v>18</v>
          </cell>
          <cell r="N158" t="str">
            <v>DIAMOND</v>
          </cell>
          <cell r="O158">
            <v>29130</v>
          </cell>
          <cell r="P158">
            <v>7282.5</v>
          </cell>
          <cell r="Q158">
            <v>21847.5</v>
          </cell>
          <cell r="R158">
            <v>21655</v>
          </cell>
          <cell r="S158" t="str">
            <v>USD</v>
          </cell>
          <cell r="T158" t="str">
            <v>DECEMBER, 2005</v>
          </cell>
          <cell r="U158">
            <v>38572</v>
          </cell>
          <cell r="V158" t="str">
            <v>DBL/1633543</v>
          </cell>
          <cell r="W158" t="str">
            <v/>
          </cell>
          <cell r="Y158">
            <v>21655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D159">
            <v>38597</v>
          </cell>
          <cell r="F159" t="str">
            <v>CHARTERED</v>
          </cell>
          <cell r="G159" t="str">
            <v>MICROFEED NIGERIA LIMITED</v>
          </cell>
          <cell r="H159" t="str">
            <v>PROCESSED WOOD PRODUCTS (APA)</v>
          </cell>
          <cell r="I159" t="str">
            <v>44.09.00.00</v>
          </cell>
          <cell r="J159" t="str">
            <v>SEPTEMBER, 2005</v>
          </cell>
          <cell r="K159" t="str">
            <v>BELGIUM</v>
          </cell>
          <cell r="L159" t="str">
            <v>TINCAN ISLAND</v>
          </cell>
          <cell r="M159">
            <v>18</v>
          </cell>
          <cell r="N159" t="str">
            <v>DIAMOND</v>
          </cell>
          <cell r="O159">
            <v>27490</v>
          </cell>
          <cell r="P159">
            <v>6872.5</v>
          </cell>
          <cell r="Q159">
            <v>20617.5</v>
          </cell>
          <cell r="R159">
            <v>20436</v>
          </cell>
          <cell r="S159" t="str">
            <v>USD</v>
          </cell>
          <cell r="T159" t="str">
            <v xml:space="preserve">DECEMBER, 2005 </v>
          </cell>
          <cell r="U159">
            <v>38582</v>
          </cell>
          <cell r="V159" t="str">
            <v>DBL/1623146</v>
          </cell>
          <cell r="W159" t="str">
            <v/>
          </cell>
          <cell r="Y159">
            <v>20436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0">
          <cell r="D160">
            <v>38597</v>
          </cell>
          <cell r="F160" t="str">
            <v>INTERCONTINENTAL</v>
          </cell>
          <cell r="G160" t="str">
            <v>UNIQUE LEATHER FINISHING CO. LIMITED</v>
          </cell>
          <cell r="H160" t="str">
            <v>NIGERIAN GOAT AND SHEEP SKIN FINISHED LEATHER (GRADE V)</v>
          </cell>
          <cell r="I160" t="str">
            <v>41.06.20.00</v>
          </cell>
          <cell r="J160" t="str">
            <v>SEPTEMBER, 2005</v>
          </cell>
          <cell r="K160" t="str">
            <v>SPAIN</v>
          </cell>
          <cell r="L160" t="str">
            <v>APAPA PORT</v>
          </cell>
          <cell r="M160">
            <v>8</v>
          </cell>
          <cell r="N160" t="str">
            <v>GTB</v>
          </cell>
          <cell r="O160">
            <v>325950.15000000002</v>
          </cell>
          <cell r="P160">
            <v>81487.537500000006</v>
          </cell>
          <cell r="Q160">
            <v>244462.61249999999</v>
          </cell>
          <cell r="R160">
            <v>245333.55</v>
          </cell>
          <cell r="S160" t="str">
            <v>USD</v>
          </cell>
          <cell r="T160" t="str">
            <v>DECEMBER, 2005</v>
          </cell>
          <cell r="U160">
            <v>38582</v>
          </cell>
          <cell r="V160" t="str">
            <v>GTB / 0003723</v>
          </cell>
          <cell r="W160" t="str">
            <v/>
          </cell>
          <cell r="Y160">
            <v>245333.55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D161">
            <v>38597</v>
          </cell>
          <cell r="F161" t="str">
            <v>INTERCONTINENTAL</v>
          </cell>
          <cell r="G161" t="str">
            <v>ADVANCED BUSINESS SYSTEMS LIMITED</v>
          </cell>
          <cell r="H161" t="str">
            <v>PROCESSED FURNITURE COMPONENT</v>
          </cell>
          <cell r="I161" t="str">
            <v>44.13.00.00</v>
          </cell>
          <cell r="J161" t="str">
            <v>SEPTEMBER, 2005</v>
          </cell>
          <cell r="K161" t="str">
            <v>UNITED ARAB EMIRATES (UAE)</v>
          </cell>
          <cell r="L161" t="str">
            <v>TINCAN ISLAND</v>
          </cell>
          <cell r="M161">
            <v>18</v>
          </cell>
          <cell r="N161" t="str">
            <v>ZENITH</v>
          </cell>
          <cell r="O161">
            <v>14608.36</v>
          </cell>
          <cell r="P161">
            <v>3652.09</v>
          </cell>
          <cell r="Q161">
            <v>10956.27</v>
          </cell>
          <cell r="R161">
            <v>10994.85</v>
          </cell>
          <cell r="S161" t="str">
            <v>USD</v>
          </cell>
          <cell r="T161" t="str">
            <v>DECEMBER, 2005</v>
          </cell>
          <cell r="U161">
            <v>38586</v>
          </cell>
          <cell r="V161" t="str">
            <v>ZENITH / 003615</v>
          </cell>
          <cell r="W161" t="str">
            <v/>
          </cell>
          <cell r="Y161">
            <v>10994.85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D162">
            <v>38597</v>
          </cell>
          <cell r="F162" t="str">
            <v>GTB</v>
          </cell>
          <cell r="G162" t="str">
            <v>ATLANTIC SHRIMPERS LIMITED</v>
          </cell>
          <cell r="H162" t="str">
            <v>FROZEN SHRIMPS AND CUTTLE FISH</v>
          </cell>
          <cell r="I162" t="str">
            <v>03.06.13.00</v>
          </cell>
          <cell r="J162" t="str">
            <v>SEPTEMBER, 2005</v>
          </cell>
          <cell r="K162" t="str">
            <v>NETHERLANDS</v>
          </cell>
          <cell r="L162" t="str">
            <v>APAPA PORT</v>
          </cell>
          <cell r="M162">
            <v>24.9</v>
          </cell>
          <cell r="N162" t="str">
            <v>GTB</v>
          </cell>
          <cell r="O162">
            <v>75782.02</v>
          </cell>
          <cell r="P162">
            <v>18945.505000000001</v>
          </cell>
          <cell r="Q162">
            <v>56836.514999999999</v>
          </cell>
          <cell r="R162">
            <v>57039.360000000001</v>
          </cell>
          <cell r="S162" t="str">
            <v>USD</v>
          </cell>
          <cell r="T162" t="str">
            <v>DECEMBER, 2005</v>
          </cell>
          <cell r="U162">
            <v>38583</v>
          </cell>
          <cell r="V162" t="str">
            <v>GTB/0004299</v>
          </cell>
          <cell r="W162" t="str">
            <v/>
          </cell>
          <cell r="Y162">
            <v>57039.360000000001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D163">
            <v>38597</v>
          </cell>
          <cell r="F163" t="str">
            <v>CHARTERED</v>
          </cell>
          <cell r="G163" t="str">
            <v>MICROFEED NIGERIA LIMITED</v>
          </cell>
          <cell r="H163" t="str">
            <v>PROCESSED WOOD PRODUCTS (APA)</v>
          </cell>
          <cell r="I163" t="str">
            <v>44.09.00.00</v>
          </cell>
          <cell r="J163" t="str">
            <v>SEPTEMBER, 2005</v>
          </cell>
          <cell r="K163" t="str">
            <v>ITALY</v>
          </cell>
          <cell r="L163" t="str">
            <v>TINCAN ISLAND</v>
          </cell>
          <cell r="M163">
            <v>18</v>
          </cell>
          <cell r="N163" t="str">
            <v>DIAMOND</v>
          </cell>
          <cell r="O163">
            <v>29065</v>
          </cell>
          <cell r="P163">
            <v>7266.25</v>
          </cell>
          <cell r="Q163">
            <v>21798.75</v>
          </cell>
          <cell r="R163">
            <v>21607</v>
          </cell>
          <cell r="S163" t="str">
            <v>USD</v>
          </cell>
          <cell r="T163" t="str">
            <v>DECEMBER, 2005</v>
          </cell>
          <cell r="U163">
            <v>38582</v>
          </cell>
          <cell r="V163" t="str">
            <v>DBL / 1623143</v>
          </cell>
          <cell r="W163" t="str">
            <v/>
          </cell>
          <cell r="Y163">
            <v>21607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D164">
            <v>38597</v>
          </cell>
          <cell r="F164" t="str">
            <v>CHARTERED</v>
          </cell>
          <cell r="G164" t="str">
            <v>MICROFEED NIGERIA LIMITED</v>
          </cell>
          <cell r="H164" t="str">
            <v>PROCESSED WOOD PRODUCTS (IROKO)</v>
          </cell>
          <cell r="I164" t="str">
            <v>44.09.00.00</v>
          </cell>
          <cell r="J164" t="str">
            <v>SEPTEMBER, 2005</v>
          </cell>
          <cell r="K164" t="str">
            <v>GERMANY</v>
          </cell>
          <cell r="L164" t="str">
            <v>TINCAN ISLAND</v>
          </cell>
          <cell r="M164">
            <v>18</v>
          </cell>
          <cell r="N164" t="str">
            <v>DIAMOND</v>
          </cell>
          <cell r="O164">
            <v>26445</v>
          </cell>
          <cell r="P164">
            <v>6611.25</v>
          </cell>
          <cell r="Q164">
            <v>19833.75</v>
          </cell>
          <cell r="R164">
            <v>19659.78</v>
          </cell>
          <cell r="S164" t="str">
            <v>USD</v>
          </cell>
          <cell r="T164" t="str">
            <v>DECEMBER, 2005</v>
          </cell>
          <cell r="U164">
            <v>38582</v>
          </cell>
          <cell r="V164" t="str">
            <v>DBL/1622818</v>
          </cell>
          <cell r="W164" t="str">
            <v/>
          </cell>
          <cell r="Y164">
            <v>19659.78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5">
          <cell r="D165">
            <v>38597</v>
          </cell>
          <cell r="F165" t="str">
            <v>CHARTERED</v>
          </cell>
          <cell r="G165" t="str">
            <v>MICROFEED NIGERIA LIMITED</v>
          </cell>
          <cell r="H165" t="str">
            <v>NIGERIAN HARD WOOD (IROKO)</v>
          </cell>
          <cell r="I165" t="str">
            <v>44.09.00.00</v>
          </cell>
          <cell r="J165" t="str">
            <v>SEPTEMBER, 2005</v>
          </cell>
          <cell r="K165" t="str">
            <v>ITALY</v>
          </cell>
          <cell r="L165" t="str">
            <v>TINCAN ISLAND</v>
          </cell>
          <cell r="M165">
            <v>18</v>
          </cell>
          <cell r="N165" t="str">
            <v>DIAMOND</v>
          </cell>
          <cell r="O165">
            <v>26190</v>
          </cell>
          <cell r="P165">
            <v>6547.5</v>
          </cell>
          <cell r="Q165">
            <v>19642.5</v>
          </cell>
          <cell r="R165">
            <v>19470</v>
          </cell>
          <cell r="S165" t="str">
            <v>USD</v>
          </cell>
          <cell r="T165" t="str">
            <v>DECEMBER, 2005</v>
          </cell>
          <cell r="U165">
            <v>38582</v>
          </cell>
          <cell r="V165" t="str">
            <v>DBL / 1623145</v>
          </cell>
          <cell r="W165" t="str">
            <v/>
          </cell>
          <cell r="Y165">
            <v>19470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</row>
        <row r="166">
          <cell r="D166">
            <v>38597</v>
          </cell>
          <cell r="F166" t="str">
            <v>ZENITH</v>
          </cell>
          <cell r="G166" t="str">
            <v>STANMARK COCOA PROCESSING CO. LIMITED</v>
          </cell>
          <cell r="H166" t="str">
            <v>COCOA LIQUOR</v>
          </cell>
          <cell r="I166" t="str">
            <v>18.03.00.00</v>
          </cell>
          <cell r="J166" t="str">
            <v>SEPTEMBER, 2005</v>
          </cell>
          <cell r="K166" t="str">
            <v>NETHERLANDS</v>
          </cell>
          <cell r="L166" t="str">
            <v>APAPA PORT</v>
          </cell>
          <cell r="M166">
            <v>45.1</v>
          </cell>
          <cell r="N166" t="str">
            <v>ZENITH</v>
          </cell>
          <cell r="O166">
            <v>104571.32</v>
          </cell>
          <cell r="P166">
            <v>26142.83</v>
          </cell>
          <cell r="Q166">
            <v>78428.490000000005</v>
          </cell>
          <cell r="R166">
            <v>80520</v>
          </cell>
          <cell r="S166" t="str">
            <v>USD</v>
          </cell>
          <cell r="T166" t="str">
            <v>DECEMBER, 2005</v>
          </cell>
          <cell r="U166">
            <v>38594</v>
          </cell>
          <cell r="V166" t="str">
            <v>ZENITH/005419</v>
          </cell>
          <cell r="W166" t="str">
            <v/>
          </cell>
          <cell r="Y166">
            <v>80520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D167">
            <v>38597</v>
          </cell>
          <cell r="F167" t="str">
            <v>INTERCONTINENTAL</v>
          </cell>
          <cell r="G167" t="str">
            <v>UNIQUE LEATHER FINISHING CO. LIMITED</v>
          </cell>
          <cell r="H167" t="str">
            <v>FINSHED LEATHER GRADE IV</v>
          </cell>
          <cell r="I167" t="str">
            <v>41.06.20.00</v>
          </cell>
          <cell r="J167" t="str">
            <v>SEPTEMBER, 2005</v>
          </cell>
          <cell r="K167" t="str">
            <v>BRAZIL</v>
          </cell>
          <cell r="L167" t="str">
            <v>APAPA PORT</v>
          </cell>
          <cell r="M167">
            <v>6.2</v>
          </cell>
          <cell r="N167" t="str">
            <v>GTB</v>
          </cell>
          <cell r="O167">
            <v>295552.67</v>
          </cell>
          <cell r="P167">
            <v>73888.167499999996</v>
          </cell>
          <cell r="Q167">
            <v>221664.5025</v>
          </cell>
          <cell r="R167">
            <v>222470.96</v>
          </cell>
          <cell r="S167" t="str">
            <v>USD</v>
          </cell>
          <cell r="T167" t="str">
            <v>DECEMBER, 2005</v>
          </cell>
          <cell r="U167">
            <v>38590</v>
          </cell>
          <cell r="V167" t="str">
            <v>GTB/0003725</v>
          </cell>
          <cell r="W167" t="str">
            <v/>
          </cell>
          <cell r="Y167">
            <v>222470.96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D168">
            <v>38597</v>
          </cell>
          <cell r="F168" t="str">
            <v>GTB</v>
          </cell>
          <cell r="G168" t="str">
            <v>ATLANTIC SHRIMPERS LIMITED</v>
          </cell>
          <cell r="H168" t="str">
            <v>FROZEN SHRIMPS</v>
          </cell>
          <cell r="I168" t="str">
            <v>03.06.13.00</v>
          </cell>
          <cell r="J168" t="str">
            <v>SEPTEMBER, 2005</v>
          </cell>
          <cell r="K168" t="str">
            <v>NETHERLANDS</v>
          </cell>
          <cell r="L168" t="str">
            <v>APAPA PORT</v>
          </cell>
          <cell r="M168">
            <v>25.2</v>
          </cell>
          <cell r="N168" t="str">
            <v>GTB</v>
          </cell>
          <cell r="O168">
            <v>318701.90999999997</v>
          </cell>
          <cell r="P168">
            <v>79675.477499999994</v>
          </cell>
          <cell r="Q168">
            <v>239026.4325</v>
          </cell>
          <cell r="R168">
            <v>239878.08</v>
          </cell>
          <cell r="S168" t="str">
            <v>USD</v>
          </cell>
          <cell r="T168" t="str">
            <v>DECEMBER, 2005</v>
          </cell>
          <cell r="U168">
            <v>38583</v>
          </cell>
          <cell r="V168" t="str">
            <v>GTB/0004298</v>
          </cell>
          <cell r="W168" t="str">
            <v/>
          </cell>
          <cell r="Y168">
            <v>239878.08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D169">
            <v>38597</v>
          </cell>
          <cell r="F169" t="str">
            <v>GTB</v>
          </cell>
          <cell r="G169" t="str">
            <v>ATLANTIC SHRIMPERS LIMITED</v>
          </cell>
          <cell r="H169" t="str">
            <v>FROZEN SHRIMPS</v>
          </cell>
          <cell r="I169" t="str">
            <v>03.06.13.00</v>
          </cell>
          <cell r="J169" t="str">
            <v>SEPTEMBER, 2005</v>
          </cell>
          <cell r="K169" t="str">
            <v>NETHERLANDS</v>
          </cell>
          <cell r="L169" t="str">
            <v>APAPA PORT</v>
          </cell>
          <cell r="M169">
            <v>25.2</v>
          </cell>
          <cell r="N169" t="str">
            <v>GTB</v>
          </cell>
          <cell r="O169">
            <v>96768.58</v>
          </cell>
          <cell r="P169">
            <v>24192.145</v>
          </cell>
          <cell r="Q169">
            <v>72576.434999999998</v>
          </cell>
          <cell r="R169">
            <v>72835.199999999997</v>
          </cell>
          <cell r="S169" t="str">
            <v>USD</v>
          </cell>
          <cell r="T169" t="str">
            <v>DECEMBER, 2005</v>
          </cell>
          <cell r="U169">
            <v>38583</v>
          </cell>
          <cell r="V169" t="str">
            <v>GTB/0003495</v>
          </cell>
          <cell r="W169" t="str">
            <v/>
          </cell>
          <cell r="Y169">
            <v>72835.199999999997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0">
          <cell r="D170">
            <v>38597</v>
          </cell>
          <cell r="F170" t="str">
            <v>UTB</v>
          </cell>
          <cell r="G170" t="str">
            <v>BEL PAPYRUS LIMITED</v>
          </cell>
          <cell r="H170" t="str">
            <v>MIXED PULP AND PRIME RECYCLED TOILET PAPER</v>
          </cell>
          <cell r="I170" t="str">
            <v>48.03.11.00</v>
          </cell>
          <cell r="J170" t="str">
            <v>SEPTEMBER, 2005</v>
          </cell>
          <cell r="K170" t="str">
            <v>CONGO, DEMOCRATIC REPUBLIC OF THE</v>
          </cell>
          <cell r="L170" t="str">
            <v>APAPA PORT</v>
          </cell>
          <cell r="M170">
            <v>12.6</v>
          </cell>
          <cell r="N170" t="str">
            <v>ZENITH</v>
          </cell>
          <cell r="O170">
            <v>17388.72</v>
          </cell>
          <cell r="P170">
            <v>4347.18</v>
          </cell>
          <cell r="Q170">
            <v>13041.54</v>
          </cell>
          <cell r="R170">
            <v>13257.02</v>
          </cell>
          <cell r="S170" t="str">
            <v>USD</v>
          </cell>
          <cell r="T170" t="str">
            <v>DECEMBER, 2005</v>
          </cell>
          <cell r="U170">
            <v>38589</v>
          </cell>
          <cell r="V170" t="str">
            <v>ZENITH/005750</v>
          </cell>
          <cell r="W170" t="str">
            <v/>
          </cell>
          <cell r="Y170">
            <v>13257.02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</row>
        <row r="171">
          <cell r="D171">
            <v>38597</v>
          </cell>
          <cell r="F171" t="str">
            <v>CHARTERED</v>
          </cell>
          <cell r="G171" t="str">
            <v>MICROFEED NIGERIA LIMITED</v>
          </cell>
          <cell r="H171" t="str">
            <v>PROCESSED WOOD PRODUCTS (IROKO)</v>
          </cell>
          <cell r="I171" t="str">
            <v>44.09.00.00</v>
          </cell>
          <cell r="J171" t="str">
            <v>SEPTEMBER, 2005</v>
          </cell>
          <cell r="K171" t="str">
            <v>BELGIUM</v>
          </cell>
          <cell r="L171" t="str">
            <v>TINCAN ISLAND</v>
          </cell>
          <cell r="M171">
            <v>18</v>
          </cell>
          <cell r="N171" t="str">
            <v>DIAMOND</v>
          </cell>
          <cell r="O171">
            <v>25045</v>
          </cell>
          <cell r="P171">
            <v>6261.25</v>
          </cell>
          <cell r="Q171">
            <v>18783.75</v>
          </cell>
          <cell r="R171">
            <v>18900</v>
          </cell>
          <cell r="S171" t="str">
            <v>USD</v>
          </cell>
          <cell r="T171" t="str">
            <v>DECEMBER, 2005</v>
          </cell>
          <cell r="U171">
            <v>38594</v>
          </cell>
          <cell r="V171" t="str">
            <v>DBL/1644434</v>
          </cell>
          <cell r="W171" t="str">
            <v/>
          </cell>
          <cell r="Y171">
            <v>18900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</row>
        <row r="172">
          <cell r="D172">
            <v>38597</v>
          </cell>
          <cell r="F172" t="str">
            <v>CHARTERED</v>
          </cell>
          <cell r="G172" t="str">
            <v>MICROFEED NIGERIA LIMITED</v>
          </cell>
          <cell r="H172" t="str">
            <v>PROCESSED WOOD PRODUCTS (APA)</v>
          </cell>
          <cell r="I172" t="str">
            <v>44.09.00.00</v>
          </cell>
          <cell r="J172" t="str">
            <v>SEPTEMBER, 2005</v>
          </cell>
          <cell r="K172" t="str">
            <v>ITALY</v>
          </cell>
          <cell r="L172" t="str">
            <v>TINCAN ISLAND</v>
          </cell>
          <cell r="M172">
            <v>18</v>
          </cell>
          <cell r="N172" t="str">
            <v>DIAMOND</v>
          </cell>
          <cell r="O172">
            <v>29105</v>
          </cell>
          <cell r="P172">
            <v>7276.25</v>
          </cell>
          <cell r="Q172">
            <v>21828.75</v>
          </cell>
          <cell r="R172">
            <v>21637</v>
          </cell>
          <cell r="S172" t="str">
            <v>USD</v>
          </cell>
          <cell r="T172" t="str">
            <v>DECEMBER, 2005</v>
          </cell>
          <cell r="U172">
            <v>38582</v>
          </cell>
          <cell r="V172" t="str">
            <v>DBL/1629144</v>
          </cell>
          <cell r="W172" t="str">
            <v/>
          </cell>
          <cell r="Y172">
            <v>21637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</row>
        <row r="173">
          <cell r="D173">
            <v>38597</v>
          </cell>
          <cell r="F173" t="str">
            <v>INTERCONTINENTAL</v>
          </cell>
          <cell r="G173" t="str">
            <v>ADVANCED BUSINESS SYSTEMS LIMITED</v>
          </cell>
          <cell r="H173" t="str">
            <v>PROCESSED FURNITURE COMPONENTS</v>
          </cell>
          <cell r="I173" t="str">
            <v>44.13.00.00</v>
          </cell>
          <cell r="J173" t="str">
            <v>SEPTEMBER, 2005</v>
          </cell>
          <cell r="K173" t="str">
            <v>UNITED ARAB EMIRATES (UAE)</v>
          </cell>
          <cell r="L173" t="str">
            <v>TINCAN ISLAND</v>
          </cell>
          <cell r="M173">
            <v>24.4</v>
          </cell>
          <cell r="N173" t="str">
            <v>ZENITH</v>
          </cell>
          <cell r="O173">
            <v>14592.21</v>
          </cell>
          <cell r="P173">
            <v>3648.0524999999998</v>
          </cell>
          <cell r="Q173">
            <v>10944.157499999999</v>
          </cell>
          <cell r="R173">
            <v>12378.06</v>
          </cell>
          <cell r="S173" t="str">
            <v>USD</v>
          </cell>
          <cell r="T173" t="str">
            <v>DECEMBER, 2005</v>
          </cell>
          <cell r="U173">
            <v>38586</v>
          </cell>
          <cell r="V173" t="str">
            <v>ZENITH/003616</v>
          </cell>
          <cell r="W173" t="str">
            <v/>
          </cell>
          <cell r="Y173">
            <v>12378.06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D174">
            <v>38597</v>
          </cell>
          <cell r="F174" t="str">
            <v>CHARTERED</v>
          </cell>
          <cell r="G174" t="str">
            <v>MICROFEED NIGERIA LIMITED</v>
          </cell>
          <cell r="H174" t="str">
            <v>PROCESSED WOOD PRODUCTS (IROKO)</v>
          </cell>
          <cell r="I174" t="str">
            <v>44.09.00.00</v>
          </cell>
          <cell r="J174" t="str">
            <v>SEPTEMBER, 2005</v>
          </cell>
          <cell r="K174" t="str">
            <v>ITALY</v>
          </cell>
          <cell r="L174" t="str">
            <v>TINCAN ISLAND</v>
          </cell>
          <cell r="M174">
            <v>18</v>
          </cell>
          <cell r="N174" t="str">
            <v>DIAMOND</v>
          </cell>
          <cell r="O174">
            <v>25060</v>
          </cell>
          <cell r="P174">
            <v>6265</v>
          </cell>
          <cell r="Q174">
            <v>18795</v>
          </cell>
          <cell r="R174">
            <v>18913</v>
          </cell>
          <cell r="S174" t="str">
            <v>USD</v>
          </cell>
          <cell r="T174" t="str">
            <v>DECEMBER, 2005</v>
          </cell>
          <cell r="U174">
            <v>38594</v>
          </cell>
          <cell r="V174" t="str">
            <v>DBL/1644436</v>
          </cell>
          <cell r="W174" t="str">
            <v/>
          </cell>
          <cell r="Y174">
            <v>18913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D175">
            <v>38597</v>
          </cell>
          <cell r="F175" t="str">
            <v>CHARTERED</v>
          </cell>
          <cell r="G175" t="str">
            <v>MICROFEED NIGERIA LIMITED</v>
          </cell>
          <cell r="H175" t="str">
            <v>PROCESSED WOOD PRODUCTS (APA)</v>
          </cell>
          <cell r="I175" t="str">
            <v>44.09.00.00</v>
          </cell>
          <cell r="J175" t="str">
            <v>SEPTEMBER, 2005</v>
          </cell>
          <cell r="K175" t="str">
            <v>ITALY</v>
          </cell>
          <cell r="L175" t="str">
            <v>TINCAN ISLAND</v>
          </cell>
          <cell r="M175">
            <v>18</v>
          </cell>
          <cell r="N175" t="str">
            <v>DIAMOND</v>
          </cell>
          <cell r="O175">
            <v>27840</v>
          </cell>
          <cell r="P175">
            <v>6960</v>
          </cell>
          <cell r="Q175">
            <v>20880</v>
          </cell>
          <cell r="R175">
            <v>21010</v>
          </cell>
          <cell r="S175" t="str">
            <v>USD</v>
          </cell>
          <cell r="T175" t="str">
            <v>DECEMBER, 2005</v>
          </cell>
          <cell r="U175">
            <v>38594</v>
          </cell>
          <cell r="V175" t="str">
            <v>DBL/1644438</v>
          </cell>
          <cell r="W175" t="str">
            <v/>
          </cell>
          <cell r="Y175">
            <v>21010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D176">
            <v>38597</v>
          </cell>
          <cell r="F176" t="str">
            <v>UBA</v>
          </cell>
          <cell r="G176" t="str">
            <v>CHISTIC NIGERIA LIMITED</v>
          </cell>
          <cell r="H176" t="str">
            <v>PET PRODUCTS POWDER (WHITE AND BLACK PLASTIC)</v>
          </cell>
          <cell r="I176" t="str">
            <v>39.15.10.00</v>
          </cell>
          <cell r="J176" t="str">
            <v>SEPTEMBER, 2005</v>
          </cell>
          <cell r="K176" t="str">
            <v>CHINA</v>
          </cell>
          <cell r="L176" t="str">
            <v>APAPA PORT</v>
          </cell>
          <cell r="M176">
            <v>25.1</v>
          </cell>
          <cell r="N176" t="str">
            <v>STB</v>
          </cell>
          <cell r="O176">
            <v>10842.66</v>
          </cell>
          <cell r="P176">
            <v>2710.665</v>
          </cell>
          <cell r="Q176">
            <v>8131.9949999999999</v>
          </cell>
          <cell r="R176">
            <v>7500</v>
          </cell>
          <cell r="S176" t="str">
            <v>USD</v>
          </cell>
          <cell r="T176" t="str">
            <v>DECEMBER, 2005</v>
          </cell>
          <cell r="U176">
            <v>38589</v>
          </cell>
          <cell r="V176" t="str">
            <v>STB/007</v>
          </cell>
          <cell r="W176" t="str">
            <v/>
          </cell>
          <cell r="Y176">
            <v>7500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7">
          <cell r="D177">
            <v>38597</v>
          </cell>
          <cell r="F177" t="str">
            <v>CHARTERED</v>
          </cell>
          <cell r="G177" t="str">
            <v>MICROFEED NIGERIA LIMITED</v>
          </cell>
          <cell r="H177" t="str">
            <v>PROCESSED WOOD PRODUCTS (IROKO)</v>
          </cell>
          <cell r="I177" t="str">
            <v>44.09.00.00</v>
          </cell>
          <cell r="J177" t="str">
            <v>SEPTEMBER, 2005</v>
          </cell>
          <cell r="K177" t="str">
            <v>ITALY</v>
          </cell>
          <cell r="L177" t="str">
            <v>TINCAN ISLAND</v>
          </cell>
          <cell r="M177">
            <v>18</v>
          </cell>
          <cell r="N177" t="str">
            <v>DIAMOND</v>
          </cell>
          <cell r="O177">
            <v>25450</v>
          </cell>
          <cell r="P177">
            <v>6362.5</v>
          </cell>
          <cell r="Q177">
            <v>19087.5</v>
          </cell>
          <cell r="R177">
            <v>18920</v>
          </cell>
          <cell r="S177" t="str">
            <v>USD</v>
          </cell>
          <cell r="T177" t="str">
            <v>DECEMBER, 2005</v>
          </cell>
          <cell r="U177">
            <v>38582</v>
          </cell>
          <cell r="V177" t="str">
            <v>DBL / 1623141</v>
          </cell>
          <cell r="W177" t="str">
            <v/>
          </cell>
          <cell r="Y177">
            <v>18920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</row>
        <row r="178">
          <cell r="D178">
            <v>38597</v>
          </cell>
          <cell r="F178" t="str">
            <v>ZENITH</v>
          </cell>
          <cell r="G178" t="str">
            <v>GEETEE NIGERIA LIMITED</v>
          </cell>
          <cell r="H178" t="str">
            <v>FRESH LATEX OF EUPHORBIA POSSONII</v>
          </cell>
          <cell r="I178" t="str">
            <v>40.02.11.00</v>
          </cell>
          <cell r="J178" t="str">
            <v>SEPTEMBER, 2005</v>
          </cell>
          <cell r="K178" t="str">
            <v>UNITED STATES OF AMERICA</v>
          </cell>
          <cell r="L178" t="str">
            <v>MMIA, LAGOS</v>
          </cell>
          <cell r="M178">
            <v>0.1</v>
          </cell>
          <cell r="N178" t="str">
            <v>ZENITH</v>
          </cell>
          <cell r="O178">
            <v>5715</v>
          </cell>
          <cell r="P178">
            <v>1428.75</v>
          </cell>
          <cell r="Q178">
            <v>4286.25</v>
          </cell>
          <cell r="R178">
            <v>4400</v>
          </cell>
          <cell r="S178" t="str">
            <v>USD</v>
          </cell>
          <cell r="T178" t="str">
            <v>DECEMBER, 2005</v>
          </cell>
          <cell r="U178">
            <v>38593</v>
          </cell>
          <cell r="V178" t="str">
            <v>ZENITH/005759</v>
          </cell>
          <cell r="W178" t="str">
            <v/>
          </cell>
          <cell r="Y178">
            <v>4400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D179">
            <v>38597</v>
          </cell>
          <cell r="F179" t="str">
            <v>ZENITH</v>
          </cell>
          <cell r="G179" t="str">
            <v>MAMUDA INDUSTRIES (NIG) LIMITED</v>
          </cell>
          <cell r="H179" t="str">
            <v>PROCESSED FINISHED LEATHER</v>
          </cell>
          <cell r="I179" t="str">
            <v>41.06.19.00</v>
          </cell>
          <cell r="J179" t="str">
            <v>SEPTEMBER, 2005</v>
          </cell>
          <cell r="K179" t="str">
            <v>ITALY</v>
          </cell>
          <cell r="L179" t="str">
            <v>APAPA PORT</v>
          </cell>
          <cell r="M179">
            <v>7.5</v>
          </cell>
          <cell r="N179" t="str">
            <v>ZENITH</v>
          </cell>
          <cell r="O179">
            <v>349124.48</v>
          </cell>
          <cell r="P179">
            <v>87281.12</v>
          </cell>
          <cell r="Q179">
            <v>261843.36</v>
          </cell>
          <cell r="R179">
            <v>262796</v>
          </cell>
          <cell r="S179" t="str">
            <v>USD</v>
          </cell>
          <cell r="T179" t="str">
            <v>DECEMBER, 2005</v>
          </cell>
          <cell r="U179">
            <v>38589</v>
          </cell>
          <cell r="V179" t="str">
            <v>ZENITH/004571</v>
          </cell>
          <cell r="W179" t="str">
            <v/>
          </cell>
          <cell r="Y179">
            <v>262796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D180">
            <v>38597</v>
          </cell>
          <cell r="F180" t="str">
            <v>ECO</v>
          </cell>
          <cell r="G180" t="str">
            <v>SUN AND SAND INDUSTRIES LIMITED</v>
          </cell>
          <cell r="H180" t="str">
            <v>ALUMINIUM ALLOY</v>
          </cell>
          <cell r="I180" t="str">
            <v>76.01.20.00</v>
          </cell>
          <cell r="J180" t="str">
            <v>SEPTEMBER, 2005</v>
          </cell>
          <cell r="K180" t="str">
            <v>UNITED ARAB EMIRATES (UAE)</v>
          </cell>
          <cell r="L180" t="str">
            <v>APAPA PORT</v>
          </cell>
          <cell r="M180">
            <v>50.8</v>
          </cell>
          <cell r="N180" t="str">
            <v>ZENITH</v>
          </cell>
          <cell r="O180">
            <v>122001.18</v>
          </cell>
          <cell r="P180">
            <v>30500.294999999998</v>
          </cell>
          <cell r="Q180">
            <v>91500.884999999995</v>
          </cell>
          <cell r="R180">
            <v>93941</v>
          </cell>
          <cell r="S180" t="str">
            <v>USD</v>
          </cell>
          <cell r="T180" t="str">
            <v>DECEMBER, 2005</v>
          </cell>
          <cell r="U180">
            <v>38595</v>
          </cell>
          <cell r="V180" t="str">
            <v>ZENITH / 002577</v>
          </cell>
          <cell r="W180" t="str">
            <v/>
          </cell>
          <cell r="Y180">
            <v>93941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D181">
            <v>38597</v>
          </cell>
          <cell r="F181" t="str">
            <v>ECO</v>
          </cell>
          <cell r="G181" t="str">
            <v>SUN AND SAND INDUSTRIES LIMITED</v>
          </cell>
          <cell r="H181" t="str">
            <v>ALLUMINIUM ALLOY INGOT</v>
          </cell>
          <cell r="I181" t="str">
            <v>76.01.20.00</v>
          </cell>
          <cell r="J181" t="str">
            <v>SEPTEMBER, 2005</v>
          </cell>
          <cell r="K181" t="str">
            <v>UNITED ARAB EMIRATES (UAE)</v>
          </cell>
          <cell r="L181" t="str">
            <v>APAPA PORT</v>
          </cell>
          <cell r="M181">
            <v>25.7</v>
          </cell>
          <cell r="N181" t="str">
            <v>ZENITH</v>
          </cell>
          <cell r="O181">
            <v>63070.07</v>
          </cell>
          <cell r="P181">
            <v>15767.5175</v>
          </cell>
          <cell r="Q181">
            <v>47302.552499999998</v>
          </cell>
          <cell r="R181">
            <v>48564</v>
          </cell>
          <cell r="S181" t="str">
            <v>USD</v>
          </cell>
          <cell r="T181" t="str">
            <v>DECEMBER, 2005</v>
          </cell>
          <cell r="U181">
            <v>38595</v>
          </cell>
          <cell r="V181" t="str">
            <v>ZENITH / 002579</v>
          </cell>
          <cell r="W181" t="str">
            <v/>
          </cell>
          <cell r="Y181">
            <v>48564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2">
          <cell r="D182">
            <v>38597</v>
          </cell>
          <cell r="F182" t="str">
            <v>ZENITH</v>
          </cell>
          <cell r="G182" t="str">
            <v>MARIO JOSE ENTERPRISES LIMITED</v>
          </cell>
          <cell r="H182" t="str">
            <v>FINISHED LEATHER</v>
          </cell>
          <cell r="I182" t="str">
            <v>41.06.19.00</v>
          </cell>
          <cell r="J182" t="str">
            <v>SEPTEMBER, 2005</v>
          </cell>
          <cell r="K182" t="str">
            <v>CHINA</v>
          </cell>
          <cell r="L182" t="str">
            <v>APAPA PORT</v>
          </cell>
          <cell r="M182">
            <v>8.4</v>
          </cell>
          <cell r="N182" t="str">
            <v>ZENITH</v>
          </cell>
          <cell r="O182">
            <v>391378.75</v>
          </cell>
          <cell r="P182">
            <v>97844.6875</v>
          </cell>
          <cell r="Q182">
            <v>293534.0625</v>
          </cell>
          <cell r="R182">
            <v>294602</v>
          </cell>
          <cell r="S182" t="str">
            <v>USD</v>
          </cell>
          <cell r="T182" t="str">
            <v>DECEMBER, 2005</v>
          </cell>
          <cell r="U182">
            <v>38592</v>
          </cell>
          <cell r="V182" t="str">
            <v>ZENITH/0004569</v>
          </cell>
          <cell r="W182" t="str">
            <v/>
          </cell>
          <cell r="Y182">
            <v>294602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</row>
        <row r="183">
          <cell r="D183">
            <v>38597</v>
          </cell>
          <cell r="F183" t="str">
            <v>NBM</v>
          </cell>
          <cell r="G183" t="str">
            <v>NIGERITE LIMITED</v>
          </cell>
          <cell r="H183" t="str">
            <v xml:space="preserve">FLOORFLEX TILES </v>
          </cell>
          <cell r="I183" t="str">
            <v>39.18.10.00</v>
          </cell>
          <cell r="J183" t="str">
            <v>SEPTEMBER, 2005</v>
          </cell>
          <cell r="K183" t="str">
            <v>GHANA</v>
          </cell>
          <cell r="L183" t="str">
            <v>APAPA PORT</v>
          </cell>
          <cell r="M183">
            <v>18</v>
          </cell>
          <cell r="N183" t="str">
            <v>ZENITH</v>
          </cell>
          <cell r="O183">
            <v>12989.6</v>
          </cell>
          <cell r="P183">
            <v>3247.4</v>
          </cell>
          <cell r="Q183">
            <v>9742.2000000000007</v>
          </cell>
          <cell r="R183">
            <v>10002</v>
          </cell>
          <cell r="S183" t="str">
            <v>USD</v>
          </cell>
          <cell r="T183" t="str">
            <v>DECEMBER, 2005</v>
          </cell>
          <cell r="U183">
            <v>38594</v>
          </cell>
          <cell r="V183" t="str">
            <v>ZENITH/005417</v>
          </cell>
          <cell r="W183" t="str">
            <v/>
          </cell>
          <cell r="Y183">
            <v>10002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D184">
            <v>38597</v>
          </cell>
          <cell r="F184" t="str">
            <v>ECO</v>
          </cell>
          <cell r="G184" t="str">
            <v>BRITISH AMERICAN TOBACCO NIGERIA LIMITED</v>
          </cell>
          <cell r="H184" t="str">
            <v>PALL MALL FULL FLAVOUR AND MENTHOL HLC'S BENIN</v>
          </cell>
          <cell r="I184" t="str">
            <v>24.02.20.00</v>
          </cell>
          <cell r="J184" t="str">
            <v>SEPTEMBER, 2005</v>
          </cell>
          <cell r="K184" t="str">
            <v>BENIN</v>
          </cell>
          <cell r="L184" t="str">
            <v>SEME BORDER</v>
          </cell>
          <cell r="M184">
            <v>1.7</v>
          </cell>
          <cell r="N184" t="str">
            <v>GTB</v>
          </cell>
          <cell r="O184">
            <v>321319.34999999998</v>
          </cell>
          <cell r="P184">
            <v>80329.837499999994</v>
          </cell>
          <cell r="Q184">
            <v>240989.51250000001</v>
          </cell>
          <cell r="R184">
            <v>247988.9</v>
          </cell>
          <cell r="S184" t="str">
            <v>USD</v>
          </cell>
          <cell r="T184" t="str">
            <v>DECEMBER, 2005</v>
          </cell>
          <cell r="U184">
            <v>38596</v>
          </cell>
          <cell r="V184" t="str">
            <v>GTB/0002855</v>
          </cell>
          <cell r="W184" t="str">
            <v/>
          </cell>
          <cell r="Y184">
            <v>247988.9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D185">
            <v>38597</v>
          </cell>
          <cell r="F185" t="str">
            <v>CITIBANK</v>
          </cell>
          <cell r="G185" t="str">
            <v>NIGERIAN BREWERIES PLC</v>
          </cell>
          <cell r="H185" t="str">
            <v xml:space="preserve">MALTINA, STAR BEER AND GULDER BEER </v>
          </cell>
          <cell r="I185" t="str">
            <v>22.03.00.00</v>
          </cell>
          <cell r="J185" t="str">
            <v>SEPTEMBER, 2005</v>
          </cell>
          <cell r="K185" t="str">
            <v>NETHERLANDS</v>
          </cell>
          <cell r="L185" t="str">
            <v>APAPA PORT</v>
          </cell>
          <cell r="M185">
            <v>16.8</v>
          </cell>
          <cell r="N185" t="str">
            <v>ZENITH</v>
          </cell>
          <cell r="O185">
            <v>29266.45</v>
          </cell>
          <cell r="P185">
            <v>7316.6125000000002</v>
          </cell>
          <cell r="Q185">
            <v>21949.837500000001</v>
          </cell>
          <cell r="R185">
            <v>12612</v>
          </cell>
          <cell r="S185" t="str">
            <v>EUR</v>
          </cell>
          <cell r="T185" t="str">
            <v>DECEMBER, 2005</v>
          </cell>
          <cell r="U185">
            <v>38590</v>
          </cell>
          <cell r="V185" t="str">
            <v>ZENITH/005613</v>
          </cell>
          <cell r="W185" t="str">
            <v/>
          </cell>
          <cell r="Y185">
            <v>0</v>
          </cell>
          <cell r="Z185">
            <v>12612</v>
          </cell>
          <cell r="AA185">
            <v>0</v>
          </cell>
          <cell r="AB185">
            <v>0</v>
          </cell>
          <cell r="AC185">
            <v>0</v>
          </cell>
        </row>
        <row r="186">
          <cell r="D186">
            <v>38597</v>
          </cell>
          <cell r="F186" t="str">
            <v>ECO</v>
          </cell>
          <cell r="G186" t="str">
            <v>BRITISH AMERICAN TOBACCO NIGERIA LIMITED</v>
          </cell>
          <cell r="H186" t="str">
            <v xml:space="preserve">SILVER 6.3/25 FOIL </v>
          </cell>
          <cell r="I186" t="str">
            <v>48.13.20.00</v>
          </cell>
          <cell r="J186" t="str">
            <v>SEPTEMBER, 2005</v>
          </cell>
          <cell r="K186" t="str">
            <v>BENIN</v>
          </cell>
          <cell r="L186" t="str">
            <v>SEME BORDER</v>
          </cell>
          <cell r="M186">
            <v>1.6</v>
          </cell>
          <cell r="N186" t="str">
            <v>GTB</v>
          </cell>
          <cell r="O186">
            <v>12782.08</v>
          </cell>
          <cell r="P186">
            <v>3195.52</v>
          </cell>
          <cell r="Q186">
            <v>9586.56</v>
          </cell>
          <cell r="R186">
            <v>9864.89</v>
          </cell>
          <cell r="S186" t="str">
            <v>USD</v>
          </cell>
          <cell r="T186" t="str">
            <v>DECEMBER, 2005</v>
          </cell>
          <cell r="U186">
            <v>38596</v>
          </cell>
          <cell r="V186" t="str">
            <v>GTB / 0002857</v>
          </cell>
          <cell r="W186" t="str">
            <v/>
          </cell>
          <cell r="Y186">
            <v>9864.89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7">
          <cell r="D187">
            <v>38597</v>
          </cell>
          <cell r="F187" t="str">
            <v>ECO</v>
          </cell>
          <cell r="G187" t="str">
            <v>BRITISH AMERICAN TOBACCO NIGERIA LIMITED</v>
          </cell>
          <cell r="H187" t="str">
            <v>PALL MALL FLAVOUR &amp; MENTHOL LID</v>
          </cell>
          <cell r="I187" t="str">
            <v>24.02.20.00</v>
          </cell>
          <cell r="J187" t="str">
            <v>SEPTEMBER, 2005</v>
          </cell>
          <cell r="K187" t="str">
            <v>BENIN</v>
          </cell>
          <cell r="L187" t="str">
            <v>SEME BORDER</v>
          </cell>
          <cell r="M187">
            <v>552</v>
          </cell>
          <cell r="N187" t="str">
            <v>GTB</v>
          </cell>
          <cell r="O187">
            <v>66316.52</v>
          </cell>
          <cell r="P187">
            <v>16579.13</v>
          </cell>
          <cell r="Q187">
            <v>49737.39</v>
          </cell>
          <cell r="R187">
            <v>55276.52</v>
          </cell>
          <cell r="S187" t="str">
            <v>USD</v>
          </cell>
          <cell r="T187" t="str">
            <v>DECEMBER, 2005</v>
          </cell>
          <cell r="U187">
            <v>38596</v>
          </cell>
          <cell r="V187" t="str">
            <v>GTB/0002854</v>
          </cell>
          <cell r="W187" t="str">
            <v/>
          </cell>
          <cell r="Y187">
            <v>55276.52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</row>
        <row r="188">
          <cell r="D188">
            <v>38600</v>
          </cell>
          <cell r="F188" t="str">
            <v>ACCESS</v>
          </cell>
          <cell r="G188" t="str">
            <v>ATLANTIC SHRIMPERS LIMITED</v>
          </cell>
          <cell r="H188" t="str">
            <v>FROZEN SHRIMPS, CRAB, CUTTLE FISH AND RED MULLET</v>
          </cell>
          <cell r="I188" t="str">
            <v>03.06.13.00</v>
          </cell>
          <cell r="J188" t="str">
            <v>SEPTEMBER, 2005</v>
          </cell>
          <cell r="K188" t="str">
            <v>NETHERLANDS</v>
          </cell>
          <cell r="L188" t="str">
            <v>APAPA PORT</v>
          </cell>
          <cell r="M188">
            <v>23.6</v>
          </cell>
          <cell r="N188" t="str">
            <v>GTB</v>
          </cell>
          <cell r="O188">
            <v>94695.97</v>
          </cell>
          <cell r="P188">
            <v>23673.9925</v>
          </cell>
          <cell r="Q188">
            <v>71021.977499999994</v>
          </cell>
          <cell r="R188">
            <v>71274.720000000001</v>
          </cell>
          <cell r="S188" t="str">
            <v>USD</v>
          </cell>
          <cell r="T188" t="str">
            <v>DECEMBER, 2005</v>
          </cell>
          <cell r="U188">
            <v>38583</v>
          </cell>
          <cell r="V188" t="str">
            <v>GTB/0003496</v>
          </cell>
          <cell r="W188" t="str">
            <v/>
          </cell>
          <cell r="Y188">
            <v>71274.720000000001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D189">
            <v>38600</v>
          </cell>
          <cell r="F189" t="str">
            <v>ZENITH</v>
          </cell>
          <cell r="G189" t="str">
            <v>MINL LIMITED</v>
          </cell>
          <cell r="H189" t="str">
            <v>SECONDARY ALUMINIUM ALLOY INGOT</v>
          </cell>
          <cell r="I189" t="str">
            <v>76.01.20.00</v>
          </cell>
          <cell r="J189" t="str">
            <v>SEPTEMBER, 2005</v>
          </cell>
          <cell r="K189" t="str">
            <v>TURKEY</v>
          </cell>
          <cell r="L189" t="str">
            <v>TINCAN ISLAND</v>
          </cell>
          <cell r="M189">
            <v>204.1</v>
          </cell>
          <cell r="N189" t="str">
            <v>ZENITH</v>
          </cell>
          <cell r="O189">
            <v>421686.32</v>
          </cell>
          <cell r="P189">
            <v>105421.58</v>
          </cell>
          <cell r="Q189">
            <v>316264.74</v>
          </cell>
          <cell r="R189">
            <v>325450.57</v>
          </cell>
          <cell r="S189" t="str">
            <v>USD</v>
          </cell>
          <cell r="T189" t="str">
            <v>DECEMBER, 2005</v>
          </cell>
          <cell r="U189">
            <v>38597</v>
          </cell>
          <cell r="V189" t="str">
            <v>ZENITH/005618</v>
          </cell>
          <cell r="W189" t="str">
            <v/>
          </cell>
          <cell r="Y189">
            <v>325450.57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D190">
            <v>38600</v>
          </cell>
          <cell r="F190" t="str">
            <v>ACCESS</v>
          </cell>
          <cell r="G190" t="str">
            <v>ATLANTIC SHRIMPERS LIMITED</v>
          </cell>
          <cell r="H190" t="str">
            <v>FROZEN SHRIMPS</v>
          </cell>
          <cell r="I190" t="str">
            <v>03.06.13.00</v>
          </cell>
          <cell r="J190" t="str">
            <v>SEPTEMBER, 2005</v>
          </cell>
          <cell r="K190" t="str">
            <v>NETHERLANDS</v>
          </cell>
          <cell r="L190" t="str">
            <v>APAPA PORT</v>
          </cell>
          <cell r="M190">
            <v>25.2</v>
          </cell>
          <cell r="N190" t="str">
            <v>GTB</v>
          </cell>
          <cell r="O190">
            <v>546799.93999999994</v>
          </cell>
          <cell r="P190">
            <v>136699.98499999999</v>
          </cell>
          <cell r="Q190">
            <v>410099.95500000002</v>
          </cell>
          <cell r="R190">
            <v>411560.64</v>
          </cell>
          <cell r="S190" t="str">
            <v>USD</v>
          </cell>
          <cell r="T190" t="str">
            <v>DECEMBER, 2005</v>
          </cell>
          <cell r="U190">
            <v>38583</v>
          </cell>
          <cell r="V190" t="str">
            <v>GTB/0003497</v>
          </cell>
          <cell r="W190" t="str">
            <v/>
          </cell>
          <cell r="Y190">
            <v>411560.64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D191">
            <v>38600</v>
          </cell>
          <cell r="F191" t="str">
            <v>ZENITH</v>
          </cell>
          <cell r="G191" t="str">
            <v>AA-KKAYZ RESOURCES LIMITED</v>
          </cell>
          <cell r="H191" t="str">
            <v>LEAD INGOTS</v>
          </cell>
          <cell r="I191" t="str">
            <v>78.01.00.00</v>
          </cell>
          <cell r="J191" t="str">
            <v>SEPTEMBER, 2005</v>
          </cell>
          <cell r="K191" t="str">
            <v>INDIA</v>
          </cell>
          <cell r="L191" t="str">
            <v>TINCAN ISLAND</v>
          </cell>
          <cell r="M191">
            <v>51</v>
          </cell>
          <cell r="N191" t="str">
            <v>ZENITH</v>
          </cell>
          <cell r="O191">
            <v>26576</v>
          </cell>
          <cell r="P191">
            <v>6644</v>
          </cell>
          <cell r="Q191">
            <v>19932</v>
          </cell>
          <cell r="R191">
            <v>20408</v>
          </cell>
          <cell r="S191" t="str">
            <v>USD</v>
          </cell>
          <cell r="T191" t="str">
            <v>DECEMBER, 2005</v>
          </cell>
          <cell r="U191">
            <v>38572</v>
          </cell>
          <cell r="V191" t="str">
            <v>ZENITH/005686</v>
          </cell>
          <cell r="W191" t="str">
            <v/>
          </cell>
          <cell r="Y191">
            <v>20408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D192">
            <v>38600</v>
          </cell>
          <cell r="F192" t="str">
            <v>NIB</v>
          </cell>
          <cell r="G192" t="str">
            <v>OLAM NIGERIA LIMITED</v>
          </cell>
          <cell r="H192" t="str">
            <v>NIGERIAN POLISHED HULLED SESAME SEEDS</v>
          </cell>
          <cell r="I192" t="str">
            <v>12.07.40.00</v>
          </cell>
          <cell r="J192" t="str">
            <v>SEPTEMBER, 2005</v>
          </cell>
          <cell r="K192" t="str">
            <v>TURKEY</v>
          </cell>
          <cell r="L192" t="str">
            <v>APAPA PORT</v>
          </cell>
          <cell r="M192">
            <v>181</v>
          </cell>
          <cell r="N192" t="str">
            <v>DIAMOND</v>
          </cell>
          <cell r="O192">
            <v>192112.59</v>
          </cell>
          <cell r="P192">
            <v>48028.147499999999</v>
          </cell>
          <cell r="Q192">
            <v>144084.4425</v>
          </cell>
          <cell r="R192">
            <v>144800</v>
          </cell>
          <cell r="S192" t="str">
            <v>USD</v>
          </cell>
          <cell r="T192" t="str">
            <v>DECEMBER, 2005</v>
          </cell>
          <cell r="U192">
            <v>38533</v>
          </cell>
          <cell r="V192" t="str">
            <v>DBL/0001647</v>
          </cell>
          <cell r="W192" t="str">
            <v/>
          </cell>
          <cell r="Y192">
            <v>144800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3">
          <cell r="D193">
            <v>38600</v>
          </cell>
          <cell r="F193" t="str">
            <v>ECO</v>
          </cell>
          <cell r="G193" t="str">
            <v>SUN AND SAND INDUSTRIES LIMITED</v>
          </cell>
          <cell r="H193" t="str">
            <v xml:space="preserve">REMELTED COPPER INGOT </v>
          </cell>
          <cell r="I193" t="str">
            <v>74.04.00.00</v>
          </cell>
          <cell r="J193" t="str">
            <v>SEPTEMBER, 2005</v>
          </cell>
          <cell r="K193" t="str">
            <v>INDIA</v>
          </cell>
          <cell r="L193" t="str">
            <v>APAPA PORT</v>
          </cell>
          <cell r="M193">
            <v>25.6</v>
          </cell>
          <cell r="N193" t="str">
            <v>ZENITH</v>
          </cell>
          <cell r="O193">
            <v>114485.6</v>
          </cell>
          <cell r="P193">
            <v>28621.4</v>
          </cell>
          <cell r="Q193">
            <v>85864.2</v>
          </cell>
          <cell r="R193">
            <v>88154</v>
          </cell>
          <cell r="S193" t="str">
            <v>USD</v>
          </cell>
          <cell r="T193" t="str">
            <v>DECEMBER, 2005</v>
          </cell>
          <cell r="U193">
            <v>38595</v>
          </cell>
          <cell r="V193" t="str">
            <v>ZENITH/002576</v>
          </cell>
          <cell r="W193" t="str">
            <v/>
          </cell>
          <cell r="Y193">
            <v>88154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D194">
            <v>38597</v>
          </cell>
          <cell r="F194" t="str">
            <v>MBC</v>
          </cell>
          <cell r="G194" t="str">
            <v>MAMUDA INDUSTRIES (NIG) LIMITED</v>
          </cell>
          <cell r="H194" t="str">
            <v>FINISHED LEATHER</v>
          </cell>
          <cell r="I194" t="str">
            <v>41.06.19.00</v>
          </cell>
          <cell r="J194" t="str">
            <v>SEPTEMBER, 2005</v>
          </cell>
          <cell r="K194" t="str">
            <v>ITALY</v>
          </cell>
          <cell r="L194" t="str">
            <v>APAPA PORT</v>
          </cell>
          <cell r="M194">
            <v>9.6</v>
          </cell>
          <cell r="N194" t="str">
            <v>FIRST</v>
          </cell>
          <cell r="O194">
            <v>452301.94</v>
          </cell>
          <cell r="P194">
            <v>113075.485</v>
          </cell>
          <cell r="Q194">
            <v>339226.45500000002</v>
          </cell>
          <cell r="R194">
            <v>340435</v>
          </cell>
          <cell r="S194" t="str">
            <v>USD</v>
          </cell>
          <cell r="T194" t="str">
            <v>DECEMBER, 2005</v>
          </cell>
          <cell r="U194">
            <v>38580</v>
          </cell>
          <cell r="V194" t="str">
            <v>FBN/0046169</v>
          </cell>
          <cell r="W194" t="str">
            <v/>
          </cell>
          <cell r="Y194">
            <v>340435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D195">
            <v>38600</v>
          </cell>
          <cell r="F195" t="str">
            <v>ZENITH</v>
          </cell>
          <cell r="G195" t="str">
            <v>MAMUDA INDUSTRIES (NIG) LIMITED</v>
          </cell>
          <cell r="H195" t="str">
            <v>FINISHED LEATHER</v>
          </cell>
          <cell r="I195" t="str">
            <v>41.06.19.00</v>
          </cell>
          <cell r="J195" t="str">
            <v>SEPTEMBER, 2005</v>
          </cell>
          <cell r="K195" t="str">
            <v>ITALY</v>
          </cell>
          <cell r="L195" t="str">
            <v>APAPA PORT</v>
          </cell>
          <cell r="M195">
            <v>6.5</v>
          </cell>
          <cell r="N195" t="str">
            <v>ZENITH</v>
          </cell>
          <cell r="O195">
            <v>299672.40000000002</v>
          </cell>
          <cell r="P195">
            <v>74918.100000000006</v>
          </cell>
          <cell r="Q195">
            <v>224754.3</v>
          </cell>
          <cell r="R195">
            <v>225572</v>
          </cell>
          <cell r="S195" t="str">
            <v>USD</v>
          </cell>
          <cell r="T195" t="str">
            <v>DECEMBER, 2005</v>
          </cell>
          <cell r="U195">
            <v>38590</v>
          </cell>
          <cell r="V195" t="str">
            <v>ZENITH/004572</v>
          </cell>
          <cell r="W195" t="str">
            <v/>
          </cell>
          <cell r="Y195">
            <v>225572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D196">
            <v>38597</v>
          </cell>
          <cell r="F196" t="str">
            <v>ALLSTATES</v>
          </cell>
          <cell r="G196" t="str">
            <v>J.K. INDUSTRIES LIMITED</v>
          </cell>
          <cell r="H196" t="str">
            <v>NIGERIAN PROCESSED NATURAL RUBBER NSR 10</v>
          </cell>
          <cell r="I196" t="str">
            <v>40.01.10.00</v>
          </cell>
          <cell r="J196" t="str">
            <v>SEPTEMBER, 2005</v>
          </cell>
          <cell r="K196" t="str">
            <v>ITALY</v>
          </cell>
          <cell r="L196" t="str">
            <v>APAPA PORT</v>
          </cell>
          <cell r="M196">
            <v>43.4</v>
          </cell>
          <cell r="N196" t="str">
            <v>ZENITH</v>
          </cell>
          <cell r="O196">
            <v>70705.95</v>
          </cell>
          <cell r="P196">
            <v>17676.487499999999</v>
          </cell>
          <cell r="Q196">
            <v>53029.462500000001</v>
          </cell>
          <cell r="R196">
            <v>53222.400000000001</v>
          </cell>
          <cell r="S196" t="str">
            <v>USD</v>
          </cell>
          <cell r="T196" t="str">
            <v>DECEMBER, 2005</v>
          </cell>
          <cell r="U196">
            <v>38588</v>
          </cell>
          <cell r="V196" t="str">
            <v>ZENITH/005743</v>
          </cell>
          <cell r="W196" t="str">
            <v/>
          </cell>
          <cell r="Y196">
            <v>53222.400000000001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D197">
            <v>38600</v>
          </cell>
          <cell r="F197" t="str">
            <v>NBM</v>
          </cell>
          <cell r="G197" t="str">
            <v>E D &amp; F MAN NIGERIA LIMITED</v>
          </cell>
          <cell r="H197" t="str">
            <v>GOOD FERMENTED NIGERIAN COCOA BEANS - 2004/05 CROP SEASON</v>
          </cell>
          <cell r="I197" t="str">
            <v>18.01.00.00</v>
          </cell>
          <cell r="J197" t="str">
            <v>SEPTEMBER, 2005</v>
          </cell>
          <cell r="K197" t="str">
            <v>MALAYSIA</v>
          </cell>
          <cell r="L197" t="str">
            <v>APAPA PORT</v>
          </cell>
          <cell r="M197">
            <v>635</v>
          </cell>
          <cell r="N197" t="str">
            <v>OCEANIC</v>
          </cell>
          <cell r="O197">
            <v>1230022.5</v>
          </cell>
          <cell r="P197">
            <v>307505.625</v>
          </cell>
          <cell r="Q197">
            <v>922516.875</v>
          </cell>
          <cell r="R197">
            <v>918750</v>
          </cell>
          <cell r="S197" t="str">
            <v>USD</v>
          </cell>
          <cell r="T197" t="str">
            <v>DECEMBER, 2005</v>
          </cell>
          <cell r="U197">
            <v>38525</v>
          </cell>
          <cell r="V197" t="str">
            <v>OCEANIC/A0080988</v>
          </cell>
          <cell r="W197" t="str">
            <v/>
          </cell>
          <cell r="Y197">
            <v>918750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8">
          <cell r="D198">
            <v>38600</v>
          </cell>
          <cell r="F198" t="str">
            <v>NIB</v>
          </cell>
          <cell r="G198" t="str">
            <v>OLAM NIGERIA LIMITED</v>
          </cell>
          <cell r="H198" t="str">
            <v>NIGERIAN RAW COTTON LINT</v>
          </cell>
          <cell r="I198" t="str">
            <v>52.01.00.00</v>
          </cell>
          <cell r="J198" t="str">
            <v>SEPTEMBER, 2005</v>
          </cell>
          <cell r="K198" t="str">
            <v>ITALY</v>
          </cell>
          <cell r="L198" t="str">
            <v>APAPA PORT</v>
          </cell>
          <cell r="M198">
            <v>18.899999999999999</v>
          </cell>
          <cell r="N198" t="str">
            <v>DIAMOND</v>
          </cell>
          <cell r="O198">
            <v>30360.37</v>
          </cell>
          <cell r="P198">
            <v>7590.0924999999997</v>
          </cell>
          <cell r="Q198">
            <v>22770.2775</v>
          </cell>
          <cell r="R198">
            <v>22846.59</v>
          </cell>
          <cell r="S198" t="str">
            <v>USD</v>
          </cell>
          <cell r="T198" t="str">
            <v>DECEMBER, 2005</v>
          </cell>
          <cell r="U198">
            <v>38490</v>
          </cell>
          <cell r="V198" t="str">
            <v>DBL/0001618</v>
          </cell>
          <cell r="W198" t="str">
            <v/>
          </cell>
          <cell r="Y198">
            <v>22846.59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</row>
        <row r="199">
          <cell r="D199">
            <v>38600</v>
          </cell>
          <cell r="F199" t="str">
            <v>NIB</v>
          </cell>
          <cell r="G199" t="str">
            <v>OLAM NIGERIA LIMITED</v>
          </cell>
          <cell r="H199" t="str">
            <v>NIGERIAN SPLIT GINGER</v>
          </cell>
          <cell r="I199" t="str">
            <v>09.10.10.00</v>
          </cell>
          <cell r="J199" t="str">
            <v>SEPTEMBER, 2005</v>
          </cell>
          <cell r="K199" t="str">
            <v>INDIA</v>
          </cell>
          <cell r="L199" t="str">
            <v>APAPA PORT</v>
          </cell>
          <cell r="M199">
            <v>43.7</v>
          </cell>
          <cell r="N199" t="str">
            <v>DIAMOND</v>
          </cell>
          <cell r="O199">
            <v>81841.759999999995</v>
          </cell>
          <cell r="P199">
            <v>20460.439999999999</v>
          </cell>
          <cell r="Q199">
            <v>61381.32</v>
          </cell>
          <cell r="R199">
            <v>60480</v>
          </cell>
          <cell r="S199" t="str">
            <v>USD</v>
          </cell>
          <cell r="T199" t="str">
            <v>DECEMBER, 2005</v>
          </cell>
          <cell r="U199">
            <v>38470</v>
          </cell>
          <cell r="V199" t="str">
            <v>DBL/0001609</v>
          </cell>
          <cell r="W199" t="str">
            <v/>
          </cell>
          <cell r="Y199">
            <v>60480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D200">
            <v>38600</v>
          </cell>
          <cell r="F200" t="str">
            <v>OMEGA</v>
          </cell>
          <cell r="G200" t="str">
            <v>OVERLAND TECHNICAL COMPANY LIMITED</v>
          </cell>
          <cell r="H200" t="str">
            <v>COMPLETELY FINISHED WOODEN PARQET FLOORING ELEMENTS (APA)</v>
          </cell>
          <cell r="I200" t="str">
            <v>44.09.00.00</v>
          </cell>
          <cell r="J200" t="str">
            <v>SEPTEMBER, 2005</v>
          </cell>
          <cell r="K200" t="str">
            <v>ITALY</v>
          </cell>
          <cell r="L200" t="str">
            <v>TINCAN ISLAND</v>
          </cell>
          <cell r="M200">
            <v>18</v>
          </cell>
          <cell r="N200" t="str">
            <v>UBA</v>
          </cell>
          <cell r="O200">
            <v>23800.98</v>
          </cell>
          <cell r="P200">
            <v>5950.2449999999999</v>
          </cell>
          <cell r="Q200">
            <v>17850.735000000001</v>
          </cell>
          <cell r="R200">
            <v>17963</v>
          </cell>
          <cell r="S200" t="str">
            <v>USD</v>
          </cell>
          <cell r="T200" t="str">
            <v>DECEMBER, 2005</v>
          </cell>
          <cell r="U200">
            <v>38595</v>
          </cell>
          <cell r="V200" t="str">
            <v>UBA/0000631</v>
          </cell>
          <cell r="W200" t="str">
            <v/>
          </cell>
          <cell r="Y200">
            <v>17963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D201">
            <v>38600</v>
          </cell>
          <cell r="F201" t="str">
            <v>GTB</v>
          </cell>
          <cell r="G201" t="str">
            <v>GRAND FOUNDRY &amp; ENGINEERING WORKS LIMITED</v>
          </cell>
          <cell r="H201" t="str">
            <v>FERRO MOLYBDENUM LUMPS</v>
          </cell>
          <cell r="I201" t="str">
            <v>72.02.70.00</v>
          </cell>
          <cell r="J201" t="str">
            <v>SEPTEMBER, 2005</v>
          </cell>
          <cell r="K201" t="str">
            <v>INDIA</v>
          </cell>
          <cell r="L201" t="str">
            <v>MMIA, LAGOS</v>
          </cell>
          <cell r="M201">
            <v>0.6</v>
          </cell>
          <cell r="N201" t="str">
            <v>GTB</v>
          </cell>
          <cell r="O201">
            <v>28697.759999999998</v>
          </cell>
          <cell r="P201">
            <v>7174.44</v>
          </cell>
          <cell r="Q201">
            <v>21523.32</v>
          </cell>
          <cell r="R201">
            <v>21600</v>
          </cell>
          <cell r="S201" t="str">
            <v>USD</v>
          </cell>
          <cell r="T201" t="str">
            <v>DECEMBER, 2005</v>
          </cell>
          <cell r="U201">
            <v>38589</v>
          </cell>
          <cell r="V201" t="str">
            <v>GTB/0004300</v>
          </cell>
          <cell r="W201" t="str">
            <v/>
          </cell>
          <cell r="Y201">
            <v>21600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D202">
            <v>38600</v>
          </cell>
          <cell r="F202" t="str">
            <v>DIAMOND</v>
          </cell>
          <cell r="G202" t="str">
            <v>OLAM NIGERIA LIMITED</v>
          </cell>
          <cell r="H202" t="str">
            <v>NIGERIAN COTTON LINT</v>
          </cell>
          <cell r="I202" t="str">
            <v>52.01.00.00</v>
          </cell>
          <cell r="J202" t="str">
            <v>SEPTEMBER, 2005</v>
          </cell>
          <cell r="K202" t="str">
            <v>BANGLADESH</v>
          </cell>
          <cell r="L202" t="str">
            <v>APAPA PORT</v>
          </cell>
          <cell r="M202">
            <v>315.8</v>
          </cell>
          <cell r="N202" t="str">
            <v>DIAMOND</v>
          </cell>
          <cell r="O202">
            <v>418477.5</v>
          </cell>
          <cell r="P202">
            <v>104619.375</v>
          </cell>
          <cell r="Q202">
            <v>313858.125</v>
          </cell>
          <cell r="R202">
            <v>314832</v>
          </cell>
          <cell r="S202" t="str">
            <v>USD</v>
          </cell>
          <cell r="T202" t="str">
            <v>DECEMBER, 2005</v>
          </cell>
          <cell r="U202">
            <v>38593</v>
          </cell>
          <cell r="V202" t="str">
            <v>DBL/0002170</v>
          </cell>
          <cell r="W202" t="str">
            <v/>
          </cell>
          <cell r="Y202">
            <v>314832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3">
          <cell r="D203">
            <v>38600</v>
          </cell>
          <cell r="F203" t="str">
            <v>DIAMOND</v>
          </cell>
          <cell r="G203" t="str">
            <v>OLAM NIGERIA LIMITED</v>
          </cell>
          <cell r="H203" t="str">
            <v>NIGERIAN COTTON LINT</v>
          </cell>
          <cell r="I203" t="str">
            <v>52.01.00.00</v>
          </cell>
          <cell r="J203" t="str">
            <v>SEPTEMBER, 2005</v>
          </cell>
          <cell r="K203" t="str">
            <v>BANGLADESH</v>
          </cell>
          <cell r="L203" t="str">
            <v>APAPA PORT</v>
          </cell>
          <cell r="M203">
            <v>95.1</v>
          </cell>
          <cell r="N203" t="str">
            <v>DIAMOND</v>
          </cell>
          <cell r="O203">
            <v>125543.25</v>
          </cell>
          <cell r="P203">
            <v>31385.8125</v>
          </cell>
          <cell r="Q203">
            <v>94157.4375</v>
          </cell>
          <cell r="R203">
            <v>94414.95</v>
          </cell>
          <cell r="S203" t="str">
            <v>USD</v>
          </cell>
          <cell r="T203" t="str">
            <v>DECEMBER, 2005</v>
          </cell>
          <cell r="U203">
            <v>38593</v>
          </cell>
          <cell r="V203" t="str">
            <v>DIAMOND/0002170</v>
          </cell>
          <cell r="W203" t="str">
            <v/>
          </cell>
          <cell r="Y203">
            <v>94414.95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</row>
        <row r="204">
          <cell r="D204">
            <v>38600</v>
          </cell>
          <cell r="F204" t="str">
            <v>INTERCONTINENTAL</v>
          </cell>
          <cell r="G204" t="str">
            <v>ADVANCED BUSINESS SYSTEMS LIMITED</v>
          </cell>
          <cell r="H204" t="str">
            <v>PROCESSED FURNITURE COMPONENTS</v>
          </cell>
          <cell r="I204" t="str">
            <v>44.09.00.00</v>
          </cell>
          <cell r="J204" t="str">
            <v>SEPTEMBER, 2005</v>
          </cell>
          <cell r="K204" t="str">
            <v>UNITED ARAB EMIRATES (UAE)</v>
          </cell>
          <cell r="L204" t="str">
            <v>TINCAN ISLAND</v>
          </cell>
          <cell r="M204">
            <v>18</v>
          </cell>
          <cell r="N204" t="str">
            <v>ZENITH</v>
          </cell>
          <cell r="O204">
            <v>14946.75</v>
          </cell>
          <cell r="P204">
            <v>3736.6875</v>
          </cell>
          <cell r="Q204">
            <v>11210.0625</v>
          </cell>
          <cell r="R204">
            <v>11048.61</v>
          </cell>
          <cell r="S204" t="str">
            <v>USD</v>
          </cell>
          <cell r="T204" t="str">
            <v>DECEMBER, 2005</v>
          </cell>
          <cell r="U204">
            <v>38586</v>
          </cell>
          <cell r="V204" t="str">
            <v>ZENITH/003614</v>
          </cell>
          <cell r="W204" t="str">
            <v/>
          </cell>
          <cell r="Y204">
            <v>11048.61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D205">
            <v>38600</v>
          </cell>
          <cell r="F205" t="str">
            <v>ZENITH</v>
          </cell>
          <cell r="G205" t="str">
            <v>WATERSIDE RUBBER ESTATES LIMITED.</v>
          </cell>
          <cell r="H205" t="str">
            <v>TECHNICALLY SPECIFIED NATURAL RUBBER (TSNR)</v>
          </cell>
          <cell r="I205" t="str">
            <v>40.01.22.00</v>
          </cell>
          <cell r="J205" t="str">
            <v>SEPTEMBER, 2005</v>
          </cell>
          <cell r="K205" t="str">
            <v>BELGIUM</v>
          </cell>
          <cell r="L205" t="str">
            <v>APAPA PORT</v>
          </cell>
          <cell r="M205">
            <v>68.099999999999994</v>
          </cell>
          <cell r="N205" t="str">
            <v>ZENITH</v>
          </cell>
          <cell r="O205">
            <v>133101.94</v>
          </cell>
          <cell r="P205">
            <v>33275.485000000001</v>
          </cell>
          <cell r="Q205">
            <v>99826.455000000002</v>
          </cell>
          <cell r="R205">
            <v>100182.1</v>
          </cell>
          <cell r="S205" t="str">
            <v>USD</v>
          </cell>
          <cell r="T205" t="str">
            <v>DECEMBER, 2005</v>
          </cell>
          <cell r="U205">
            <v>38587</v>
          </cell>
          <cell r="V205" t="str">
            <v>ZENITH/005602</v>
          </cell>
          <cell r="W205" t="str">
            <v/>
          </cell>
          <cell r="Y205">
            <v>100182.1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D206">
            <v>38600</v>
          </cell>
          <cell r="F206" t="str">
            <v>NIB</v>
          </cell>
          <cell r="G206" t="str">
            <v>OLAM NIGERIA LIMITED</v>
          </cell>
          <cell r="H206" t="str">
            <v>NIGERIAN POLISHED HULLED SESAME SEED</v>
          </cell>
          <cell r="I206" t="str">
            <v>12.07.40.00</v>
          </cell>
          <cell r="J206" t="str">
            <v>SEPTEMBER, 2005</v>
          </cell>
          <cell r="K206" t="str">
            <v>JAPAN</v>
          </cell>
          <cell r="L206" t="str">
            <v>APAPA PORT</v>
          </cell>
          <cell r="M206">
            <v>309.10000000000002</v>
          </cell>
          <cell r="N206" t="str">
            <v>DIAMOND</v>
          </cell>
          <cell r="O206">
            <v>325167.84000000003</v>
          </cell>
          <cell r="P206">
            <v>81291.960000000006</v>
          </cell>
          <cell r="Q206">
            <v>243875.88</v>
          </cell>
          <cell r="R206">
            <v>244800</v>
          </cell>
          <cell r="S206" t="str">
            <v>USD</v>
          </cell>
          <cell r="T206" t="str">
            <v>DECEMBER, 2005</v>
          </cell>
          <cell r="U206">
            <v>38509</v>
          </cell>
          <cell r="V206" t="str">
            <v>DBL / 0001628</v>
          </cell>
          <cell r="W206" t="str">
            <v/>
          </cell>
          <cell r="Y206">
            <v>244800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D207">
            <v>38600</v>
          </cell>
          <cell r="F207" t="str">
            <v>NBM</v>
          </cell>
          <cell r="G207" t="str">
            <v>GENERAL AGRO OIL IND. LIMITED</v>
          </cell>
          <cell r="H207" t="str">
            <v>PALM KERNEL PELLETS</v>
          </cell>
          <cell r="I207" t="str">
            <v>23.06.60.00</v>
          </cell>
          <cell r="J207" t="str">
            <v>SEPTEMBER, 2005</v>
          </cell>
          <cell r="K207" t="str">
            <v>PORTUGAL</v>
          </cell>
          <cell r="L207" t="str">
            <v>ONNE PORT</v>
          </cell>
          <cell r="M207">
            <v>1000.3</v>
          </cell>
          <cell r="N207" t="str">
            <v>ZENITH</v>
          </cell>
          <cell r="O207">
            <v>20280</v>
          </cell>
          <cell r="P207">
            <v>5070</v>
          </cell>
          <cell r="Q207">
            <v>15210</v>
          </cell>
          <cell r="R207">
            <v>15004.05</v>
          </cell>
          <cell r="S207" t="str">
            <v>USD</v>
          </cell>
          <cell r="T207" t="str">
            <v>DECEMBER, 2005</v>
          </cell>
          <cell r="U207">
            <v>38595</v>
          </cell>
          <cell r="V207" t="str">
            <v>ZENITH/004959</v>
          </cell>
          <cell r="W207" t="str">
            <v/>
          </cell>
          <cell r="Y207">
            <v>15004.05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8">
          <cell r="D208">
            <v>38600</v>
          </cell>
          <cell r="F208" t="str">
            <v>DIAMOND</v>
          </cell>
          <cell r="G208" t="str">
            <v>OLAM NIGERIA LIMITED</v>
          </cell>
          <cell r="H208" t="str">
            <v>NIGERIAN COTTON LINT</v>
          </cell>
          <cell r="I208" t="str">
            <v>52.01.00.00</v>
          </cell>
          <cell r="J208" t="str">
            <v>SEPTEMBER, 2005</v>
          </cell>
          <cell r="K208" t="str">
            <v>BANGLADESH</v>
          </cell>
          <cell r="L208" t="str">
            <v>APAPA PORT</v>
          </cell>
          <cell r="M208">
            <v>75.5</v>
          </cell>
          <cell r="N208" t="str">
            <v>DIAMOND</v>
          </cell>
          <cell r="O208">
            <v>100434.6</v>
          </cell>
          <cell r="P208">
            <v>25108.65</v>
          </cell>
          <cell r="Q208">
            <v>75325.95</v>
          </cell>
          <cell r="R208">
            <v>75540.78</v>
          </cell>
          <cell r="S208" t="str">
            <v>USD</v>
          </cell>
          <cell r="T208" t="str">
            <v>DECEMBER, 2005</v>
          </cell>
          <cell r="U208">
            <v>38593</v>
          </cell>
          <cell r="V208" t="str">
            <v>DBL / 0002170</v>
          </cell>
          <cell r="W208" t="str">
            <v/>
          </cell>
          <cell r="Y208">
            <v>75540.78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</row>
        <row r="209">
          <cell r="D209">
            <v>38601</v>
          </cell>
          <cell r="F209" t="str">
            <v>BROAD</v>
          </cell>
          <cell r="G209" t="str">
            <v>SEAGOLD FISHING CO. (NIG.) LIMITED</v>
          </cell>
          <cell r="H209" t="str">
            <v>FROZEN SEAFOOD</v>
          </cell>
          <cell r="I209" t="str">
            <v>03.06.13.00</v>
          </cell>
          <cell r="J209" t="str">
            <v>SEPTEMBER, 2005</v>
          </cell>
          <cell r="K209" t="str">
            <v>FRANCE</v>
          </cell>
          <cell r="L209" t="str">
            <v>APAPA PORT</v>
          </cell>
          <cell r="M209">
            <v>23.7</v>
          </cell>
          <cell r="N209" t="str">
            <v>DIAMOND</v>
          </cell>
          <cell r="O209">
            <v>151765.99</v>
          </cell>
          <cell r="P209">
            <v>37941.497499999998</v>
          </cell>
          <cell r="Q209">
            <v>113824.49249999999</v>
          </cell>
          <cell r="R209">
            <v>117130.5</v>
          </cell>
          <cell r="S209" t="str">
            <v>USD</v>
          </cell>
          <cell r="T209" t="str">
            <v>DECEMBER, 2005</v>
          </cell>
          <cell r="U209">
            <v>38597</v>
          </cell>
          <cell r="V209" t="str">
            <v>DBL / 0008990</v>
          </cell>
          <cell r="W209" t="str">
            <v/>
          </cell>
          <cell r="Y209">
            <v>117130.5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D210">
            <v>38601</v>
          </cell>
          <cell r="F210" t="str">
            <v>NBM</v>
          </cell>
          <cell r="G210" t="str">
            <v>OLOKUN (PISCES) LIMITED</v>
          </cell>
          <cell r="H210" t="str">
            <v>FROZEN SHRIMPS TIGER / WHITE AND PUD SHRIMPS</v>
          </cell>
          <cell r="I210" t="str">
            <v>03.06.13.00</v>
          </cell>
          <cell r="J210" t="str">
            <v>SEPTEMBER, 2005</v>
          </cell>
          <cell r="K210" t="str">
            <v>FRANCE</v>
          </cell>
          <cell r="L210" t="str">
            <v>APAPA PORT</v>
          </cell>
          <cell r="M210">
            <v>25.2</v>
          </cell>
          <cell r="N210" t="str">
            <v>ZENITH</v>
          </cell>
          <cell r="O210">
            <v>353606.99</v>
          </cell>
          <cell r="P210">
            <v>88401.747499999998</v>
          </cell>
          <cell r="Q210">
            <v>265205.24249999999</v>
          </cell>
          <cell r="R210">
            <v>272277</v>
          </cell>
          <cell r="S210" t="str">
            <v>USD</v>
          </cell>
          <cell r="T210" t="str">
            <v>DECEMBER, 2005</v>
          </cell>
          <cell r="U210">
            <v>38595</v>
          </cell>
          <cell r="V210" t="str">
            <v>ZENITH/003711</v>
          </cell>
          <cell r="W210" t="str">
            <v/>
          </cell>
          <cell r="Y210">
            <v>272277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D211">
            <v>38601</v>
          </cell>
          <cell r="F211" t="str">
            <v>NBM</v>
          </cell>
          <cell r="G211" t="str">
            <v>CELPLAS INDUSTRIES NIGERIA LIMITED</v>
          </cell>
          <cell r="H211" t="str">
            <v>PLASTIC HOUSEHOLD ITEMS</v>
          </cell>
          <cell r="I211" t="str">
            <v>39.23.10.00</v>
          </cell>
          <cell r="J211" t="str">
            <v>SEPTEMBER, 2005</v>
          </cell>
          <cell r="K211" t="str">
            <v>BENIN</v>
          </cell>
          <cell r="L211" t="str">
            <v>SEME BORDER</v>
          </cell>
          <cell r="M211">
            <v>3.5</v>
          </cell>
          <cell r="N211" t="str">
            <v>PRUDENT</v>
          </cell>
          <cell r="O211">
            <v>11480</v>
          </cell>
          <cell r="P211">
            <v>2870</v>
          </cell>
          <cell r="Q211">
            <v>8610</v>
          </cell>
          <cell r="R211">
            <v>8627.4</v>
          </cell>
          <cell r="S211" t="str">
            <v>USD</v>
          </cell>
          <cell r="T211" t="str">
            <v>DECEMBER, 2005</v>
          </cell>
          <cell r="U211">
            <v>38600</v>
          </cell>
          <cell r="V211" t="str">
            <v>PRUDENT/3238261</v>
          </cell>
          <cell r="W211" t="str">
            <v/>
          </cell>
          <cell r="Y211">
            <v>8627.4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D212">
            <v>38601</v>
          </cell>
          <cell r="F212" t="str">
            <v>NBM</v>
          </cell>
          <cell r="G212" t="str">
            <v>HUFAWA ENTERPRISES LIMITED</v>
          </cell>
          <cell r="H212" t="str">
            <v>CRUST/ FINISHED LEATHER-H 12</v>
          </cell>
          <cell r="I212" t="str">
            <v>41.06.19.00</v>
          </cell>
          <cell r="J212" t="str">
            <v>SEPTEMBER, 2005</v>
          </cell>
          <cell r="K212" t="str">
            <v>CHINA</v>
          </cell>
          <cell r="L212" t="str">
            <v>APAPA PORT</v>
          </cell>
          <cell r="M212">
            <v>6.5</v>
          </cell>
          <cell r="N212" t="str">
            <v>UNION</v>
          </cell>
          <cell r="O212">
            <v>506597.93</v>
          </cell>
          <cell r="P212">
            <v>126649.4825</v>
          </cell>
          <cell r="Q212">
            <v>379948.44750000001</v>
          </cell>
          <cell r="R212">
            <v>369030.87</v>
          </cell>
          <cell r="S212" t="str">
            <v>USD</v>
          </cell>
          <cell r="T212" t="str">
            <v>DECEMBER, 2005</v>
          </cell>
          <cell r="U212">
            <v>38572</v>
          </cell>
          <cell r="V212" t="str">
            <v>UBN/0000258</v>
          </cell>
          <cell r="W212" t="str">
            <v/>
          </cell>
          <cell r="Y212">
            <v>369030.87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13">
          <cell r="D213">
            <v>38601</v>
          </cell>
          <cell r="F213" t="str">
            <v>NIB</v>
          </cell>
          <cell r="G213" t="str">
            <v>AFPRINT NIGERIA PLC</v>
          </cell>
          <cell r="H213" t="str">
            <v>NE 16/1, 100% COTTON CARDED RINGSPUN YARN</v>
          </cell>
          <cell r="I213" t="str">
            <v>52.03.00.00</v>
          </cell>
          <cell r="J213" t="str">
            <v>SEPTEMBER, 2005</v>
          </cell>
          <cell r="K213" t="str">
            <v>COLOMBIA</v>
          </cell>
          <cell r="L213" t="str">
            <v>APAPA PORT</v>
          </cell>
          <cell r="M213">
            <v>18.8</v>
          </cell>
          <cell r="N213" t="str">
            <v>ZENITH</v>
          </cell>
          <cell r="O213">
            <v>38405.79</v>
          </cell>
          <cell r="P213">
            <v>9601.4475000000002</v>
          </cell>
          <cell r="Q213">
            <v>28804.342499999999</v>
          </cell>
          <cell r="R213">
            <v>27406.959999999999</v>
          </cell>
          <cell r="S213" t="str">
            <v>USD</v>
          </cell>
          <cell r="T213" t="str">
            <v>DECEMBER, 2005</v>
          </cell>
          <cell r="U213">
            <v>38600</v>
          </cell>
          <cell r="V213" t="str">
            <v>ZENITH / 003103</v>
          </cell>
          <cell r="W213" t="str">
            <v/>
          </cell>
          <cell r="Y213">
            <v>27406.959999999999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</row>
        <row r="214">
          <cell r="D214">
            <v>38601</v>
          </cell>
          <cell r="F214" t="str">
            <v>SCB</v>
          </cell>
          <cell r="G214" t="str">
            <v>ALKEM NIGERIA LIMITED</v>
          </cell>
          <cell r="H214" t="str">
            <v>POLYESTER STAPLE FIBRE</v>
          </cell>
          <cell r="I214" t="str">
            <v>55.03.20.00</v>
          </cell>
          <cell r="J214" t="str">
            <v>SEPTEMBER, 2005</v>
          </cell>
          <cell r="K214" t="str">
            <v>UNITED KINGDOM</v>
          </cell>
          <cell r="L214" t="str">
            <v>APAPA PORT</v>
          </cell>
          <cell r="M214">
            <v>22.2</v>
          </cell>
          <cell r="N214" t="str">
            <v>ZENITH</v>
          </cell>
          <cell r="O214">
            <v>34551.68</v>
          </cell>
          <cell r="P214">
            <v>8637.92</v>
          </cell>
          <cell r="Q214">
            <v>25913.759999999998</v>
          </cell>
          <cell r="R214">
            <v>15261.19</v>
          </cell>
          <cell r="S214" t="str">
            <v>GBP</v>
          </cell>
          <cell r="T214" t="str">
            <v>DECEMBER, 2005</v>
          </cell>
          <cell r="U214">
            <v>38600</v>
          </cell>
          <cell r="V214" t="str">
            <v>ZENITH/005020</v>
          </cell>
          <cell r="W214" t="str">
            <v/>
          </cell>
          <cell r="Y214">
            <v>0</v>
          </cell>
          <cell r="Z214">
            <v>0</v>
          </cell>
          <cell r="AA214">
            <v>15261.19</v>
          </cell>
          <cell r="AB214">
            <v>0</v>
          </cell>
          <cell r="AC214">
            <v>0</v>
          </cell>
        </row>
        <row r="215">
          <cell r="D215">
            <v>38601</v>
          </cell>
          <cell r="F215" t="str">
            <v>SCB</v>
          </cell>
          <cell r="G215" t="str">
            <v>ALKEM NIGERIA LIMITED</v>
          </cell>
          <cell r="H215" t="str">
            <v>POLYESTER STAPLE FIBRES</v>
          </cell>
          <cell r="I215" t="str">
            <v>55.03.20.00</v>
          </cell>
          <cell r="J215" t="str">
            <v>SEPTEMBER, 2005</v>
          </cell>
          <cell r="K215" t="str">
            <v>GERMANY</v>
          </cell>
          <cell r="L215" t="str">
            <v>APAPA PORT</v>
          </cell>
          <cell r="M215">
            <v>85.7</v>
          </cell>
          <cell r="N215" t="str">
            <v>ZENITH</v>
          </cell>
          <cell r="O215">
            <v>137560.73000000001</v>
          </cell>
          <cell r="P215">
            <v>34390.182500000003</v>
          </cell>
          <cell r="Q215">
            <v>103170.5475</v>
          </cell>
          <cell r="R215">
            <v>88044.39</v>
          </cell>
          <cell r="S215" t="str">
            <v>EUR</v>
          </cell>
          <cell r="T215" t="str">
            <v>DECEMBER, 2005</v>
          </cell>
          <cell r="U215">
            <v>38600</v>
          </cell>
          <cell r="V215" t="str">
            <v>ZENITH/005018</v>
          </cell>
          <cell r="W215" t="str">
            <v/>
          </cell>
          <cell r="Y215">
            <v>0</v>
          </cell>
          <cell r="Z215">
            <v>88044.39</v>
          </cell>
          <cell r="AA215">
            <v>0</v>
          </cell>
          <cell r="AB215">
            <v>0</v>
          </cell>
          <cell r="AC215">
            <v>0</v>
          </cell>
        </row>
        <row r="216">
          <cell r="D216">
            <v>38601</v>
          </cell>
          <cell r="F216" t="str">
            <v>PRUDENT</v>
          </cell>
          <cell r="G216" t="str">
            <v>AMA IMPEX LIMITED</v>
          </cell>
          <cell r="H216" t="str">
            <v>NIGERIAN PROCESSED WOOD PRODUCTS (WHITE WOOD) GMELINA</v>
          </cell>
          <cell r="I216" t="str">
            <v>44.09.00.00</v>
          </cell>
          <cell r="J216" t="str">
            <v>SEPTEMBER, 2005</v>
          </cell>
          <cell r="K216" t="str">
            <v>INDIA</v>
          </cell>
          <cell r="L216" t="str">
            <v>TINCAN ISLAND</v>
          </cell>
          <cell r="M216">
            <v>504</v>
          </cell>
          <cell r="N216" t="str">
            <v>PRUDENT</v>
          </cell>
          <cell r="O216">
            <v>147315.48000000001</v>
          </cell>
          <cell r="P216">
            <v>36828.870000000003</v>
          </cell>
          <cell r="Q216">
            <v>110486.61</v>
          </cell>
          <cell r="R216">
            <v>110880</v>
          </cell>
          <cell r="S216" t="str">
            <v>USD</v>
          </cell>
          <cell r="T216" t="str">
            <v>DECEMBER, 2005</v>
          </cell>
          <cell r="U216">
            <v>38453</v>
          </cell>
          <cell r="V216" t="str">
            <v>PRUDENT / 3052075</v>
          </cell>
          <cell r="W216" t="str">
            <v>PRUDENT /3238262</v>
          </cell>
          <cell r="Y216">
            <v>110880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D217">
            <v>38601</v>
          </cell>
          <cell r="F217" t="str">
            <v>ECO</v>
          </cell>
          <cell r="G217" t="str">
            <v>KOLORKOTE NIGERIA LIMITED</v>
          </cell>
          <cell r="H217" t="str">
            <v xml:space="preserve">OVEN BAKED COLOR COATED EMBOSSED ALUMINIUM COILS. </v>
          </cell>
          <cell r="I217" t="str">
            <v>76.10.00.00</v>
          </cell>
          <cell r="J217" t="str">
            <v>SEPTEMBER, 2005</v>
          </cell>
          <cell r="K217" t="str">
            <v>GHANA</v>
          </cell>
          <cell r="L217" t="str">
            <v>APAPA PORT</v>
          </cell>
          <cell r="M217">
            <v>32.5</v>
          </cell>
          <cell r="N217" t="str">
            <v>ZENITH</v>
          </cell>
          <cell r="O217">
            <v>134208.57999999999</v>
          </cell>
          <cell r="P217">
            <v>33552.144999999997</v>
          </cell>
          <cell r="Q217">
            <v>100656.435</v>
          </cell>
          <cell r="R217">
            <v>103579.98</v>
          </cell>
          <cell r="S217" t="str">
            <v>USD</v>
          </cell>
          <cell r="T217" t="str">
            <v>DECEMBER, 2005</v>
          </cell>
          <cell r="U217">
            <v>38597</v>
          </cell>
          <cell r="V217" t="str">
            <v>ZENITH / 005425</v>
          </cell>
          <cell r="W217" t="str">
            <v/>
          </cell>
          <cell r="Y217">
            <v>103579.98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D218">
            <v>38601</v>
          </cell>
          <cell r="F218" t="str">
            <v>NIB</v>
          </cell>
          <cell r="G218" t="str">
            <v>OLAM NIGERIA LIMITED</v>
          </cell>
          <cell r="H218" t="str">
            <v>NIGERIAN RAW COTTON LINT</v>
          </cell>
          <cell r="I218" t="str">
            <v>52.01.00.00</v>
          </cell>
          <cell r="J218" t="str">
            <v>SEPTEMBER, 2005</v>
          </cell>
          <cell r="K218" t="str">
            <v>ITALY</v>
          </cell>
          <cell r="L218" t="str">
            <v>APAPA PORT</v>
          </cell>
          <cell r="M218">
            <v>18.8</v>
          </cell>
          <cell r="N218" t="str">
            <v>DIAMOND</v>
          </cell>
          <cell r="O218">
            <v>30364.94</v>
          </cell>
          <cell r="P218">
            <v>7591.2349999999997</v>
          </cell>
          <cell r="Q218">
            <v>22773.705000000002</v>
          </cell>
          <cell r="R218">
            <v>22851.11</v>
          </cell>
          <cell r="S218" t="str">
            <v>USD</v>
          </cell>
          <cell r="T218" t="str">
            <v>DECEMBER, 2005</v>
          </cell>
          <cell r="U218">
            <v>38509</v>
          </cell>
          <cell r="V218" t="str">
            <v>DBL/0001626</v>
          </cell>
          <cell r="W218" t="str">
            <v/>
          </cell>
          <cell r="Y218">
            <v>22851.11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D219">
            <v>38601</v>
          </cell>
          <cell r="F219" t="str">
            <v>NIB</v>
          </cell>
          <cell r="G219" t="str">
            <v>OLAM NIGERIA LIMITED</v>
          </cell>
          <cell r="H219" t="str">
            <v>NIGERIAN RAW COTTON LINT</v>
          </cell>
          <cell r="I219" t="str">
            <v>52.01.00.00</v>
          </cell>
          <cell r="J219" t="str">
            <v>SEPTEMBER, 2005</v>
          </cell>
          <cell r="K219" t="str">
            <v>ITALY</v>
          </cell>
          <cell r="L219" t="str">
            <v>APAPA PORT</v>
          </cell>
          <cell r="M219">
            <v>18.7</v>
          </cell>
          <cell r="N219" t="str">
            <v>DIAMOND</v>
          </cell>
          <cell r="O219">
            <v>30376.37</v>
          </cell>
          <cell r="P219">
            <v>7594.0924999999997</v>
          </cell>
          <cell r="Q219">
            <v>22782.2775</v>
          </cell>
          <cell r="R219">
            <v>22851.11</v>
          </cell>
          <cell r="S219" t="str">
            <v>USD</v>
          </cell>
          <cell r="T219" t="str">
            <v>DECEMBER, 2005</v>
          </cell>
          <cell r="U219">
            <v>38533</v>
          </cell>
          <cell r="V219" t="str">
            <v>DBL/0001645</v>
          </cell>
          <cell r="W219" t="str">
            <v/>
          </cell>
          <cell r="Y219">
            <v>22851.11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0">
          <cell r="D220">
            <v>38601</v>
          </cell>
          <cell r="F220" t="str">
            <v>ZENITH</v>
          </cell>
          <cell r="G220" t="str">
            <v>UNITED NIGERIAN TEXTILES PLC</v>
          </cell>
          <cell r="H220" t="str">
            <v>100% COTTON GREY CLOTH</v>
          </cell>
          <cell r="I220" t="str">
            <v>52.08.12.00</v>
          </cell>
          <cell r="J220" t="str">
            <v>SEPTEMBER, 2005</v>
          </cell>
          <cell r="K220" t="str">
            <v>SENEGAL</v>
          </cell>
          <cell r="L220" t="str">
            <v>APAPA PORT</v>
          </cell>
          <cell r="M220">
            <v>14.3</v>
          </cell>
          <cell r="N220" t="str">
            <v>ZENITH</v>
          </cell>
          <cell r="O220">
            <v>55685.04</v>
          </cell>
          <cell r="P220">
            <v>13921.26</v>
          </cell>
          <cell r="Q220">
            <v>41763.78</v>
          </cell>
          <cell r="R220">
            <v>42976.800000000003</v>
          </cell>
          <cell r="S220" t="str">
            <v>USD</v>
          </cell>
          <cell r="T220" t="str">
            <v>DECEMBER, 2005</v>
          </cell>
          <cell r="U220">
            <v>38600</v>
          </cell>
          <cell r="V220" t="str">
            <v>ZENITH/005622</v>
          </cell>
          <cell r="W220" t="str">
            <v/>
          </cell>
          <cell r="Y220">
            <v>42976.800000000003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</row>
        <row r="221">
          <cell r="D221">
            <v>38601</v>
          </cell>
          <cell r="F221" t="str">
            <v>SCB</v>
          </cell>
          <cell r="G221" t="str">
            <v>P.Z. INDUSTRIES PLC</v>
          </cell>
          <cell r="H221" t="str">
            <v>SANPROS, SOAPS, POMADE, MEDICAMENT &amp; PACKING MATERIALS</v>
          </cell>
          <cell r="I221" t="str">
            <v>33.05.90.00</v>
          </cell>
          <cell r="J221" t="str">
            <v>SEPTEMBER, 2005</v>
          </cell>
          <cell r="K221" t="str">
            <v>GHANA</v>
          </cell>
          <cell r="L221" t="str">
            <v>APAPA PORT</v>
          </cell>
          <cell r="M221">
            <v>142.19999999999999</v>
          </cell>
          <cell r="N221" t="str">
            <v>ZENITH</v>
          </cell>
          <cell r="O221">
            <v>262657.78999999998</v>
          </cell>
          <cell r="P221">
            <v>65664.447499999995</v>
          </cell>
          <cell r="Q221">
            <v>196993.3425</v>
          </cell>
          <cell r="R221">
            <v>202714.97</v>
          </cell>
          <cell r="S221" t="str">
            <v>USD</v>
          </cell>
          <cell r="T221" t="str">
            <v>DECEMBER, 2005</v>
          </cell>
          <cell r="U221">
            <v>38598</v>
          </cell>
          <cell r="V221" t="str">
            <v>ZENITH/004167</v>
          </cell>
          <cell r="W221" t="str">
            <v/>
          </cell>
          <cell r="Y221">
            <v>202714.97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D222">
            <v>38601</v>
          </cell>
          <cell r="F222" t="str">
            <v>INMB</v>
          </cell>
          <cell r="G222" t="str">
            <v>OLOKUN (PISCES) LIMITED</v>
          </cell>
          <cell r="H222" t="str">
            <v>FROZEN SHRIMPS, CUTTLE FISH AND CRAB CLAWS</v>
          </cell>
          <cell r="I222" t="str">
            <v>03.06.13.00</v>
          </cell>
          <cell r="J222" t="str">
            <v>SEPTEMBER, 2005</v>
          </cell>
          <cell r="K222" t="str">
            <v>NETHERLANDS</v>
          </cell>
          <cell r="L222" t="str">
            <v>APAPA PORT</v>
          </cell>
          <cell r="M222">
            <v>28</v>
          </cell>
          <cell r="N222" t="str">
            <v>ZENITH</v>
          </cell>
          <cell r="O222">
            <v>74612.19</v>
          </cell>
          <cell r="P222">
            <v>18653.047500000001</v>
          </cell>
          <cell r="Q222">
            <v>55959.142500000002</v>
          </cell>
          <cell r="R222">
            <v>57451.45</v>
          </cell>
          <cell r="S222" t="str">
            <v>USD</v>
          </cell>
          <cell r="T222" t="str">
            <v>DECEMBER, 2005</v>
          </cell>
          <cell r="U222">
            <v>38597</v>
          </cell>
          <cell r="V222" t="str">
            <v>ZENITH/003713</v>
          </cell>
          <cell r="W222" t="str">
            <v/>
          </cell>
          <cell r="Y222">
            <v>57451.45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D223">
            <v>38601</v>
          </cell>
          <cell r="F223" t="str">
            <v>NIB</v>
          </cell>
          <cell r="G223" t="str">
            <v>OLAM NIGERIA LIMITED</v>
          </cell>
          <cell r="H223" t="str">
            <v>NIGERIAN POLISHED HULLED SESAME SEEDS</v>
          </cell>
          <cell r="I223" t="str">
            <v>12.07.40.00</v>
          </cell>
          <cell r="J223" t="str">
            <v>SEPTEMBER, 2005</v>
          </cell>
          <cell r="K223" t="str">
            <v>TURKEY</v>
          </cell>
          <cell r="L223" t="str">
            <v>APAPA PORT</v>
          </cell>
          <cell r="M223">
            <v>90</v>
          </cell>
          <cell r="N223" t="str">
            <v>DIAMOND</v>
          </cell>
          <cell r="O223">
            <v>95673.600000000006</v>
          </cell>
          <cell r="P223">
            <v>23918.400000000001</v>
          </cell>
          <cell r="Q223">
            <v>71755.199999999997</v>
          </cell>
          <cell r="R223">
            <v>72000</v>
          </cell>
          <cell r="S223" t="str">
            <v>USD</v>
          </cell>
          <cell r="T223" t="str">
            <v>DECEMBER, 2005</v>
          </cell>
          <cell r="U223">
            <v>38533</v>
          </cell>
          <cell r="V223" t="str">
            <v>DBL / 0001647</v>
          </cell>
          <cell r="W223" t="str">
            <v/>
          </cell>
          <cell r="Y223">
            <v>72000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D224">
            <v>38601</v>
          </cell>
          <cell r="F224" t="str">
            <v>OMEGA</v>
          </cell>
          <cell r="G224" t="str">
            <v>AGRO FOREST SAWMILL NIGERIA LIMITED</v>
          </cell>
          <cell r="H224" t="str">
            <v>PROCESSED WOOD STRIPS (SEMI IROKO)</v>
          </cell>
          <cell r="I224" t="str">
            <v>44.09.00.00</v>
          </cell>
          <cell r="J224" t="str">
            <v>SEPTEMBER, 2005</v>
          </cell>
          <cell r="K224" t="str">
            <v>FRANCE</v>
          </cell>
          <cell r="L224" t="str">
            <v>TINCAN ISLAND</v>
          </cell>
          <cell r="M224">
            <v>18</v>
          </cell>
          <cell r="N224" t="str">
            <v>OCEANIC</v>
          </cell>
          <cell r="O224">
            <v>8320</v>
          </cell>
          <cell r="P224">
            <v>2080</v>
          </cell>
          <cell r="Q224">
            <v>6240</v>
          </cell>
          <cell r="R224">
            <v>6800</v>
          </cell>
          <cell r="S224" t="str">
            <v>USD</v>
          </cell>
          <cell r="T224" t="str">
            <v>DECEMBER, 2005</v>
          </cell>
          <cell r="U224">
            <v>38600</v>
          </cell>
          <cell r="V224" t="str">
            <v>OCEANIC / A0082406</v>
          </cell>
          <cell r="W224" t="str">
            <v/>
          </cell>
          <cell r="Y224">
            <v>6800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5">
          <cell r="D225">
            <v>38601</v>
          </cell>
          <cell r="F225" t="str">
            <v>NIB</v>
          </cell>
          <cell r="G225" t="str">
            <v>OLAM NIGERIA LIMITED</v>
          </cell>
          <cell r="H225" t="str">
            <v>NIGERIAN POLISHED HULLED SESAME SEEDS</v>
          </cell>
          <cell r="I225" t="str">
            <v>12.07.40.00</v>
          </cell>
          <cell r="J225" t="str">
            <v>SEPTEMBER, 2005</v>
          </cell>
          <cell r="K225" t="str">
            <v>JAPAN</v>
          </cell>
          <cell r="L225" t="str">
            <v>APAPA PORT</v>
          </cell>
          <cell r="M225">
            <v>504</v>
          </cell>
          <cell r="N225" t="str">
            <v>DIAMOND</v>
          </cell>
          <cell r="O225">
            <v>535772.16000000003</v>
          </cell>
          <cell r="P225">
            <v>133943.04000000001</v>
          </cell>
          <cell r="Q225">
            <v>401829.12</v>
          </cell>
          <cell r="R225">
            <v>403200</v>
          </cell>
          <cell r="S225" t="str">
            <v>USD</v>
          </cell>
          <cell r="T225" t="str">
            <v>DECEMBER, 2005</v>
          </cell>
          <cell r="U225">
            <v>38518</v>
          </cell>
          <cell r="V225" t="str">
            <v>DBL/0001635</v>
          </cell>
          <cell r="W225" t="str">
            <v/>
          </cell>
          <cell r="Y225">
            <v>403200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</row>
        <row r="226">
          <cell r="D226">
            <v>38601</v>
          </cell>
          <cell r="F226" t="str">
            <v>INMB</v>
          </cell>
          <cell r="G226" t="str">
            <v>OLOKUN (PISCES) LIMITED</v>
          </cell>
          <cell r="H226" t="str">
            <v>FROZEN SHRIMPS, SOLE FILLET/BLOCK AND PAN READY</v>
          </cell>
          <cell r="I226" t="str">
            <v>03.06.13.00</v>
          </cell>
          <cell r="J226" t="str">
            <v>SEPTEMBER, 2005</v>
          </cell>
          <cell r="K226" t="str">
            <v>BELGIUM</v>
          </cell>
          <cell r="L226" t="str">
            <v>APAPA PORT</v>
          </cell>
          <cell r="M226">
            <v>12</v>
          </cell>
          <cell r="N226" t="str">
            <v>ZENITH</v>
          </cell>
          <cell r="O226">
            <v>79272.77</v>
          </cell>
          <cell r="P226">
            <v>19818.192500000001</v>
          </cell>
          <cell r="Q226">
            <v>59454.577499999999</v>
          </cell>
          <cell r="R226">
            <v>61040.1</v>
          </cell>
          <cell r="S226" t="str">
            <v>USD</v>
          </cell>
          <cell r="T226" t="str">
            <v>DECEMBER, 2005</v>
          </cell>
          <cell r="U226">
            <v>38597</v>
          </cell>
          <cell r="V226" t="str">
            <v>ZENITH/003712</v>
          </cell>
          <cell r="W226" t="str">
            <v/>
          </cell>
          <cell r="Y226">
            <v>61040.1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D227">
            <v>38601</v>
          </cell>
          <cell r="F227" t="str">
            <v>OMEGA</v>
          </cell>
          <cell r="G227" t="str">
            <v>WAN WOOD NIGERIA LIMITED</v>
          </cell>
          <cell r="H227" t="str">
            <v>PROCESSED WOOD STRIPS (IROKO)</v>
          </cell>
          <cell r="I227" t="str">
            <v>44.09.00.00</v>
          </cell>
          <cell r="J227" t="str">
            <v>SEPTEMBER, 2005</v>
          </cell>
          <cell r="K227" t="str">
            <v>ITALY</v>
          </cell>
          <cell r="L227" t="str">
            <v>TINCAN ISLAND</v>
          </cell>
          <cell r="M227">
            <v>18</v>
          </cell>
          <cell r="N227" t="str">
            <v>OCEANIC</v>
          </cell>
          <cell r="O227">
            <v>8320</v>
          </cell>
          <cell r="P227">
            <v>2080</v>
          </cell>
          <cell r="Q227">
            <v>6240</v>
          </cell>
          <cell r="R227">
            <v>6800</v>
          </cell>
          <cell r="S227" t="str">
            <v>USD</v>
          </cell>
          <cell r="T227" t="str">
            <v>DECEMBER, 2005</v>
          </cell>
          <cell r="U227">
            <v>38600</v>
          </cell>
          <cell r="V227" t="str">
            <v>OCEANIC/A 0082407</v>
          </cell>
          <cell r="W227" t="str">
            <v/>
          </cell>
          <cell r="Y227">
            <v>6800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D228">
            <v>38602</v>
          </cell>
          <cell r="F228" t="str">
            <v>OMEGA</v>
          </cell>
          <cell r="G228" t="str">
            <v>AGRO FOREST SAWMILL NIGERIA LIMITED</v>
          </cell>
          <cell r="H228" t="str">
            <v>PROCESSED WOOD STRIPS/SEMI IROKO</v>
          </cell>
          <cell r="I228" t="str">
            <v>44.09.00.00</v>
          </cell>
          <cell r="J228" t="str">
            <v>SEPTEMBER, 2005</v>
          </cell>
          <cell r="K228" t="str">
            <v>ITALY</v>
          </cell>
          <cell r="L228" t="str">
            <v>TINCAN ISLAND</v>
          </cell>
          <cell r="M228">
            <v>36</v>
          </cell>
          <cell r="N228" t="str">
            <v>OCEANIC</v>
          </cell>
          <cell r="O228">
            <v>16640</v>
          </cell>
          <cell r="P228">
            <v>4160</v>
          </cell>
          <cell r="Q228">
            <v>12480</v>
          </cell>
          <cell r="R228">
            <v>13600</v>
          </cell>
          <cell r="S228" t="str">
            <v>USD</v>
          </cell>
          <cell r="T228" t="str">
            <v>DECEMBER, 2005</v>
          </cell>
          <cell r="U228">
            <v>38600</v>
          </cell>
          <cell r="V228" t="str">
            <v>OCEANIC/A0082405</v>
          </cell>
          <cell r="W228" t="str">
            <v/>
          </cell>
          <cell r="Y228">
            <v>13600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D229">
            <v>38602</v>
          </cell>
          <cell r="F229" t="str">
            <v>NBM</v>
          </cell>
          <cell r="G229" t="str">
            <v>ALPHA WILONAT VENTURES LTD</v>
          </cell>
          <cell r="H229" t="str">
            <v>WOOD CHARCOAL</v>
          </cell>
          <cell r="I229" t="str">
            <v>44.02.00.00</v>
          </cell>
          <cell r="J229" t="str">
            <v>SEPTEMBER, 2005</v>
          </cell>
          <cell r="K229" t="str">
            <v>FRANCE</v>
          </cell>
          <cell r="L229" t="str">
            <v>TINCAN ISLAND</v>
          </cell>
          <cell r="M229">
            <v>46</v>
          </cell>
          <cell r="N229" t="str">
            <v>ZENITH</v>
          </cell>
          <cell r="O229">
            <v>12222.2</v>
          </cell>
          <cell r="P229">
            <v>3055.55</v>
          </cell>
          <cell r="Q229">
            <v>9166.65</v>
          </cell>
          <cell r="R229">
            <v>9200</v>
          </cell>
          <cell r="S229" t="str">
            <v>USD</v>
          </cell>
          <cell r="T229" t="str">
            <v>DECEMBER, 2005</v>
          </cell>
          <cell r="U229">
            <v>38600</v>
          </cell>
          <cell r="V229" t="str">
            <v>ZENITH / 005752</v>
          </cell>
          <cell r="W229" t="str">
            <v>ZENITH / 005772/005774</v>
          </cell>
          <cell r="Y229">
            <v>9200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0">
          <cell r="D230">
            <v>38602</v>
          </cell>
          <cell r="F230" t="str">
            <v>UNION</v>
          </cell>
          <cell r="G230" t="str">
            <v>MULTITAN LIMITED</v>
          </cell>
          <cell r="H230" t="str">
            <v>PROCESSED SHEEP FINISHED LEATHER (TR GRADE)</v>
          </cell>
          <cell r="I230" t="str">
            <v>41.05.30.00</v>
          </cell>
          <cell r="J230" t="str">
            <v>SEPTEMBER, 2005</v>
          </cell>
          <cell r="K230" t="str">
            <v>SPAIN</v>
          </cell>
          <cell r="L230" t="str">
            <v>APAPA PORT</v>
          </cell>
          <cell r="M230">
            <v>8.6</v>
          </cell>
          <cell r="N230" t="str">
            <v>UNION</v>
          </cell>
          <cell r="O230">
            <v>392461.91</v>
          </cell>
          <cell r="P230">
            <v>98115.477499999994</v>
          </cell>
          <cell r="Q230">
            <v>294346.4325</v>
          </cell>
          <cell r="R230">
            <v>302195.96999999997</v>
          </cell>
          <cell r="S230" t="str">
            <v>USD</v>
          </cell>
          <cell r="T230" t="str">
            <v>DECEMBER, 2005</v>
          </cell>
          <cell r="U230">
            <v>38596</v>
          </cell>
          <cell r="V230" t="str">
            <v>UBN/0000274</v>
          </cell>
          <cell r="W230" t="str">
            <v/>
          </cell>
          <cell r="Y230">
            <v>302195.96999999997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</row>
        <row r="231">
          <cell r="D231">
            <v>38602</v>
          </cell>
          <cell r="F231" t="str">
            <v>GTB</v>
          </cell>
          <cell r="G231" t="str">
            <v>RONDIG-POINTERS INVESTMENTS LIMITED</v>
          </cell>
          <cell r="H231" t="str">
            <v>NO SPARKLING WOOD CHARCOAL</v>
          </cell>
          <cell r="I231" t="str">
            <v>44.02.00.00</v>
          </cell>
          <cell r="J231" t="str">
            <v>SEPTEMBER, 2005</v>
          </cell>
          <cell r="K231" t="str">
            <v>ISRAEL</v>
          </cell>
          <cell r="L231" t="str">
            <v>TINCAN ISLAND</v>
          </cell>
          <cell r="M231">
            <v>19.7</v>
          </cell>
          <cell r="N231" t="str">
            <v>GTB</v>
          </cell>
          <cell r="O231">
            <v>5109.91</v>
          </cell>
          <cell r="P231">
            <v>1277.4775</v>
          </cell>
          <cell r="Q231">
            <v>3832.4324999999999</v>
          </cell>
          <cell r="R231">
            <v>3736</v>
          </cell>
          <cell r="S231" t="str">
            <v>USD</v>
          </cell>
          <cell r="T231" t="str">
            <v>DECEMBER, 2005</v>
          </cell>
          <cell r="U231">
            <v>38593</v>
          </cell>
          <cell r="V231" t="str">
            <v>GTB / 0004290</v>
          </cell>
          <cell r="W231" t="str">
            <v>GTB / 0002770</v>
          </cell>
          <cell r="Y231">
            <v>3736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D232">
            <v>38602</v>
          </cell>
          <cell r="F232" t="str">
            <v>NIB</v>
          </cell>
          <cell r="G232" t="str">
            <v>OLAM NIGERIA LIMITED</v>
          </cell>
          <cell r="H232" t="str">
            <v>NIGERIAN POLISHED HULLED SESAME SEEDS</v>
          </cell>
          <cell r="I232" t="str">
            <v>12.07.40.00</v>
          </cell>
          <cell r="J232" t="str">
            <v>SEPTEMBER, 2005</v>
          </cell>
          <cell r="K232" t="str">
            <v>JAPAN</v>
          </cell>
          <cell r="L232" t="str">
            <v>APAPA PORT</v>
          </cell>
          <cell r="M232">
            <v>306</v>
          </cell>
          <cell r="N232" t="str">
            <v>DIAMOND</v>
          </cell>
          <cell r="O232">
            <v>325290.23999999999</v>
          </cell>
          <cell r="P232">
            <v>81322.559999999998</v>
          </cell>
          <cell r="Q232">
            <v>243967.68</v>
          </cell>
          <cell r="R232">
            <v>244800</v>
          </cell>
          <cell r="S232" t="str">
            <v>USD</v>
          </cell>
          <cell r="T232" t="str">
            <v>DECEMBER, 2005</v>
          </cell>
          <cell r="U232">
            <v>38533</v>
          </cell>
          <cell r="V232" t="str">
            <v>DBL/0001647</v>
          </cell>
          <cell r="W232" t="str">
            <v/>
          </cell>
          <cell r="Y232">
            <v>244800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D233">
            <v>38602</v>
          </cell>
          <cell r="F233" t="str">
            <v>ZENITH</v>
          </cell>
          <cell r="G233" t="str">
            <v>STANMARK COCOA PROCESSING CO. LIMITED</v>
          </cell>
          <cell r="H233" t="str">
            <v>COCOA BUTTER</v>
          </cell>
          <cell r="I233" t="str">
            <v>18.04.00.00</v>
          </cell>
          <cell r="J233" t="str">
            <v>SEPTEMBER, 2005</v>
          </cell>
          <cell r="K233" t="str">
            <v>SOUTH AFRICA</v>
          </cell>
          <cell r="L233" t="str">
            <v>APAPA PORT</v>
          </cell>
          <cell r="M233">
            <v>22</v>
          </cell>
          <cell r="N233" t="str">
            <v>ZENITH</v>
          </cell>
          <cell r="O233">
            <v>126013.6</v>
          </cell>
          <cell r="P233">
            <v>31503.4</v>
          </cell>
          <cell r="Q233">
            <v>94510.2</v>
          </cell>
          <cell r="R233">
            <v>55550</v>
          </cell>
          <cell r="S233" t="str">
            <v>GBP</v>
          </cell>
          <cell r="T233" t="str">
            <v>DECEMBER, 2005</v>
          </cell>
          <cell r="U233">
            <v>38595</v>
          </cell>
          <cell r="V233" t="str">
            <v>ZENITH/005421</v>
          </cell>
          <cell r="W233" t="str">
            <v/>
          </cell>
          <cell r="Y233">
            <v>0</v>
          </cell>
          <cell r="Z233">
            <v>0</v>
          </cell>
          <cell r="AA233">
            <v>55550</v>
          </cell>
          <cell r="AB233">
            <v>0</v>
          </cell>
          <cell r="AC233">
            <v>0</v>
          </cell>
        </row>
        <row r="234">
          <cell r="D234">
            <v>38602</v>
          </cell>
          <cell r="F234" t="str">
            <v>NIB</v>
          </cell>
          <cell r="G234" t="str">
            <v>OLAM NIGERIA LIMITED</v>
          </cell>
          <cell r="H234" t="str">
            <v>NIGERIAN POLISHED HULLED SESAME SEEDS</v>
          </cell>
          <cell r="I234" t="str">
            <v>12.07.40.00</v>
          </cell>
          <cell r="J234" t="str">
            <v>SEPTEMBER, 2005</v>
          </cell>
          <cell r="K234" t="str">
            <v>TURKEY</v>
          </cell>
          <cell r="L234" t="str">
            <v>APAPA PORT</v>
          </cell>
          <cell r="M234">
            <v>90</v>
          </cell>
          <cell r="N234" t="str">
            <v>DIAMOND</v>
          </cell>
          <cell r="O234">
            <v>95673.600000000006</v>
          </cell>
          <cell r="P234">
            <v>23918.400000000001</v>
          </cell>
          <cell r="Q234">
            <v>71755.199999999997</v>
          </cell>
          <cell r="R234">
            <v>72000</v>
          </cell>
          <cell r="S234" t="str">
            <v>USD</v>
          </cell>
          <cell r="T234" t="str">
            <v>DECEMBER, 2005</v>
          </cell>
          <cell r="U234">
            <v>38533</v>
          </cell>
          <cell r="V234" t="str">
            <v>DBL/0001647</v>
          </cell>
          <cell r="W234" t="str">
            <v/>
          </cell>
          <cell r="Y234">
            <v>72000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5">
          <cell r="D235">
            <v>38602</v>
          </cell>
          <cell r="F235" t="str">
            <v>CAPITAL</v>
          </cell>
          <cell r="G235" t="str">
            <v>SONNEX PACKAGING NIG. LIMITED</v>
          </cell>
          <cell r="H235" t="str">
            <v>SONNEX PREFORMS</v>
          </cell>
          <cell r="I235" t="str">
            <v>39.01.60.00</v>
          </cell>
          <cell r="J235" t="str">
            <v>SEPTEMBER, 2005</v>
          </cell>
          <cell r="K235" t="str">
            <v>TOGO</v>
          </cell>
          <cell r="L235" t="str">
            <v>APAPA PORT</v>
          </cell>
          <cell r="M235">
            <v>14.1</v>
          </cell>
          <cell r="N235" t="str">
            <v>NUB</v>
          </cell>
          <cell r="O235">
            <v>36015.480000000003</v>
          </cell>
          <cell r="P235">
            <v>9003.8700000000008</v>
          </cell>
          <cell r="Q235">
            <v>27011.61</v>
          </cell>
          <cell r="R235">
            <v>27107.85</v>
          </cell>
          <cell r="S235" t="str">
            <v>USD</v>
          </cell>
          <cell r="T235" t="str">
            <v>DECEMBER, 2005</v>
          </cell>
          <cell r="U235">
            <v>38590</v>
          </cell>
          <cell r="V235" t="str">
            <v>NUB/00081</v>
          </cell>
          <cell r="W235" t="str">
            <v/>
          </cell>
          <cell r="Y235">
            <v>27107.85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</row>
        <row r="236">
          <cell r="D236">
            <v>38602</v>
          </cell>
          <cell r="F236" t="str">
            <v>EIB</v>
          </cell>
          <cell r="G236" t="str">
            <v>MULTI-TREX INVESTMENTS LIMITED</v>
          </cell>
          <cell r="H236" t="str">
            <v>GOOD FERMENTED NIGERIAN COCOA BEANS - 2004/2005 CROP</v>
          </cell>
          <cell r="I236" t="str">
            <v>18.01.00.00</v>
          </cell>
          <cell r="J236" t="str">
            <v>SEPTEMBER, 2005</v>
          </cell>
          <cell r="K236" t="str">
            <v>FRANCE</v>
          </cell>
          <cell r="L236" t="str">
            <v>APAPA PORT</v>
          </cell>
          <cell r="M236">
            <v>50.8</v>
          </cell>
          <cell r="N236" t="str">
            <v>ZENITH</v>
          </cell>
          <cell r="O236">
            <v>90738.86</v>
          </cell>
          <cell r="P236">
            <v>22684.715</v>
          </cell>
          <cell r="Q236">
            <v>68054.145000000004</v>
          </cell>
          <cell r="R236">
            <v>40000</v>
          </cell>
          <cell r="S236" t="str">
            <v>GBP</v>
          </cell>
          <cell r="T236" t="str">
            <v>DECEMBER, 2005</v>
          </cell>
          <cell r="U236">
            <v>38594</v>
          </cell>
          <cell r="V236" t="str">
            <v>ZENITH/005416</v>
          </cell>
          <cell r="W236" t="str">
            <v/>
          </cell>
          <cell r="Y236">
            <v>0</v>
          </cell>
          <cell r="Z236">
            <v>0</v>
          </cell>
          <cell r="AA236">
            <v>40000</v>
          </cell>
          <cell r="AB236">
            <v>0</v>
          </cell>
          <cell r="AC236">
            <v>0</v>
          </cell>
        </row>
        <row r="237">
          <cell r="D237">
            <v>38602</v>
          </cell>
          <cell r="F237" t="str">
            <v>NIB</v>
          </cell>
          <cell r="G237" t="str">
            <v>OLAM NIGERIA LIMITED</v>
          </cell>
          <cell r="H237" t="str">
            <v>NIGERIAN POLISHED HULLED SESAME SEEDS</v>
          </cell>
          <cell r="I237" t="str">
            <v>12.07.40.00</v>
          </cell>
          <cell r="J237" t="str">
            <v>SEPTEMBER, 2005</v>
          </cell>
          <cell r="K237" t="str">
            <v>JAPAN</v>
          </cell>
          <cell r="L237" t="str">
            <v>APAPA PORT</v>
          </cell>
          <cell r="M237">
            <v>306</v>
          </cell>
          <cell r="N237" t="str">
            <v>DIAMOND</v>
          </cell>
          <cell r="O237">
            <v>325290.23999999999</v>
          </cell>
          <cell r="P237">
            <v>81322.559999999998</v>
          </cell>
          <cell r="Q237">
            <v>243967.68</v>
          </cell>
          <cell r="R237">
            <v>244800</v>
          </cell>
          <cell r="S237" t="str">
            <v>USD</v>
          </cell>
          <cell r="T237" t="str">
            <v>DECEMBER, 2005</v>
          </cell>
          <cell r="U237">
            <v>38533</v>
          </cell>
          <cell r="V237" t="str">
            <v>DBL/0001647</v>
          </cell>
          <cell r="W237" t="str">
            <v/>
          </cell>
          <cell r="Y237">
            <v>244800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D238">
            <v>38602</v>
          </cell>
          <cell r="F238" t="str">
            <v>UBA</v>
          </cell>
          <cell r="G238" t="str">
            <v>WOOD MILLS INDUSTRIES LIMITED</v>
          </cell>
          <cell r="H238" t="str">
            <v>WOOD FLOOR TILES (APA )</v>
          </cell>
          <cell r="I238" t="str">
            <v>44.09.00.00</v>
          </cell>
          <cell r="J238" t="str">
            <v>SEPTEMBER, 2005</v>
          </cell>
          <cell r="K238" t="str">
            <v>ITALY</v>
          </cell>
          <cell r="L238" t="str">
            <v>TINCAN ISLAND</v>
          </cell>
          <cell r="M238">
            <v>108</v>
          </cell>
          <cell r="N238" t="str">
            <v>OCEANIC</v>
          </cell>
          <cell r="O238">
            <v>158080</v>
          </cell>
          <cell r="P238">
            <v>39520</v>
          </cell>
          <cell r="Q238">
            <v>118560</v>
          </cell>
          <cell r="R238">
            <v>98800</v>
          </cell>
          <cell r="S238" t="str">
            <v>EUR</v>
          </cell>
          <cell r="T238" t="str">
            <v>DECEMBER, 2005</v>
          </cell>
          <cell r="U238">
            <v>38601</v>
          </cell>
          <cell r="V238" t="str">
            <v>OCEANIC / A 0082416</v>
          </cell>
          <cell r="W238" t="str">
            <v/>
          </cell>
          <cell r="Y238">
            <v>0</v>
          </cell>
          <cell r="Z238">
            <v>98800</v>
          </cell>
          <cell r="AA238">
            <v>0</v>
          </cell>
          <cell r="AB238">
            <v>0</v>
          </cell>
          <cell r="AC238">
            <v>0</v>
          </cell>
        </row>
        <row r="239">
          <cell r="D239">
            <v>38602</v>
          </cell>
          <cell r="F239" t="str">
            <v>CHARTERED</v>
          </cell>
          <cell r="G239" t="str">
            <v>OLAM NIGERIA LIMITED</v>
          </cell>
          <cell r="H239" t="str">
            <v>NIGERIAN COCOA BUTTER</v>
          </cell>
          <cell r="I239" t="str">
            <v>18.04.00.00</v>
          </cell>
          <cell r="J239" t="str">
            <v>SEPTEMBER, 2005</v>
          </cell>
          <cell r="K239" t="str">
            <v>NETHERLANDS</v>
          </cell>
          <cell r="L239" t="str">
            <v>TINCAN ISLAND</v>
          </cell>
          <cell r="M239">
            <v>20.399999999999999</v>
          </cell>
          <cell r="N239" t="str">
            <v>DIAMOND</v>
          </cell>
          <cell r="O239">
            <v>128864.5</v>
          </cell>
          <cell r="P239">
            <v>32216.125</v>
          </cell>
          <cell r="Q239">
            <v>96648.375</v>
          </cell>
          <cell r="R239">
            <v>97000</v>
          </cell>
          <cell r="S239" t="str">
            <v>USD</v>
          </cell>
          <cell r="T239" t="str">
            <v>DECEMBER, 2005</v>
          </cell>
          <cell r="U239">
            <v>38593</v>
          </cell>
          <cell r="V239" t="str">
            <v>DBL/0002169</v>
          </cell>
          <cell r="W239" t="str">
            <v/>
          </cell>
          <cell r="Y239">
            <v>97000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0">
          <cell r="D240">
            <v>38602</v>
          </cell>
          <cell r="F240" t="str">
            <v>DIAMOND</v>
          </cell>
          <cell r="G240" t="str">
            <v>OLAM NIGERIA LIMITED</v>
          </cell>
          <cell r="H240" t="str">
            <v>NIGERIAN HULLED AND POLISHED SESAME SEEDS</v>
          </cell>
          <cell r="I240" t="str">
            <v>12.07.40.00</v>
          </cell>
          <cell r="J240" t="str">
            <v>SEPTEMBER, 2005</v>
          </cell>
          <cell r="K240" t="str">
            <v>NETHERLANDS</v>
          </cell>
          <cell r="L240" t="str">
            <v>APAPA PORT</v>
          </cell>
          <cell r="M240">
            <v>90</v>
          </cell>
          <cell r="N240" t="str">
            <v>DIAMOND</v>
          </cell>
          <cell r="O240">
            <v>89673.75</v>
          </cell>
          <cell r="P240">
            <v>22418.4375</v>
          </cell>
          <cell r="Q240">
            <v>67255.3125</v>
          </cell>
          <cell r="R240">
            <v>67500</v>
          </cell>
          <cell r="S240" t="str">
            <v>USD</v>
          </cell>
          <cell r="T240" t="str">
            <v>DECEMBER, 2005</v>
          </cell>
          <cell r="U240">
            <v>38593</v>
          </cell>
          <cell r="V240" t="str">
            <v>DBL/0002171</v>
          </cell>
          <cell r="W240" t="str">
            <v/>
          </cell>
          <cell r="Y240">
            <v>67500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</row>
        <row r="241">
          <cell r="D241">
            <v>38602</v>
          </cell>
          <cell r="F241" t="str">
            <v>CHARTERED</v>
          </cell>
          <cell r="G241" t="str">
            <v>OLAM NIGERIA LIMITED</v>
          </cell>
          <cell r="H241" t="str">
            <v>NIGERIAN COCOA BUTTER</v>
          </cell>
          <cell r="I241" t="str">
            <v>18.04.00.00</v>
          </cell>
          <cell r="J241" t="str">
            <v>SEPTEMBER, 2005</v>
          </cell>
          <cell r="K241" t="str">
            <v>NETHERLANDS</v>
          </cell>
          <cell r="L241" t="str">
            <v>TINCAN ISLAND</v>
          </cell>
          <cell r="M241">
            <v>20.399999999999999</v>
          </cell>
          <cell r="N241" t="str">
            <v>DIAMOND</v>
          </cell>
          <cell r="O241">
            <v>128864.5</v>
          </cell>
          <cell r="P241">
            <v>32216.125</v>
          </cell>
          <cell r="Q241">
            <v>96648.375</v>
          </cell>
          <cell r="R241">
            <v>97000</v>
          </cell>
          <cell r="S241" t="str">
            <v>USD</v>
          </cell>
          <cell r="T241" t="str">
            <v>DECEMBER, 2005</v>
          </cell>
          <cell r="U241">
            <v>38593</v>
          </cell>
          <cell r="V241" t="str">
            <v>DBL/0002169</v>
          </cell>
          <cell r="W241" t="str">
            <v/>
          </cell>
          <cell r="Y241">
            <v>97000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D242">
            <v>38602</v>
          </cell>
          <cell r="F242" t="str">
            <v>UNION</v>
          </cell>
          <cell r="G242" t="str">
            <v>WEST AFRICAN RUBBER PRODUCTS (NIG) LIMITED</v>
          </cell>
          <cell r="H242" t="str">
            <v>ASSORTED BATHROOM SLIPPERS</v>
          </cell>
          <cell r="I242" t="str">
            <v>64.02.99.00</v>
          </cell>
          <cell r="J242" t="str">
            <v>SEPTEMBER, 2005</v>
          </cell>
          <cell r="K242" t="str">
            <v>TOGO</v>
          </cell>
          <cell r="L242" t="str">
            <v>SEME BORDER</v>
          </cell>
          <cell r="M242">
            <v>36.299999999999997</v>
          </cell>
          <cell r="N242" t="str">
            <v>UNION</v>
          </cell>
          <cell r="O242">
            <v>62872</v>
          </cell>
          <cell r="P242">
            <v>15718</v>
          </cell>
          <cell r="Q242">
            <v>47154</v>
          </cell>
          <cell r="R242">
            <v>46400</v>
          </cell>
          <cell r="S242" t="str">
            <v>USD</v>
          </cell>
          <cell r="T242" t="str">
            <v>DECEMBER, 2005</v>
          </cell>
          <cell r="U242">
            <v>38582</v>
          </cell>
          <cell r="V242" t="str">
            <v>UBN / 0001152</v>
          </cell>
          <cell r="W242" t="str">
            <v/>
          </cell>
          <cell r="Y242">
            <v>46400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D243">
            <v>38602</v>
          </cell>
          <cell r="F243" t="str">
            <v>CHARTERED</v>
          </cell>
          <cell r="G243" t="str">
            <v>OLAM NIGERIA LIMITED</v>
          </cell>
          <cell r="H243" t="str">
            <v>NIGERIAN COCOA CAKE</v>
          </cell>
          <cell r="I243" t="str">
            <v>18.01.00.00</v>
          </cell>
          <cell r="J243" t="str">
            <v>SEPTEMBER, 2005</v>
          </cell>
          <cell r="K243" t="str">
            <v>SPAIN</v>
          </cell>
          <cell r="L243" t="str">
            <v>APAPA PORT</v>
          </cell>
          <cell r="M243">
            <v>67.3</v>
          </cell>
          <cell r="N243" t="str">
            <v>DIAMOND</v>
          </cell>
          <cell r="O243">
            <v>83315.759999999995</v>
          </cell>
          <cell r="P243">
            <v>20828.939999999999</v>
          </cell>
          <cell r="Q243">
            <v>62486.82</v>
          </cell>
          <cell r="R243">
            <v>62700</v>
          </cell>
          <cell r="S243" t="str">
            <v>USD</v>
          </cell>
          <cell r="T243" t="str">
            <v>DECEMBER, 2005</v>
          </cell>
          <cell r="U243">
            <v>38533</v>
          </cell>
          <cell r="V243" t="str">
            <v>DBL/0001643</v>
          </cell>
          <cell r="W243" t="str">
            <v/>
          </cell>
          <cell r="Y243">
            <v>62700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D244">
            <v>38602</v>
          </cell>
          <cell r="F244" t="str">
            <v>NIB</v>
          </cell>
          <cell r="G244" t="str">
            <v>OLAM NIGERIA LIMITED</v>
          </cell>
          <cell r="H244" t="str">
            <v>NIGERIAN DRIED SPLIT GINGER - AFFLATOXIN FREE</v>
          </cell>
          <cell r="I244" t="str">
            <v>09.10.10.00</v>
          </cell>
          <cell r="J244" t="str">
            <v>SEPTEMBER, 2005</v>
          </cell>
          <cell r="K244" t="str">
            <v>INDIA</v>
          </cell>
          <cell r="L244" t="str">
            <v>TINCAN ISLAND</v>
          </cell>
          <cell r="M244">
            <v>18.2</v>
          </cell>
          <cell r="N244" t="str">
            <v>DIAMOND</v>
          </cell>
          <cell r="O244">
            <v>52620.480000000003</v>
          </cell>
          <cell r="P244">
            <v>13155.12</v>
          </cell>
          <cell r="Q244">
            <v>39465.360000000001</v>
          </cell>
          <cell r="R244">
            <v>39600</v>
          </cell>
          <cell r="S244" t="str">
            <v>USD</v>
          </cell>
          <cell r="T244" t="str">
            <v>DECEMBER, 2005</v>
          </cell>
          <cell r="U244">
            <v>38533</v>
          </cell>
          <cell r="V244" t="str">
            <v>DBL/0001646</v>
          </cell>
          <cell r="W244" t="str">
            <v/>
          </cell>
          <cell r="Y244">
            <v>39600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5">
          <cell r="D245">
            <v>38602</v>
          </cell>
          <cell r="F245" t="str">
            <v>UNION</v>
          </cell>
          <cell r="G245" t="str">
            <v>WEST AFRICAN RUBBER PRODUCTS (NIG) LIMITED</v>
          </cell>
          <cell r="H245" t="str">
            <v>ASSORTED BATHROOM SLIPPERS</v>
          </cell>
          <cell r="I245" t="str">
            <v>64.02.99.00</v>
          </cell>
          <cell r="J245" t="str">
            <v>SEPTEMBER, 2005</v>
          </cell>
          <cell r="K245" t="str">
            <v>TOGO</v>
          </cell>
          <cell r="L245" t="str">
            <v>SEME BORDER</v>
          </cell>
          <cell r="M245">
            <v>35.200000000000003</v>
          </cell>
          <cell r="N245" t="str">
            <v>UNION</v>
          </cell>
          <cell r="O245">
            <v>61517</v>
          </cell>
          <cell r="P245">
            <v>15379.25</v>
          </cell>
          <cell r="Q245">
            <v>46137.75</v>
          </cell>
          <cell r="R245">
            <v>45400</v>
          </cell>
          <cell r="S245" t="str">
            <v>USD</v>
          </cell>
          <cell r="T245" t="str">
            <v>DECEMBER, 2005</v>
          </cell>
          <cell r="U245">
            <v>38569</v>
          </cell>
          <cell r="V245" t="str">
            <v>UBN / 0001146</v>
          </cell>
          <cell r="W245" t="str">
            <v/>
          </cell>
          <cell r="Y245">
            <v>45400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</row>
        <row r="246">
          <cell r="D246">
            <v>38602</v>
          </cell>
          <cell r="F246" t="str">
            <v>ECO</v>
          </cell>
          <cell r="G246" t="str">
            <v>UNILEVER NIGERIA PLC</v>
          </cell>
          <cell r="H246" t="str">
            <v>RED CLOSE-UP FAMILY TOOTHPASTE PROMO (50X125 ML)</v>
          </cell>
          <cell r="I246" t="str">
            <v>33.06.10.00</v>
          </cell>
          <cell r="J246" t="str">
            <v>SEPTEMBER, 2005</v>
          </cell>
          <cell r="K246" t="str">
            <v>GHANA</v>
          </cell>
          <cell r="L246" t="str">
            <v>APAPA PORT</v>
          </cell>
          <cell r="M246">
            <v>27.7</v>
          </cell>
          <cell r="N246" t="str">
            <v>UBA</v>
          </cell>
          <cell r="O246">
            <v>86943</v>
          </cell>
          <cell r="P246">
            <v>21735.75</v>
          </cell>
          <cell r="Q246">
            <v>65207.25</v>
          </cell>
          <cell r="R246">
            <v>66945.850000000006</v>
          </cell>
          <cell r="S246" t="str">
            <v>USD</v>
          </cell>
          <cell r="T246" t="str">
            <v>DECEMBER, 2005</v>
          </cell>
          <cell r="U246">
            <v>38601</v>
          </cell>
          <cell r="V246" t="str">
            <v>UBA/0000545</v>
          </cell>
          <cell r="W246" t="str">
            <v/>
          </cell>
          <cell r="Y246">
            <v>66945.850000000006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D247">
            <v>38602</v>
          </cell>
          <cell r="F247" t="str">
            <v>UNION</v>
          </cell>
          <cell r="G247" t="str">
            <v>WEST AFRICAN RUBBER PRODUCTS (NIG) LIMITED</v>
          </cell>
          <cell r="H247" t="str">
            <v>ASSORTED BATHROOM SLIPPERS</v>
          </cell>
          <cell r="I247" t="str">
            <v>64.02.99.00</v>
          </cell>
          <cell r="J247" t="str">
            <v>SEPTEMBER, 2005</v>
          </cell>
          <cell r="K247" t="str">
            <v>TOGO</v>
          </cell>
          <cell r="L247" t="str">
            <v>SEME BORDER</v>
          </cell>
          <cell r="M247">
            <v>35.1</v>
          </cell>
          <cell r="N247" t="str">
            <v>UNION</v>
          </cell>
          <cell r="O247">
            <v>60988.55</v>
          </cell>
          <cell r="P247">
            <v>15247.137500000001</v>
          </cell>
          <cell r="Q247">
            <v>45741.412499999999</v>
          </cell>
          <cell r="R247">
            <v>45010</v>
          </cell>
          <cell r="S247" t="str">
            <v>USD</v>
          </cell>
          <cell r="T247" t="str">
            <v>DECEMBER, 2005</v>
          </cell>
          <cell r="U247">
            <v>38582</v>
          </cell>
          <cell r="V247" t="str">
            <v>UBN / 0001156</v>
          </cell>
          <cell r="W247" t="str">
            <v/>
          </cell>
          <cell r="Y247">
            <v>45010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D248">
            <v>38602</v>
          </cell>
          <cell r="F248" t="str">
            <v>DIAMOND</v>
          </cell>
          <cell r="G248" t="str">
            <v>OLAM NIGERIA LIMITED</v>
          </cell>
          <cell r="H248" t="str">
            <v>NIGERIAN RAW COTTON LINT</v>
          </cell>
          <cell r="I248" t="str">
            <v>52.01.00.00</v>
          </cell>
          <cell r="J248" t="str">
            <v>SEPTEMBER, 2005</v>
          </cell>
          <cell r="K248" t="str">
            <v>BANGLADESH</v>
          </cell>
          <cell r="L248" t="str">
            <v>APAPA PORT</v>
          </cell>
          <cell r="M248">
            <v>308.10000000000002</v>
          </cell>
          <cell r="N248" t="str">
            <v>DIAMOND</v>
          </cell>
          <cell r="O248">
            <v>418477.5</v>
          </cell>
          <cell r="P248">
            <v>104619.375</v>
          </cell>
          <cell r="Q248">
            <v>313858.125</v>
          </cell>
          <cell r="R248">
            <v>314895</v>
          </cell>
          <cell r="S248" t="str">
            <v>USD</v>
          </cell>
          <cell r="T248" t="str">
            <v>DECEMBER, 2005</v>
          </cell>
          <cell r="U248">
            <v>38593</v>
          </cell>
          <cell r="V248" t="str">
            <v>DBL/0002170</v>
          </cell>
          <cell r="W248" t="str">
            <v/>
          </cell>
          <cell r="Y248">
            <v>314895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D249">
            <v>38602</v>
          </cell>
          <cell r="F249" t="str">
            <v>INMB</v>
          </cell>
          <cell r="G249" t="str">
            <v>MATHMER &amp; CO. NIG. LIMITED</v>
          </cell>
          <cell r="H249" t="str">
            <v>PROCESSED ROUGHLY SQUARED SLEEPERS (GMELINA)</v>
          </cell>
          <cell r="I249" t="str">
            <v>44.06.00.00</v>
          </cell>
          <cell r="J249" t="str">
            <v>SEPTEMBER, 2005</v>
          </cell>
          <cell r="K249" t="str">
            <v>INDIA</v>
          </cell>
          <cell r="L249" t="str">
            <v>APAPA PORT</v>
          </cell>
          <cell r="M249">
            <v>679</v>
          </cell>
          <cell r="N249" t="str">
            <v>ZENITH</v>
          </cell>
          <cell r="O249">
            <v>156781</v>
          </cell>
          <cell r="P249">
            <v>39195.25</v>
          </cell>
          <cell r="Q249">
            <v>117585.75</v>
          </cell>
          <cell r="R249">
            <v>121001.25</v>
          </cell>
          <cell r="S249" t="str">
            <v>USD</v>
          </cell>
          <cell r="T249" t="str">
            <v>DECEMBER, 2005</v>
          </cell>
          <cell r="U249">
            <v>38600</v>
          </cell>
          <cell r="V249" t="str">
            <v>ZENITH / 005619</v>
          </cell>
          <cell r="W249" t="str">
            <v/>
          </cell>
          <cell r="Y249">
            <v>121001.25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D250">
            <v>38602</v>
          </cell>
          <cell r="F250" t="str">
            <v>ECO</v>
          </cell>
          <cell r="G250" t="str">
            <v>UNILEVER NIGERIA PLC</v>
          </cell>
          <cell r="H250" t="str">
            <v>RED CLOSE-UP FAMILY TOOTHPASTE  (50X125 ML)</v>
          </cell>
          <cell r="I250" t="str">
            <v>33.06.10.00</v>
          </cell>
          <cell r="J250" t="str">
            <v>SEPTEMBER, 2005</v>
          </cell>
          <cell r="K250" t="str">
            <v>GHANA</v>
          </cell>
          <cell r="L250" t="str">
            <v>APAPA PORT</v>
          </cell>
          <cell r="M250">
            <v>52.7</v>
          </cell>
          <cell r="N250" t="str">
            <v>UBA</v>
          </cell>
          <cell r="O250">
            <v>126455.2</v>
          </cell>
          <cell r="P250">
            <v>31613.8</v>
          </cell>
          <cell r="Q250">
            <v>94841.4</v>
          </cell>
          <cell r="R250">
            <v>97370.6</v>
          </cell>
          <cell r="S250" t="str">
            <v>USD</v>
          </cell>
          <cell r="T250" t="str">
            <v>DECEMBER, 2005</v>
          </cell>
          <cell r="U250">
            <v>38567</v>
          </cell>
          <cell r="V250" t="str">
            <v>UBA/0000544</v>
          </cell>
          <cell r="W250" t="str">
            <v/>
          </cell>
          <cell r="Y250">
            <v>97370.6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</row>
        <row r="251">
          <cell r="D251">
            <v>38602</v>
          </cell>
          <cell r="F251" t="str">
            <v>ECO</v>
          </cell>
          <cell r="G251" t="str">
            <v>WEST AFRICAN RUBBER PRODUCTS (NIG) LIMITED</v>
          </cell>
          <cell r="H251" t="str">
            <v>ASSORTED BATHROOM SLIPPERS</v>
          </cell>
          <cell r="I251" t="str">
            <v>64.02.99.00</v>
          </cell>
          <cell r="J251" t="str">
            <v>SEPTEMBER, 2005</v>
          </cell>
          <cell r="K251" t="str">
            <v>GHANA</v>
          </cell>
          <cell r="L251" t="str">
            <v>APAPA PORT</v>
          </cell>
          <cell r="M251">
            <v>17.399999999999999</v>
          </cell>
          <cell r="N251" t="str">
            <v>UNION</v>
          </cell>
          <cell r="O251">
            <v>30082.799999999999</v>
          </cell>
          <cell r="P251">
            <v>7520.7</v>
          </cell>
          <cell r="Q251">
            <v>22562.1</v>
          </cell>
          <cell r="R251">
            <v>22790</v>
          </cell>
          <cell r="S251" t="str">
            <v>USD</v>
          </cell>
          <cell r="T251" t="str">
            <v>DECEMBER, 2005</v>
          </cell>
          <cell r="U251">
            <v>38594</v>
          </cell>
          <cell r="V251" t="str">
            <v>UBN / 000116</v>
          </cell>
          <cell r="W251" t="str">
            <v/>
          </cell>
          <cell r="Y251">
            <v>22790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D252">
            <v>38602</v>
          </cell>
          <cell r="F252" t="str">
            <v>PRUDENT</v>
          </cell>
          <cell r="G252" t="str">
            <v>HONSYL MERCHANT PLC</v>
          </cell>
          <cell r="H252" t="str">
            <v>PROCESSED WOOD PRODUCTS  (IROKO)</v>
          </cell>
          <cell r="I252" t="str">
            <v>44.09.00.00</v>
          </cell>
          <cell r="J252" t="str">
            <v>SEPTEMBER, 2005</v>
          </cell>
          <cell r="K252" t="str">
            <v>ITALY</v>
          </cell>
          <cell r="L252" t="str">
            <v>TINCAN ISLAND</v>
          </cell>
          <cell r="M252">
            <v>85</v>
          </cell>
          <cell r="N252" t="str">
            <v>PRUDENT</v>
          </cell>
          <cell r="O252">
            <v>63308</v>
          </cell>
          <cell r="P252">
            <v>15827</v>
          </cell>
          <cell r="Q252">
            <v>47481</v>
          </cell>
          <cell r="R252">
            <v>47600</v>
          </cell>
          <cell r="S252" t="str">
            <v>USD</v>
          </cell>
          <cell r="T252" t="str">
            <v>DECEMBER, 2005</v>
          </cell>
          <cell r="U252">
            <v>38590</v>
          </cell>
          <cell r="V252" t="str">
            <v>PRUDENT/A 0000215</v>
          </cell>
          <cell r="W252" t="str">
            <v/>
          </cell>
          <cell r="Y252">
            <v>47600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D253">
            <v>38602</v>
          </cell>
          <cell r="F253" t="str">
            <v>UNION</v>
          </cell>
          <cell r="G253" t="str">
            <v>WEST AFRICAN RUBBER PRODUCTS (NIG) LIMITED</v>
          </cell>
          <cell r="H253" t="str">
            <v>ASSORTED BATHROOM SLIPPERS</v>
          </cell>
          <cell r="I253" t="str">
            <v>64.02.99.00</v>
          </cell>
          <cell r="J253" t="str">
            <v>SEPTEMBER, 2005</v>
          </cell>
          <cell r="K253" t="str">
            <v>TOGO</v>
          </cell>
          <cell r="L253" t="str">
            <v>SEME BORDER</v>
          </cell>
          <cell r="M253">
            <v>36.9</v>
          </cell>
          <cell r="N253" t="str">
            <v>UNION</v>
          </cell>
          <cell r="O253">
            <v>62370</v>
          </cell>
          <cell r="P253">
            <v>15592.5</v>
          </cell>
          <cell r="Q253">
            <v>46777.5</v>
          </cell>
          <cell r="R253">
            <v>47250</v>
          </cell>
          <cell r="S253" t="str">
            <v>USD</v>
          </cell>
          <cell r="T253" t="str">
            <v>DECEMBER, 2005</v>
          </cell>
          <cell r="U253">
            <v>38589</v>
          </cell>
          <cell r="V253" t="str">
            <v>UBN/0001159</v>
          </cell>
          <cell r="W253" t="str">
            <v/>
          </cell>
          <cell r="Y253">
            <v>47250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D254">
            <v>38602</v>
          </cell>
          <cell r="F254" t="str">
            <v>SCB</v>
          </cell>
          <cell r="G254" t="str">
            <v>ALKEM NIGERIA LIMITED</v>
          </cell>
          <cell r="H254" t="str">
            <v>POLYESTER STAPLE FIBRE</v>
          </cell>
          <cell r="I254" t="str">
            <v>55.03.20.00</v>
          </cell>
          <cell r="J254" t="str">
            <v>SEPTEMBER, 2005</v>
          </cell>
          <cell r="K254" t="str">
            <v>GERMANY</v>
          </cell>
          <cell r="L254" t="str">
            <v>APAPA PORT</v>
          </cell>
          <cell r="M254">
            <v>107.2</v>
          </cell>
          <cell r="N254" t="str">
            <v>ZENITH</v>
          </cell>
          <cell r="O254">
            <v>182743.29</v>
          </cell>
          <cell r="P254">
            <v>45685.822500000002</v>
          </cell>
          <cell r="Q254">
            <v>137057.4675</v>
          </cell>
          <cell r="R254">
            <v>116963.04</v>
          </cell>
          <cell r="S254" t="str">
            <v>EUR</v>
          </cell>
          <cell r="T254" t="str">
            <v>DECEMBER, 2005</v>
          </cell>
          <cell r="U254">
            <v>38600</v>
          </cell>
          <cell r="V254" t="str">
            <v>ZENITH/005017</v>
          </cell>
          <cell r="W254" t="str">
            <v/>
          </cell>
          <cell r="Y254">
            <v>0</v>
          </cell>
          <cell r="Z254">
            <v>116963.04</v>
          </cell>
          <cell r="AA254">
            <v>0</v>
          </cell>
          <cell r="AB254">
            <v>0</v>
          </cell>
          <cell r="AC254">
            <v>0</v>
          </cell>
        </row>
        <row r="255">
          <cell r="D255">
            <v>38602</v>
          </cell>
          <cell r="F255" t="str">
            <v>ECO</v>
          </cell>
          <cell r="G255" t="str">
            <v>UNILEVER NIGERIA PLC</v>
          </cell>
          <cell r="H255" t="str">
            <v>RED CLOSE-UP FAMILY TOOTHPASTE (50*125ML)</v>
          </cell>
          <cell r="I255" t="str">
            <v>33.06.10.00</v>
          </cell>
          <cell r="J255" t="str">
            <v>SEPTEMBER, 2005</v>
          </cell>
          <cell r="K255" t="str">
            <v>GHANA</v>
          </cell>
          <cell r="L255" t="str">
            <v>APAPA PORT</v>
          </cell>
          <cell r="M255">
            <v>55.3</v>
          </cell>
          <cell r="N255" t="str">
            <v>UBA</v>
          </cell>
          <cell r="O255">
            <v>173885.15</v>
          </cell>
          <cell r="P255">
            <v>43471.287499999999</v>
          </cell>
          <cell r="Q255">
            <v>130413.8625</v>
          </cell>
          <cell r="R255">
            <v>133891.70000000001</v>
          </cell>
          <cell r="S255" t="str">
            <v>USD</v>
          </cell>
          <cell r="T255" t="str">
            <v>DECEMBER, 2005</v>
          </cell>
          <cell r="U255">
            <v>38601</v>
          </cell>
          <cell r="V255" t="str">
            <v>UBA / 0000546</v>
          </cell>
          <cell r="W255" t="str">
            <v/>
          </cell>
          <cell r="Y255">
            <v>133891.70000000001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</row>
        <row r="256">
          <cell r="D256">
            <v>38602</v>
          </cell>
          <cell r="F256" t="str">
            <v>UNION</v>
          </cell>
          <cell r="G256" t="str">
            <v>WEST AFRICAN RUBBER PRODUCTS (NIG) LIMITED</v>
          </cell>
          <cell r="H256" t="str">
            <v>ASSORTED BATHROOM SLIPPERS</v>
          </cell>
          <cell r="I256" t="str">
            <v>64.02.99.00</v>
          </cell>
          <cell r="J256" t="str">
            <v>SEPTEMBER, 2005</v>
          </cell>
          <cell r="K256" t="str">
            <v>TOGO</v>
          </cell>
          <cell r="L256" t="str">
            <v>SEME BORDER</v>
          </cell>
          <cell r="M256">
            <v>35.799999999999997</v>
          </cell>
          <cell r="N256" t="str">
            <v>UNION</v>
          </cell>
          <cell r="O256">
            <v>60390</v>
          </cell>
          <cell r="P256">
            <v>15097.5</v>
          </cell>
          <cell r="Q256">
            <v>45292.5</v>
          </cell>
          <cell r="R256">
            <v>45750</v>
          </cell>
          <cell r="S256" t="str">
            <v>USD</v>
          </cell>
          <cell r="T256" t="str">
            <v>DECEMBER, 2005</v>
          </cell>
          <cell r="U256">
            <v>38589</v>
          </cell>
          <cell r="V256" t="str">
            <v>UNION/0001160</v>
          </cell>
          <cell r="W256" t="str">
            <v/>
          </cell>
          <cell r="Y256">
            <v>45750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D257">
            <v>38602</v>
          </cell>
          <cell r="F257" t="str">
            <v>DIAMOND</v>
          </cell>
          <cell r="G257" t="str">
            <v>OLAM NIGERIA LIMITED</v>
          </cell>
          <cell r="H257" t="str">
            <v>NIGERIAN POLISHED HULLED SESAME SEEDS</v>
          </cell>
          <cell r="I257" t="str">
            <v>12.07.40.00</v>
          </cell>
          <cell r="J257" t="str">
            <v>SEPTEMBER, 2005</v>
          </cell>
          <cell r="K257" t="str">
            <v>TURKEY</v>
          </cell>
          <cell r="L257" t="str">
            <v>APAPA PORT</v>
          </cell>
          <cell r="M257">
            <v>91.8</v>
          </cell>
          <cell r="N257" t="str">
            <v>DIAMOND</v>
          </cell>
          <cell r="O257">
            <v>89673.75</v>
          </cell>
          <cell r="P257">
            <v>22418.4375</v>
          </cell>
          <cell r="Q257">
            <v>67255.3125</v>
          </cell>
          <cell r="R257">
            <v>67500</v>
          </cell>
          <cell r="S257" t="str">
            <v>USD</v>
          </cell>
          <cell r="T257" t="str">
            <v>DECEMBER, 2005</v>
          </cell>
          <cell r="U257">
            <v>38593</v>
          </cell>
          <cell r="V257" t="str">
            <v>DBL/0002171</v>
          </cell>
          <cell r="W257" t="str">
            <v/>
          </cell>
          <cell r="Y257">
            <v>67500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D258">
            <v>38603</v>
          </cell>
          <cell r="F258" t="str">
            <v>DIAMOND</v>
          </cell>
          <cell r="G258" t="str">
            <v>OLAM NIGERIA LIMITED</v>
          </cell>
          <cell r="H258" t="str">
            <v>NIGERIAN DRIED SPLIT GINGER, AFFLATOXINE FREE</v>
          </cell>
          <cell r="I258" t="str">
            <v>09.10.10.00</v>
          </cell>
          <cell r="J258" t="str">
            <v>SEPTEMBER, 2005</v>
          </cell>
          <cell r="K258" t="str">
            <v>RUSSIA</v>
          </cell>
          <cell r="L258" t="str">
            <v>APAPA PORT</v>
          </cell>
          <cell r="M258">
            <v>9.1</v>
          </cell>
          <cell r="N258" t="str">
            <v>DIAMOND</v>
          </cell>
          <cell r="O258">
            <v>19728.23</v>
          </cell>
          <cell r="P258">
            <v>4932.0574999999999</v>
          </cell>
          <cell r="Q258">
            <v>14796.172500000001</v>
          </cell>
          <cell r="R258">
            <v>14850</v>
          </cell>
          <cell r="S258" t="str">
            <v>USD</v>
          </cell>
          <cell r="T258" t="str">
            <v>DECEMBER, 2005</v>
          </cell>
          <cell r="U258">
            <v>38593</v>
          </cell>
          <cell r="V258" t="str">
            <v>DBL/0002173</v>
          </cell>
          <cell r="W258" t="str">
            <v/>
          </cell>
          <cell r="Y258">
            <v>14850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D259">
            <v>38603</v>
          </cell>
          <cell r="F259" t="str">
            <v>CHARTERED</v>
          </cell>
          <cell r="G259" t="str">
            <v>INTERNATIONAL TEXTILE INDUSTRIES (NIG) LTD</v>
          </cell>
          <cell r="H259" t="str">
            <v>VARIOUS TEXTILE FABRIC</v>
          </cell>
          <cell r="I259" t="str">
            <v>55.16.94.00</v>
          </cell>
          <cell r="J259" t="str">
            <v>SEPTEMBER, 2005</v>
          </cell>
          <cell r="K259" t="str">
            <v>BENIN</v>
          </cell>
          <cell r="L259" t="str">
            <v>APAPA PORT</v>
          </cell>
          <cell r="M259">
            <v>2.2999999999999998</v>
          </cell>
          <cell r="N259" t="str">
            <v>UNION</v>
          </cell>
          <cell r="O259">
            <v>15273</v>
          </cell>
          <cell r="P259">
            <v>3818.25</v>
          </cell>
          <cell r="Q259">
            <v>11454.75</v>
          </cell>
          <cell r="R259">
            <v>11495</v>
          </cell>
          <cell r="S259" t="str">
            <v>USD</v>
          </cell>
          <cell r="T259" t="str">
            <v>DECEMBER, 2005</v>
          </cell>
          <cell r="U259">
            <v>38594</v>
          </cell>
          <cell r="V259" t="str">
            <v>UBN/0000370</v>
          </cell>
          <cell r="W259" t="str">
            <v/>
          </cell>
          <cell r="Y259">
            <v>11495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0">
          <cell r="D260">
            <v>38603</v>
          </cell>
          <cell r="F260" t="str">
            <v>ZENITH</v>
          </cell>
          <cell r="G260" t="str">
            <v>MARIO JOSE ENTERPRISES LIMITED</v>
          </cell>
          <cell r="H260" t="str">
            <v>FINISHED LEATHER</v>
          </cell>
          <cell r="I260" t="str">
            <v>41.06.19.00</v>
          </cell>
          <cell r="J260" t="str">
            <v>SEPTEMBER, 2005</v>
          </cell>
          <cell r="K260" t="str">
            <v>ITALY</v>
          </cell>
          <cell r="L260" t="str">
            <v>APAPA PORT</v>
          </cell>
          <cell r="M260">
            <v>7.3</v>
          </cell>
          <cell r="N260" t="str">
            <v>ZENITH</v>
          </cell>
          <cell r="O260">
            <v>340269.07</v>
          </cell>
          <cell r="P260">
            <v>85067.267500000002</v>
          </cell>
          <cell r="Q260">
            <v>255201.80249999999</v>
          </cell>
          <cell r="R260">
            <v>256111</v>
          </cell>
          <cell r="S260" t="str">
            <v>USD</v>
          </cell>
          <cell r="T260" t="str">
            <v>DECEMBER, 2005</v>
          </cell>
          <cell r="U260">
            <v>38588</v>
          </cell>
          <cell r="V260" t="str">
            <v>ZENITH/004568</v>
          </cell>
          <cell r="W260" t="str">
            <v/>
          </cell>
          <cell r="Y260">
            <v>256111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</row>
        <row r="261">
          <cell r="D261">
            <v>38603</v>
          </cell>
          <cell r="F261" t="str">
            <v>NIB</v>
          </cell>
          <cell r="G261" t="str">
            <v>GLOBE SPINNING MILLS (NIG) PLC</v>
          </cell>
          <cell r="H261" t="str">
            <v>NE 16/1 COTTON CARDED YARN OPEN END</v>
          </cell>
          <cell r="I261" t="str">
            <v>52.03.00.00</v>
          </cell>
          <cell r="J261" t="str">
            <v>SEPTEMBER, 2005</v>
          </cell>
          <cell r="K261" t="str">
            <v>PORTUGAL</v>
          </cell>
          <cell r="L261" t="str">
            <v>APAPA PORT</v>
          </cell>
          <cell r="M261">
            <v>19.899999999999999</v>
          </cell>
          <cell r="N261" t="str">
            <v>ZENITH</v>
          </cell>
          <cell r="O261">
            <v>41628.58</v>
          </cell>
          <cell r="P261">
            <v>10407.145</v>
          </cell>
          <cell r="Q261">
            <v>31221.435000000001</v>
          </cell>
          <cell r="R261">
            <v>26244.92</v>
          </cell>
          <cell r="S261" t="str">
            <v>EUR</v>
          </cell>
          <cell r="T261" t="str">
            <v>DECEMBER, 2005</v>
          </cell>
          <cell r="U261">
            <v>38589</v>
          </cell>
          <cell r="V261" t="str">
            <v>ZENITH / 004091</v>
          </cell>
          <cell r="W261" t="str">
            <v/>
          </cell>
          <cell r="Y261">
            <v>0</v>
          </cell>
          <cell r="Z261">
            <v>26244.92</v>
          </cell>
          <cell r="AA261">
            <v>0</v>
          </cell>
          <cell r="AB261">
            <v>0</v>
          </cell>
          <cell r="AC261">
            <v>0</v>
          </cell>
        </row>
        <row r="262">
          <cell r="D262">
            <v>38603</v>
          </cell>
          <cell r="F262" t="str">
            <v>ZENITH</v>
          </cell>
          <cell r="G262" t="str">
            <v>MASVI &amp; SONS (NIG.) LIMITED</v>
          </cell>
          <cell r="H262" t="str">
            <v>SEMI PROCESSED WOOD PRODUCTS (GMELINA)</v>
          </cell>
          <cell r="I262" t="str">
            <v>44.07.00.00</v>
          </cell>
          <cell r="J262" t="str">
            <v>SEPTEMBER, 2005</v>
          </cell>
          <cell r="K262" t="str">
            <v>INDIA</v>
          </cell>
          <cell r="L262" t="str">
            <v>TINCAN ISLAND</v>
          </cell>
          <cell r="M262">
            <v>72</v>
          </cell>
          <cell r="N262" t="str">
            <v>ZENITH</v>
          </cell>
          <cell r="O262">
            <v>19131.84</v>
          </cell>
          <cell r="P262">
            <v>4782.96</v>
          </cell>
          <cell r="Q262">
            <v>14348.88</v>
          </cell>
          <cell r="R262">
            <v>14437.2</v>
          </cell>
          <cell r="S262" t="str">
            <v>USD</v>
          </cell>
          <cell r="T262" t="str">
            <v>DECEMBER, 2005</v>
          </cell>
          <cell r="U262">
            <v>38601</v>
          </cell>
          <cell r="V262" t="str">
            <v>ZENITH/005775</v>
          </cell>
          <cell r="W262" t="str">
            <v>ZENITH/002203</v>
          </cell>
          <cell r="Y262">
            <v>14437.2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</row>
        <row r="263">
          <cell r="D263">
            <v>38603</v>
          </cell>
          <cell r="F263" t="str">
            <v>ZENITH</v>
          </cell>
          <cell r="G263" t="str">
            <v>PROCTER &amp; GAMBLE NIGERIA LIMITED</v>
          </cell>
          <cell r="H263" t="str">
            <v>ALWAYS SANITARY PADS AND PAMPERS BABY  DIAPERS</v>
          </cell>
          <cell r="I263" t="str">
            <v>48.18.40.00</v>
          </cell>
          <cell r="J263" t="str">
            <v>SEPTEMBER, 2005</v>
          </cell>
          <cell r="K263" t="str">
            <v>GHANA</v>
          </cell>
          <cell r="L263" t="str">
            <v>SEME BORDER</v>
          </cell>
          <cell r="M263">
            <v>5.7</v>
          </cell>
          <cell r="N263" t="str">
            <v>ZENITH</v>
          </cell>
          <cell r="O263">
            <v>38567.800000000003</v>
          </cell>
          <cell r="P263">
            <v>9641.9500000000007</v>
          </cell>
          <cell r="Q263">
            <v>28925.85</v>
          </cell>
          <cell r="R263">
            <v>29766</v>
          </cell>
          <cell r="S263" t="str">
            <v>USD</v>
          </cell>
          <cell r="T263" t="str">
            <v>DECEMBER, 2005</v>
          </cell>
          <cell r="U263">
            <v>38602</v>
          </cell>
          <cell r="V263" t="str">
            <v>ZENITH/005631</v>
          </cell>
          <cell r="W263" t="str">
            <v/>
          </cell>
          <cell r="Y263">
            <v>29766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D264">
            <v>38603</v>
          </cell>
          <cell r="F264" t="str">
            <v>CHARTERED</v>
          </cell>
          <cell r="G264" t="str">
            <v>OLAM NIGERIA LIMITED</v>
          </cell>
          <cell r="H264" t="str">
            <v>NIGERIAN COCOA BUTTER</v>
          </cell>
          <cell r="I264" t="str">
            <v>18.04.00.00</v>
          </cell>
          <cell r="J264" t="str">
            <v>SEPTEMBER, 2005</v>
          </cell>
          <cell r="K264" t="str">
            <v>NETHERLANDS</v>
          </cell>
          <cell r="L264" t="str">
            <v>APAPA PORT</v>
          </cell>
          <cell r="M264">
            <v>20.399999999999999</v>
          </cell>
          <cell r="N264" t="str">
            <v>DIAMOND</v>
          </cell>
          <cell r="O264">
            <v>128864.5</v>
          </cell>
          <cell r="P264">
            <v>32216.125</v>
          </cell>
          <cell r="Q264">
            <v>96648.375</v>
          </cell>
          <cell r="R264">
            <v>97000</v>
          </cell>
          <cell r="S264" t="str">
            <v>USD</v>
          </cell>
          <cell r="T264" t="str">
            <v>DECEMBER, 2005</v>
          </cell>
          <cell r="U264">
            <v>38593</v>
          </cell>
          <cell r="V264" t="str">
            <v>DBL/0002169</v>
          </cell>
          <cell r="W264" t="str">
            <v/>
          </cell>
          <cell r="Y264">
            <v>97000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D265">
            <v>38603</v>
          </cell>
          <cell r="F265" t="str">
            <v>ZENITH</v>
          </cell>
          <cell r="G265" t="str">
            <v>AVOP INTERNATIONAL LIMITED</v>
          </cell>
          <cell r="H265" t="str">
            <v>PROCESSED BATTERY DUST/LEAD CONCENTRATE</v>
          </cell>
          <cell r="I265" t="str">
            <v>85.48.10.00</v>
          </cell>
          <cell r="J265" t="str">
            <v>SEPTEMBER, 2005</v>
          </cell>
          <cell r="K265" t="str">
            <v>INDIA</v>
          </cell>
          <cell r="L265" t="str">
            <v>APAPA PORT</v>
          </cell>
          <cell r="M265">
            <v>138</v>
          </cell>
          <cell r="N265" t="str">
            <v>ZENITH</v>
          </cell>
          <cell r="O265">
            <v>47670.17</v>
          </cell>
          <cell r="P265">
            <v>11917.5425</v>
          </cell>
          <cell r="Q265">
            <v>35752.627500000002</v>
          </cell>
          <cell r="R265">
            <v>35880</v>
          </cell>
          <cell r="S265" t="str">
            <v>USD</v>
          </cell>
          <cell r="T265" t="str">
            <v>DECEMBER, 2005</v>
          </cell>
          <cell r="U265">
            <v>38587</v>
          </cell>
          <cell r="V265" t="str">
            <v>ZENITH/002190</v>
          </cell>
          <cell r="W265" t="str">
            <v/>
          </cell>
          <cell r="Y265">
            <v>35880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D266">
            <v>38603</v>
          </cell>
          <cell r="F266" t="str">
            <v>INTERCITY</v>
          </cell>
          <cell r="G266" t="str">
            <v>COTTON AND AGRICULTURAL PROCESSORS LIMITED</v>
          </cell>
          <cell r="H266" t="str">
            <v>NIGERIAN RAW COTTON LINT - CROP 2004/2005 (GRADE NA1)</v>
          </cell>
          <cell r="I266" t="str">
            <v>52.01.00.00</v>
          </cell>
          <cell r="J266" t="str">
            <v>SEPTEMBER, 2005</v>
          </cell>
          <cell r="K266" t="str">
            <v>PAKISTAN</v>
          </cell>
          <cell r="L266" t="str">
            <v>APAPA PORT</v>
          </cell>
          <cell r="M266">
            <v>256</v>
          </cell>
          <cell r="N266" t="str">
            <v>STB</v>
          </cell>
          <cell r="O266">
            <v>297169.40000000002</v>
          </cell>
          <cell r="P266">
            <v>74292.350000000006</v>
          </cell>
          <cell r="Q266">
            <v>222877.05</v>
          </cell>
          <cell r="R266">
            <v>223603.76</v>
          </cell>
          <cell r="S266" t="str">
            <v>USD</v>
          </cell>
          <cell r="T266" t="str">
            <v>DECEMBER, 2005</v>
          </cell>
          <cell r="U266">
            <v>38576</v>
          </cell>
          <cell r="V266" t="str">
            <v>STB/013</v>
          </cell>
          <cell r="W266" t="str">
            <v/>
          </cell>
          <cell r="Y266">
            <v>223603.76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7">
          <cell r="D267">
            <v>38603</v>
          </cell>
          <cell r="F267" t="str">
            <v>CAPITAL</v>
          </cell>
          <cell r="G267" t="str">
            <v>ORC FISHING &amp; FOOD PROCESSING LIMITED</v>
          </cell>
          <cell r="H267" t="str">
            <v>VARIOUS PROC SHRIMPS AND CRAB CLAWS</v>
          </cell>
          <cell r="I267" t="str">
            <v>03.06.00.00</v>
          </cell>
          <cell r="J267" t="str">
            <v>SEPTEMBER, 2005</v>
          </cell>
          <cell r="K267" t="str">
            <v>FRANCE</v>
          </cell>
          <cell r="L267" t="str">
            <v>APAPA PORT</v>
          </cell>
          <cell r="M267">
            <v>23.9</v>
          </cell>
          <cell r="N267" t="str">
            <v>ZENITH</v>
          </cell>
          <cell r="O267">
            <v>168581.58</v>
          </cell>
          <cell r="P267">
            <v>42145.394999999997</v>
          </cell>
          <cell r="Q267">
            <v>126436.185</v>
          </cell>
          <cell r="R267">
            <v>130108.5</v>
          </cell>
          <cell r="S267" t="str">
            <v>USD</v>
          </cell>
          <cell r="T267" t="str">
            <v>DECEMBER, 2005</v>
          </cell>
          <cell r="U267">
            <v>38601</v>
          </cell>
          <cell r="V267" t="str">
            <v>ZENITH/003787</v>
          </cell>
          <cell r="W267" t="str">
            <v/>
          </cell>
          <cell r="Y267">
            <v>130108.5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</row>
        <row r="268">
          <cell r="D268">
            <v>38603</v>
          </cell>
          <cell r="F268" t="str">
            <v>WEMA</v>
          </cell>
          <cell r="G268" t="str">
            <v>MOBERT NIGERIA LIMITED</v>
          </cell>
          <cell r="H268" t="str">
            <v>VARIOUS PLASTIC WARES</v>
          </cell>
          <cell r="I268" t="str">
            <v>39.24.90.00</v>
          </cell>
          <cell r="J268" t="str">
            <v>SEPTEMBER, 2005</v>
          </cell>
          <cell r="K268" t="str">
            <v>MALI</v>
          </cell>
          <cell r="L268" t="str">
            <v>SEME BORDER</v>
          </cell>
          <cell r="M268">
            <v>28.4</v>
          </cell>
          <cell r="N268" t="str">
            <v>ZENITH</v>
          </cell>
          <cell r="O268">
            <v>31513.65</v>
          </cell>
          <cell r="P268">
            <v>7878.4125000000004</v>
          </cell>
          <cell r="Q268">
            <v>23635.237499999999</v>
          </cell>
          <cell r="R268">
            <v>9150.5</v>
          </cell>
          <cell r="S268" t="str">
            <v>EUR</v>
          </cell>
          <cell r="T268" t="str">
            <v>DECEMBER, 2005</v>
          </cell>
          <cell r="U268">
            <v>38589</v>
          </cell>
          <cell r="V268" t="str">
            <v>ZENITH / 005748</v>
          </cell>
          <cell r="W268" t="str">
            <v>ZENITH/ 005770</v>
          </cell>
          <cell r="Y268">
            <v>0</v>
          </cell>
          <cell r="Z268">
            <v>9150.5</v>
          </cell>
          <cell r="AA268">
            <v>0</v>
          </cell>
          <cell r="AB268">
            <v>0</v>
          </cell>
          <cell r="AC268">
            <v>0</v>
          </cell>
        </row>
        <row r="269">
          <cell r="D269">
            <v>38603</v>
          </cell>
          <cell r="F269" t="str">
            <v>CAPITAL</v>
          </cell>
          <cell r="G269" t="str">
            <v>ALKEM NIGERIA LIMITED</v>
          </cell>
          <cell r="H269" t="str">
            <v>POLYESTER STAPLE FIBRE</v>
          </cell>
          <cell r="I269" t="str">
            <v>55.03.20.00</v>
          </cell>
          <cell r="J269" t="str">
            <v>SEPTEMBER, 2005</v>
          </cell>
          <cell r="K269" t="str">
            <v>GERMANY</v>
          </cell>
          <cell r="L269" t="str">
            <v>APAPA PORT</v>
          </cell>
          <cell r="M269">
            <v>17.899999999999999</v>
          </cell>
          <cell r="N269" t="str">
            <v>ZENITH</v>
          </cell>
          <cell r="O269">
            <v>31507.119999999999</v>
          </cell>
          <cell r="P269">
            <v>7876.78</v>
          </cell>
          <cell r="Q269">
            <v>23630.34</v>
          </cell>
          <cell r="R269">
            <v>20165.82</v>
          </cell>
          <cell r="S269" t="str">
            <v>EUR</v>
          </cell>
          <cell r="T269" t="str">
            <v>DECEMBER, 2005</v>
          </cell>
          <cell r="U269">
            <v>38601</v>
          </cell>
          <cell r="V269" t="str">
            <v>ZENITH / 005022</v>
          </cell>
          <cell r="W269" t="str">
            <v/>
          </cell>
          <cell r="Y269">
            <v>0</v>
          </cell>
          <cell r="Z269">
            <v>20165.82</v>
          </cell>
          <cell r="AA269">
            <v>0</v>
          </cell>
          <cell r="AB269">
            <v>0</v>
          </cell>
          <cell r="AC269">
            <v>0</v>
          </cell>
        </row>
        <row r="270">
          <cell r="D270">
            <v>38603</v>
          </cell>
          <cell r="F270" t="str">
            <v>INTERCONTINENTAL</v>
          </cell>
          <cell r="G270" t="str">
            <v>CODINA COMPANY NIG. LIMITED</v>
          </cell>
          <cell r="H270" t="str">
            <v>FINISHED SHEEPSKINS</v>
          </cell>
          <cell r="I270" t="str">
            <v>41.05.30.00</v>
          </cell>
          <cell r="J270" t="str">
            <v>SEPTEMBER, 2005</v>
          </cell>
          <cell r="K270" t="str">
            <v>SPAIN</v>
          </cell>
          <cell r="L270" t="str">
            <v>MMIA, LAGOS</v>
          </cell>
          <cell r="M270">
            <v>8.1999999999999993</v>
          </cell>
          <cell r="N270" t="str">
            <v>ZENITH</v>
          </cell>
          <cell r="O270">
            <v>267590.49</v>
          </cell>
          <cell r="P270">
            <v>66897.622499999998</v>
          </cell>
          <cell r="Q270">
            <v>200692.86749999999</v>
          </cell>
          <cell r="R270">
            <v>171268.88</v>
          </cell>
          <cell r="S270" t="str">
            <v>EUR</v>
          </cell>
          <cell r="T270" t="str">
            <v>DECEMBER, 2005</v>
          </cell>
          <cell r="U270">
            <v>38600</v>
          </cell>
          <cell r="V270" t="str">
            <v>ZENITH/004575</v>
          </cell>
          <cell r="W270" t="str">
            <v/>
          </cell>
          <cell r="Y270">
            <v>0</v>
          </cell>
          <cell r="Z270">
            <v>171268.88</v>
          </cell>
          <cell r="AA270">
            <v>0</v>
          </cell>
          <cell r="AB270">
            <v>0</v>
          </cell>
          <cell r="AC270">
            <v>0</v>
          </cell>
        </row>
        <row r="271">
          <cell r="D271">
            <v>38603</v>
          </cell>
          <cell r="F271" t="str">
            <v>GTB</v>
          </cell>
          <cell r="G271" t="str">
            <v>GRAND FOUNDRY &amp; ENGINEERING WORKS LIMITED</v>
          </cell>
          <cell r="H271" t="str">
            <v>FERRO MOLYBDENUM LUMPS (65% MOLY MIN.)</v>
          </cell>
          <cell r="I271" t="str">
            <v>72.02.70.00</v>
          </cell>
          <cell r="J271" t="str">
            <v>SEPTEMBER, 2005</v>
          </cell>
          <cell r="K271" t="str">
            <v>UNITED ARAB EMIRATES (UAE)</v>
          </cell>
          <cell r="L271" t="str">
            <v>MMIA, LAGOS</v>
          </cell>
          <cell r="M271">
            <v>0.2</v>
          </cell>
          <cell r="N271" t="str">
            <v>GTB</v>
          </cell>
          <cell r="O271">
            <v>11948.04</v>
          </cell>
          <cell r="P271">
            <v>2987.01</v>
          </cell>
          <cell r="Q271">
            <v>8961.0300000000007</v>
          </cell>
          <cell r="R271">
            <v>9200</v>
          </cell>
          <cell r="S271" t="str">
            <v>USD</v>
          </cell>
          <cell r="T271" t="str">
            <v>DECEMBER, 2005</v>
          </cell>
          <cell r="U271">
            <v>38593</v>
          </cell>
          <cell r="V271" t="str">
            <v>GTB/0004291</v>
          </cell>
          <cell r="W271" t="str">
            <v/>
          </cell>
          <cell r="Y271">
            <v>9200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2">
          <cell r="D272">
            <v>38603</v>
          </cell>
          <cell r="F272" t="str">
            <v>NBM</v>
          </cell>
          <cell r="G272" t="str">
            <v>ALKEM NIGERIA LIMITED</v>
          </cell>
          <cell r="H272" t="str">
            <v>POLYESTER STAPLE FIBRE</v>
          </cell>
          <cell r="I272" t="str">
            <v>55.03.20.00</v>
          </cell>
          <cell r="J272" t="str">
            <v>SEPTEMBER, 2005</v>
          </cell>
          <cell r="K272" t="str">
            <v>UNITED KINGDOM</v>
          </cell>
          <cell r="L272" t="str">
            <v>TINCAN ISLAND</v>
          </cell>
          <cell r="M272">
            <v>8.6999999999999993</v>
          </cell>
          <cell r="N272" t="str">
            <v>ZENITH</v>
          </cell>
          <cell r="O272">
            <v>13664.6</v>
          </cell>
          <cell r="P272">
            <v>3416.15</v>
          </cell>
          <cell r="Q272">
            <v>10248.450000000001</v>
          </cell>
          <cell r="R272">
            <v>6035.54</v>
          </cell>
          <cell r="S272" t="str">
            <v>GBP</v>
          </cell>
          <cell r="T272" t="str">
            <v>DECEMBER, 2005</v>
          </cell>
          <cell r="U272">
            <v>38600</v>
          </cell>
          <cell r="V272" t="str">
            <v>ZENITH / 005019</v>
          </cell>
          <cell r="W272" t="str">
            <v/>
          </cell>
          <cell r="Y272">
            <v>0</v>
          </cell>
          <cell r="Z272">
            <v>0</v>
          </cell>
          <cell r="AA272">
            <v>6035.54</v>
          </cell>
          <cell r="AB272">
            <v>0</v>
          </cell>
          <cell r="AC272">
            <v>0</v>
          </cell>
        </row>
        <row r="273">
          <cell r="D273">
            <v>38603</v>
          </cell>
          <cell r="F273" t="str">
            <v>IBTC</v>
          </cell>
          <cell r="G273" t="str">
            <v>WAHUM PACKAGING LIMITED</v>
          </cell>
          <cell r="H273" t="str">
            <v>WASTE PAPER</v>
          </cell>
          <cell r="I273" t="str">
            <v>47.07.00.00</v>
          </cell>
          <cell r="J273" t="str">
            <v>SEPTEMBER, 2005</v>
          </cell>
          <cell r="K273" t="str">
            <v>CHINA</v>
          </cell>
          <cell r="L273" t="str">
            <v>TINCAN ISLAND</v>
          </cell>
          <cell r="M273">
            <v>32</v>
          </cell>
          <cell r="N273" t="str">
            <v>ZENITH</v>
          </cell>
          <cell r="O273">
            <v>1575.57</v>
          </cell>
          <cell r="P273">
            <v>393.89249999999998</v>
          </cell>
          <cell r="Q273">
            <v>1181.6775</v>
          </cell>
          <cell r="R273">
            <v>1216</v>
          </cell>
          <cell r="S273" t="str">
            <v>USD</v>
          </cell>
          <cell r="T273" t="str">
            <v>DECEMBER, 2005</v>
          </cell>
          <cell r="U273">
            <v>38596</v>
          </cell>
          <cell r="V273" t="str">
            <v>ZENITH/005423</v>
          </cell>
          <cell r="W273" t="str">
            <v/>
          </cell>
          <cell r="Y273">
            <v>1216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D274">
            <v>38603</v>
          </cell>
          <cell r="F274" t="str">
            <v>CITIZENS</v>
          </cell>
          <cell r="G274" t="str">
            <v>SALINI NIGERIA LIMITED</v>
          </cell>
          <cell r="H274" t="str">
            <v>USED BULLDOZER CATERPILLAR DSR PLUS RIPPER ID BLADE AND ARM &amp; SPARE PARTS</v>
          </cell>
          <cell r="I274" t="str">
            <v>84.29.19.00</v>
          </cell>
          <cell r="J274" t="str">
            <v>SEPTEMBER, 2005</v>
          </cell>
          <cell r="K274" t="str">
            <v>SIERRA LEONE</v>
          </cell>
          <cell r="L274" t="str">
            <v>TINCAN ISLAND</v>
          </cell>
          <cell r="M274">
            <v>37.799999999999997</v>
          </cell>
          <cell r="N274" t="str">
            <v>PRUDENT</v>
          </cell>
          <cell r="O274">
            <v>132052.38</v>
          </cell>
          <cell r="P274">
            <v>33013.095000000001</v>
          </cell>
          <cell r="Q274">
            <v>99039.285000000003</v>
          </cell>
          <cell r="R274">
            <v>79430</v>
          </cell>
          <cell r="S274" t="str">
            <v>EUR</v>
          </cell>
          <cell r="T274" t="str">
            <v>DECEMBER, 2005</v>
          </cell>
          <cell r="U274">
            <v>38601</v>
          </cell>
          <cell r="V274" t="str">
            <v>PRUDENT/3238300</v>
          </cell>
          <cell r="W274" t="str">
            <v/>
          </cell>
          <cell r="Y274">
            <v>0</v>
          </cell>
          <cell r="Z274">
            <v>79430</v>
          </cell>
          <cell r="AA274">
            <v>0</v>
          </cell>
          <cell r="AB274">
            <v>0</v>
          </cell>
          <cell r="AC274">
            <v>0</v>
          </cell>
        </row>
        <row r="275">
          <cell r="D275">
            <v>38603</v>
          </cell>
          <cell r="F275" t="str">
            <v>ZENITH</v>
          </cell>
          <cell r="G275" t="str">
            <v>MINL LIMITED</v>
          </cell>
          <cell r="H275" t="str">
            <v>SECONDARY ALUMINIUM ALLOY INGOTS</v>
          </cell>
          <cell r="I275" t="str">
            <v>76.01.20.00</v>
          </cell>
          <cell r="J275" t="str">
            <v>SEPTEMBER, 2005</v>
          </cell>
          <cell r="K275" t="str">
            <v>MALAYSIA</v>
          </cell>
          <cell r="L275" t="str">
            <v>APAPA PORT</v>
          </cell>
          <cell r="M275">
            <v>127.3</v>
          </cell>
          <cell r="N275" t="str">
            <v>ZENITH</v>
          </cell>
          <cell r="O275">
            <v>254156.74</v>
          </cell>
          <cell r="P275">
            <v>63539.184999999998</v>
          </cell>
          <cell r="Q275">
            <v>190617.55499999999</v>
          </cell>
          <cell r="R275">
            <v>196154</v>
          </cell>
          <cell r="S275" t="str">
            <v>USD</v>
          </cell>
          <cell r="T275" t="str">
            <v>DECEMBER, 2005</v>
          </cell>
          <cell r="U275">
            <v>38602</v>
          </cell>
          <cell r="V275" t="str">
            <v>ZENITH/005629</v>
          </cell>
          <cell r="W275" t="str">
            <v/>
          </cell>
          <cell r="Y275">
            <v>196154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D276">
            <v>38603</v>
          </cell>
          <cell r="F276" t="str">
            <v>UTB</v>
          </cell>
          <cell r="G276" t="str">
            <v>BEL PAPYRUS LIMITED</v>
          </cell>
          <cell r="H276" t="str">
            <v>TOILET PAPER PRIME PULP RECYCLED WHITE</v>
          </cell>
          <cell r="I276" t="str">
            <v>48.03.11.00</v>
          </cell>
          <cell r="J276" t="str">
            <v>SEPTEMBER, 2005</v>
          </cell>
          <cell r="K276" t="str">
            <v>ANGOLA</v>
          </cell>
          <cell r="L276" t="str">
            <v>APAPA PORT</v>
          </cell>
          <cell r="M276">
            <v>81.2</v>
          </cell>
          <cell r="N276" t="str">
            <v>ZENITH</v>
          </cell>
          <cell r="O276">
            <v>123642.17</v>
          </cell>
          <cell r="P276">
            <v>30910.5425</v>
          </cell>
          <cell r="Q276">
            <v>92731.627500000002</v>
          </cell>
          <cell r="R276">
            <v>95495.12</v>
          </cell>
          <cell r="S276" t="str">
            <v>USD</v>
          </cell>
          <cell r="T276" t="str">
            <v>DECEMBER, 2005</v>
          </cell>
          <cell r="U276">
            <v>38594</v>
          </cell>
          <cell r="V276" t="str">
            <v>ZENITH / 005764</v>
          </cell>
          <cell r="W276" t="str">
            <v>ZENITH / 005776</v>
          </cell>
          <cell r="Y276">
            <v>95495.12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7">
          <cell r="D277">
            <v>38603</v>
          </cell>
          <cell r="F277" t="str">
            <v>UBA</v>
          </cell>
          <cell r="G277" t="str">
            <v>SAPELE INTEGRATED INDUSTRIES LIMITED</v>
          </cell>
          <cell r="H277" t="str">
            <v>NIGERIAN SPECIFIED RUBBER (NSR 10)</v>
          </cell>
          <cell r="I277" t="str">
            <v>40.01.22.00</v>
          </cell>
          <cell r="J277" t="str">
            <v>SEPTEMBER, 2005</v>
          </cell>
          <cell r="K277" t="str">
            <v>SPAIN</v>
          </cell>
          <cell r="L277" t="str">
            <v>APAPA PORT</v>
          </cell>
          <cell r="M277">
            <v>108.4</v>
          </cell>
          <cell r="N277" t="str">
            <v>UBA</v>
          </cell>
          <cell r="O277">
            <v>188888.11</v>
          </cell>
          <cell r="P277">
            <v>47222.027499999997</v>
          </cell>
          <cell r="Q277">
            <v>141666.08249999999</v>
          </cell>
          <cell r="R277">
            <v>142128</v>
          </cell>
          <cell r="S277" t="str">
            <v>USD</v>
          </cell>
          <cell r="T277" t="str">
            <v>DECEMBER, 2005</v>
          </cell>
          <cell r="U277">
            <v>38574</v>
          </cell>
          <cell r="V277" t="str">
            <v>UBA/0000538</v>
          </cell>
          <cell r="W277" t="str">
            <v/>
          </cell>
          <cell r="Y277">
            <v>142128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</row>
        <row r="278">
          <cell r="D278">
            <v>38603</v>
          </cell>
          <cell r="F278" t="str">
            <v>IBTC</v>
          </cell>
          <cell r="G278" t="str">
            <v>WAHUM PACKAGING LIMITED</v>
          </cell>
          <cell r="H278" t="str">
            <v>WASTE PAPER</v>
          </cell>
          <cell r="I278" t="str">
            <v>47.07.00.00</v>
          </cell>
          <cell r="J278" t="str">
            <v>SEPTEMBER, 2005</v>
          </cell>
          <cell r="K278" t="str">
            <v>CHINA</v>
          </cell>
          <cell r="L278" t="str">
            <v>APAPA PORT</v>
          </cell>
          <cell r="M278">
            <v>192</v>
          </cell>
          <cell r="N278" t="str">
            <v>ZENITH</v>
          </cell>
          <cell r="O278">
            <v>9453.43</v>
          </cell>
          <cell r="P278">
            <v>2363.3575000000001</v>
          </cell>
          <cell r="Q278">
            <v>7090.0725000000002</v>
          </cell>
          <cell r="R278">
            <v>7296</v>
          </cell>
          <cell r="S278" t="str">
            <v>USD</v>
          </cell>
          <cell r="T278" t="str">
            <v>DECEMBER, 2005</v>
          </cell>
          <cell r="U278">
            <v>38596</v>
          </cell>
          <cell r="V278" t="str">
            <v>ZENITH/005424</v>
          </cell>
          <cell r="W278" t="str">
            <v/>
          </cell>
          <cell r="Y278">
            <v>7296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D279">
            <v>38602</v>
          </cell>
          <cell r="F279" t="str">
            <v>ZENITH</v>
          </cell>
          <cell r="G279" t="str">
            <v>MINL LIMITED</v>
          </cell>
          <cell r="H279" t="str">
            <v>SECONDARY ALUMINIUM INGOTS</v>
          </cell>
          <cell r="I279" t="str">
            <v>76.01.10.00</v>
          </cell>
          <cell r="J279" t="str">
            <v>SEPTEMBER, 2005</v>
          </cell>
          <cell r="K279" t="str">
            <v>INDIA</v>
          </cell>
          <cell r="L279" t="str">
            <v>APAPA PORT</v>
          </cell>
          <cell r="M279">
            <v>104.2</v>
          </cell>
          <cell r="N279" t="str">
            <v>ZENITH</v>
          </cell>
          <cell r="O279">
            <v>192047.35999999999</v>
          </cell>
          <cell r="P279">
            <v>48011.839999999997</v>
          </cell>
          <cell r="Q279">
            <v>144035.51999999999</v>
          </cell>
          <cell r="R279">
            <v>145082.65</v>
          </cell>
          <cell r="S279" t="str">
            <v>USD</v>
          </cell>
          <cell r="T279" t="str">
            <v>DECEMBER, 2005</v>
          </cell>
          <cell r="U279">
            <v>38597</v>
          </cell>
          <cell r="V279" t="str">
            <v>ZENITH/005628</v>
          </cell>
          <cell r="W279" t="str">
            <v/>
          </cell>
          <cell r="Y279">
            <v>145082.65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D280">
            <v>38604</v>
          </cell>
          <cell r="F280" t="str">
            <v>CHARTERED</v>
          </cell>
          <cell r="G280" t="str">
            <v>OLAM NIGERIA LIMITED</v>
          </cell>
          <cell r="H280" t="str">
            <v>NIGERIAN CASHEW NUT KERNELS</v>
          </cell>
          <cell r="I280" t="str">
            <v>08.01.32.00</v>
          </cell>
          <cell r="J280" t="str">
            <v>SEPTEMBER, 2005</v>
          </cell>
          <cell r="K280" t="str">
            <v>VIETNAM</v>
          </cell>
          <cell r="L280" t="str">
            <v>APAPA PORT</v>
          </cell>
          <cell r="M280">
            <v>506.5</v>
          </cell>
          <cell r="N280" t="str">
            <v>DIAMOND</v>
          </cell>
          <cell r="O280">
            <v>830062.5</v>
          </cell>
          <cell r="P280">
            <v>207515.625</v>
          </cell>
          <cell r="Q280">
            <v>622546.875</v>
          </cell>
          <cell r="R280">
            <v>624675</v>
          </cell>
          <cell r="S280" t="str">
            <v>USD</v>
          </cell>
          <cell r="T280" t="str">
            <v>DECEMBER, 2005</v>
          </cell>
          <cell r="U280">
            <v>38490</v>
          </cell>
          <cell r="V280" t="str">
            <v>DBL/0001619</v>
          </cell>
          <cell r="W280" t="str">
            <v/>
          </cell>
          <cell r="Y280">
            <v>624675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D281">
            <v>38604</v>
          </cell>
          <cell r="F281" t="str">
            <v>NIB</v>
          </cell>
          <cell r="G281" t="str">
            <v>OLAM NIGERIA LIMITED</v>
          </cell>
          <cell r="H281" t="str">
            <v>NIGERIAN CASHEW NUTS KERNELS</v>
          </cell>
          <cell r="I281" t="str">
            <v>08.01.32.00</v>
          </cell>
          <cell r="J281" t="str">
            <v>SEPTEMBER, 2005</v>
          </cell>
          <cell r="K281" t="str">
            <v>VIETNAM</v>
          </cell>
          <cell r="L281" t="str">
            <v>APAPA PORT</v>
          </cell>
          <cell r="M281">
            <v>506.7</v>
          </cell>
          <cell r="N281" t="str">
            <v>DIAMOND</v>
          </cell>
          <cell r="O281">
            <v>830187.5</v>
          </cell>
          <cell r="P281">
            <v>207546.875</v>
          </cell>
          <cell r="Q281">
            <v>622640.625</v>
          </cell>
          <cell r="R281">
            <v>624987.5</v>
          </cell>
          <cell r="S281" t="str">
            <v>USD</v>
          </cell>
          <cell r="T281" t="str">
            <v>DECEMBER, 2005</v>
          </cell>
          <cell r="U281">
            <v>38509</v>
          </cell>
          <cell r="V281" t="str">
            <v>DBL/0001625</v>
          </cell>
          <cell r="W281" t="str">
            <v/>
          </cell>
          <cell r="Y281">
            <v>624987.5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2">
          <cell r="D282">
            <v>38604</v>
          </cell>
          <cell r="F282" t="str">
            <v>CHARTERED</v>
          </cell>
          <cell r="G282" t="str">
            <v>OLAM NIGERIA LIMITED</v>
          </cell>
          <cell r="H282" t="str">
            <v>NIGERIAN CASHEW NUT KERNELS</v>
          </cell>
          <cell r="I282" t="str">
            <v>08.01.32.00</v>
          </cell>
          <cell r="J282" t="str">
            <v>SEPTEMBER, 2005</v>
          </cell>
          <cell r="K282" t="str">
            <v>VIETNAM</v>
          </cell>
          <cell r="L282" t="str">
            <v>APAPA PORT</v>
          </cell>
          <cell r="M282">
            <v>506.7</v>
          </cell>
          <cell r="N282" t="str">
            <v>DIAMOND</v>
          </cell>
          <cell r="O282">
            <v>830062.5</v>
          </cell>
          <cell r="P282">
            <v>207515.625</v>
          </cell>
          <cell r="Q282">
            <v>622546.875</v>
          </cell>
          <cell r="R282">
            <v>624962.5</v>
          </cell>
          <cell r="S282" t="str">
            <v>USD</v>
          </cell>
          <cell r="T282" t="str">
            <v>DECEMBER, 2005</v>
          </cell>
          <cell r="U282">
            <v>38490</v>
          </cell>
          <cell r="V282" t="str">
            <v>DBL/0001619</v>
          </cell>
          <cell r="W282" t="str">
            <v/>
          </cell>
          <cell r="Y282">
            <v>624962.5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</row>
        <row r="283">
          <cell r="D283">
            <v>38604</v>
          </cell>
          <cell r="F283" t="str">
            <v>CHARTERED</v>
          </cell>
          <cell r="G283" t="str">
            <v>OLAM NIGERIA LIMITED</v>
          </cell>
          <cell r="H283" t="str">
            <v>NIGERIAN CASHEW NUT KERNELS</v>
          </cell>
          <cell r="I283" t="str">
            <v>08.01.32.00</v>
          </cell>
          <cell r="J283" t="str">
            <v>SEPTEMBER, 2005</v>
          </cell>
          <cell r="K283" t="str">
            <v>VIETNAM</v>
          </cell>
          <cell r="L283" t="str">
            <v>APAPA PORT</v>
          </cell>
          <cell r="M283">
            <v>506.2</v>
          </cell>
          <cell r="N283" t="str">
            <v>DIAMOND</v>
          </cell>
          <cell r="O283">
            <v>830062.5</v>
          </cell>
          <cell r="P283">
            <v>207515.625</v>
          </cell>
          <cell r="Q283">
            <v>622546.875</v>
          </cell>
          <cell r="R283">
            <v>624525</v>
          </cell>
          <cell r="S283" t="str">
            <v>USD</v>
          </cell>
          <cell r="T283" t="str">
            <v>DECEMBER, 2005</v>
          </cell>
          <cell r="U283">
            <v>38490</v>
          </cell>
          <cell r="V283" t="str">
            <v>DBL/0001619</v>
          </cell>
          <cell r="W283" t="str">
            <v/>
          </cell>
          <cell r="Y283">
            <v>624525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D284">
            <v>38604</v>
          </cell>
          <cell r="F284" t="str">
            <v>CHARTERED</v>
          </cell>
          <cell r="G284" t="str">
            <v>OLAM NIGERIA LIMITED</v>
          </cell>
          <cell r="H284" t="str">
            <v>NIGERIAN COCOA BEANS</v>
          </cell>
          <cell r="I284" t="str">
            <v>18.01.00.00</v>
          </cell>
          <cell r="J284" t="str">
            <v>SEPTEMBER, 2005</v>
          </cell>
          <cell r="K284" t="str">
            <v>MALAYSIA</v>
          </cell>
          <cell r="L284" t="str">
            <v>APAPA PORT</v>
          </cell>
          <cell r="M284">
            <v>101.6</v>
          </cell>
          <cell r="N284" t="str">
            <v>DIAMOND</v>
          </cell>
          <cell r="O284">
            <v>259116</v>
          </cell>
          <cell r="P284">
            <v>64779</v>
          </cell>
          <cell r="Q284">
            <v>194337</v>
          </cell>
          <cell r="R284">
            <v>195000</v>
          </cell>
          <cell r="S284" t="str">
            <v>USD</v>
          </cell>
          <cell r="T284" t="str">
            <v>DECEMBER, 2005</v>
          </cell>
          <cell r="U284">
            <v>38533</v>
          </cell>
          <cell r="V284" t="str">
            <v>DBL / 0001642</v>
          </cell>
          <cell r="W284" t="str">
            <v/>
          </cell>
          <cell r="Y284">
            <v>195000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D285">
            <v>38604</v>
          </cell>
          <cell r="F285" t="str">
            <v>NIB</v>
          </cell>
          <cell r="G285" t="str">
            <v>OLAM NIGERIA LIMITED</v>
          </cell>
          <cell r="H285" t="str">
            <v>NIGERIAN POLISHED AND HULLED SESAME SEEDS</v>
          </cell>
          <cell r="I285" t="str">
            <v>12.07.40.00</v>
          </cell>
          <cell r="J285" t="str">
            <v>SEPTEMBER, 2005</v>
          </cell>
          <cell r="K285" t="str">
            <v>JAPAN</v>
          </cell>
          <cell r="L285" t="str">
            <v>APAPA PORT</v>
          </cell>
          <cell r="M285">
            <v>198</v>
          </cell>
          <cell r="N285" t="str">
            <v>DIAMOND</v>
          </cell>
          <cell r="O285">
            <v>210450.24</v>
          </cell>
          <cell r="P285">
            <v>52612.56</v>
          </cell>
          <cell r="Q285">
            <v>157837.68</v>
          </cell>
          <cell r="R285">
            <v>158400</v>
          </cell>
          <cell r="S285" t="str">
            <v>USD</v>
          </cell>
          <cell r="T285" t="str">
            <v>DECEMBER, 2005</v>
          </cell>
          <cell r="U285">
            <v>38411</v>
          </cell>
          <cell r="V285" t="str">
            <v>DBL/0002090</v>
          </cell>
          <cell r="W285" t="str">
            <v/>
          </cell>
          <cell r="Y285">
            <v>158400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D286">
            <v>38604</v>
          </cell>
          <cell r="F286" t="str">
            <v>SCB</v>
          </cell>
          <cell r="G286" t="str">
            <v>CARGILL VENTURES</v>
          </cell>
          <cell r="H286" t="str">
            <v>GOOD FERMENTED NIGERIAN COCOA BEANS</v>
          </cell>
          <cell r="I286" t="str">
            <v>18.01.00.00</v>
          </cell>
          <cell r="J286" t="str">
            <v>SEPTEMBER, 2005</v>
          </cell>
          <cell r="K286" t="str">
            <v>NETHERLANDS</v>
          </cell>
          <cell r="L286" t="str">
            <v>APAPA PORT</v>
          </cell>
          <cell r="M286">
            <v>99</v>
          </cell>
          <cell r="N286" t="str">
            <v>ZENITH</v>
          </cell>
          <cell r="O286">
            <v>173419.08</v>
          </cell>
          <cell r="P286">
            <v>43354.77</v>
          </cell>
          <cell r="Q286">
            <v>130064.31</v>
          </cell>
          <cell r="R286">
            <v>132503.57999999999</v>
          </cell>
          <cell r="S286" t="str">
            <v>USD</v>
          </cell>
          <cell r="T286" t="str">
            <v>DECEMBER, 2005</v>
          </cell>
          <cell r="U286">
            <v>38596</v>
          </cell>
          <cell r="V286" t="str">
            <v>ZENITH/005016</v>
          </cell>
          <cell r="W286" t="str">
            <v/>
          </cell>
          <cell r="Y286">
            <v>132503.57999999999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7">
          <cell r="D287">
            <v>38604</v>
          </cell>
          <cell r="F287" t="str">
            <v>CITIBANK</v>
          </cell>
          <cell r="G287" t="str">
            <v>NIGERIAN BREWERIES PLC</v>
          </cell>
          <cell r="H287" t="str">
            <v>STAR AND GULDER LARGER BEER</v>
          </cell>
          <cell r="I287" t="str">
            <v>22.03.00.00</v>
          </cell>
          <cell r="J287" t="str">
            <v>SEPTEMBER, 2005</v>
          </cell>
          <cell r="K287" t="str">
            <v>UNITED KINGDOM</v>
          </cell>
          <cell r="L287" t="str">
            <v>APAPA PORT</v>
          </cell>
          <cell r="M287">
            <v>61.2</v>
          </cell>
          <cell r="N287" t="str">
            <v>ZENITH</v>
          </cell>
          <cell r="O287">
            <v>42014.63</v>
          </cell>
          <cell r="P287">
            <v>10503.657499999999</v>
          </cell>
          <cell r="Q287">
            <v>31510.9725</v>
          </cell>
          <cell r="R287">
            <v>18564</v>
          </cell>
          <cell r="S287" t="str">
            <v>GBP</v>
          </cell>
          <cell r="T287" t="str">
            <v>DECEMBER, 2005</v>
          </cell>
          <cell r="U287">
            <v>38601</v>
          </cell>
          <cell r="V287" t="str">
            <v>ZENITH/002192</v>
          </cell>
          <cell r="W287" t="str">
            <v/>
          </cell>
          <cell r="Y287">
            <v>0</v>
          </cell>
          <cell r="Z287">
            <v>0</v>
          </cell>
          <cell r="AA287">
            <v>18564</v>
          </cell>
          <cell r="AB287">
            <v>0</v>
          </cell>
          <cell r="AC287">
            <v>0</v>
          </cell>
        </row>
        <row r="288">
          <cell r="D288">
            <v>38604</v>
          </cell>
          <cell r="F288" t="str">
            <v>NIB</v>
          </cell>
          <cell r="G288" t="str">
            <v>OLAM NIGERIA LIMITED</v>
          </cell>
          <cell r="H288" t="str">
            <v>NIGERIAN RAW COTTON LINT</v>
          </cell>
          <cell r="I288" t="str">
            <v>52.01.00.00</v>
          </cell>
          <cell r="J288" t="str">
            <v>SEPTEMBER, 2005</v>
          </cell>
          <cell r="K288" t="str">
            <v>BANGLADESH</v>
          </cell>
          <cell r="L288" t="str">
            <v>APAPA PORT</v>
          </cell>
          <cell r="M288">
            <v>41.7</v>
          </cell>
          <cell r="N288" t="str">
            <v>DIAMOND</v>
          </cell>
          <cell r="O288">
            <v>74396</v>
          </cell>
          <cell r="P288">
            <v>18599</v>
          </cell>
          <cell r="Q288">
            <v>55797</v>
          </cell>
          <cell r="R288">
            <v>55720</v>
          </cell>
          <cell r="S288" t="str">
            <v>USD</v>
          </cell>
          <cell r="T288" t="str">
            <v>DECEMBER, 2005</v>
          </cell>
          <cell r="U288">
            <v>38357</v>
          </cell>
          <cell r="V288" t="str">
            <v>DBL/0002062</v>
          </cell>
          <cell r="W288" t="str">
            <v/>
          </cell>
          <cell r="Y288">
            <v>55720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D289">
            <v>38604</v>
          </cell>
          <cell r="F289" t="str">
            <v>CHARTERED</v>
          </cell>
          <cell r="G289" t="str">
            <v>INTERNATIONAL TEXTILE INDUSTRIES (NIG) LTD</v>
          </cell>
          <cell r="H289" t="str">
            <v>VARIOUS COLOURS OF ART 39002 AND SCH STRIP (TEXTILE FABRIC)</v>
          </cell>
          <cell r="I289" t="str">
            <v>55.16.94.00</v>
          </cell>
          <cell r="J289" t="str">
            <v>SEPTEMBER, 2005</v>
          </cell>
          <cell r="K289" t="str">
            <v>BENIN</v>
          </cell>
          <cell r="L289" t="str">
            <v>APAPA PORT</v>
          </cell>
          <cell r="M289">
            <v>1.1000000000000001</v>
          </cell>
          <cell r="N289" t="str">
            <v>ZENITH</v>
          </cell>
          <cell r="O289">
            <v>5349</v>
          </cell>
          <cell r="P289">
            <v>1337.25</v>
          </cell>
          <cell r="Q289">
            <v>4011.75</v>
          </cell>
          <cell r="R289">
            <v>4065.18</v>
          </cell>
          <cell r="S289" t="str">
            <v>USD</v>
          </cell>
          <cell r="T289" t="str">
            <v>DECEMBER, 2005</v>
          </cell>
          <cell r="U289">
            <v>38567</v>
          </cell>
          <cell r="V289" t="str">
            <v>ZENITH/0000368</v>
          </cell>
          <cell r="W289" t="str">
            <v/>
          </cell>
          <cell r="Y289">
            <v>4065.18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D290">
            <v>38604</v>
          </cell>
          <cell r="F290" t="str">
            <v>MAGNUM</v>
          </cell>
          <cell r="G290" t="str">
            <v>UNITED FISHERIES LIMITED</v>
          </cell>
          <cell r="H290" t="str">
            <v>FROZEN SHRIMPS, CRAB LEGS AND CUTTLE FISH</v>
          </cell>
          <cell r="I290" t="str">
            <v>03.06.13.00</v>
          </cell>
          <cell r="J290" t="str">
            <v>SEPTEMBER, 2005</v>
          </cell>
          <cell r="K290" t="str">
            <v>GREECE</v>
          </cell>
          <cell r="L290" t="str">
            <v>APAPA PORT</v>
          </cell>
          <cell r="M290">
            <v>21.6</v>
          </cell>
          <cell r="N290" t="str">
            <v>NUB</v>
          </cell>
          <cell r="O290">
            <v>153474.64000000001</v>
          </cell>
          <cell r="P290">
            <v>38368.660000000003</v>
          </cell>
          <cell r="Q290">
            <v>115105.98</v>
          </cell>
          <cell r="R290">
            <v>115694.6</v>
          </cell>
          <cell r="S290" t="str">
            <v>USD</v>
          </cell>
          <cell r="T290" t="str">
            <v>DECEMBER, 2005</v>
          </cell>
          <cell r="U290">
            <v>38586</v>
          </cell>
          <cell r="V290" t="str">
            <v>NUB/00076</v>
          </cell>
          <cell r="W290" t="str">
            <v>NUB/00082</v>
          </cell>
          <cell r="Y290">
            <v>115694.6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D291">
            <v>38604</v>
          </cell>
          <cell r="F291" t="str">
            <v>GTB</v>
          </cell>
          <cell r="G291" t="str">
            <v>UNITED SPINNERS NIGERIA LIMITED</v>
          </cell>
          <cell r="H291" t="str">
            <v>NE 24/2 COTTON CARDED YARN NORMAL TWIST</v>
          </cell>
          <cell r="I291" t="str">
            <v>52.03.00.00</v>
          </cell>
          <cell r="J291" t="str">
            <v>SEPTEMBER, 2005</v>
          </cell>
          <cell r="K291" t="str">
            <v>PORTUGAL</v>
          </cell>
          <cell r="L291" t="str">
            <v>APAPA PORT</v>
          </cell>
          <cell r="M291">
            <v>16.7</v>
          </cell>
          <cell r="N291" t="str">
            <v>GTB</v>
          </cell>
          <cell r="O291">
            <v>42653.15</v>
          </cell>
          <cell r="P291">
            <v>10663.2875</v>
          </cell>
          <cell r="Q291">
            <v>31989.862499999999</v>
          </cell>
          <cell r="R291">
            <v>26611.01</v>
          </cell>
          <cell r="S291" t="str">
            <v>EUR</v>
          </cell>
          <cell r="T291" t="str">
            <v>DECEMBER, 2005</v>
          </cell>
          <cell r="U291">
            <v>38473</v>
          </cell>
          <cell r="V291" t="str">
            <v>GTB/0002859</v>
          </cell>
          <cell r="W291" t="str">
            <v/>
          </cell>
          <cell r="Y291">
            <v>0</v>
          </cell>
          <cell r="Z291">
            <v>26611.01</v>
          </cell>
          <cell r="AA291">
            <v>0</v>
          </cell>
          <cell r="AB291">
            <v>0</v>
          </cell>
          <cell r="AC291">
            <v>0</v>
          </cell>
        </row>
        <row r="292">
          <cell r="D292">
            <v>38604</v>
          </cell>
          <cell r="F292" t="str">
            <v>ZENITH</v>
          </cell>
          <cell r="G292" t="str">
            <v>PROCTER &amp; GAMBLE NIGERIA LIMITED</v>
          </cell>
          <cell r="H292" t="str">
            <v>ALWAYS SANITARY PADS</v>
          </cell>
          <cell r="I292" t="str">
            <v>48.18.40.00</v>
          </cell>
          <cell r="J292" t="str">
            <v>SEPTEMBER, 2005</v>
          </cell>
          <cell r="K292" t="str">
            <v>GHANA</v>
          </cell>
          <cell r="L292" t="str">
            <v>APAPA PORT</v>
          </cell>
          <cell r="M292">
            <v>20.3</v>
          </cell>
          <cell r="N292" t="str">
            <v>ZENITH</v>
          </cell>
          <cell r="O292">
            <v>127945.79</v>
          </cell>
          <cell r="P292">
            <v>31986.447499999998</v>
          </cell>
          <cell r="Q292">
            <v>95959.342499999999</v>
          </cell>
          <cell r="R292">
            <v>98746.46</v>
          </cell>
          <cell r="S292" t="str">
            <v>USD</v>
          </cell>
          <cell r="T292" t="str">
            <v>DECEMBER, 2005</v>
          </cell>
          <cell r="U292">
            <v>38596</v>
          </cell>
          <cell r="V292" t="str">
            <v>ZENITH / 005422</v>
          </cell>
          <cell r="W292" t="str">
            <v/>
          </cell>
          <cell r="Y292">
            <v>98746.46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3">
          <cell r="D293">
            <v>38604</v>
          </cell>
          <cell r="F293" t="str">
            <v>PLATINUM</v>
          </cell>
          <cell r="G293" t="str">
            <v>UNION AUTO PARTS MANUFACTURING CO. LIMITED.</v>
          </cell>
          <cell r="H293" t="str">
            <v>PURE LEAD INGOTS 99.97% MIN. PURITY</v>
          </cell>
          <cell r="I293" t="str">
            <v>78.01.00.00</v>
          </cell>
          <cell r="J293" t="str">
            <v>SEPTEMBER, 2005</v>
          </cell>
          <cell r="K293" t="str">
            <v>INDIA</v>
          </cell>
          <cell r="L293" t="str">
            <v>APAPA PORT</v>
          </cell>
          <cell r="M293">
            <v>143.19999999999999</v>
          </cell>
          <cell r="N293" t="str">
            <v>ZENITH</v>
          </cell>
          <cell r="O293">
            <v>191786.92</v>
          </cell>
          <cell r="P293">
            <v>47946.73</v>
          </cell>
          <cell r="Q293">
            <v>143840.19</v>
          </cell>
          <cell r="R293">
            <v>147189.04</v>
          </cell>
          <cell r="S293" t="str">
            <v>USD</v>
          </cell>
          <cell r="T293" t="str">
            <v>DECEMBER, 2005</v>
          </cell>
          <cell r="U293">
            <v>38603</v>
          </cell>
          <cell r="V293" t="str">
            <v>ZENITH/005777</v>
          </cell>
          <cell r="W293" t="str">
            <v/>
          </cell>
          <cell r="Y293">
            <v>147189.04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294">
          <cell r="D294">
            <v>38604</v>
          </cell>
          <cell r="F294" t="str">
            <v>ECO</v>
          </cell>
          <cell r="G294" t="str">
            <v>FACILITY PRODUCTS (NIGERIA) LIMITED</v>
          </cell>
          <cell r="H294" t="str">
            <v>ASSORTED BATHROOM SLIPPERS</v>
          </cell>
          <cell r="I294" t="str">
            <v>64.02.99.00</v>
          </cell>
          <cell r="J294" t="str">
            <v>SEPTEMBER, 2005</v>
          </cell>
          <cell r="K294" t="str">
            <v>GHANA</v>
          </cell>
          <cell r="L294" t="str">
            <v>SEME BORDER</v>
          </cell>
          <cell r="M294">
            <v>24.7</v>
          </cell>
          <cell r="N294" t="str">
            <v>ZENITH</v>
          </cell>
          <cell r="O294">
            <v>56942.13</v>
          </cell>
          <cell r="P294">
            <v>14235.532499999999</v>
          </cell>
          <cell r="Q294">
            <v>42706.597500000003</v>
          </cell>
          <cell r="R294">
            <v>43947</v>
          </cell>
          <cell r="S294" t="str">
            <v>USD</v>
          </cell>
          <cell r="T294" t="str">
            <v>DECEMBER, 2005</v>
          </cell>
          <cell r="U294">
            <v>38603</v>
          </cell>
          <cell r="V294" t="str">
            <v>ZENITH/000011</v>
          </cell>
          <cell r="W294" t="str">
            <v/>
          </cell>
          <cell r="Y294">
            <v>43947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D295">
            <v>38604</v>
          </cell>
          <cell r="F295" t="str">
            <v>NIB</v>
          </cell>
          <cell r="G295" t="str">
            <v>UNITED SPINNERS NIGERIA LIMITED</v>
          </cell>
          <cell r="H295" t="str">
            <v>NE 24/2 COTTON CARDED YARN - NORMAL TWIST</v>
          </cell>
          <cell r="I295" t="str">
            <v>52.03.00.00</v>
          </cell>
          <cell r="J295" t="str">
            <v>SEPTEMBER, 2005</v>
          </cell>
          <cell r="K295" t="str">
            <v>PORTUGAL</v>
          </cell>
          <cell r="L295" t="str">
            <v>APAPA PORT</v>
          </cell>
          <cell r="M295">
            <v>16.8</v>
          </cell>
          <cell r="N295" t="str">
            <v>GTB</v>
          </cell>
          <cell r="O295">
            <v>42688.13</v>
          </cell>
          <cell r="P295">
            <v>10672.032499999999</v>
          </cell>
          <cell r="Q295">
            <v>32016.0975</v>
          </cell>
          <cell r="R295">
            <v>26633.07</v>
          </cell>
          <cell r="S295" t="str">
            <v>EUR</v>
          </cell>
          <cell r="T295" t="str">
            <v>DECEMBER, 2005</v>
          </cell>
          <cell r="U295">
            <v>38596</v>
          </cell>
          <cell r="V295" t="str">
            <v>GTB/0002858</v>
          </cell>
          <cell r="W295" t="str">
            <v/>
          </cell>
          <cell r="Y295">
            <v>0</v>
          </cell>
          <cell r="Z295">
            <v>26633.07</v>
          </cell>
          <cell r="AA295">
            <v>0</v>
          </cell>
          <cell r="AB295">
            <v>0</v>
          </cell>
          <cell r="AC295">
            <v>0</v>
          </cell>
        </row>
        <row r="296">
          <cell r="D296">
            <v>38604</v>
          </cell>
          <cell r="F296" t="str">
            <v>GTB</v>
          </cell>
          <cell r="G296" t="str">
            <v>UNITED SPINNERS NIGERIA LIMITED</v>
          </cell>
          <cell r="H296" t="str">
            <v>NE 24/2 COTTON CARDED YARN</v>
          </cell>
          <cell r="I296" t="str">
            <v>52.03.00.00</v>
          </cell>
          <cell r="J296" t="str">
            <v>SEPTEMBER, 2005</v>
          </cell>
          <cell r="K296" t="str">
            <v>PORTUGAL</v>
          </cell>
          <cell r="L296" t="str">
            <v>APAPA PORT</v>
          </cell>
          <cell r="M296">
            <v>16</v>
          </cell>
          <cell r="N296" t="str">
            <v>GTB</v>
          </cell>
          <cell r="O296">
            <v>40031.949999999997</v>
          </cell>
          <cell r="P296">
            <v>10007.987499999999</v>
          </cell>
          <cell r="Q296">
            <v>30023.962500000001</v>
          </cell>
          <cell r="R296">
            <v>24976.080000000002</v>
          </cell>
          <cell r="S296" t="str">
            <v>EUR</v>
          </cell>
          <cell r="T296" t="str">
            <v>DECEMBER, 2005</v>
          </cell>
          <cell r="U296">
            <v>38596</v>
          </cell>
          <cell r="V296" t="str">
            <v>GTB/0002860</v>
          </cell>
          <cell r="W296" t="str">
            <v/>
          </cell>
          <cell r="Y296">
            <v>0</v>
          </cell>
          <cell r="Z296">
            <v>24976.080000000002</v>
          </cell>
          <cell r="AA296">
            <v>0</v>
          </cell>
          <cell r="AB296">
            <v>0</v>
          </cell>
          <cell r="AC296">
            <v>0</v>
          </cell>
        </row>
        <row r="297">
          <cell r="D297">
            <v>38604</v>
          </cell>
          <cell r="F297" t="str">
            <v>GTB</v>
          </cell>
          <cell r="G297" t="str">
            <v>UNITED SPINNERS NIGERIA LIMITED</v>
          </cell>
          <cell r="H297" t="str">
            <v>NE 24/2 COTTON CARDED YARN (NORMAL TWIST)</v>
          </cell>
          <cell r="I297" t="str">
            <v>52.03.00.00</v>
          </cell>
          <cell r="J297" t="str">
            <v>SEPTEMBER, 2005</v>
          </cell>
          <cell r="K297" t="str">
            <v>PORTUGAL</v>
          </cell>
          <cell r="L297" t="str">
            <v>APAPA PORT</v>
          </cell>
          <cell r="M297">
            <v>16.7</v>
          </cell>
          <cell r="N297" t="str">
            <v>GTB</v>
          </cell>
          <cell r="O297">
            <v>42806.04</v>
          </cell>
          <cell r="P297">
            <v>10701.51</v>
          </cell>
          <cell r="Q297">
            <v>32104.53</v>
          </cell>
          <cell r="R297">
            <v>26478.68</v>
          </cell>
          <cell r="S297" t="str">
            <v>EUR</v>
          </cell>
          <cell r="T297" t="str">
            <v>DECEMBER, 2005</v>
          </cell>
          <cell r="U297">
            <v>38601</v>
          </cell>
          <cell r="V297" t="str">
            <v>GTB/0002775</v>
          </cell>
          <cell r="W297" t="str">
            <v/>
          </cell>
          <cell r="Y297">
            <v>0</v>
          </cell>
          <cell r="Z297">
            <v>26478.68</v>
          </cell>
          <cell r="AA297">
            <v>0</v>
          </cell>
          <cell r="AB297">
            <v>0</v>
          </cell>
          <cell r="AC297">
            <v>0</v>
          </cell>
        </row>
        <row r="298">
          <cell r="D298">
            <v>38604</v>
          </cell>
          <cell r="F298" t="str">
            <v>NIB</v>
          </cell>
          <cell r="G298" t="str">
            <v>UNITED SPINNERS NIGERIA LIMITED</v>
          </cell>
          <cell r="H298" t="str">
            <v>NE 20/2 100% COTTON CARDED YARN - SOFT TWIST</v>
          </cell>
          <cell r="I298" t="str">
            <v>52.03.00.00</v>
          </cell>
          <cell r="J298" t="str">
            <v>SEPTEMBER, 2005</v>
          </cell>
          <cell r="K298" t="str">
            <v>PORTUGAL</v>
          </cell>
          <cell r="L298" t="str">
            <v>APAPA PORT</v>
          </cell>
          <cell r="M298">
            <v>15.9</v>
          </cell>
          <cell r="N298" t="str">
            <v>GTB</v>
          </cell>
          <cell r="O298">
            <v>39592.699999999997</v>
          </cell>
          <cell r="P298">
            <v>9898.1749999999993</v>
          </cell>
          <cell r="Q298">
            <v>29694.525000000001</v>
          </cell>
          <cell r="R298">
            <v>24491.200000000001</v>
          </cell>
          <cell r="S298" t="str">
            <v>EUR</v>
          </cell>
          <cell r="T298" t="str">
            <v>DECEMBER, 2005</v>
          </cell>
          <cell r="U298">
            <v>38601</v>
          </cell>
          <cell r="V298" t="str">
            <v>GTB/0002774</v>
          </cell>
          <cell r="W298" t="str">
            <v/>
          </cell>
          <cell r="Y298">
            <v>0</v>
          </cell>
          <cell r="Z298">
            <v>24491.200000000001</v>
          </cell>
          <cell r="AA298">
            <v>0</v>
          </cell>
          <cell r="AB298">
            <v>0</v>
          </cell>
          <cell r="AC298">
            <v>0</v>
          </cell>
        </row>
        <row r="299">
          <cell r="D299">
            <v>38607</v>
          </cell>
          <cell r="F299" t="str">
            <v>MBC</v>
          </cell>
          <cell r="G299" t="str">
            <v>MAMUDA INDUSTRIES (NIG) LIMITED</v>
          </cell>
          <cell r="H299" t="str">
            <v>FINISHED LEATHER</v>
          </cell>
          <cell r="I299" t="str">
            <v>41.06.19.00</v>
          </cell>
          <cell r="J299" t="str">
            <v>SEPTEMBER, 2005</v>
          </cell>
          <cell r="K299" t="str">
            <v>ITALY</v>
          </cell>
          <cell r="L299" t="str">
            <v>APAPA PORT</v>
          </cell>
          <cell r="M299">
            <v>13.6</v>
          </cell>
          <cell r="N299" t="str">
            <v>FIRST</v>
          </cell>
          <cell r="O299">
            <v>427472.3</v>
          </cell>
          <cell r="P299">
            <v>106868.075</v>
          </cell>
          <cell r="Q299">
            <v>320604.22499999998</v>
          </cell>
          <cell r="R299">
            <v>321698</v>
          </cell>
          <cell r="S299" t="str">
            <v>USD</v>
          </cell>
          <cell r="T299" t="str">
            <v>DECEMBER, 2005</v>
          </cell>
          <cell r="U299">
            <v>38573</v>
          </cell>
          <cell r="V299" t="str">
            <v>FBN/0046039</v>
          </cell>
          <cell r="W299" t="str">
            <v/>
          </cell>
          <cell r="Y299">
            <v>321698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</row>
        <row r="300">
          <cell r="D300">
            <v>38607</v>
          </cell>
          <cell r="F300" t="str">
            <v>ZENITH</v>
          </cell>
          <cell r="G300" t="str">
            <v>MOBIL OIL NIGERIA PLC</v>
          </cell>
          <cell r="H300" t="str">
            <v>DELVAC 1340 AND DELVAC 1340 (4 X 4)</v>
          </cell>
          <cell r="I300" t="str">
            <v>27.10.00.00</v>
          </cell>
          <cell r="J300" t="str">
            <v>SEPTEMBER, 2005</v>
          </cell>
          <cell r="K300" t="str">
            <v>SIERRA LEONE</v>
          </cell>
          <cell r="L300" t="str">
            <v>APAPA PORT</v>
          </cell>
          <cell r="M300">
            <v>26.5</v>
          </cell>
          <cell r="N300" t="str">
            <v>ZENITH</v>
          </cell>
          <cell r="O300">
            <v>40012.51</v>
          </cell>
          <cell r="P300">
            <v>10003.127500000001</v>
          </cell>
          <cell r="Q300">
            <v>30009.3825</v>
          </cell>
          <cell r="R300">
            <v>30880.959999999999</v>
          </cell>
          <cell r="S300" t="str">
            <v>USD</v>
          </cell>
          <cell r="T300" t="str">
            <v>DECEMBER, 2005</v>
          </cell>
          <cell r="U300">
            <v>38603</v>
          </cell>
          <cell r="V300" t="str">
            <v>ZENITH/005778</v>
          </cell>
          <cell r="W300" t="str">
            <v/>
          </cell>
          <cell r="Y300">
            <v>30880.959999999999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D301">
            <v>38607</v>
          </cell>
          <cell r="F301" t="str">
            <v>FSB</v>
          </cell>
          <cell r="G301" t="str">
            <v>KODA TRADING COMPANY LIMITED</v>
          </cell>
          <cell r="H301" t="str">
            <v>SOLVENT EXTRACTED NIGERIAN PALM KERNEL EXPELLERS / MEAL</v>
          </cell>
          <cell r="I301" t="str">
            <v>23.06.60.00</v>
          </cell>
          <cell r="J301" t="str">
            <v>SEPTEMBER, 2005</v>
          </cell>
          <cell r="K301" t="str">
            <v>UNITED KINGDOM</v>
          </cell>
          <cell r="L301" t="str">
            <v>TINCAN ISLAND</v>
          </cell>
          <cell r="M301">
            <v>600</v>
          </cell>
          <cell r="N301" t="str">
            <v>FSB</v>
          </cell>
          <cell r="O301">
            <v>9565.92</v>
          </cell>
          <cell r="P301">
            <v>2391.48</v>
          </cell>
          <cell r="Q301">
            <v>7174.44</v>
          </cell>
          <cell r="R301">
            <v>7200</v>
          </cell>
          <cell r="S301" t="str">
            <v>USD</v>
          </cell>
          <cell r="T301" t="str">
            <v>DECEMBER, 2005</v>
          </cell>
          <cell r="U301">
            <v>38567</v>
          </cell>
          <cell r="V301" t="str">
            <v>FSB/0000011</v>
          </cell>
          <cell r="W301" t="str">
            <v/>
          </cell>
          <cell r="Y301">
            <v>7200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D302">
            <v>38607</v>
          </cell>
          <cell r="F302" t="str">
            <v>MAGNUM</v>
          </cell>
          <cell r="G302" t="str">
            <v>ORC FISHING &amp; FOOD PROCESSING LIMITED</v>
          </cell>
          <cell r="H302" t="str">
            <v>PUD SHRIMPS</v>
          </cell>
          <cell r="I302" t="str">
            <v>03.06.13.00</v>
          </cell>
          <cell r="J302" t="str">
            <v>SEPTEMBER, 2005</v>
          </cell>
          <cell r="K302" t="str">
            <v>NETHERLANDS</v>
          </cell>
          <cell r="L302" t="str">
            <v>TINCAN ISLAND</v>
          </cell>
          <cell r="M302">
            <v>14.4</v>
          </cell>
          <cell r="N302" t="str">
            <v>ZENITH</v>
          </cell>
          <cell r="O302">
            <v>36927.449999999997</v>
          </cell>
          <cell r="P302">
            <v>9231.8624999999993</v>
          </cell>
          <cell r="Q302">
            <v>27695.587500000001</v>
          </cell>
          <cell r="R302">
            <v>28500</v>
          </cell>
          <cell r="S302" t="str">
            <v>USD</v>
          </cell>
          <cell r="T302" t="str">
            <v>DECEMBER, 2005</v>
          </cell>
          <cell r="U302">
            <v>38603</v>
          </cell>
          <cell r="V302" t="str">
            <v>ZENITH/003714</v>
          </cell>
          <cell r="W302" t="str">
            <v/>
          </cell>
          <cell r="Y302">
            <v>28500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D303">
            <v>38607</v>
          </cell>
          <cell r="F303" t="str">
            <v>MBC</v>
          </cell>
          <cell r="G303" t="str">
            <v>MAMUDA INDUSTRIES (NIG) LIMITED</v>
          </cell>
          <cell r="H303" t="str">
            <v>FINISHED LEATHER</v>
          </cell>
          <cell r="I303" t="str">
            <v>41.06.19.00</v>
          </cell>
          <cell r="J303" t="str">
            <v>SEPTEMBER, 2005</v>
          </cell>
          <cell r="K303" t="str">
            <v>ITALY</v>
          </cell>
          <cell r="L303" t="str">
            <v>APAPA PORT</v>
          </cell>
          <cell r="M303">
            <v>8.3000000000000007</v>
          </cell>
          <cell r="N303" t="str">
            <v>FIRST</v>
          </cell>
          <cell r="O303">
            <v>477975.3</v>
          </cell>
          <cell r="P303">
            <v>119493.825</v>
          </cell>
          <cell r="Q303">
            <v>358481.47499999998</v>
          </cell>
          <cell r="R303">
            <v>299277</v>
          </cell>
          <cell r="S303" t="str">
            <v>EUR</v>
          </cell>
          <cell r="T303" t="str">
            <v>DECEMBER, 2005</v>
          </cell>
          <cell r="U303">
            <v>38600</v>
          </cell>
          <cell r="V303" t="str">
            <v>FBN/0045254</v>
          </cell>
          <cell r="W303" t="str">
            <v/>
          </cell>
          <cell r="Y303">
            <v>0</v>
          </cell>
          <cell r="Z303">
            <v>299277</v>
          </cell>
          <cell r="AA303">
            <v>0</v>
          </cell>
          <cell r="AB303">
            <v>0</v>
          </cell>
          <cell r="AC303">
            <v>0</v>
          </cell>
        </row>
        <row r="304">
          <cell r="D304">
            <v>38607</v>
          </cell>
          <cell r="F304" t="str">
            <v>MBC</v>
          </cell>
          <cell r="G304" t="str">
            <v>HUFAWA ENTERPRISES LIMITED</v>
          </cell>
          <cell r="H304" t="str">
            <v>FINISHED CRUST LEATHER</v>
          </cell>
          <cell r="I304" t="str">
            <v>41.06.19.00</v>
          </cell>
          <cell r="J304" t="str">
            <v>SEPTEMBER, 2005</v>
          </cell>
          <cell r="K304" t="str">
            <v>CHINA</v>
          </cell>
          <cell r="L304" t="str">
            <v>APAPA PORT</v>
          </cell>
          <cell r="M304">
            <v>7.6</v>
          </cell>
          <cell r="N304" t="str">
            <v>FIRST</v>
          </cell>
          <cell r="O304">
            <v>676115.55</v>
          </cell>
          <cell r="P304">
            <v>169028.88750000001</v>
          </cell>
          <cell r="Q304">
            <v>507086.66249999998</v>
          </cell>
          <cell r="R304">
            <v>520609.49</v>
          </cell>
          <cell r="S304" t="str">
            <v>USD</v>
          </cell>
          <cell r="T304" t="str">
            <v>DECEMBER, 2005</v>
          </cell>
          <cell r="U304">
            <v>38594</v>
          </cell>
          <cell r="V304" t="str">
            <v>FBN / 0046188</v>
          </cell>
          <cell r="W304" t="str">
            <v/>
          </cell>
          <cell r="Y304">
            <v>520609.49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</row>
        <row r="305">
          <cell r="D305">
            <v>38607</v>
          </cell>
          <cell r="F305" t="str">
            <v>MBC</v>
          </cell>
          <cell r="G305" t="str">
            <v>MAMUDA INDUSTRIES (NIG) LIMITED</v>
          </cell>
          <cell r="H305" t="str">
            <v>PROCESSED, FINISHED LEATHER</v>
          </cell>
          <cell r="I305" t="str">
            <v>41.06.19.00</v>
          </cell>
          <cell r="J305" t="str">
            <v>SEPTEMBER, 2005</v>
          </cell>
          <cell r="K305" t="str">
            <v>ITALY</v>
          </cell>
          <cell r="L305" t="str">
            <v>APAPA PORT</v>
          </cell>
          <cell r="M305">
            <v>8.3000000000000007</v>
          </cell>
          <cell r="N305" t="str">
            <v>FIRST</v>
          </cell>
          <cell r="O305">
            <v>375110.01</v>
          </cell>
          <cell r="P305">
            <v>93777.502500000002</v>
          </cell>
          <cell r="Q305">
            <v>281332.50750000001</v>
          </cell>
          <cell r="R305">
            <v>288835</v>
          </cell>
          <cell r="S305" t="str">
            <v>USD</v>
          </cell>
          <cell r="T305" t="str">
            <v>DECEMBER, 2005</v>
          </cell>
          <cell r="U305">
            <v>38600</v>
          </cell>
          <cell r="V305" t="str">
            <v>FBN / 0045252</v>
          </cell>
          <cell r="W305" t="str">
            <v/>
          </cell>
          <cell r="Y305">
            <v>288835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D306">
            <v>38607</v>
          </cell>
          <cell r="F306" t="str">
            <v>ACCESS</v>
          </cell>
          <cell r="G306" t="str">
            <v>BHOJRAJ INDUSTRIES PLC</v>
          </cell>
          <cell r="H306" t="str">
            <v xml:space="preserve">DOUBLE FOLD DUST COTTON SHEET </v>
          </cell>
          <cell r="I306" t="str">
            <v>63.01.90.00</v>
          </cell>
          <cell r="J306" t="str">
            <v>SEPTEMBER, 2005</v>
          </cell>
          <cell r="K306" t="str">
            <v>UNITED KINGDOM</v>
          </cell>
          <cell r="L306" t="str">
            <v>APAPA PORT</v>
          </cell>
          <cell r="M306">
            <v>5.2</v>
          </cell>
          <cell r="N306" t="str">
            <v>ZENITH</v>
          </cell>
          <cell r="O306">
            <v>59731.77</v>
          </cell>
          <cell r="P306">
            <v>14932.942499999999</v>
          </cell>
          <cell r="Q306">
            <v>44798.827499999999</v>
          </cell>
          <cell r="R306">
            <v>39820</v>
          </cell>
          <cell r="S306" t="str">
            <v>USD</v>
          </cell>
          <cell r="T306" t="str">
            <v>DECEMBER, 2005</v>
          </cell>
          <cell r="U306">
            <v>38603</v>
          </cell>
          <cell r="V306" t="str">
            <v>ZENITH / 004168</v>
          </cell>
          <cell r="W306" t="str">
            <v/>
          </cell>
          <cell r="Y306">
            <v>39820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D307">
            <v>38607</v>
          </cell>
          <cell r="F307" t="str">
            <v>WEMA</v>
          </cell>
          <cell r="G307" t="str">
            <v>AKS STEEL NIGERIA LIMITED</v>
          </cell>
          <cell r="H307" t="str">
            <v>IRON INGOT</v>
          </cell>
          <cell r="I307" t="str">
            <v>72.06.10.00</v>
          </cell>
          <cell r="J307" t="str">
            <v>SEPTEMBER, 2005</v>
          </cell>
          <cell r="K307" t="str">
            <v>INDIA</v>
          </cell>
          <cell r="L307" t="str">
            <v>APAPA PORT</v>
          </cell>
          <cell r="M307">
            <v>988.7</v>
          </cell>
          <cell r="N307" t="str">
            <v>UBA</v>
          </cell>
          <cell r="O307">
            <v>371428.2</v>
          </cell>
          <cell r="P307">
            <v>92857.05</v>
          </cell>
          <cell r="Q307">
            <v>278571.15000000002</v>
          </cell>
          <cell r="R307">
            <v>282753.90000000002</v>
          </cell>
          <cell r="S307" t="str">
            <v>USD</v>
          </cell>
          <cell r="T307" t="str">
            <v>DECEMBER, 2005</v>
          </cell>
          <cell r="U307">
            <v>38593</v>
          </cell>
          <cell r="V307" t="str">
            <v>ZENITH/005754</v>
          </cell>
          <cell r="W307" t="str">
            <v/>
          </cell>
          <cell r="Y307">
            <v>282753.90000000002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D308">
            <v>38607</v>
          </cell>
          <cell r="F308" t="str">
            <v>INTERCONTINENTAL</v>
          </cell>
          <cell r="G308" t="str">
            <v>UNIQUE LEATHER FINISHING CO. LIMITED</v>
          </cell>
          <cell r="H308" t="str">
            <v>NIGERIAN SHEEP AND GOAT SKIN FINISHED LEATHER</v>
          </cell>
          <cell r="I308" t="str">
            <v>41.05.30.00</v>
          </cell>
          <cell r="J308" t="str">
            <v>SEPTEMBER, 2005</v>
          </cell>
          <cell r="K308" t="str">
            <v>SPAIN</v>
          </cell>
          <cell r="L308" t="str">
            <v>APAPA PORT</v>
          </cell>
          <cell r="M308">
            <v>6.4</v>
          </cell>
          <cell r="N308" t="str">
            <v>GTB</v>
          </cell>
          <cell r="O308">
            <v>278068.62</v>
          </cell>
          <cell r="P308">
            <v>69517.154999999999</v>
          </cell>
          <cell r="Q308">
            <v>208551.465</v>
          </cell>
          <cell r="R308">
            <v>214608.8</v>
          </cell>
          <cell r="S308" t="str">
            <v>USD</v>
          </cell>
          <cell r="T308" t="str">
            <v>DECEMBER, 2005</v>
          </cell>
          <cell r="U308">
            <v>38597</v>
          </cell>
          <cell r="V308" t="str">
            <v>GTB/0003729</v>
          </cell>
          <cell r="W308" t="str">
            <v/>
          </cell>
          <cell r="Y308">
            <v>214608.8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D309">
            <v>38607</v>
          </cell>
          <cell r="F309" t="str">
            <v>NIB</v>
          </cell>
          <cell r="G309" t="str">
            <v>OLAM NIGERIA LIMITED</v>
          </cell>
          <cell r="H309" t="str">
            <v>NIGERIAN RAW COTTON LINT</v>
          </cell>
          <cell r="I309" t="str">
            <v>52.01.00.00</v>
          </cell>
          <cell r="J309" t="str">
            <v>SEPTEMBER, 2005</v>
          </cell>
          <cell r="K309" t="str">
            <v>BANGLADESH</v>
          </cell>
          <cell r="L309" t="str">
            <v>APAPA PORT</v>
          </cell>
          <cell r="M309">
            <v>210</v>
          </cell>
          <cell r="N309" t="str">
            <v>DIAMOND</v>
          </cell>
          <cell r="O309">
            <v>372064</v>
          </cell>
          <cell r="P309">
            <v>93016</v>
          </cell>
          <cell r="Q309">
            <v>279048</v>
          </cell>
          <cell r="R309">
            <v>280000</v>
          </cell>
          <cell r="S309" t="str">
            <v>USD</v>
          </cell>
          <cell r="T309" t="str">
            <v>DECEMBER, 2005</v>
          </cell>
          <cell r="U309">
            <v>38375</v>
          </cell>
          <cell r="V309" t="str">
            <v>DBL/0002072</v>
          </cell>
          <cell r="W309" t="str">
            <v/>
          </cell>
          <cell r="Y309">
            <v>280000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D310">
            <v>38607</v>
          </cell>
          <cell r="F310" t="str">
            <v>ZENITH</v>
          </cell>
          <cell r="G310" t="str">
            <v>ENGHUAT  INDUSTRIES LIMITED</v>
          </cell>
          <cell r="H310" t="str">
            <v>PROCESSED  RUBBER</v>
          </cell>
          <cell r="I310" t="str">
            <v>40.01.22.00</v>
          </cell>
          <cell r="J310" t="str">
            <v>SEPTEMBER, 2005</v>
          </cell>
          <cell r="K310" t="str">
            <v>SOUTH AFRICA</v>
          </cell>
          <cell r="L310" t="str">
            <v>APAPA PORT</v>
          </cell>
          <cell r="M310">
            <v>100.8</v>
          </cell>
          <cell r="N310" t="str">
            <v>ZENITH</v>
          </cell>
          <cell r="O310">
            <v>176318.86</v>
          </cell>
          <cell r="P310">
            <v>44079.714999999997</v>
          </cell>
          <cell r="Q310">
            <v>132239.14499999999</v>
          </cell>
          <cell r="R310">
            <v>136080</v>
          </cell>
          <cell r="S310" t="str">
            <v>USD</v>
          </cell>
          <cell r="T310" t="str">
            <v>DECEMBER, 2005</v>
          </cell>
          <cell r="U310">
            <v>38601</v>
          </cell>
          <cell r="V310" t="str">
            <v>ZENITH / 005625</v>
          </cell>
          <cell r="W310" t="str">
            <v/>
          </cell>
          <cell r="Y310">
            <v>136080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1">
          <cell r="D311">
            <v>38607</v>
          </cell>
          <cell r="F311" t="str">
            <v>WEMA</v>
          </cell>
          <cell r="G311" t="str">
            <v>MOBERT NIGERIA LIMITED</v>
          </cell>
          <cell r="H311" t="str">
            <v>BITTER COLA</v>
          </cell>
          <cell r="I311" t="str">
            <v>08.02.00.00</v>
          </cell>
          <cell r="J311" t="str">
            <v>SEPTEMBER, 2005</v>
          </cell>
          <cell r="K311" t="str">
            <v>SENEGAL</v>
          </cell>
          <cell r="L311" t="str">
            <v>APAPA PORT</v>
          </cell>
          <cell r="M311">
            <v>6.6</v>
          </cell>
          <cell r="N311" t="str">
            <v>ZENITH</v>
          </cell>
          <cell r="O311">
            <v>5441.94</v>
          </cell>
          <cell r="P311">
            <v>1360.4849999999999</v>
          </cell>
          <cell r="Q311">
            <v>4081.4549999999999</v>
          </cell>
          <cell r="R311">
            <v>840</v>
          </cell>
          <cell r="S311" t="str">
            <v>USD</v>
          </cell>
          <cell r="T311" t="str">
            <v>DECEMBER, 2005</v>
          </cell>
          <cell r="U311">
            <v>38596</v>
          </cell>
          <cell r="V311" t="str">
            <v>ZENITH/005769</v>
          </cell>
          <cell r="W311" t="str">
            <v/>
          </cell>
          <cell r="Y311">
            <v>840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</row>
        <row r="312">
          <cell r="D312">
            <v>38607</v>
          </cell>
          <cell r="F312" t="str">
            <v>ZENITH</v>
          </cell>
          <cell r="G312" t="str">
            <v xml:space="preserve">KULAK TRADES AND INDUSTRIES PLC </v>
          </cell>
          <cell r="H312" t="str">
            <v>FRESH FROZEN HEAD-ON PRAWNS AND TIGERS.</v>
          </cell>
          <cell r="I312" t="str">
            <v>03.06.13.00</v>
          </cell>
          <cell r="J312" t="str">
            <v>SEPTEMBER, 2005</v>
          </cell>
          <cell r="K312" t="str">
            <v>BELGIUM</v>
          </cell>
          <cell r="L312" t="str">
            <v>APAPA PORT</v>
          </cell>
          <cell r="M312">
            <v>21.2</v>
          </cell>
          <cell r="N312" t="str">
            <v>ZENITH</v>
          </cell>
          <cell r="O312">
            <v>228327</v>
          </cell>
          <cell r="P312">
            <v>57081.75</v>
          </cell>
          <cell r="Q312">
            <v>171245.25</v>
          </cell>
          <cell r="R312">
            <v>176218.2</v>
          </cell>
          <cell r="S312" t="str">
            <v>USD</v>
          </cell>
          <cell r="T312" t="str">
            <v>DECEMBER, 2005</v>
          </cell>
          <cell r="U312">
            <v>38603</v>
          </cell>
          <cell r="V312" t="str">
            <v>ZENITH/005786</v>
          </cell>
          <cell r="W312" t="str">
            <v/>
          </cell>
          <cell r="Y312">
            <v>176218.2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D313">
            <v>38607</v>
          </cell>
          <cell r="F313" t="str">
            <v>UBA</v>
          </cell>
          <cell r="G313" t="str">
            <v>CHISTIC NIGERIA LIMITED</v>
          </cell>
          <cell r="H313" t="str">
            <v>COPPER STONE POWDER</v>
          </cell>
          <cell r="I313" t="str">
            <v>25.17.49.00</v>
          </cell>
          <cell r="J313" t="str">
            <v>SEPTEMBER, 2005</v>
          </cell>
          <cell r="K313" t="str">
            <v>CHINA</v>
          </cell>
          <cell r="L313" t="str">
            <v>APAPA PORT</v>
          </cell>
          <cell r="M313">
            <v>46</v>
          </cell>
          <cell r="N313" t="str">
            <v>STB</v>
          </cell>
          <cell r="O313">
            <v>21390.46</v>
          </cell>
          <cell r="P313">
            <v>5347.6149999999998</v>
          </cell>
          <cell r="Q313">
            <v>16042.844999999999</v>
          </cell>
          <cell r="R313">
            <v>16100</v>
          </cell>
          <cell r="S313" t="str">
            <v>USD</v>
          </cell>
          <cell r="T313" t="str">
            <v>DECEMBER, 2005</v>
          </cell>
          <cell r="U313">
            <v>38583</v>
          </cell>
          <cell r="V313" t="str">
            <v>STB/005</v>
          </cell>
          <cell r="W313" t="str">
            <v/>
          </cell>
          <cell r="Y313">
            <v>16100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D314">
            <v>38608</v>
          </cell>
          <cell r="F314" t="str">
            <v>NIB</v>
          </cell>
          <cell r="G314" t="str">
            <v>OLAM NIGERIA LIMITED</v>
          </cell>
          <cell r="H314" t="str">
            <v>NIGERIAN RAW COTTON LINT</v>
          </cell>
          <cell r="I314" t="str">
            <v>52.01.00.00</v>
          </cell>
          <cell r="J314" t="str">
            <v>SEPTEMBER, 2005</v>
          </cell>
          <cell r="K314" t="str">
            <v>ITALY</v>
          </cell>
          <cell r="L314" t="str">
            <v>APAPA PORT</v>
          </cell>
          <cell r="M314">
            <v>19</v>
          </cell>
          <cell r="N314" t="str">
            <v>DIAMOND</v>
          </cell>
          <cell r="O314">
            <v>30376.367999999999</v>
          </cell>
          <cell r="P314">
            <v>7594.0919999999996</v>
          </cell>
          <cell r="Q314">
            <v>22782.276000000002</v>
          </cell>
          <cell r="R314">
            <v>22860</v>
          </cell>
          <cell r="S314" t="str">
            <v>USD</v>
          </cell>
          <cell r="T314" t="str">
            <v>DECEMBER, 2005</v>
          </cell>
          <cell r="U314">
            <v>38533</v>
          </cell>
          <cell r="V314" t="str">
            <v>DBL/0001645</v>
          </cell>
          <cell r="W314" t="str">
            <v/>
          </cell>
          <cell r="Y314">
            <v>22860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D315">
            <v>38608</v>
          </cell>
          <cell r="F315" t="str">
            <v>GTB</v>
          </cell>
          <cell r="G315" t="str">
            <v>ATLANTIC SHRIMPERS LIMITED</v>
          </cell>
          <cell r="H315" t="str">
            <v>FROZEN SHRIMPS AND CRABS</v>
          </cell>
          <cell r="I315" t="str">
            <v>03.06.13.00</v>
          </cell>
          <cell r="J315" t="str">
            <v>SEPTEMBER, 2005</v>
          </cell>
          <cell r="K315" t="str">
            <v>NETHERLANDS</v>
          </cell>
          <cell r="L315" t="str">
            <v>APAPA PORT</v>
          </cell>
          <cell r="M315">
            <v>24.8</v>
          </cell>
          <cell r="N315" t="str">
            <v>GTB</v>
          </cell>
          <cell r="O315">
            <v>324944.71999999997</v>
          </cell>
          <cell r="P315">
            <v>81236.179999999993</v>
          </cell>
          <cell r="Q315">
            <v>243708.54</v>
          </cell>
          <cell r="R315">
            <v>250787.04</v>
          </cell>
          <cell r="S315" t="str">
            <v>USD</v>
          </cell>
          <cell r="T315" t="str">
            <v>DECEMBER, 2005</v>
          </cell>
          <cell r="U315">
            <v>38601</v>
          </cell>
          <cell r="V315" t="str">
            <v>GTB/0003500</v>
          </cell>
          <cell r="W315" t="str">
            <v/>
          </cell>
          <cell r="Y315">
            <v>250787.04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6">
          <cell r="D316">
            <v>38608</v>
          </cell>
          <cell r="F316" t="str">
            <v>STB</v>
          </cell>
          <cell r="G316" t="str">
            <v>COCOA  INDUSTRIES LIMITED</v>
          </cell>
          <cell r="H316" t="str">
            <v>NIGERIAN COCOA BUTTER</v>
          </cell>
          <cell r="I316" t="str">
            <v>18.04.00.00</v>
          </cell>
          <cell r="J316" t="str">
            <v>SEPTEMBER, 2005</v>
          </cell>
          <cell r="K316" t="str">
            <v>FRANCE</v>
          </cell>
          <cell r="L316" t="str">
            <v>APAPA PORT</v>
          </cell>
          <cell r="M316">
            <v>22.4</v>
          </cell>
          <cell r="N316" t="str">
            <v>STB</v>
          </cell>
          <cell r="O316">
            <v>122892</v>
          </cell>
          <cell r="P316">
            <v>30723</v>
          </cell>
          <cell r="Q316">
            <v>92169</v>
          </cell>
          <cell r="R316">
            <v>92400</v>
          </cell>
          <cell r="S316" t="str">
            <v>USD</v>
          </cell>
          <cell r="T316" t="str">
            <v>DECEMBER, 2005</v>
          </cell>
          <cell r="U316">
            <v>38579</v>
          </cell>
          <cell r="V316" t="str">
            <v>STB / 007</v>
          </cell>
          <cell r="W316" t="str">
            <v/>
          </cell>
          <cell r="Y316">
            <v>92400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</row>
        <row r="317">
          <cell r="D317">
            <v>38608</v>
          </cell>
          <cell r="F317" t="str">
            <v>ZENITH</v>
          </cell>
          <cell r="G317" t="str">
            <v>DANSA FOOD PROCESSING CO. LIMITED</v>
          </cell>
          <cell r="H317" t="str">
            <v>PROCESSED GUM ARABIC</v>
          </cell>
          <cell r="I317" t="str">
            <v>13.01.20.00</v>
          </cell>
          <cell r="J317" t="str">
            <v>SEPTEMBER, 2005</v>
          </cell>
          <cell r="K317" t="str">
            <v>GERMANY</v>
          </cell>
          <cell r="L317" t="str">
            <v>APAPA PORT</v>
          </cell>
          <cell r="M317">
            <v>137.19999999999999</v>
          </cell>
          <cell r="N317" t="str">
            <v>ZENITH</v>
          </cell>
          <cell r="O317">
            <v>1255222.33</v>
          </cell>
          <cell r="P317">
            <v>313805.58250000002</v>
          </cell>
          <cell r="Q317">
            <v>941416.74750000006</v>
          </cell>
          <cell r="R317">
            <v>968760</v>
          </cell>
          <cell r="S317" t="str">
            <v>USD</v>
          </cell>
          <cell r="T317" t="str">
            <v>DECEMBER, 2005</v>
          </cell>
          <cell r="U317">
            <v>38600</v>
          </cell>
          <cell r="V317" t="str">
            <v>ZENITH / 004705</v>
          </cell>
          <cell r="W317" t="str">
            <v/>
          </cell>
          <cell r="Y317">
            <v>968760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D318">
            <v>38608</v>
          </cell>
          <cell r="F318" t="str">
            <v>GTB</v>
          </cell>
          <cell r="G318" t="str">
            <v>ATLANTIC SHRIMPERS LIMITED</v>
          </cell>
          <cell r="H318" t="str">
            <v>FROZEN SHRIMPS</v>
          </cell>
          <cell r="I318" t="str">
            <v>03.06.13.00</v>
          </cell>
          <cell r="J318" t="str">
            <v>SEPTEMBER, 2005</v>
          </cell>
          <cell r="K318" t="str">
            <v>NETHERLANDS</v>
          </cell>
          <cell r="L318" t="str">
            <v>APAPA PORT</v>
          </cell>
          <cell r="M318">
            <v>25.2</v>
          </cell>
          <cell r="N318" t="str">
            <v>GTB</v>
          </cell>
          <cell r="O318">
            <v>410739.49</v>
          </cell>
          <cell r="P318">
            <v>102684.8725</v>
          </cell>
          <cell r="Q318">
            <v>308054.61749999999</v>
          </cell>
          <cell r="R318">
            <v>317001.59999999998</v>
          </cell>
          <cell r="S318" t="str">
            <v>USD</v>
          </cell>
          <cell r="T318" t="str">
            <v>DECEMBER, 2005</v>
          </cell>
          <cell r="U318">
            <v>38601</v>
          </cell>
          <cell r="V318" t="str">
            <v>GTB/0002773</v>
          </cell>
          <cell r="W318" t="str">
            <v/>
          </cell>
          <cell r="Y318">
            <v>317001.59999999998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D319">
            <v>38608</v>
          </cell>
          <cell r="F319" t="str">
            <v>GTB</v>
          </cell>
          <cell r="G319" t="str">
            <v>UNITED SPINNERS NIGERIA LIMITED</v>
          </cell>
          <cell r="H319" t="str">
            <v>NE 24/2 COTTON CARDED YARN SOFT TWIST</v>
          </cell>
          <cell r="I319" t="str">
            <v>52.03.00.00</v>
          </cell>
          <cell r="J319" t="str">
            <v>SEPTEMBER, 2005</v>
          </cell>
          <cell r="K319" t="str">
            <v>PORTUGAL</v>
          </cell>
          <cell r="L319" t="str">
            <v>APAPA PORT</v>
          </cell>
          <cell r="M319">
            <v>15.9</v>
          </cell>
          <cell r="N319" t="str">
            <v>GTB</v>
          </cell>
          <cell r="O319">
            <v>39784.379999999997</v>
          </cell>
          <cell r="P319">
            <v>9946.0949999999993</v>
          </cell>
          <cell r="Q319">
            <v>29838.285</v>
          </cell>
          <cell r="R319">
            <v>24882.54</v>
          </cell>
          <cell r="S319" t="str">
            <v>EUR</v>
          </cell>
          <cell r="T319" t="str">
            <v>DECEMBER, 2005</v>
          </cell>
          <cell r="U319">
            <v>38590</v>
          </cell>
          <cell r="V319" t="str">
            <v>GTB/0002761</v>
          </cell>
          <cell r="W319" t="str">
            <v/>
          </cell>
          <cell r="Y319">
            <v>0</v>
          </cell>
          <cell r="Z319">
            <v>24882.54</v>
          </cell>
          <cell r="AA319">
            <v>0</v>
          </cell>
          <cell r="AB319">
            <v>0</v>
          </cell>
          <cell r="AC319">
            <v>0</v>
          </cell>
        </row>
        <row r="320">
          <cell r="D320">
            <v>38608</v>
          </cell>
          <cell r="F320" t="str">
            <v>CHARTERED</v>
          </cell>
          <cell r="G320" t="str">
            <v>OLAM NIGERIA LIMITED</v>
          </cell>
          <cell r="H320" t="str">
            <v>NIGERIAN COCOA BEANS</v>
          </cell>
          <cell r="I320" t="str">
            <v>18.01.00.00</v>
          </cell>
          <cell r="J320" t="str">
            <v>SEPTEMBER, 2005</v>
          </cell>
          <cell r="K320" t="str">
            <v>JAPAN</v>
          </cell>
          <cell r="L320" t="str">
            <v>APAPA PORT</v>
          </cell>
          <cell r="M320">
            <v>101.6</v>
          </cell>
          <cell r="N320" t="str">
            <v>DIAMOND</v>
          </cell>
          <cell r="O320">
            <v>252434</v>
          </cell>
          <cell r="P320">
            <v>63108.5</v>
          </cell>
          <cell r="Q320">
            <v>189325.5</v>
          </cell>
          <cell r="R320">
            <v>190000</v>
          </cell>
          <cell r="S320" t="str">
            <v>USD</v>
          </cell>
          <cell r="T320" t="str">
            <v>DECEMBER, 2005</v>
          </cell>
          <cell r="U320">
            <v>38560</v>
          </cell>
          <cell r="V320" t="str">
            <v>DBL/0002157</v>
          </cell>
          <cell r="W320" t="str">
            <v/>
          </cell>
          <cell r="Y320">
            <v>190000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1">
          <cell r="D321">
            <v>38608</v>
          </cell>
          <cell r="F321" t="str">
            <v>ALLSTATES</v>
          </cell>
          <cell r="G321" t="str">
            <v>FARIOG NIGERIA LIMITED</v>
          </cell>
          <cell r="H321" t="str">
            <v xml:space="preserve">PARQUET AND SEMI-FINISHED PARQUET MATERIALS (SPECIAL ORDER) (IROKO AND DOUSSIE) </v>
          </cell>
          <cell r="I321" t="str">
            <v>44.09.00.00</v>
          </cell>
          <cell r="J321" t="str">
            <v>SEPTEMBER, 2005</v>
          </cell>
          <cell r="K321" t="str">
            <v>ITALY</v>
          </cell>
          <cell r="L321" t="str">
            <v>TINCAN ISLAND</v>
          </cell>
          <cell r="M321">
            <v>90</v>
          </cell>
          <cell r="N321" t="str">
            <v>PRUDENT</v>
          </cell>
          <cell r="O321">
            <v>78120</v>
          </cell>
          <cell r="P321">
            <v>19530</v>
          </cell>
          <cell r="Q321">
            <v>58590</v>
          </cell>
          <cell r="R321">
            <v>59761.2</v>
          </cell>
          <cell r="S321" t="str">
            <v>USD</v>
          </cell>
          <cell r="T321" t="str">
            <v>DECEMBER, 2005</v>
          </cell>
          <cell r="U321">
            <v>38607</v>
          </cell>
          <cell r="V321" t="str">
            <v>PRUDENT / 3237164</v>
          </cell>
          <cell r="W321" t="str">
            <v/>
          </cell>
          <cell r="Y321">
            <v>59761.2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</row>
        <row r="322">
          <cell r="D322">
            <v>38608</v>
          </cell>
          <cell r="F322" t="str">
            <v>GTB</v>
          </cell>
          <cell r="G322" t="str">
            <v>ATLANTIC SHRIMPERS LIMITED</v>
          </cell>
          <cell r="H322" t="str">
            <v>FROZEN SHRIMPS AND CUTTLE FISH</v>
          </cell>
          <cell r="I322" t="str">
            <v>03.06.13.00</v>
          </cell>
          <cell r="J322" t="str">
            <v>SEPTEMBER, 2005</v>
          </cell>
          <cell r="K322" t="str">
            <v>NETHERLANDS</v>
          </cell>
          <cell r="L322" t="str">
            <v>APAPA PORT</v>
          </cell>
          <cell r="M322">
            <v>25.1</v>
          </cell>
          <cell r="N322" t="str">
            <v>GTB</v>
          </cell>
          <cell r="O322">
            <v>224001.91</v>
          </cell>
          <cell r="P322">
            <v>56000.477500000001</v>
          </cell>
          <cell r="Q322">
            <v>168001.4325</v>
          </cell>
          <cell r="R322">
            <v>172880.64000000001</v>
          </cell>
          <cell r="S322" t="str">
            <v>USD</v>
          </cell>
          <cell r="T322" t="str">
            <v>DECEMBER, 2005</v>
          </cell>
          <cell r="U322">
            <v>38601</v>
          </cell>
          <cell r="V322" t="str">
            <v>GTB/0003499</v>
          </cell>
          <cell r="W322" t="str">
            <v/>
          </cell>
          <cell r="Y322">
            <v>172880.64000000001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D323">
            <v>38608</v>
          </cell>
          <cell r="F323" t="str">
            <v>GTB</v>
          </cell>
          <cell r="G323" t="str">
            <v>ATLANTIC SHRIMPERS LIMITED</v>
          </cell>
          <cell r="H323" t="str">
            <v>FROZEN SHRIMPS</v>
          </cell>
          <cell r="I323" t="str">
            <v>03.06.13.00</v>
          </cell>
          <cell r="J323" t="str">
            <v>SEPTEMBER, 2005</v>
          </cell>
          <cell r="K323" t="str">
            <v>SPAIN</v>
          </cell>
          <cell r="L323" t="str">
            <v>APAPA PORT</v>
          </cell>
          <cell r="M323">
            <v>25.2</v>
          </cell>
          <cell r="N323" t="str">
            <v>GTB</v>
          </cell>
          <cell r="O323">
            <v>83927.67</v>
          </cell>
          <cell r="P323">
            <v>20981.9175</v>
          </cell>
          <cell r="Q323">
            <v>62945.752500000002</v>
          </cell>
          <cell r="R323">
            <v>64774.080000000002</v>
          </cell>
          <cell r="S323" t="str">
            <v>USD</v>
          </cell>
          <cell r="T323" t="str">
            <v>DECEMBER, 2005</v>
          </cell>
          <cell r="U323">
            <v>38601</v>
          </cell>
          <cell r="V323" t="str">
            <v>GTB/0002772</v>
          </cell>
          <cell r="W323" t="str">
            <v/>
          </cell>
          <cell r="Y323">
            <v>64774.080000000002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D324">
            <v>38608</v>
          </cell>
          <cell r="F324" t="str">
            <v>IBTC</v>
          </cell>
          <cell r="G324" t="str">
            <v>OMO WOOD INDUSTRY LIMITED</v>
          </cell>
          <cell r="H324" t="str">
            <v>PROCESSED WOOD APA (DOUSSIE) SQUARES</v>
          </cell>
          <cell r="I324" t="str">
            <v>44.09.00.00</v>
          </cell>
          <cell r="J324" t="str">
            <v>SEPTEMBER, 2005</v>
          </cell>
          <cell r="K324" t="str">
            <v>CHINA</v>
          </cell>
          <cell r="L324" t="str">
            <v>APAPA PORT</v>
          </cell>
          <cell r="M324">
            <v>22.2</v>
          </cell>
          <cell r="N324" t="str">
            <v>FIRST</v>
          </cell>
          <cell r="O324">
            <v>27670.5</v>
          </cell>
          <cell r="P324">
            <v>6917.625</v>
          </cell>
          <cell r="Q324">
            <v>20752.875</v>
          </cell>
          <cell r="R324">
            <v>21285</v>
          </cell>
          <cell r="S324" t="str">
            <v>USD</v>
          </cell>
          <cell r="T324" t="str">
            <v>DECEMBER, 2005</v>
          </cell>
          <cell r="U324">
            <v>38603</v>
          </cell>
          <cell r="V324" t="str">
            <v>FBN/0018957</v>
          </cell>
          <cell r="W324" t="str">
            <v/>
          </cell>
          <cell r="Y324">
            <v>21285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D325">
            <v>38608</v>
          </cell>
          <cell r="F325" t="str">
            <v>UBA</v>
          </cell>
          <cell r="G325" t="str">
            <v>SAPELE INTEGRATED INDUSTRIES LIMITED</v>
          </cell>
          <cell r="H325" t="str">
            <v>NIGERIAN SPECIFIED RUBBER (NSR 10)</v>
          </cell>
          <cell r="I325" t="str">
            <v>40.01.22.00</v>
          </cell>
          <cell r="J325" t="str">
            <v>SEPTEMBER, 2005</v>
          </cell>
          <cell r="K325" t="str">
            <v>SPAIN</v>
          </cell>
          <cell r="L325" t="str">
            <v>APAPA PORT</v>
          </cell>
          <cell r="M325">
            <v>108.4</v>
          </cell>
          <cell r="N325" t="str">
            <v>UBA</v>
          </cell>
          <cell r="O325">
            <v>197595.72</v>
          </cell>
          <cell r="P325">
            <v>49398.93</v>
          </cell>
          <cell r="Q325">
            <v>148196.79</v>
          </cell>
          <cell r="R325">
            <v>148680</v>
          </cell>
          <cell r="S325" t="str">
            <v>USD</v>
          </cell>
          <cell r="T325" t="str">
            <v>DECEMBER, 2005</v>
          </cell>
          <cell r="U325">
            <v>38574</v>
          </cell>
          <cell r="V325" t="str">
            <v>UBA / 0000539</v>
          </cell>
          <cell r="W325" t="str">
            <v/>
          </cell>
          <cell r="Y325">
            <v>148680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6">
          <cell r="D326">
            <v>38608</v>
          </cell>
          <cell r="F326" t="str">
            <v>ECO</v>
          </cell>
          <cell r="G326" t="str">
            <v>SUN AND SAND INDUSTRIES LIMITED</v>
          </cell>
          <cell r="H326" t="str">
            <v xml:space="preserve">REMELTED COPPER INGOTS </v>
          </cell>
          <cell r="I326" t="str">
            <v>74.04.00.00</v>
          </cell>
          <cell r="J326" t="str">
            <v>SEPTEMBER, 2005</v>
          </cell>
          <cell r="K326" t="str">
            <v>INDIA</v>
          </cell>
          <cell r="L326" t="str">
            <v>APAPA PORT</v>
          </cell>
          <cell r="M326">
            <v>26</v>
          </cell>
          <cell r="N326" t="str">
            <v>ZENITH</v>
          </cell>
          <cell r="O326">
            <v>122571.75</v>
          </cell>
          <cell r="P326">
            <v>30642.9375</v>
          </cell>
          <cell r="Q326">
            <v>91928.8125</v>
          </cell>
          <cell r="R326">
            <v>94650</v>
          </cell>
          <cell r="S326" t="str">
            <v>USD</v>
          </cell>
          <cell r="T326" t="str">
            <v>DECEMBER, 2005</v>
          </cell>
          <cell r="U326">
            <v>38607</v>
          </cell>
          <cell r="V326" t="str">
            <v>ZENITH/002208</v>
          </cell>
          <cell r="W326" t="str">
            <v/>
          </cell>
          <cell r="Y326">
            <v>94650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</row>
        <row r="327">
          <cell r="D327">
            <v>38608</v>
          </cell>
          <cell r="F327" t="str">
            <v>UNION</v>
          </cell>
          <cell r="G327" t="str">
            <v>WEST AFRICAN RUBBER PRODUCTS (NIG) LIMITED</v>
          </cell>
          <cell r="H327" t="str">
            <v>ASSORTED BATHROOM SLIPPERS</v>
          </cell>
          <cell r="I327" t="str">
            <v>64.02.99.00</v>
          </cell>
          <cell r="J327" t="str">
            <v>SEPTEMBER, 2005</v>
          </cell>
          <cell r="K327" t="str">
            <v>TOGO</v>
          </cell>
          <cell r="L327" t="str">
            <v>SEME BORDER</v>
          </cell>
          <cell r="M327">
            <v>36.299999999999997</v>
          </cell>
          <cell r="N327" t="str">
            <v>UNION</v>
          </cell>
          <cell r="O327">
            <v>61380</v>
          </cell>
          <cell r="P327">
            <v>15345</v>
          </cell>
          <cell r="Q327">
            <v>46035</v>
          </cell>
          <cell r="R327">
            <v>46500</v>
          </cell>
          <cell r="S327" t="str">
            <v>USD</v>
          </cell>
          <cell r="T327" t="str">
            <v>DECEMBER, 2005</v>
          </cell>
          <cell r="U327">
            <v>38589</v>
          </cell>
          <cell r="V327" t="str">
            <v>UBN/0001158</v>
          </cell>
          <cell r="W327" t="str">
            <v/>
          </cell>
          <cell r="Y327">
            <v>46500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D328">
            <v>38608</v>
          </cell>
          <cell r="F328" t="str">
            <v>ALLSTATES</v>
          </cell>
          <cell r="G328" t="str">
            <v>KIMATRAI NIGERIA LIMITED</v>
          </cell>
          <cell r="H328" t="str">
            <v>NIGERIAN PROCESSED NATURAL CRUMB RUBBER NSR 10</v>
          </cell>
          <cell r="I328" t="str">
            <v>40.01.22.00</v>
          </cell>
          <cell r="J328" t="str">
            <v>SEPTEMBER, 2005</v>
          </cell>
          <cell r="K328" t="str">
            <v>ITALY</v>
          </cell>
          <cell r="L328" t="str">
            <v>APAPA PORT</v>
          </cell>
          <cell r="M328">
            <v>43.4</v>
          </cell>
          <cell r="N328" t="str">
            <v>ZENITH</v>
          </cell>
          <cell r="O328">
            <v>70979.13</v>
          </cell>
          <cell r="P328">
            <v>17744.782500000001</v>
          </cell>
          <cell r="Q328">
            <v>53234.347500000003</v>
          </cell>
          <cell r="R328">
            <v>53424</v>
          </cell>
          <cell r="S328" t="str">
            <v>USD</v>
          </cell>
          <cell r="T328" t="str">
            <v>DECEMBER, 2005</v>
          </cell>
          <cell r="U328">
            <v>38586</v>
          </cell>
          <cell r="V328" t="str">
            <v>ZENITH / 005736</v>
          </cell>
          <cell r="W328" t="str">
            <v/>
          </cell>
          <cell r="Y328">
            <v>53424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D329">
            <v>38608</v>
          </cell>
          <cell r="F329" t="str">
            <v>NIB</v>
          </cell>
          <cell r="G329" t="str">
            <v>OLAM NIGERIA LIMITED</v>
          </cell>
          <cell r="H329" t="str">
            <v>NIGERIAN DRIED SPLIT GINGER, AFFLATOXIN FREE</v>
          </cell>
          <cell r="I329" t="str">
            <v>09.10.10.00</v>
          </cell>
          <cell r="J329" t="str">
            <v>SEPTEMBER, 2005</v>
          </cell>
          <cell r="K329" t="str">
            <v>GERMANY</v>
          </cell>
          <cell r="L329" t="str">
            <v>TINCAN ISLAND</v>
          </cell>
          <cell r="M329">
            <v>22.3</v>
          </cell>
          <cell r="N329" t="str">
            <v>DIAMOND</v>
          </cell>
          <cell r="O329">
            <v>58467.199999999997</v>
          </cell>
          <cell r="P329">
            <v>14616.8</v>
          </cell>
          <cell r="Q329">
            <v>43850.400000000001</v>
          </cell>
          <cell r="R329">
            <v>48400</v>
          </cell>
          <cell r="S329" t="str">
            <v>USD</v>
          </cell>
          <cell r="T329" t="str">
            <v>DECEMBER, 2005</v>
          </cell>
          <cell r="U329">
            <v>38533</v>
          </cell>
          <cell r="V329" t="str">
            <v>DBL/0001646</v>
          </cell>
          <cell r="W329" t="str">
            <v/>
          </cell>
          <cell r="Y329">
            <v>48400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D330">
            <v>38609</v>
          </cell>
          <cell r="F330" t="str">
            <v>ECO</v>
          </cell>
          <cell r="G330" t="str">
            <v>SUN AND SAND INDUSTRIES LIMITED</v>
          </cell>
          <cell r="H330" t="str">
            <v>REMELTED COPPER INGOT</v>
          </cell>
          <cell r="I330" t="str">
            <v>74.04.00.00</v>
          </cell>
          <cell r="J330" t="str">
            <v>SEPTEMBER, 2005</v>
          </cell>
          <cell r="K330" t="str">
            <v>INDIA</v>
          </cell>
          <cell r="L330" t="str">
            <v>APAPA PORT</v>
          </cell>
          <cell r="M330">
            <v>25.6</v>
          </cell>
          <cell r="N330" t="str">
            <v>ZENITH</v>
          </cell>
          <cell r="O330">
            <v>120668.1</v>
          </cell>
          <cell r="P330">
            <v>30167.025000000001</v>
          </cell>
          <cell r="Q330">
            <v>90501.074999999997</v>
          </cell>
          <cell r="R330">
            <v>93180</v>
          </cell>
          <cell r="S330" t="str">
            <v>USD</v>
          </cell>
          <cell r="T330" t="str">
            <v>DECEMBER, 2005</v>
          </cell>
          <cell r="U330">
            <v>38607</v>
          </cell>
          <cell r="V330" t="str">
            <v>ZENITH/002205</v>
          </cell>
          <cell r="W330" t="str">
            <v/>
          </cell>
          <cell r="Y330">
            <v>93180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1">
          <cell r="D331">
            <v>38609</v>
          </cell>
          <cell r="F331" t="str">
            <v>ECO</v>
          </cell>
          <cell r="G331" t="str">
            <v>SUN AND SAND INDUSTRIES LIMITED</v>
          </cell>
          <cell r="H331" t="str">
            <v>ALUMINIUM ALLOY/INGOT</v>
          </cell>
          <cell r="I331" t="str">
            <v>76.01.20.00</v>
          </cell>
          <cell r="J331" t="str">
            <v>SEPTEMBER, 2005</v>
          </cell>
          <cell r="K331" t="str">
            <v>UNITED ARAB EMIRATES (UAE)</v>
          </cell>
          <cell r="L331" t="str">
            <v>APAPA PORT</v>
          </cell>
          <cell r="M331">
            <v>26.7</v>
          </cell>
          <cell r="N331" t="str">
            <v>ZENITH</v>
          </cell>
          <cell r="O331">
            <v>62558.86</v>
          </cell>
          <cell r="P331">
            <v>15639.715</v>
          </cell>
          <cell r="Q331">
            <v>46919.144999999997</v>
          </cell>
          <cell r="R331">
            <v>48308</v>
          </cell>
          <cell r="S331" t="str">
            <v>USD</v>
          </cell>
          <cell r="T331" t="str">
            <v>DECEMBER, 2005</v>
          </cell>
          <cell r="U331">
            <v>38607</v>
          </cell>
          <cell r="V331" t="str">
            <v>ZENITH/002204</v>
          </cell>
          <cell r="W331" t="str">
            <v/>
          </cell>
          <cell r="Y331">
            <v>48308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</row>
        <row r="332">
          <cell r="D332">
            <v>38609</v>
          </cell>
          <cell r="F332" t="str">
            <v>MBC</v>
          </cell>
          <cell r="G332" t="str">
            <v>MARIO JOSE ENTERPRISES LIMITED</v>
          </cell>
          <cell r="H332" t="str">
            <v>FINISHED LEATHER</v>
          </cell>
          <cell r="I332" t="str">
            <v>41.06.19.00</v>
          </cell>
          <cell r="J332" t="str">
            <v>SEPTEMBER, 2005</v>
          </cell>
          <cell r="K332" t="str">
            <v>ITALY</v>
          </cell>
          <cell r="L332" t="str">
            <v>APAPA PORT</v>
          </cell>
          <cell r="M332">
            <v>8.5</v>
          </cell>
          <cell r="N332" t="str">
            <v>FIRST</v>
          </cell>
          <cell r="O332">
            <v>389116.49</v>
          </cell>
          <cell r="P332">
            <v>97279.122499999998</v>
          </cell>
          <cell r="Q332">
            <v>291837.36749999999</v>
          </cell>
          <cell r="R332">
            <v>299620</v>
          </cell>
          <cell r="S332" t="str">
            <v>USD</v>
          </cell>
          <cell r="T332" t="str">
            <v>DECEMBER, 2005</v>
          </cell>
          <cell r="U332">
            <v>38600</v>
          </cell>
          <cell r="V332" t="str">
            <v>FBN / 0045253</v>
          </cell>
          <cell r="W332" t="str">
            <v/>
          </cell>
          <cell r="Y332">
            <v>299620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D333">
            <v>38609</v>
          </cell>
          <cell r="F333" t="str">
            <v>FSB</v>
          </cell>
          <cell r="G333" t="str">
            <v>INDUSTRIAL &amp; FARM EQUIPMENT COMPANY LIMITED.</v>
          </cell>
          <cell r="H333" t="str">
            <v>SEMI-PROCESSED PARTS TO PRODUCE 2,000 SETS OF WHEELBARROW</v>
          </cell>
          <cell r="I333" t="str">
            <v>87.16.00.00</v>
          </cell>
          <cell r="J333" t="str">
            <v>SEPTEMBER, 2005</v>
          </cell>
          <cell r="K333" t="str">
            <v>CAMEROON</v>
          </cell>
          <cell r="L333" t="str">
            <v>APAPA PORT</v>
          </cell>
          <cell r="M333">
            <v>30</v>
          </cell>
          <cell r="N333" t="str">
            <v>FSB</v>
          </cell>
          <cell r="O333">
            <v>53152</v>
          </cell>
          <cell r="P333">
            <v>13288</v>
          </cell>
          <cell r="Q333">
            <v>39864</v>
          </cell>
          <cell r="R333">
            <v>40000</v>
          </cell>
          <cell r="S333" t="str">
            <v>USD</v>
          </cell>
          <cell r="T333" t="str">
            <v>DECEMBER, 2005</v>
          </cell>
          <cell r="U333">
            <v>38593</v>
          </cell>
          <cell r="V333" t="str">
            <v>FSB/0000023</v>
          </cell>
          <cell r="W333" t="str">
            <v/>
          </cell>
          <cell r="Y333">
            <v>40000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D334">
            <v>38609</v>
          </cell>
          <cell r="F334" t="str">
            <v>FSB</v>
          </cell>
          <cell r="G334" t="str">
            <v>INDUSTRIAL &amp; FARM EQUIPMENT COMPANY LIMITED.</v>
          </cell>
          <cell r="H334" t="str">
            <v>ELEPHANT BRAND HEADPANS</v>
          </cell>
          <cell r="I334" t="str">
            <v>73.10.10.00</v>
          </cell>
          <cell r="J334" t="str">
            <v>SEPTEMBER, 2005</v>
          </cell>
          <cell r="K334" t="str">
            <v>GHANA</v>
          </cell>
          <cell r="L334" t="str">
            <v>APAPA PORT</v>
          </cell>
          <cell r="M334">
            <v>9</v>
          </cell>
          <cell r="N334" t="str">
            <v>FSB</v>
          </cell>
          <cell r="O334">
            <v>20454.53</v>
          </cell>
          <cell r="P334">
            <v>5113.6324999999997</v>
          </cell>
          <cell r="Q334">
            <v>15340.897499999999</v>
          </cell>
          <cell r="R334">
            <v>15750</v>
          </cell>
          <cell r="S334" t="str">
            <v>USD</v>
          </cell>
          <cell r="T334" t="str">
            <v>DECEMBER, 2005</v>
          </cell>
          <cell r="U334">
            <v>38600</v>
          </cell>
          <cell r="V334" t="str">
            <v>FSB/0000024</v>
          </cell>
          <cell r="W334" t="str">
            <v/>
          </cell>
          <cell r="Y334">
            <v>15750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D335">
            <v>38609</v>
          </cell>
          <cell r="F335" t="str">
            <v>MBC</v>
          </cell>
          <cell r="G335" t="str">
            <v>MARIO JOSE ENTERPRISES LIMITED</v>
          </cell>
          <cell r="H335" t="str">
            <v>FINISHED LEATHER</v>
          </cell>
          <cell r="I335" t="str">
            <v>41.06.19.00</v>
          </cell>
          <cell r="J335" t="str">
            <v>SEPTEMBER, 2005</v>
          </cell>
          <cell r="K335" t="str">
            <v>ITALY</v>
          </cell>
          <cell r="L335" t="str">
            <v>APAPA PORT</v>
          </cell>
          <cell r="M335">
            <v>8.8000000000000007</v>
          </cell>
          <cell r="N335" t="str">
            <v>FIRST</v>
          </cell>
          <cell r="O335">
            <v>400726.87</v>
          </cell>
          <cell r="P335">
            <v>100181.7175</v>
          </cell>
          <cell r="Q335">
            <v>300545.15250000003</v>
          </cell>
          <cell r="R335">
            <v>308560</v>
          </cell>
          <cell r="S335" t="str">
            <v>USD</v>
          </cell>
          <cell r="T335" t="str">
            <v>DECEMBER, 2005</v>
          </cell>
          <cell r="U335">
            <v>38594</v>
          </cell>
          <cell r="V335" t="str">
            <v>FBN / 0046190</v>
          </cell>
          <cell r="W335" t="str">
            <v/>
          </cell>
          <cell r="Y335">
            <v>308560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6">
          <cell r="D336">
            <v>38609</v>
          </cell>
          <cell r="F336" t="str">
            <v>NIB</v>
          </cell>
          <cell r="G336" t="str">
            <v>OLAM NIGERIA LIMITED</v>
          </cell>
          <cell r="H336" t="str">
            <v>NIGERIAN DRIED SPLIT GINGER, AFFLATOXIN FREE</v>
          </cell>
          <cell r="I336" t="str">
            <v>09.10.10.00</v>
          </cell>
          <cell r="J336" t="str">
            <v>SEPTEMBER, 2005</v>
          </cell>
          <cell r="K336" t="str">
            <v>GERMANY</v>
          </cell>
          <cell r="L336" t="str">
            <v>TINCAN ISLAND</v>
          </cell>
          <cell r="M336">
            <v>22.3</v>
          </cell>
          <cell r="N336" t="str">
            <v>DIAMOND</v>
          </cell>
          <cell r="O336">
            <v>58467.199999999997</v>
          </cell>
          <cell r="P336">
            <v>14616.8</v>
          </cell>
          <cell r="Q336">
            <v>43850.400000000001</v>
          </cell>
          <cell r="R336">
            <v>48400</v>
          </cell>
          <cell r="S336" t="str">
            <v>USD</v>
          </cell>
          <cell r="T336" t="str">
            <v>DECEMBER, 2005</v>
          </cell>
          <cell r="U336">
            <v>38533</v>
          </cell>
          <cell r="V336" t="str">
            <v>DBL/0001646</v>
          </cell>
          <cell r="W336" t="str">
            <v/>
          </cell>
          <cell r="Y336">
            <v>48400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</row>
        <row r="337">
          <cell r="D337">
            <v>38609</v>
          </cell>
          <cell r="F337" t="str">
            <v>FSB</v>
          </cell>
          <cell r="G337" t="str">
            <v>INDUSTRIAL &amp; FARM EQUIPMENT COMPANY LIMITED.</v>
          </cell>
          <cell r="H337" t="str">
            <v>INDOMIE NOODLES</v>
          </cell>
          <cell r="I337" t="str">
            <v>19.02.19.00</v>
          </cell>
          <cell r="J337" t="str">
            <v>SEPTEMBER, 2005</v>
          </cell>
          <cell r="K337" t="str">
            <v>CAMEROON</v>
          </cell>
          <cell r="L337" t="str">
            <v>APAPA PORT</v>
          </cell>
          <cell r="M337">
            <v>3.3</v>
          </cell>
          <cell r="N337" t="str">
            <v>FSB</v>
          </cell>
          <cell r="O337">
            <v>8969.4</v>
          </cell>
          <cell r="P337">
            <v>2242.35</v>
          </cell>
          <cell r="Q337">
            <v>6727.05</v>
          </cell>
          <cell r="R337">
            <v>6750</v>
          </cell>
          <cell r="S337" t="str">
            <v>USD</v>
          </cell>
          <cell r="T337" t="str">
            <v>DECEMBER, 2005</v>
          </cell>
          <cell r="U337">
            <v>38593</v>
          </cell>
          <cell r="V337" t="str">
            <v>FSB/0000021</v>
          </cell>
          <cell r="W337" t="str">
            <v/>
          </cell>
          <cell r="Y337">
            <v>6750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D338">
            <v>38608</v>
          </cell>
          <cell r="F338" t="str">
            <v>ZENITH</v>
          </cell>
          <cell r="G338" t="str">
            <v>MARIO JOSE ENTERPRISES LIMITED</v>
          </cell>
          <cell r="H338" t="str">
            <v>FINISHED LEATHER</v>
          </cell>
          <cell r="I338" t="str">
            <v>41.06.19.00</v>
          </cell>
          <cell r="J338" t="str">
            <v>SEPTEMBER, 2005</v>
          </cell>
          <cell r="K338" t="str">
            <v>ITALY</v>
          </cell>
          <cell r="L338" t="str">
            <v>APAPA PORT</v>
          </cell>
          <cell r="M338">
            <v>8</v>
          </cell>
          <cell r="N338" t="str">
            <v>ZENITH</v>
          </cell>
          <cell r="O338">
            <v>419025.49</v>
          </cell>
          <cell r="P338">
            <v>104756.3725</v>
          </cell>
          <cell r="Q338">
            <v>314269.11749999999</v>
          </cell>
          <cell r="R338">
            <v>323397</v>
          </cell>
          <cell r="S338" t="str">
            <v>USD</v>
          </cell>
          <cell r="T338" t="str">
            <v>DECEMBER, 2005</v>
          </cell>
          <cell r="U338">
            <v>38602</v>
          </cell>
          <cell r="V338" t="str">
            <v>ZENITH / 004579</v>
          </cell>
          <cell r="W338" t="str">
            <v/>
          </cell>
          <cell r="Y338">
            <v>323397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D339">
            <v>38609</v>
          </cell>
          <cell r="F339" t="str">
            <v>SCB</v>
          </cell>
          <cell r="G339" t="str">
            <v>P.Z. INDUSTRIES PLC</v>
          </cell>
          <cell r="H339" t="str">
            <v>MEDICAMENTS, POMADES, SOAPS AND PACKING MATERIALS</v>
          </cell>
          <cell r="I339" t="str">
            <v>30.01.00.00</v>
          </cell>
          <cell r="J339" t="str">
            <v>SEPTEMBER, 2005</v>
          </cell>
          <cell r="K339" t="str">
            <v>GHANA</v>
          </cell>
          <cell r="L339" t="str">
            <v>APAPA PORT</v>
          </cell>
          <cell r="M339">
            <v>30.4</v>
          </cell>
          <cell r="N339" t="str">
            <v>ZENITH</v>
          </cell>
          <cell r="O339">
            <v>96855.14</v>
          </cell>
          <cell r="P339">
            <v>24213.785</v>
          </cell>
          <cell r="Q339">
            <v>72641.354999999996</v>
          </cell>
          <cell r="R339">
            <v>74791.61</v>
          </cell>
          <cell r="S339" t="str">
            <v>USD</v>
          </cell>
          <cell r="T339" t="str">
            <v>DECEMBER, 2005</v>
          </cell>
          <cell r="U339">
            <v>38607</v>
          </cell>
          <cell r="V339" t="str">
            <v>ZENITH/004169</v>
          </cell>
          <cell r="W339" t="str">
            <v/>
          </cell>
          <cell r="Y339">
            <v>74791.61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D340">
            <v>38609</v>
          </cell>
          <cell r="F340" t="str">
            <v>ECO</v>
          </cell>
          <cell r="G340" t="str">
            <v>SUN AND SAND INDUSTRIES LIMITED</v>
          </cell>
          <cell r="H340" t="str">
            <v>ALUMINIUM ALLOY/INGOT</v>
          </cell>
          <cell r="I340" t="str">
            <v>76.01.20.00</v>
          </cell>
          <cell r="J340" t="str">
            <v>SEPTEMBER, 2005</v>
          </cell>
          <cell r="K340" t="str">
            <v>UNITED ARAB EMIRATES (UAE)</v>
          </cell>
          <cell r="L340" t="str">
            <v>APAPA PORT</v>
          </cell>
          <cell r="M340">
            <v>26.2</v>
          </cell>
          <cell r="N340" t="str">
            <v>ZENITH</v>
          </cell>
          <cell r="O340">
            <v>63464.07</v>
          </cell>
          <cell r="P340">
            <v>15866.0175</v>
          </cell>
          <cell r="Q340">
            <v>47598.052499999998</v>
          </cell>
          <cell r="R340">
            <v>49007</v>
          </cell>
          <cell r="S340" t="str">
            <v>USD</v>
          </cell>
          <cell r="T340" t="str">
            <v>DECEMBER, 2005</v>
          </cell>
          <cell r="U340">
            <v>38607</v>
          </cell>
          <cell r="V340" t="str">
            <v>ZENITH/002207</v>
          </cell>
          <cell r="W340" t="str">
            <v/>
          </cell>
          <cell r="Y340">
            <v>49007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1">
          <cell r="D341">
            <v>38609</v>
          </cell>
          <cell r="F341" t="str">
            <v>NATIONAL</v>
          </cell>
          <cell r="G341" t="str">
            <v>LORNEVIEW INTERNATIONAL LIMITED</v>
          </cell>
          <cell r="H341" t="str">
            <v>NIGERIAN COCOA CAKE</v>
          </cell>
          <cell r="I341" t="str">
            <v>18.01.00.00</v>
          </cell>
          <cell r="J341" t="str">
            <v>SEPTEMBER, 2005</v>
          </cell>
          <cell r="K341" t="str">
            <v>SPAIN</v>
          </cell>
          <cell r="L341" t="str">
            <v>APAPA PORT</v>
          </cell>
          <cell r="M341">
            <v>40</v>
          </cell>
          <cell r="N341" t="str">
            <v>NATIONAL</v>
          </cell>
          <cell r="O341">
            <v>26040</v>
          </cell>
          <cell r="P341">
            <v>6510</v>
          </cell>
          <cell r="Q341">
            <v>19530</v>
          </cell>
          <cell r="R341">
            <v>19600</v>
          </cell>
          <cell r="S341" t="str">
            <v>USD</v>
          </cell>
          <cell r="T341" t="str">
            <v>DECEMBER, 2005</v>
          </cell>
          <cell r="U341">
            <v>38588</v>
          </cell>
          <cell r="V341" t="str">
            <v>NATIONAL/00257</v>
          </cell>
          <cell r="W341" t="str">
            <v/>
          </cell>
          <cell r="Y341">
            <v>19600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</row>
        <row r="342">
          <cell r="D342">
            <v>38609</v>
          </cell>
          <cell r="F342" t="str">
            <v>ZENITH</v>
          </cell>
          <cell r="G342" t="str">
            <v>WEST AFRICA MILK COMPANY (NIGERIA) PLC</v>
          </cell>
          <cell r="H342" t="str">
            <v>PEAK BRAND INSTANT FULL CREAM MILK POWDER SACHETS</v>
          </cell>
          <cell r="I342" t="str">
            <v>04.02.21.00</v>
          </cell>
          <cell r="J342" t="str">
            <v>SEPTEMBER, 2005</v>
          </cell>
          <cell r="K342" t="str">
            <v>GHANA</v>
          </cell>
          <cell r="L342" t="str">
            <v>SEME BORDER</v>
          </cell>
          <cell r="M342">
            <v>36.9</v>
          </cell>
          <cell r="N342" t="str">
            <v>ZENITH</v>
          </cell>
          <cell r="O342">
            <v>180393.78</v>
          </cell>
          <cell r="P342">
            <v>45098.445</v>
          </cell>
          <cell r="Q342">
            <v>135295.33499999999</v>
          </cell>
          <cell r="R342">
            <v>139224.95999999999</v>
          </cell>
          <cell r="S342" t="str">
            <v>USD</v>
          </cell>
          <cell r="T342" t="str">
            <v>DECEMBER, 2005</v>
          </cell>
          <cell r="U342">
            <v>38601</v>
          </cell>
          <cell r="V342" t="str">
            <v>ZENITH/005426</v>
          </cell>
          <cell r="W342" t="str">
            <v/>
          </cell>
          <cell r="Y342">
            <v>139224.95999999999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D343">
            <v>38610</v>
          </cell>
          <cell r="F343" t="str">
            <v>INTERCONTINENTAL</v>
          </cell>
          <cell r="G343" t="str">
            <v>MAMUDA INDUSTRIES (NIG) LIMITED</v>
          </cell>
          <cell r="H343" t="str">
            <v>PROCESSED, FINISHED LEAHER</v>
          </cell>
          <cell r="I343" t="str">
            <v>41.06.19.00</v>
          </cell>
          <cell r="J343" t="str">
            <v>SEPTEMBER, 2005</v>
          </cell>
          <cell r="K343" t="str">
            <v>ITALY</v>
          </cell>
          <cell r="L343" t="str">
            <v>APAPA PORT</v>
          </cell>
          <cell r="M343">
            <v>8</v>
          </cell>
          <cell r="N343" t="str">
            <v>GTB</v>
          </cell>
          <cell r="O343">
            <v>229746.07</v>
          </cell>
          <cell r="P343">
            <v>57436.517500000002</v>
          </cell>
          <cell r="Q343">
            <v>172309.55249999999</v>
          </cell>
          <cell r="R343">
            <v>141275</v>
          </cell>
          <cell r="S343" t="str">
            <v>EUR</v>
          </cell>
          <cell r="T343" t="str">
            <v>DECEMBER, 2005</v>
          </cell>
          <cell r="U343">
            <v>38600</v>
          </cell>
          <cell r="V343" t="str">
            <v>GTB / 0003730</v>
          </cell>
          <cell r="W343" t="str">
            <v/>
          </cell>
          <cell r="Y343">
            <v>0</v>
          </cell>
          <cell r="Z343">
            <v>141275</v>
          </cell>
          <cell r="AA343">
            <v>0</v>
          </cell>
          <cell r="AB343">
            <v>0</v>
          </cell>
          <cell r="AC343">
            <v>0</v>
          </cell>
        </row>
        <row r="344">
          <cell r="D344">
            <v>38608</v>
          </cell>
          <cell r="F344" t="str">
            <v>FOUNTAIN</v>
          </cell>
          <cell r="G344" t="str">
            <v>BENCOVIK NIGERIA LIMITED</v>
          </cell>
          <cell r="H344" t="str">
            <v>ZIRCONIUM ORE LOW GRADE 47%</v>
          </cell>
          <cell r="I344" t="str">
            <v>26.15.10.00</v>
          </cell>
          <cell r="J344" t="str">
            <v>SEPTEMBER, 2005</v>
          </cell>
          <cell r="K344" t="str">
            <v>UNITED ARAB EMIRATES (UAE)</v>
          </cell>
          <cell r="L344" t="str">
            <v>APAPA PORT</v>
          </cell>
          <cell r="M344">
            <v>110.1</v>
          </cell>
          <cell r="N344" t="str">
            <v>PRUDENT</v>
          </cell>
          <cell r="O344">
            <v>39530.699999999997</v>
          </cell>
          <cell r="P344">
            <v>9882.6749999999993</v>
          </cell>
          <cell r="Q344">
            <v>29648.025000000001</v>
          </cell>
          <cell r="R344">
            <v>29403</v>
          </cell>
          <cell r="S344" t="str">
            <v>USD</v>
          </cell>
          <cell r="T344" t="str">
            <v>DECEMBER, 2005</v>
          </cell>
          <cell r="U344">
            <v>38604</v>
          </cell>
          <cell r="V344" t="str">
            <v>PRUDENT/3237874</v>
          </cell>
          <cell r="W344" t="str">
            <v/>
          </cell>
          <cell r="Y344">
            <v>29403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D345">
            <v>38608</v>
          </cell>
          <cell r="F345" t="str">
            <v>ZENITH</v>
          </cell>
          <cell r="G345" t="str">
            <v>STANMARK COCOA PROCESSING CO. LIMITED</v>
          </cell>
          <cell r="H345" t="str">
            <v>COCOA LIQUOR</v>
          </cell>
          <cell r="I345" t="str">
            <v>18.03.10.00</v>
          </cell>
          <cell r="J345" t="str">
            <v>SEPTEMBER, 2005</v>
          </cell>
          <cell r="K345" t="str">
            <v>FRANCE</v>
          </cell>
          <cell r="L345" t="str">
            <v>APAPA PORT</v>
          </cell>
          <cell r="M345">
            <v>44</v>
          </cell>
          <cell r="N345" t="str">
            <v>ZENITH</v>
          </cell>
          <cell r="O345">
            <v>108320.52</v>
          </cell>
          <cell r="P345">
            <v>27080.13</v>
          </cell>
          <cell r="Q345">
            <v>81240.39</v>
          </cell>
          <cell r="R345">
            <v>83600</v>
          </cell>
          <cell r="S345" t="str">
            <v>USD</v>
          </cell>
          <cell r="T345" t="str">
            <v>DECEMBER, 2005</v>
          </cell>
          <cell r="U345">
            <v>38603</v>
          </cell>
          <cell r="V345" t="str">
            <v>ZENITH / 005428</v>
          </cell>
          <cell r="W345" t="str">
            <v/>
          </cell>
          <cell r="Y345">
            <v>83600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6">
          <cell r="D346">
            <v>38608</v>
          </cell>
          <cell r="F346" t="str">
            <v>UNION</v>
          </cell>
          <cell r="G346" t="str">
            <v>WEST AFRICAN RUBBER PRODUCTS (NIG) LIMITED</v>
          </cell>
          <cell r="H346" t="str">
            <v>ASSORTED BATHROOM SLIPPERS</v>
          </cell>
          <cell r="I346" t="str">
            <v>64.02.99.00</v>
          </cell>
          <cell r="J346" t="str">
            <v>SEPTEMBER, 2005</v>
          </cell>
          <cell r="K346" t="str">
            <v>CONGO, REPUBLIC OF THE</v>
          </cell>
          <cell r="L346" t="str">
            <v>APAPA PORT</v>
          </cell>
          <cell r="M346">
            <v>18.7</v>
          </cell>
          <cell r="N346" t="str">
            <v>UNION</v>
          </cell>
          <cell r="O346">
            <v>31773</v>
          </cell>
          <cell r="P346">
            <v>7943.25</v>
          </cell>
          <cell r="Q346">
            <v>23829.75</v>
          </cell>
          <cell r="R346">
            <v>23800</v>
          </cell>
          <cell r="S346" t="str">
            <v>USD</v>
          </cell>
          <cell r="T346" t="str">
            <v>DECEMBER, 2005</v>
          </cell>
          <cell r="U346">
            <v>38600</v>
          </cell>
          <cell r="V346" t="str">
            <v>UBN/0001162</v>
          </cell>
          <cell r="W346" t="str">
            <v/>
          </cell>
          <cell r="Y346">
            <v>23800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</row>
        <row r="347">
          <cell r="D347">
            <v>38608</v>
          </cell>
          <cell r="F347" t="str">
            <v>SCB</v>
          </cell>
          <cell r="G347" t="str">
            <v>CARGILL VENTURES LIMITED</v>
          </cell>
          <cell r="H347" t="str">
            <v>GOOD FERMENTED NIGERIAN COCOA BEANS</v>
          </cell>
          <cell r="I347" t="str">
            <v>18.01.00.00</v>
          </cell>
          <cell r="J347" t="str">
            <v>SEPTEMBER, 2005</v>
          </cell>
          <cell r="K347" t="str">
            <v>NETHERLANDS</v>
          </cell>
          <cell r="L347" t="str">
            <v>APAPA PORT</v>
          </cell>
          <cell r="M347">
            <v>32.6</v>
          </cell>
          <cell r="N347" t="str">
            <v>ZENITH</v>
          </cell>
          <cell r="O347">
            <v>56922.15</v>
          </cell>
          <cell r="P347">
            <v>14230.5375</v>
          </cell>
          <cell r="Q347">
            <v>42691.612500000003</v>
          </cell>
          <cell r="R347">
            <v>43417.71</v>
          </cell>
          <cell r="S347" t="str">
            <v>USD</v>
          </cell>
          <cell r="T347" t="str">
            <v>DECEMBER, 2005</v>
          </cell>
          <cell r="U347">
            <v>38603</v>
          </cell>
          <cell r="V347" t="str">
            <v>ZENITH/005023</v>
          </cell>
          <cell r="W347" t="str">
            <v/>
          </cell>
          <cell r="Y347">
            <v>43417.71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D348">
            <v>38610</v>
          </cell>
          <cell r="F348" t="str">
            <v>ZENITH</v>
          </cell>
          <cell r="G348" t="str">
            <v>OTLO AGENCIES LIMITED</v>
          </cell>
          <cell r="H348" t="str">
            <v>CRUSHED HORNS</v>
          </cell>
          <cell r="I348" t="str">
            <v>05.06.90.00</v>
          </cell>
          <cell r="J348" t="str">
            <v>SEPTEMBER, 2005</v>
          </cell>
          <cell r="K348" t="str">
            <v>ITALY</v>
          </cell>
          <cell r="L348" t="str">
            <v>TINCAN ISLAND</v>
          </cell>
          <cell r="M348">
            <v>26.5</v>
          </cell>
          <cell r="N348" t="str">
            <v>ZENITH</v>
          </cell>
          <cell r="O348">
            <v>6867.21</v>
          </cell>
          <cell r="P348">
            <v>1716.8025</v>
          </cell>
          <cell r="Q348">
            <v>5150.4075000000003</v>
          </cell>
          <cell r="R348">
            <v>5300</v>
          </cell>
          <cell r="S348" t="str">
            <v>USD</v>
          </cell>
          <cell r="T348" t="str">
            <v>DECEMBER, 2005</v>
          </cell>
          <cell r="U348">
            <v>38607</v>
          </cell>
          <cell r="V348" t="str">
            <v>ZENITH / 001826</v>
          </cell>
          <cell r="W348" t="str">
            <v/>
          </cell>
          <cell r="Y348">
            <v>5300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D349">
            <v>38610</v>
          </cell>
          <cell r="F349" t="str">
            <v>UNION</v>
          </cell>
          <cell r="G349" t="str">
            <v>TOWER ALUMINIUM (NIG) PLC</v>
          </cell>
          <cell r="H349" t="str">
            <v>ALUMINIUM COOKING POTS</v>
          </cell>
          <cell r="I349" t="str">
            <v>76.15.19.00</v>
          </cell>
          <cell r="J349" t="str">
            <v>SEPTEMBER, 2005</v>
          </cell>
          <cell r="K349" t="str">
            <v>ANGOLA</v>
          </cell>
          <cell r="L349" t="str">
            <v>APAPA PORT</v>
          </cell>
          <cell r="M349">
            <v>3.4</v>
          </cell>
          <cell r="N349" t="str">
            <v>UNION</v>
          </cell>
          <cell r="O349">
            <v>19585.759999999998</v>
          </cell>
          <cell r="P349">
            <v>4896.4399999999996</v>
          </cell>
          <cell r="Q349">
            <v>14689.32</v>
          </cell>
          <cell r="R349">
            <v>10640</v>
          </cell>
          <cell r="S349" t="str">
            <v>USD</v>
          </cell>
          <cell r="T349" t="str">
            <v>DECEMBER, 2005</v>
          </cell>
          <cell r="U349">
            <v>38555</v>
          </cell>
          <cell r="V349" t="str">
            <v>UBN/0000180</v>
          </cell>
          <cell r="W349" t="str">
            <v/>
          </cell>
          <cell r="Y349">
            <v>10640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D350">
            <v>38610</v>
          </cell>
          <cell r="F350" t="str">
            <v>ECO</v>
          </cell>
          <cell r="G350" t="str">
            <v>KOLORKOTE NIGERIA LIMITED</v>
          </cell>
          <cell r="H350" t="str">
            <v>OVEN BAKED COLOR COATED EMBOSSED ALUMINIUM COILS.</v>
          </cell>
          <cell r="I350" t="str">
            <v>76.10.12.00</v>
          </cell>
          <cell r="J350" t="str">
            <v>SEPTEMBER, 2005</v>
          </cell>
          <cell r="K350" t="str">
            <v>GHANA</v>
          </cell>
          <cell r="L350" t="str">
            <v>APAPA PORT</v>
          </cell>
          <cell r="M350">
            <v>30.8</v>
          </cell>
          <cell r="N350" t="str">
            <v>ZENITH</v>
          </cell>
          <cell r="O350">
            <v>127026.55</v>
          </cell>
          <cell r="P350">
            <v>31756.637500000001</v>
          </cell>
          <cell r="Q350">
            <v>95269.912500000006</v>
          </cell>
          <cell r="R350">
            <v>98090.14</v>
          </cell>
          <cell r="S350" t="str">
            <v>USD</v>
          </cell>
          <cell r="T350" t="str">
            <v>DECEMBER, 2005</v>
          </cell>
          <cell r="U350">
            <v>38608</v>
          </cell>
          <cell r="V350" t="str">
            <v>ZENITH / 005429</v>
          </cell>
          <cell r="W350" t="str">
            <v/>
          </cell>
          <cell r="Y350">
            <v>98090.14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D351">
            <v>38610</v>
          </cell>
          <cell r="F351" t="str">
            <v>MBC</v>
          </cell>
          <cell r="G351" t="str">
            <v>MAMUDA INDUSTRIES (NIG) LIMITED</v>
          </cell>
          <cell r="H351" t="str">
            <v>PROCESSED, FINISHED LEATHER</v>
          </cell>
          <cell r="I351" t="str">
            <v>41.06.19.00</v>
          </cell>
          <cell r="J351" t="str">
            <v>SEPTEMBER, 2005</v>
          </cell>
          <cell r="K351" t="str">
            <v>ITALY</v>
          </cell>
          <cell r="L351" t="str">
            <v>APAPA PORT</v>
          </cell>
          <cell r="M351">
            <v>7.6</v>
          </cell>
          <cell r="N351" t="str">
            <v>FIRST</v>
          </cell>
          <cell r="O351">
            <v>346782.77</v>
          </cell>
          <cell r="P351">
            <v>86695.692500000005</v>
          </cell>
          <cell r="Q351">
            <v>260087.07750000001</v>
          </cell>
          <cell r="R351">
            <v>267023</v>
          </cell>
          <cell r="S351" t="str">
            <v>USD</v>
          </cell>
          <cell r="T351" t="str">
            <v>DECEMBER, 2005</v>
          </cell>
          <cell r="U351">
            <v>38600</v>
          </cell>
          <cell r="V351" t="str">
            <v>FBN / 0045251</v>
          </cell>
          <cell r="W351" t="str">
            <v/>
          </cell>
          <cell r="Y351">
            <v>267023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D352">
            <v>38610</v>
          </cell>
          <cell r="F352" t="str">
            <v>CHARTERED</v>
          </cell>
          <cell r="G352" t="str">
            <v>MICROFEED NIGERIA LIMITED</v>
          </cell>
          <cell r="H352" t="str">
            <v>NIGERIAN HARD WOOD (IROKO)</v>
          </cell>
          <cell r="I352" t="str">
            <v>44.09.00.00</v>
          </cell>
          <cell r="J352" t="str">
            <v>SEPTEMBER, 2005</v>
          </cell>
          <cell r="K352" t="str">
            <v>BELGIUM</v>
          </cell>
          <cell r="L352" t="str">
            <v>TINCAN ISLAND</v>
          </cell>
          <cell r="M352">
            <v>18</v>
          </cell>
          <cell r="N352" t="str">
            <v>DIAMOND</v>
          </cell>
          <cell r="O352">
            <v>23820</v>
          </cell>
          <cell r="P352">
            <v>5955</v>
          </cell>
          <cell r="Q352">
            <v>17865</v>
          </cell>
          <cell r="R352">
            <v>18392</v>
          </cell>
          <cell r="S352" t="str">
            <v>USD</v>
          </cell>
          <cell r="T352" t="str">
            <v>DECEMBER, 2005</v>
          </cell>
          <cell r="U352">
            <v>38607</v>
          </cell>
          <cell r="V352" t="str">
            <v>DBL / 1635768</v>
          </cell>
          <cell r="W352" t="str">
            <v/>
          </cell>
          <cell r="Y352">
            <v>18392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3">
          <cell r="D353">
            <v>38610</v>
          </cell>
          <cell r="F353" t="str">
            <v>NIB</v>
          </cell>
          <cell r="G353" t="str">
            <v>OLAM NIGERIA LIMITED</v>
          </cell>
          <cell r="H353" t="str">
            <v>NIGERIAN POLISHED HULLED SESAME SEEDS</v>
          </cell>
          <cell r="I353" t="str">
            <v>12.07.40.00</v>
          </cell>
          <cell r="J353" t="str">
            <v>SEPTEMBER, 2005</v>
          </cell>
          <cell r="K353" t="str">
            <v>JAPAN</v>
          </cell>
          <cell r="L353" t="str">
            <v>APAPA PORT</v>
          </cell>
          <cell r="M353">
            <v>306</v>
          </cell>
          <cell r="N353" t="str">
            <v>DIAMOND</v>
          </cell>
          <cell r="O353">
            <v>325290.23999999999</v>
          </cell>
          <cell r="P353">
            <v>81322.559999999998</v>
          </cell>
          <cell r="Q353">
            <v>243967.68</v>
          </cell>
          <cell r="R353">
            <v>244800</v>
          </cell>
          <cell r="S353" t="str">
            <v>USD</v>
          </cell>
          <cell r="T353" t="str">
            <v>DECEMBER, 2005</v>
          </cell>
          <cell r="U353">
            <v>38533</v>
          </cell>
          <cell r="V353" t="str">
            <v>DBL/0001647</v>
          </cell>
          <cell r="W353" t="str">
            <v/>
          </cell>
          <cell r="Y353">
            <v>244800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</row>
        <row r="354">
          <cell r="D354">
            <v>38610</v>
          </cell>
          <cell r="F354" t="str">
            <v>ECO</v>
          </cell>
          <cell r="G354" t="str">
            <v>KOLORKOTE NIGERIA LIMITED</v>
          </cell>
          <cell r="H354" t="str">
            <v>OVEN BAKED COLOR COATED EMBOSSED ALUMINIUM COILS</v>
          </cell>
          <cell r="I354" t="str">
            <v>76.10.12.00</v>
          </cell>
          <cell r="J354" t="str">
            <v>SEPTEMBER, 2005</v>
          </cell>
          <cell r="K354" t="str">
            <v>GHANA</v>
          </cell>
          <cell r="L354" t="str">
            <v>APAPA PORT</v>
          </cell>
          <cell r="M354">
            <v>30.6</v>
          </cell>
          <cell r="N354" t="str">
            <v>ZENITH</v>
          </cell>
          <cell r="O354">
            <v>125836.21</v>
          </cell>
          <cell r="P354">
            <v>31459.052500000002</v>
          </cell>
          <cell r="Q354">
            <v>94377.157500000001</v>
          </cell>
          <cell r="R354">
            <v>97170.82</v>
          </cell>
          <cell r="S354" t="str">
            <v>USD</v>
          </cell>
          <cell r="T354" t="str">
            <v>DECEMBER, 2005</v>
          </cell>
          <cell r="U354">
            <v>38608</v>
          </cell>
          <cell r="V354" t="str">
            <v>ZENITH / 005430</v>
          </cell>
          <cell r="W354" t="str">
            <v/>
          </cell>
          <cell r="Y354">
            <v>97170.82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D355">
            <v>38610</v>
          </cell>
          <cell r="F355" t="str">
            <v>NIB</v>
          </cell>
          <cell r="G355" t="str">
            <v>OLAM NIGERIA LIMITED</v>
          </cell>
          <cell r="H355" t="str">
            <v>NIGERIAN POLISHED HULLED SESAME SEEDS</v>
          </cell>
          <cell r="I355" t="str">
            <v>12.07.40.00</v>
          </cell>
          <cell r="J355" t="str">
            <v>SEPTEMBER, 2005</v>
          </cell>
          <cell r="K355" t="str">
            <v>JAPAN</v>
          </cell>
          <cell r="L355" t="str">
            <v>APAPA PORT</v>
          </cell>
          <cell r="M355">
            <v>306</v>
          </cell>
          <cell r="N355" t="str">
            <v>DIAMOND</v>
          </cell>
          <cell r="O355">
            <v>325290.23999999999</v>
          </cell>
          <cell r="P355">
            <v>81322.559999999998</v>
          </cell>
          <cell r="Q355">
            <v>243967.68</v>
          </cell>
          <cell r="R355">
            <v>244800</v>
          </cell>
          <cell r="S355" t="str">
            <v>USD</v>
          </cell>
          <cell r="T355" t="str">
            <v>DECEMBER, 2005</v>
          </cell>
          <cell r="U355">
            <v>38533</v>
          </cell>
          <cell r="V355" t="str">
            <v>DBL/0001647</v>
          </cell>
          <cell r="W355" t="str">
            <v/>
          </cell>
          <cell r="Y355">
            <v>244800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D356">
            <v>38610</v>
          </cell>
          <cell r="F356" t="str">
            <v>GLOBAL</v>
          </cell>
          <cell r="G356" t="str">
            <v>LOPABEN NIGERIA LIMITED</v>
          </cell>
          <cell r="H356" t="str">
            <v>WASTE COTTON (CARD FLY)</v>
          </cell>
          <cell r="I356" t="str">
            <v>52.02.00.00</v>
          </cell>
          <cell r="J356" t="str">
            <v>SEPTEMBER, 2005</v>
          </cell>
          <cell r="K356" t="str">
            <v>CHINA</v>
          </cell>
          <cell r="L356" t="str">
            <v>APAPA PORT</v>
          </cell>
          <cell r="M356">
            <v>18</v>
          </cell>
          <cell r="N356" t="str">
            <v>ZENITH</v>
          </cell>
          <cell r="O356">
            <v>2565.4899999999998</v>
          </cell>
          <cell r="P356">
            <v>641.37249999999995</v>
          </cell>
          <cell r="Q356">
            <v>1924.1175000000001</v>
          </cell>
          <cell r="R356">
            <v>1980</v>
          </cell>
          <cell r="S356" t="str">
            <v>USD</v>
          </cell>
          <cell r="T356" t="str">
            <v>DECEMBER, 2005</v>
          </cell>
          <cell r="U356">
            <v>38603</v>
          </cell>
          <cell r="V356" t="str">
            <v>ZENITH/005789</v>
          </cell>
          <cell r="W356" t="str">
            <v/>
          </cell>
          <cell r="Y356">
            <v>1980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D357">
            <v>38610</v>
          </cell>
          <cell r="F357" t="str">
            <v>NIB</v>
          </cell>
          <cell r="G357" t="str">
            <v>OLAM NIGERIA LIMITED</v>
          </cell>
          <cell r="H357" t="str">
            <v>NIGERIAN POLISHED HULLED SESAME SEEDS</v>
          </cell>
          <cell r="I357" t="str">
            <v>12.07.40.00</v>
          </cell>
          <cell r="J357" t="str">
            <v>SEPTEMBER, 2005</v>
          </cell>
          <cell r="K357" t="str">
            <v>JAPAN</v>
          </cell>
          <cell r="L357" t="str">
            <v>APAPA PORT</v>
          </cell>
          <cell r="M357">
            <v>180</v>
          </cell>
          <cell r="N357" t="str">
            <v>DIAMOND</v>
          </cell>
          <cell r="O357">
            <v>191347.20000000001</v>
          </cell>
          <cell r="P357">
            <v>47836.800000000003</v>
          </cell>
          <cell r="Q357">
            <v>143510.39999999999</v>
          </cell>
          <cell r="R357">
            <v>144000</v>
          </cell>
          <cell r="S357" t="str">
            <v>USD</v>
          </cell>
          <cell r="T357" t="str">
            <v>DECEMBER, 2005</v>
          </cell>
          <cell r="U357">
            <v>38533</v>
          </cell>
          <cell r="V357" t="str">
            <v>DBL/0001647</v>
          </cell>
          <cell r="W357" t="str">
            <v/>
          </cell>
          <cell r="Y357">
            <v>144000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D358">
            <v>38610</v>
          </cell>
          <cell r="F358" t="str">
            <v>SCB</v>
          </cell>
          <cell r="G358" t="str">
            <v>ALKEM NIGERIA LIMITED</v>
          </cell>
          <cell r="H358" t="str">
            <v>POLYESTER STAPLE FIBRE</v>
          </cell>
          <cell r="I358" t="str">
            <v>55.03.02.00</v>
          </cell>
          <cell r="J358" t="str">
            <v>SEPTEMBER, 2005</v>
          </cell>
          <cell r="K358" t="str">
            <v>SPAIN</v>
          </cell>
          <cell r="L358" t="str">
            <v>APAPA PORT</v>
          </cell>
          <cell r="M358">
            <v>18.3</v>
          </cell>
          <cell r="N358" t="str">
            <v>ZENITH</v>
          </cell>
          <cell r="O358">
            <v>30897.27</v>
          </cell>
          <cell r="P358">
            <v>7724.3175000000001</v>
          </cell>
          <cell r="Q358">
            <v>23172.952499999999</v>
          </cell>
          <cell r="R358">
            <v>19775.490000000002</v>
          </cell>
          <cell r="S358" t="str">
            <v>EUR</v>
          </cell>
          <cell r="T358" t="str">
            <v>DECEMBER, 2005</v>
          </cell>
          <cell r="U358">
            <v>38601</v>
          </cell>
          <cell r="V358" t="str">
            <v>ZENITH/005021</v>
          </cell>
          <cell r="W358" t="str">
            <v/>
          </cell>
          <cell r="Y358">
            <v>0</v>
          </cell>
          <cell r="Z358">
            <v>19775.490000000002</v>
          </cell>
          <cell r="AA358">
            <v>0</v>
          </cell>
          <cell r="AB358">
            <v>0</v>
          </cell>
          <cell r="AC358">
            <v>0</v>
          </cell>
        </row>
        <row r="359">
          <cell r="D359">
            <v>38610</v>
          </cell>
          <cell r="F359" t="str">
            <v>CHARTERED</v>
          </cell>
          <cell r="G359" t="str">
            <v>MICROFEED NIGERIA LIMITED</v>
          </cell>
          <cell r="H359" t="str">
            <v>PROCESSED WOOD PRODUCTS (IROKO)</v>
          </cell>
          <cell r="I359" t="str">
            <v>44.09.00.00</v>
          </cell>
          <cell r="J359" t="str">
            <v>SEPTEMBER, 2005</v>
          </cell>
          <cell r="K359" t="str">
            <v>ITALY</v>
          </cell>
          <cell r="L359" t="str">
            <v>TINCAN ISLAND</v>
          </cell>
          <cell r="M359">
            <v>18</v>
          </cell>
          <cell r="N359" t="str">
            <v>DIAMOND</v>
          </cell>
          <cell r="O359">
            <v>24550</v>
          </cell>
          <cell r="P359">
            <v>6137.5</v>
          </cell>
          <cell r="Q359">
            <v>18412.5</v>
          </cell>
          <cell r="R359">
            <v>18960</v>
          </cell>
          <cell r="S359" t="str">
            <v>USD</v>
          </cell>
          <cell r="T359" t="str">
            <v>DECEMBER, 2005</v>
          </cell>
          <cell r="U359">
            <v>38607</v>
          </cell>
          <cell r="V359" t="str">
            <v>DBL/1635778</v>
          </cell>
          <cell r="W359" t="str">
            <v/>
          </cell>
          <cell r="Y359">
            <v>18960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D360">
            <v>38610</v>
          </cell>
          <cell r="F360" t="str">
            <v>CHARTERED</v>
          </cell>
          <cell r="G360" t="str">
            <v>MICROFEED NIGERIA LIMITED</v>
          </cell>
          <cell r="H360" t="str">
            <v>NIGERIAN PROCESSED WOOD PRODUCTS (APA)</v>
          </cell>
          <cell r="I360" t="str">
            <v>44.09.00.00</v>
          </cell>
          <cell r="J360" t="str">
            <v>SEPTEMBER, 2005</v>
          </cell>
          <cell r="K360" t="str">
            <v>ITALY</v>
          </cell>
          <cell r="L360" t="str">
            <v>TINCAN ISLAND</v>
          </cell>
          <cell r="M360">
            <v>18</v>
          </cell>
          <cell r="N360" t="str">
            <v>DIAMOND</v>
          </cell>
          <cell r="O360">
            <v>28120</v>
          </cell>
          <cell r="P360">
            <v>7030</v>
          </cell>
          <cell r="Q360">
            <v>21090</v>
          </cell>
          <cell r="R360">
            <v>21713</v>
          </cell>
          <cell r="S360" t="str">
            <v>USD</v>
          </cell>
          <cell r="T360" t="str">
            <v>DECEMBER, 2005</v>
          </cell>
          <cell r="U360">
            <v>38607</v>
          </cell>
          <cell r="V360" t="str">
            <v>DBL/1635773</v>
          </cell>
          <cell r="W360" t="str">
            <v/>
          </cell>
          <cell r="Y360">
            <v>21713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D361">
            <v>38610</v>
          </cell>
          <cell r="F361" t="str">
            <v>NIB</v>
          </cell>
          <cell r="G361" t="str">
            <v>NIGERIAN BREWERIES PLC</v>
          </cell>
          <cell r="H361" t="str">
            <v>BREWERIES EQUIPMENTS (SPARE PARTS)</v>
          </cell>
          <cell r="I361" t="str">
            <v>84.38.40.00</v>
          </cell>
          <cell r="J361" t="str">
            <v>SEPTEMBER, 2005</v>
          </cell>
          <cell r="K361" t="str">
            <v>CONGO, REPUBLIC OF THE</v>
          </cell>
          <cell r="L361" t="str">
            <v>MMIA, LAGOS</v>
          </cell>
          <cell r="M361">
            <v>0.04</v>
          </cell>
          <cell r="N361" t="str">
            <v>ZENITH</v>
          </cell>
          <cell r="O361">
            <v>1108.6600000000001</v>
          </cell>
          <cell r="P361">
            <v>277.16500000000002</v>
          </cell>
          <cell r="Q361">
            <v>831.495</v>
          </cell>
          <cell r="R361">
            <v>692.07</v>
          </cell>
          <cell r="S361" t="str">
            <v>EUR</v>
          </cell>
          <cell r="T361" t="str">
            <v>DECEMBER, 2005</v>
          </cell>
          <cell r="U361">
            <v>38590</v>
          </cell>
          <cell r="V361" t="str">
            <v>ZENITH / 005611</v>
          </cell>
          <cell r="W361" t="str">
            <v/>
          </cell>
          <cell r="Y361">
            <v>0</v>
          </cell>
          <cell r="Z361">
            <v>692.07</v>
          </cell>
          <cell r="AA361">
            <v>0</v>
          </cell>
          <cell r="AB361">
            <v>0</v>
          </cell>
          <cell r="AC361">
            <v>0</v>
          </cell>
        </row>
        <row r="362">
          <cell r="D362">
            <v>38610</v>
          </cell>
          <cell r="F362" t="str">
            <v>NBM</v>
          </cell>
          <cell r="G362" t="str">
            <v>CENTURY EXPORTS LIMITED</v>
          </cell>
          <cell r="H362" t="str">
            <v>NIGERIAN RAW CASHEW NUTS (FLOATER) 2005</v>
          </cell>
          <cell r="I362" t="str">
            <v>08.01.31.00</v>
          </cell>
          <cell r="J362" t="str">
            <v>SEPTEMBER, 2005</v>
          </cell>
          <cell r="K362" t="str">
            <v>INDIA</v>
          </cell>
          <cell r="L362" t="str">
            <v>APAPA PORT</v>
          </cell>
          <cell r="M362">
            <v>303.89999999999998</v>
          </cell>
          <cell r="N362" t="str">
            <v>ZENITH</v>
          </cell>
          <cell r="O362">
            <v>155844</v>
          </cell>
          <cell r="P362">
            <v>38961</v>
          </cell>
          <cell r="Q362">
            <v>116883</v>
          </cell>
          <cell r="R362">
            <v>119988</v>
          </cell>
          <cell r="S362" t="str">
            <v>USD</v>
          </cell>
          <cell r="T362" t="str">
            <v>DECEMBER, 2005</v>
          </cell>
          <cell r="U362">
            <v>38597</v>
          </cell>
          <cell r="V362" t="str">
            <v>ZENITH/002583</v>
          </cell>
          <cell r="W362" t="str">
            <v/>
          </cell>
          <cell r="Y362">
            <v>119988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3">
          <cell r="D363">
            <v>38610</v>
          </cell>
          <cell r="F363" t="str">
            <v>CHARTERED</v>
          </cell>
          <cell r="G363" t="str">
            <v>MICROFEED NIGERIA LIMITED</v>
          </cell>
          <cell r="H363" t="str">
            <v>PROCESSED WOOD PRODUCTS (IROKO)</v>
          </cell>
          <cell r="I363" t="str">
            <v>44.09.00.00</v>
          </cell>
          <cell r="J363" t="str">
            <v>SEPTEMBER, 2005</v>
          </cell>
          <cell r="K363" t="str">
            <v>ITALY</v>
          </cell>
          <cell r="L363" t="str">
            <v>TINCAN ISLAND</v>
          </cell>
          <cell r="M363">
            <v>18</v>
          </cell>
          <cell r="N363" t="str">
            <v>DIAMOND</v>
          </cell>
          <cell r="O363">
            <v>23150</v>
          </cell>
          <cell r="P363">
            <v>5787.5</v>
          </cell>
          <cell r="Q363">
            <v>17362.5</v>
          </cell>
          <cell r="R363">
            <v>17874</v>
          </cell>
          <cell r="S363" t="str">
            <v>USD</v>
          </cell>
          <cell r="T363" t="str">
            <v>DECEMBER, 2005</v>
          </cell>
          <cell r="U363">
            <v>38545</v>
          </cell>
          <cell r="V363" t="str">
            <v>DBL/1635571</v>
          </cell>
          <cell r="W363" t="str">
            <v/>
          </cell>
          <cell r="Y363">
            <v>17874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</row>
        <row r="364">
          <cell r="D364">
            <v>38610</v>
          </cell>
          <cell r="F364" t="str">
            <v>CHARTERED</v>
          </cell>
          <cell r="G364" t="str">
            <v>MICROFEED NIGERIA LIMITED</v>
          </cell>
          <cell r="H364" t="str">
            <v>PROCESSED WOOD PRODUCTS (IROKO)</v>
          </cell>
          <cell r="I364" t="str">
            <v>44.09.00.00</v>
          </cell>
          <cell r="J364" t="str">
            <v>SEPTEMBER, 2005</v>
          </cell>
          <cell r="K364" t="str">
            <v>BELGIUM</v>
          </cell>
          <cell r="L364" t="str">
            <v>TINCAN ISLAND</v>
          </cell>
          <cell r="M364">
            <v>18</v>
          </cell>
          <cell r="N364" t="str">
            <v>DIAMOND</v>
          </cell>
          <cell r="O364">
            <v>23345</v>
          </cell>
          <cell r="P364">
            <v>5836.25</v>
          </cell>
          <cell r="Q364">
            <v>17508.75</v>
          </cell>
          <cell r="R364">
            <v>18024</v>
          </cell>
          <cell r="S364" t="str">
            <v>USD</v>
          </cell>
          <cell r="T364" t="str">
            <v>DECEMBER, 2005</v>
          </cell>
          <cell r="U364">
            <v>38607</v>
          </cell>
          <cell r="V364" t="str">
            <v>DBL/1635780</v>
          </cell>
          <cell r="W364" t="str">
            <v/>
          </cell>
          <cell r="Y364">
            <v>18024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D365">
            <v>38610</v>
          </cell>
          <cell r="F365" t="str">
            <v>CHARTERED</v>
          </cell>
          <cell r="G365" t="str">
            <v>MICROFEED NIGERIA LIMITED</v>
          </cell>
          <cell r="H365" t="str">
            <v>PROCESSED WOOD PRODUCTS (IROKO)</v>
          </cell>
          <cell r="I365" t="str">
            <v>44.09.00.00</v>
          </cell>
          <cell r="J365" t="str">
            <v>SEPTEMBER, 2005</v>
          </cell>
          <cell r="K365" t="str">
            <v>INDONESIA</v>
          </cell>
          <cell r="L365" t="str">
            <v>TINCAN ISLAND</v>
          </cell>
          <cell r="M365">
            <v>18</v>
          </cell>
          <cell r="N365" t="str">
            <v>DIAMOND</v>
          </cell>
          <cell r="O365">
            <v>24185</v>
          </cell>
          <cell r="P365">
            <v>6046.25</v>
          </cell>
          <cell r="Q365">
            <v>18138.75</v>
          </cell>
          <cell r="R365">
            <v>19446</v>
          </cell>
          <cell r="S365" t="str">
            <v>USD</v>
          </cell>
          <cell r="T365" t="str">
            <v>DECEMBER, 2005</v>
          </cell>
          <cell r="U365">
            <v>38607</v>
          </cell>
          <cell r="V365" t="str">
            <v>DBL/1635779</v>
          </cell>
          <cell r="W365" t="str">
            <v/>
          </cell>
          <cell r="Y365">
            <v>19446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D366">
            <v>38610</v>
          </cell>
          <cell r="F366" t="str">
            <v>ZENITH</v>
          </cell>
          <cell r="G366" t="str">
            <v>TECHNO AFRIQUE NIGERIA LIMITED</v>
          </cell>
          <cell r="H366" t="str">
            <v>WASTE PAPER</v>
          </cell>
          <cell r="I366" t="str">
            <v>47.07.00.00</v>
          </cell>
          <cell r="J366" t="str">
            <v>SEPTEMBER, 2005</v>
          </cell>
          <cell r="K366" t="str">
            <v>INDIA</v>
          </cell>
          <cell r="L366" t="str">
            <v>TINCAN ISLAND</v>
          </cell>
          <cell r="M366">
            <v>79.099999999999994</v>
          </cell>
          <cell r="N366" t="str">
            <v>ZENITH</v>
          </cell>
          <cell r="O366">
            <v>13527.8</v>
          </cell>
          <cell r="P366">
            <v>3381.95</v>
          </cell>
          <cell r="Q366">
            <v>10145.85</v>
          </cell>
          <cell r="R366">
            <v>10018.56</v>
          </cell>
          <cell r="S366" t="str">
            <v>USD</v>
          </cell>
          <cell r="T366" t="str">
            <v>DECEMBER, 2005</v>
          </cell>
          <cell r="U366">
            <v>38581</v>
          </cell>
          <cell r="V366" t="str">
            <v>ZENITH/005720</v>
          </cell>
          <cell r="W366" t="str">
            <v/>
          </cell>
          <cell r="Y366">
            <v>10018.56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D367">
            <v>38610</v>
          </cell>
          <cell r="F367" t="str">
            <v>NIB</v>
          </cell>
          <cell r="G367" t="str">
            <v>SPINTEX MILLS (NIGERIA) LIMITED</v>
          </cell>
          <cell r="H367" t="str">
            <v>COTTON YARN NE 24/2 CARDED WEAVING STRONG TWIST (16 TPI) RAW WHITE</v>
          </cell>
          <cell r="I367" t="str">
            <v>52.05.32.00</v>
          </cell>
          <cell r="J367" t="str">
            <v>SEPTEMBER, 2005</v>
          </cell>
          <cell r="K367" t="str">
            <v>POLAND</v>
          </cell>
          <cell r="L367" t="str">
            <v>APAPA PORT</v>
          </cell>
          <cell r="M367">
            <v>17.100000000000001</v>
          </cell>
          <cell r="N367" t="str">
            <v>ZENITH</v>
          </cell>
          <cell r="O367">
            <v>46221.5</v>
          </cell>
          <cell r="P367">
            <v>11555.375</v>
          </cell>
          <cell r="Q367">
            <v>34666.125</v>
          </cell>
          <cell r="R367">
            <v>34663.040000000001</v>
          </cell>
          <cell r="S367" t="str">
            <v>USD</v>
          </cell>
          <cell r="T367" t="str">
            <v>DECEMBER, 2005</v>
          </cell>
          <cell r="U367">
            <v>38608</v>
          </cell>
          <cell r="V367" t="str">
            <v>ZENITH/005634</v>
          </cell>
          <cell r="W367" t="str">
            <v/>
          </cell>
          <cell r="Y367">
            <v>34663.040000000001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D368">
            <v>38610</v>
          </cell>
          <cell r="F368" t="str">
            <v>CHARTERED</v>
          </cell>
          <cell r="G368" t="str">
            <v>MICROFEED NIGERIA LIMITED</v>
          </cell>
          <cell r="H368" t="str">
            <v>PROCESSED WOOD PRODUCTS (APA)</v>
          </cell>
          <cell r="I368" t="str">
            <v>44.09.00.00</v>
          </cell>
          <cell r="J368" t="str">
            <v>SEPTEMBER, 2005</v>
          </cell>
          <cell r="K368" t="str">
            <v>SINGAPORE</v>
          </cell>
          <cell r="L368" t="str">
            <v>TINCAN ISLAND</v>
          </cell>
          <cell r="M368">
            <v>18</v>
          </cell>
          <cell r="N368" t="str">
            <v>DIAMOND</v>
          </cell>
          <cell r="O368">
            <v>28380</v>
          </cell>
          <cell r="P368">
            <v>7095</v>
          </cell>
          <cell r="Q368">
            <v>21285</v>
          </cell>
          <cell r="R368">
            <v>21912</v>
          </cell>
          <cell r="S368" t="str">
            <v>USD</v>
          </cell>
          <cell r="T368" t="str">
            <v>DECEMBER, 2005</v>
          </cell>
          <cell r="U368">
            <v>38607</v>
          </cell>
          <cell r="V368" t="str">
            <v>DBL/1635776</v>
          </cell>
          <cell r="W368" t="str">
            <v/>
          </cell>
          <cell r="Y368">
            <v>21912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D369">
            <v>38610</v>
          </cell>
          <cell r="F369" t="str">
            <v>ZENITH</v>
          </cell>
          <cell r="G369" t="str">
            <v>UNITED NIGERIAN TEXTILES PLC</v>
          </cell>
          <cell r="H369" t="str">
            <v>PRINTING PROCESS WOVEN FABRICS OF COTTON - PLAIN WEAVE</v>
          </cell>
          <cell r="I369" t="str">
            <v>52.08.52.00</v>
          </cell>
          <cell r="J369" t="str">
            <v>SEPTEMBER, 2005</v>
          </cell>
          <cell r="K369" t="str">
            <v>TOGO</v>
          </cell>
          <cell r="L369" t="str">
            <v>APAPA PORT</v>
          </cell>
          <cell r="M369">
            <v>8.6999999999999993</v>
          </cell>
          <cell r="N369" t="str">
            <v>ZENITH</v>
          </cell>
          <cell r="O369">
            <v>102347.64</v>
          </cell>
          <cell r="P369">
            <v>25586.91</v>
          </cell>
          <cell r="Q369">
            <v>76760.73</v>
          </cell>
          <cell r="R369">
            <v>77040</v>
          </cell>
          <cell r="S369" t="str">
            <v>USD</v>
          </cell>
          <cell r="T369" t="str">
            <v>DECEMBER, 2005</v>
          </cell>
          <cell r="U369">
            <v>38590</v>
          </cell>
          <cell r="V369" t="str">
            <v>ZENITH/005615</v>
          </cell>
          <cell r="W369" t="str">
            <v/>
          </cell>
          <cell r="Y369">
            <v>77040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  <row r="370">
          <cell r="D370">
            <v>38610</v>
          </cell>
          <cell r="F370" t="str">
            <v>UTB</v>
          </cell>
          <cell r="G370" t="str">
            <v>TARABAROZ FISHERIES LIMITED</v>
          </cell>
          <cell r="H370" t="str">
            <v>FROZEN SHRIMPS</v>
          </cell>
          <cell r="I370" t="str">
            <v>03.06.13.00</v>
          </cell>
          <cell r="J370" t="str">
            <v>SEPTEMBER, 2005</v>
          </cell>
          <cell r="K370" t="str">
            <v>NETHERLANDS</v>
          </cell>
          <cell r="L370" t="str">
            <v>APAPA PORT</v>
          </cell>
          <cell r="M370">
            <v>10.9</v>
          </cell>
          <cell r="N370" t="str">
            <v>NUB</v>
          </cell>
          <cell r="O370">
            <v>89070.97</v>
          </cell>
          <cell r="P370">
            <v>22267.7425</v>
          </cell>
          <cell r="Q370">
            <v>66803.227499999994</v>
          </cell>
          <cell r="R370">
            <v>65415.6</v>
          </cell>
          <cell r="S370" t="str">
            <v>USD</v>
          </cell>
          <cell r="T370" t="str">
            <v>DECEMBER, 2005</v>
          </cell>
          <cell r="U370" t="str">
            <v/>
          </cell>
          <cell r="V370" t="str">
            <v>NUB/00087</v>
          </cell>
          <cell r="W370" t="str">
            <v/>
          </cell>
          <cell r="Y370">
            <v>65415.6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</row>
        <row r="371">
          <cell r="D371">
            <v>38610</v>
          </cell>
          <cell r="F371" t="str">
            <v>ZENITH</v>
          </cell>
          <cell r="G371" t="str">
            <v>UNITED NIGERIAN TEXTILES PLC</v>
          </cell>
          <cell r="H371" t="str">
            <v>PROCESSED WOVEN FABRICS OF COTTON (NICHEM)</v>
          </cell>
          <cell r="I371" t="str">
            <v>52.08.52.00</v>
          </cell>
          <cell r="J371" t="str">
            <v>SEPTEMBER, 2005</v>
          </cell>
          <cell r="K371" t="str">
            <v>UNITED KINGDOM</v>
          </cell>
          <cell r="L371" t="str">
            <v>APAPA PORT</v>
          </cell>
          <cell r="M371">
            <v>14.3</v>
          </cell>
          <cell r="N371" t="str">
            <v>ZENITH</v>
          </cell>
          <cell r="O371">
            <v>153929.16</v>
          </cell>
          <cell r="P371">
            <v>38482.29</v>
          </cell>
          <cell r="Q371">
            <v>115446.87</v>
          </cell>
          <cell r="R371">
            <v>118800</v>
          </cell>
          <cell r="S371" t="str">
            <v>USD</v>
          </cell>
          <cell r="T371" t="str">
            <v>DECEMBER, 2005</v>
          </cell>
          <cell r="U371">
            <v>38600</v>
          </cell>
          <cell r="V371" t="str">
            <v>ZENITH/005620</v>
          </cell>
          <cell r="W371" t="str">
            <v/>
          </cell>
          <cell r="Y371">
            <v>118800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</row>
        <row r="372">
          <cell r="D372">
            <v>38610</v>
          </cell>
          <cell r="F372" t="str">
            <v>ZENITH</v>
          </cell>
          <cell r="G372" t="str">
            <v>NIGERIAN CARTON &amp; PACKAGING MANU. CO. LIMITED</v>
          </cell>
          <cell r="H372" t="str">
            <v>RECOVERED WASTE AND SCRAP PAPER</v>
          </cell>
          <cell r="I372" t="str">
            <v>47.07.10.00</v>
          </cell>
          <cell r="J372" t="str">
            <v>SEPTEMBER, 2005</v>
          </cell>
          <cell r="K372" t="str">
            <v>CHINA</v>
          </cell>
          <cell r="L372" t="str">
            <v>APAPA PORT</v>
          </cell>
          <cell r="M372">
            <v>480.9</v>
          </cell>
          <cell r="N372" t="str">
            <v>ZENITH</v>
          </cell>
          <cell r="O372">
            <v>39858</v>
          </cell>
          <cell r="P372">
            <v>9964.5</v>
          </cell>
          <cell r="Q372">
            <v>29893.5</v>
          </cell>
          <cell r="R372">
            <v>30000</v>
          </cell>
          <cell r="S372" t="str">
            <v>USD</v>
          </cell>
          <cell r="T372" t="str">
            <v>DECEMBER, 2005</v>
          </cell>
          <cell r="U372">
            <v>38586</v>
          </cell>
          <cell r="V372" t="str">
            <v>ZENITH / 005248</v>
          </cell>
          <cell r="W372" t="str">
            <v/>
          </cell>
          <cell r="Y372">
            <v>30000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</row>
        <row r="373">
          <cell r="D373">
            <v>38611</v>
          </cell>
          <cell r="F373" t="str">
            <v>PRUDENT</v>
          </cell>
          <cell r="G373" t="str">
            <v>LBM OVERSEAS NIGERIA LIMITED</v>
          </cell>
          <cell r="H373" t="str">
            <v>DRIED RAW CASHEW NUTS (CROP 2005) NIGERIA ORIGIN</v>
          </cell>
          <cell r="I373" t="str">
            <v>08.01.31.00</v>
          </cell>
          <cell r="J373" t="str">
            <v>SEPTEMBER, 2005</v>
          </cell>
          <cell r="K373" t="str">
            <v>INDIA</v>
          </cell>
          <cell r="L373" t="str">
            <v>APAPA PORT</v>
          </cell>
          <cell r="M373">
            <v>100</v>
          </cell>
          <cell r="N373" t="str">
            <v>PRUDENT</v>
          </cell>
          <cell r="O373">
            <v>63768</v>
          </cell>
          <cell r="P373">
            <v>15942</v>
          </cell>
          <cell r="Q373">
            <v>47826</v>
          </cell>
          <cell r="R373">
            <v>47998.559999999998</v>
          </cell>
          <cell r="S373" t="str">
            <v>USD</v>
          </cell>
          <cell r="T373" t="str">
            <v>DECEMBER, 2005</v>
          </cell>
          <cell r="U373">
            <v>38499</v>
          </cell>
          <cell r="V373" t="str">
            <v>PRUDENT/A 0000268</v>
          </cell>
          <cell r="W373" t="str">
            <v/>
          </cell>
          <cell r="Y373">
            <v>47998.559999999998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</row>
        <row r="374">
          <cell r="D374">
            <v>38610</v>
          </cell>
          <cell r="F374" t="str">
            <v>SCB</v>
          </cell>
          <cell r="G374" t="str">
            <v>ALKEM NIGERIA LIMITED</v>
          </cell>
          <cell r="H374" t="str">
            <v>POLYESTER STAPLE FIBRE</v>
          </cell>
          <cell r="I374" t="str">
            <v>55.03.20.00</v>
          </cell>
          <cell r="J374" t="str">
            <v>SEPTEMBER, 2005</v>
          </cell>
          <cell r="K374" t="str">
            <v>GERMANY</v>
          </cell>
          <cell r="L374" t="str">
            <v>APAPA PORT</v>
          </cell>
          <cell r="M374">
            <v>65.3</v>
          </cell>
          <cell r="N374" t="str">
            <v>ZENITH</v>
          </cell>
          <cell r="O374">
            <v>122300.18</v>
          </cell>
          <cell r="P374">
            <v>30575.044999999998</v>
          </cell>
          <cell r="Q374">
            <v>91725.134999999995</v>
          </cell>
          <cell r="R374">
            <v>78440.479999999996</v>
          </cell>
          <cell r="S374" t="str">
            <v>EUR</v>
          </cell>
          <cell r="T374" t="str">
            <v>DECEMBER, 2005</v>
          </cell>
          <cell r="U374">
            <v>38608</v>
          </cell>
          <cell r="V374" t="str">
            <v>ZENITH/005024</v>
          </cell>
          <cell r="W374" t="str">
            <v/>
          </cell>
          <cell r="Y374">
            <v>0</v>
          </cell>
          <cell r="Z374">
            <v>78440.479999999996</v>
          </cell>
          <cell r="AA374">
            <v>0</v>
          </cell>
          <cell r="AB374">
            <v>0</v>
          </cell>
          <cell r="AC374">
            <v>0</v>
          </cell>
        </row>
        <row r="375">
          <cell r="D375">
            <v>38611</v>
          </cell>
          <cell r="F375" t="str">
            <v>NBM</v>
          </cell>
          <cell r="G375" t="str">
            <v>FATA TANNING EPF</v>
          </cell>
          <cell r="H375" t="str">
            <v>FINISHED/CRUST GOAT/SHEEP LEATHER</v>
          </cell>
          <cell r="I375" t="str">
            <v>41.06.19.00</v>
          </cell>
          <cell r="J375" t="str">
            <v>SEPTEMBER, 2005</v>
          </cell>
          <cell r="K375" t="str">
            <v>CHINA</v>
          </cell>
          <cell r="L375" t="str">
            <v>APAPA PORT</v>
          </cell>
          <cell r="M375">
            <v>7</v>
          </cell>
          <cell r="N375" t="str">
            <v>UNION</v>
          </cell>
          <cell r="O375">
            <v>413997.73</v>
          </cell>
          <cell r="P375">
            <v>103499.4325</v>
          </cell>
          <cell r="Q375">
            <v>310498.29749999999</v>
          </cell>
          <cell r="R375">
            <v>318729.49</v>
          </cell>
          <cell r="S375" t="str">
            <v>USD</v>
          </cell>
          <cell r="T375" t="str">
            <v>DECEMBER, 2005</v>
          </cell>
          <cell r="U375">
            <v>38595</v>
          </cell>
          <cell r="V375" t="str">
            <v>UBN/0001602</v>
          </cell>
          <cell r="W375" t="str">
            <v/>
          </cell>
          <cell r="Y375">
            <v>318729.49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</row>
        <row r="376">
          <cell r="D376">
            <v>38611</v>
          </cell>
          <cell r="F376" t="str">
            <v>CHARTERED</v>
          </cell>
          <cell r="G376" t="str">
            <v>MICROFEED NIGERIA LIMITED</v>
          </cell>
          <cell r="H376" t="str">
            <v>PROCESSED WOOD PRODUCTS (APA)</v>
          </cell>
          <cell r="I376" t="str">
            <v>44.09.00.00</v>
          </cell>
          <cell r="J376" t="str">
            <v>SEPTEMBER, 2005</v>
          </cell>
          <cell r="K376" t="str">
            <v>ITALY</v>
          </cell>
          <cell r="L376" t="str">
            <v>TINCAN ISLAND</v>
          </cell>
          <cell r="M376">
            <v>18</v>
          </cell>
          <cell r="N376" t="str">
            <v>DIAMOND</v>
          </cell>
          <cell r="O376">
            <v>28195</v>
          </cell>
          <cell r="P376">
            <v>7048.75</v>
          </cell>
          <cell r="Q376">
            <v>21146.25</v>
          </cell>
          <cell r="R376">
            <v>21770</v>
          </cell>
          <cell r="S376" t="str">
            <v>USD</v>
          </cell>
          <cell r="T376" t="str">
            <v>DECEMBER, 2005</v>
          </cell>
          <cell r="U376">
            <v>38607</v>
          </cell>
          <cell r="V376" t="str">
            <v>DBL/1635766</v>
          </cell>
          <cell r="W376" t="str">
            <v/>
          </cell>
          <cell r="Y376">
            <v>21770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</row>
        <row r="377">
          <cell r="D377">
            <v>38611</v>
          </cell>
          <cell r="F377" t="str">
            <v>ZENITH</v>
          </cell>
          <cell r="G377" t="str">
            <v>PROCTER &amp; GAMBLE NIGERIA LIMITED</v>
          </cell>
          <cell r="H377" t="str">
            <v>PAMPERS BABY DIAPERS</v>
          </cell>
          <cell r="I377" t="str">
            <v>48.18.40.00</v>
          </cell>
          <cell r="J377" t="str">
            <v>SEPTEMBER, 2005</v>
          </cell>
          <cell r="K377" t="str">
            <v>GHANA</v>
          </cell>
          <cell r="L377" t="str">
            <v>SEME BORDER</v>
          </cell>
          <cell r="M377">
            <v>21.9</v>
          </cell>
          <cell r="N377" t="str">
            <v>ZENITH</v>
          </cell>
          <cell r="O377">
            <v>80502.38</v>
          </cell>
          <cell r="P377">
            <v>20125.595000000001</v>
          </cell>
          <cell r="Q377">
            <v>60376.785000000003</v>
          </cell>
          <cell r="R377">
            <v>62164</v>
          </cell>
          <cell r="S377" t="str">
            <v>USD</v>
          </cell>
          <cell r="T377" t="str">
            <v>DECEMBER, 2005</v>
          </cell>
          <cell r="U377">
            <v>38611</v>
          </cell>
          <cell r="V377" t="str">
            <v>ZENITH / 005645</v>
          </cell>
          <cell r="W377" t="str">
            <v/>
          </cell>
          <cell r="Y377">
            <v>62164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</row>
        <row r="378">
          <cell r="D378">
            <v>38611</v>
          </cell>
          <cell r="F378" t="str">
            <v>NBM</v>
          </cell>
          <cell r="G378" t="str">
            <v>FATA TANNING EPF</v>
          </cell>
          <cell r="H378" t="str">
            <v>CRUST/FINISHED LEATHER S28 (GOAT/SHEEP)</v>
          </cell>
          <cell r="I378" t="str">
            <v>41.06.19.00</v>
          </cell>
          <cell r="J378" t="str">
            <v>SEPTEMBER, 2005</v>
          </cell>
          <cell r="K378" t="str">
            <v>CHINA</v>
          </cell>
          <cell r="L378" t="str">
            <v>APAPA PORT</v>
          </cell>
          <cell r="M378">
            <v>7.4</v>
          </cell>
          <cell r="N378" t="str">
            <v>UNION</v>
          </cell>
          <cell r="O378">
            <v>436528.26</v>
          </cell>
          <cell r="P378">
            <v>109132.065</v>
          </cell>
          <cell r="Q378">
            <v>327396.19500000001</v>
          </cell>
          <cell r="R378">
            <v>328513.14</v>
          </cell>
          <cell r="S378" t="str">
            <v>USD</v>
          </cell>
          <cell r="T378" t="str">
            <v>DECEMBER, 2005</v>
          </cell>
          <cell r="U378">
            <v>38588</v>
          </cell>
          <cell r="V378" t="str">
            <v>UBN / 0001234</v>
          </cell>
          <cell r="W378" t="str">
            <v/>
          </cell>
          <cell r="Y378">
            <v>328513.14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</row>
        <row r="379">
          <cell r="D379">
            <v>38611</v>
          </cell>
          <cell r="F379" t="str">
            <v>ECO</v>
          </cell>
          <cell r="G379" t="str">
            <v>UNILEVER NIGERIA PLC</v>
          </cell>
          <cell r="H379" t="str">
            <v>RED CLOSE-UP FAMILY TOOTHPASTE (50*125ML)</v>
          </cell>
          <cell r="I379" t="str">
            <v>33.06.10.00</v>
          </cell>
          <cell r="J379" t="str">
            <v>SEPTEMBER, 2005</v>
          </cell>
          <cell r="K379" t="str">
            <v>GHANA</v>
          </cell>
          <cell r="L379" t="str">
            <v>APAPA PORT</v>
          </cell>
          <cell r="M379">
            <v>27.7</v>
          </cell>
          <cell r="N379" t="str">
            <v>UBA</v>
          </cell>
          <cell r="O379">
            <v>86943</v>
          </cell>
          <cell r="P379">
            <v>21735.75</v>
          </cell>
          <cell r="Q379">
            <v>65207.25</v>
          </cell>
          <cell r="R379">
            <v>66945.850000000006</v>
          </cell>
          <cell r="S379" t="str">
            <v>USD</v>
          </cell>
          <cell r="T379" t="str">
            <v>DECEMBER, 2005</v>
          </cell>
          <cell r="U379">
            <v>38607</v>
          </cell>
          <cell r="V379" t="str">
            <v>UBA / 0000547</v>
          </cell>
          <cell r="W379" t="str">
            <v/>
          </cell>
          <cell r="Y379">
            <v>66945.850000000006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  <row r="380">
          <cell r="D380">
            <v>38611</v>
          </cell>
          <cell r="F380" t="str">
            <v>REGENT</v>
          </cell>
          <cell r="G380" t="str">
            <v>CENTURY DYES &amp; CHEMICALS LIMITED</v>
          </cell>
          <cell r="H380" t="str">
            <v>CENFIX BLUE IBN</v>
          </cell>
          <cell r="I380" t="str">
            <v>29.33.90.00</v>
          </cell>
          <cell r="J380" t="str">
            <v>SEPTEMBER, 2005</v>
          </cell>
          <cell r="K380" t="str">
            <v>GHANA</v>
          </cell>
          <cell r="L380" t="str">
            <v>SEME BORDER</v>
          </cell>
          <cell r="M380">
            <v>1.1000000000000001</v>
          </cell>
          <cell r="N380" t="str">
            <v>ZENITH</v>
          </cell>
          <cell r="O380">
            <v>23957.5</v>
          </cell>
          <cell r="P380">
            <v>5989.375</v>
          </cell>
          <cell r="Q380">
            <v>17968.125</v>
          </cell>
          <cell r="R380">
            <v>18500</v>
          </cell>
          <cell r="S380" t="str">
            <v>USD</v>
          </cell>
          <cell r="T380" t="str">
            <v>DECEMBER, 2005</v>
          </cell>
          <cell r="U380">
            <v>38609</v>
          </cell>
          <cell r="V380" t="str">
            <v>ZENITH/005792</v>
          </cell>
          <cell r="W380" t="str">
            <v/>
          </cell>
          <cell r="Y380">
            <v>18500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</row>
        <row r="381">
          <cell r="D381">
            <v>38611</v>
          </cell>
          <cell r="F381" t="str">
            <v>ZENITH</v>
          </cell>
          <cell r="G381" t="str">
            <v>WEST AFRICA MILK COMPANY (NIGERIA) PLC</v>
          </cell>
          <cell r="H381" t="str">
            <v>"PEAK BRAND" UNSWEETENED FULL CREAM MILK TINS</v>
          </cell>
          <cell r="I381" t="str">
            <v>04.02.91.00</v>
          </cell>
          <cell r="J381" t="str">
            <v>SEPTEMBER, 2005</v>
          </cell>
          <cell r="K381" t="str">
            <v>GHANA</v>
          </cell>
          <cell r="L381" t="str">
            <v>APAPA PORT</v>
          </cell>
          <cell r="M381">
            <v>103.2</v>
          </cell>
          <cell r="N381" t="str">
            <v>ZENITH</v>
          </cell>
          <cell r="O381">
            <v>174499.69</v>
          </cell>
          <cell r="P381">
            <v>43624.922500000001</v>
          </cell>
          <cell r="Q381">
            <v>130874.7675</v>
          </cell>
          <cell r="R381">
            <v>134676</v>
          </cell>
          <cell r="S381" t="str">
            <v>USD</v>
          </cell>
          <cell r="T381" t="str">
            <v>DECEMBER, 2005</v>
          </cell>
          <cell r="U381">
            <v>38601</v>
          </cell>
          <cell r="V381" t="str">
            <v>ZENITH/005427</v>
          </cell>
          <cell r="W381" t="str">
            <v/>
          </cell>
          <cell r="Y381">
            <v>134676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D382">
            <v>38611</v>
          </cell>
          <cell r="F382" t="str">
            <v>SCB</v>
          </cell>
          <cell r="G382" t="str">
            <v>ALKEM NIGERIA LIMITED</v>
          </cell>
          <cell r="H382" t="str">
            <v>POLYESTER STAPLE FIBRE</v>
          </cell>
          <cell r="I382" t="str">
            <v>55.03.20.00</v>
          </cell>
          <cell r="J382" t="str">
            <v>SEPTEMBER, 2005</v>
          </cell>
          <cell r="K382" t="str">
            <v>BELGIUM</v>
          </cell>
          <cell r="L382" t="str">
            <v>APAPA PORT</v>
          </cell>
          <cell r="M382">
            <v>40.299999999999997</v>
          </cell>
          <cell r="N382" t="str">
            <v>ZENITH</v>
          </cell>
          <cell r="O382">
            <v>64899</v>
          </cell>
          <cell r="P382">
            <v>16224.75</v>
          </cell>
          <cell r="Q382">
            <v>48674.25</v>
          </cell>
          <cell r="R382">
            <v>28735.25</v>
          </cell>
          <cell r="S382" t="str">
            <v>GBP</v>
          </cell>
          <cell r="T382" t="str">
            <v>DECEMBER, 2005</v>
          </cell>
          <cell r="U382">
            <v>38608</v>
          </cell>
          <cell r="V382" t="str">
            <v>ZENITH/005025</v>
          </cell>
          <cell r="W382" t="str">
            <v/>
          </cell>
          <cell r="Y382">
            <v>0</v>
          </cell>
          <cell r="Z382">
            <v>0</v>
          </cell>
          <cell r="AA382">
            <v>28735.25</v>
          </cell>
          <cell r="AB382">
            <v>0</v>
          </cell>
          <cell r="AC382">
            <v>0</v>
          </cell>
        </row>
        <row r="383">
          <cell r="D383">
            <v>38611</v>
          </cell>
          <cell r="F383" t="str">
            <v>WEMA</v>
          </cell>
          <cell r="G383" t="str">
            <v>ORC FISHING &amp; FOOD PROCESSING LIMITED</v>
          </cell>
          <cell r="H383" t="str">
            <v>BROWN PROCESSED SHRIMPS</v>
          </cell>
          <cell r="I383" t="str">
            <v>03.06.00.00</v>
          </cell>
          <cell r="J383" t="str">
            <v>SEPTEMBER, 2005</v>
          </cell>
          <cell r="K383" t="str">
            <v>SPAIN</v>
          </cell>
          <cell r="L383" t="str">
            <v>APAPA PORT</v>
          </cell>
          <cell r="M383">
            <v>23.6</v>
          </cell>
          <cell r="N383" t="str">
            <v>ZENITH</v>
          </cell>
          <cell r="O383">
            <v>49785.98</v>
          </cell>
          <cell r="P383">
            <v>12446.495000000001</v>
          </cell>
          <cell r="Q383">
            <v>37339.485000000001</v>
          </cell>
          <cell r="R383">
            <v>38424</v>
          </cell>
          <cell r="S383" t="str">
            <v>USD</v>
          </cell>
          <cell r="T383" t="str">
            <v>DECEMBER, 2005</v>
          </cell>
          <cell r="U383">
            <v>38610</v>
          </cell>
          <cell r="V383" t="str">
            <v>ZENITH / 003788</v>
          </cell>
          <cell r="W383" t="str">
            <v/>
          </cell>
          <cell r="Y383">
            <v>38424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D384">
            <v>38611</v>
          </cell>
          <cell r="F384" t="str">
            <v>NBM</v>
          </cell>
          <cell r="G384" t="str">
            <v>FATA TANNING EPF</v>
          </cell>
          <cell r="H384" t="str">
            <v>CRUST/FINISHED GOAT/SHEEP LEATHER</v>
          </cell>
          <cell r="I384" t="str">
            <v>41.06.19.00</v>
          </cell>
          <cell r="J384" t="str">
            <v>SEPTEMBER, 2005</v>
          </cell>
          <cell r="K384" t="str">
            <v>ITALY</v>
          </cell>
          <cell r="L384" t="str">
            <v>APAPA PORT</v>
          </cell>
          <cell r="M384">
            <v>7</v>
          </cell>
          <cell r="N384" t="str">
            <v>UNION</v>
          </cell>
          <cell r="O384">
            <v>474150.84</v>
          </cell>
          <cell r="P384">
            <v>118537.71</v>
          </cell>
          <cell r="Q384">
            <v>355613.13</v>
          </cell>
          <cell r="R384">
            <v>356826.34</v>
          </cell>
          <cell r="S384" t="str">
            <v>USD</v>
          </cell>
          <cell r="T384" t="str">
            <v>DECEMBER, 2005</v>
          </cell>
          <cell r="U384">
            <v>38588</v>
          </cell>
          <cell r="V384" t="str">
            <v>UBN/0000279</v>
          </cell>
          <cell r="W384" t="str">
            <v/>
          </cell>
          <cell r="Y384">
            <v>356826.34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5">
          <cell r="D385">
            <v>38611</v>
          </cell>
          <cell r="F385" t="str">
            <v>ZENITH</v>
          </cell>
          <cell r="G385" t="str">
            <v>PROCTER &amp; GAMBLE NIGERIA LIMITED</v>
          </cell>
          <cell r="H385" t="str">
            <v xml:space="preserve"> ALWAYS SANITARY PADS AND PAMPERS BABY DIAPERS</v>
          </cell>
          <cell r="I385" t="str">
            <v>48.18.40.00</v>
          </cell>
          <cell r="J385" t="str">
            <v>SEPTEMBER, 2005</v>
          </cell>
          <cell r="K385" t="str">
            <v>GHANA</v>
          </cell>
          <cell r="L385" t="str">
            <v>SEME BORDER</v>
          </cell>
          <cell r="M385">
            <v>11.7</v>
          </cell>
          <cell r="N385" t="str">
            <v>ZENITH</v>
          </cell>
          <cell r="O385">
            <v>42831.86</v>
          </cell>
          <cell r="P385">
            <v>10707.965</v>
          </cell>
          <cell r="Q385">
            <v>32123.895</v>
          </cell>
          <cell r="R385">
            <v>33074.800000000003</v>
          </cell>
          <cell r="S385" t="str">
            <v>USD</v>
          </cell>
          <cell r="T385" t="str">
            <v>DECEMBER, 2005</v>
          </cell>
          <cell r="U385">
            <v>38611</v>
          </cell>
          <cell r="V385" t="str">
            <v>ZENITH/005646</v>
          </cell>
          <cell r="W385" t="str">
            <v/>
          </cell>
          <cell r="Y385">
            <v>33074.800000000003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</row>
        <row r="386">
          <cell r="D386">
            <v>38611</v>
          </cell>
          <cell r="F386" t="str">
            <v>CHARTERED</v>
          </cell>
          <cell r="G386" t="str">
            <v>MICROFEED NIGERIA LIMITED</v>
          </cell>
          <cell r="H386" t="str">
            <v>PROCESSED WOOD PRODUCTS (IROKO)</v>
          </cell>
          <cell r="I386" t="str">
            <v>44.09.00.00</v>
          </cell>
          <cell r="J386" t="str">
            <v>SEPTEMBER, 2005</v>
          </cell>
          <cell r="K386" t="str">
            <v>ITALY</v>
          </cell>
          <cell r="L386" t="str">
            <v>TINCAN ISLAND</v>
          </cell>
          <cell r="M386">
            <v>18</v>
          </cell>
          <cell r="N386" t="str">
            <v>DIAMOND</v>
          </cell>
          <cell r="O386">
            <v>23800</v>
          </cell>
          <cell r="P386">
            <v>5950</v>
          </cell>
          <cell r="Q386">
            <v>17850</v>
          </cell>
          <cell r="R386">
            <v>18375</v>
          </cell>
          <cell r="S386" t="str">
            <v>USD</v>
          </cell>
          <cell r="T386" t="str">
            <v>DECEMBER, 2005</v>
          </cell>
          <cell r="U386">
            <v>38607</v>
          </cell>
          <cell r="V386" t="str">
            <v>DBL/1635774</v>
          </cell>
          <cell r="W386" t="str">
            <v/>
          </cell>
          <cell r="Y386">
            <v>18375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D387">
            <v>38611</v>
          </cell>
          <cell r="F387" t="str">
            <v>ZENITH</v>
          </cell>
          <cell r="G387" t="str">
            <v>PROCTER &amp; GAMBLE NIGERIA LIMITED</v>
          </cell>
          <cell r="H387" t="str">
            <v xml:space="preserve"> ALWAYS SANITARY PADS AND PAMPERS BABY DIAPERS</v>
          </cell>
          <cell r="I387" t="str">
            <v>48.18.40.00</v>
          </cell>
          <cell r="J387" t="str">
            <v>SEPTEMBER, 2005</v>
          </cell>
          <cell r="K387" t="str">
            <v>GHANA</v>
          </cell>
          <cell r="L387" t="str">
            <v>SEME BORDER</v>
          </cell>
          <cell r="M387">
            <v>20.100000000000001</v>
          </cell>
          <cell r="N387" t="str">
            <v>ZENITH</v>
          </cell>
          <cell r="O387">
            <v>73875.22</v>
          </cell>
          <cell r="P387">
            <v>18468.805</v>
          </cell>
          <cell r="Q387">
            <v>55406.415000000001</v>
          </cell>
          <cell r="R387">
            <v>57046.5</v>
          </cell>
          <cell r="S387" t="str">
            <v>USD</v>
          </cell>
          <cell r="T387" t="str">
            <v>DECEMBER, 2005</v>
          </cell>
          <cell r="U387">
            <v>38611</v>
          </cell>
          <cell r="V387" t="str">
            <v>ZENITH/005644</v>
          </cell>
          <cell r="W387" t="str">
            <v/>
          </cell>
          <cell r="Y387">
            <v>57046.5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D388">
            <v>38611</v>
          </cell>
          <cell r="F388" t="str">
            <v>ECO</v>
          </cell>
          <cell r="G388" t="str">
            <v>UNILEVER NIGERIA PLC</v>
          </cell>
          <cell r="H388" t="str">
            <v xml:space="preserve">PEPSODENT GERMICHECK TOOTHPASTE </v>
          </cell>
          <cell r="I388" t="str">
            <v>33.06.10.00</v>
          </cell>
          <cell r="J388" t="str">
            <v>SEPTEMBER, 2005</v>
          </cell>
          <cell r="K388" t="str">
            <v>GHANA</v>
          </cell>
          <cell r="L388" t="str">
            <v>APAPA PORT</v>
          </cell>
          <cell r="M388">
            <v>26.4</v>
          </cell>
          <cell r="N388" t="str">
            <v>UBA</v>
          </cell>
          <cell r="O388">
            <v>58953.19</v>
          </cell>
          <cell r="P388">
            <v>14738.297500000001</v>
          </cell>
          <cell r="Q388">
            <v>44214.892500000002</v>
          </cell>
          <cell r="R388">
            <v>45394</v>
          </cell>
          <cell r="S388" t="str">
            <v>USD</v>
          </cell>
          <cell r="T388" t="str">
            <v>DECEMBER, 2005</v>
          </cell>
          <cell r="U388">
            <v>38607</v>
          </cell>
          <cell r="V388" t="str">
            <v>UBA/0000548</v>
          </cell>
          <cell r="W388" t="str">
            <v/>
          </cell>
          <cell r="Y388">
            <v>45394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D389">
            <v>38611</v>
          </cell>
          <cell r="F389" t="str">
            <v>NIB</v>
          </cell>
          <cell r="G389" t="str">
            <v>SPINTEX MILLS (NIGERIA) LIMITED</v>
          </cell>
          <cell r="H389" t="str">
            <v>COTTON YARN NE 24/2 CARDED WEAVING STRONG TWIST (16 TPI) RAW WHITE</v>
          </cell>
          <cell r="I389" t="str">
            <v>52.05.32.00</v>
          </cell>
          <cell r="J389" t="str">
            <v>SEPTEMBER, 2005</v>
          </cell>
          <cell r="K389" t="str">
            <v>PORTUGAL</v>
          </cell>
          <cell r="L389" t="str">
            <v>APAPA PORT</v>
          </cell>
          <cell r="M389">
            <v>17.8</v>
          </cell>
          <cell r="N389" t="str">
            <v>ZENITH</v>
          </cell>
          <cell r="O389">
            <v>45820.44</v>
          </cell>
          <cell r="P389">
            <v>11455.11</v>
          </cell>
          <cell r="Q389">
            <v>34365.33</v>
          </cell>
          <cell r="R389">
            <v>35646.97</v>
          </cell>
          <cell r="S389" t="str">
            <v>USD</v>
          </cell>
          <cell r="T389" t="str">
            <v>DECEMBER, 2005</v>
          </cell>
          <cell r="U389">
            <v>38602</v>
          </cell>
          <cell r="V389" t="str">
            <v>ZENITH/005630</v>
          </cell>
          <cell r="W389" t="str">
            <v/>
          </cell>
          <cell r="Y389">
            <v>35646.97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0">
          <cell r="D390">
            <v>38611</v>
          </cell>
          <cell r="F390" t="str">
            <v>NIB</v>
          </cell>
          <cell r="G390" t="str">
            <v>OLAM NIGERIA LIMITED</v>
          </cell>
          <cell r="H390" t="str">
            <v>NIGERIAN RAW COTTON LINT</v>
          </cell>
          <cell r="I390" t="str">
            <v>52.01.00.00</v>
          </cell>
          <cell r="J390" t="str">
            <v>SEPTEMBER, 2005</v>
          </cell>
          <cell r="K390" t="str">
            <v>BANGLADESH</v>
          </cell>
          <cell r="L390" t="str">
            <v>APAPA PORT</v>
          </cell>
          <cell r="M390">
            <v>39.1</v>
          </cell>
          <cell r="N390" t="str">
            <v>DIAMOND</v>
          </cell>
          <cell r="O390">
            <v>74396</v>
          </cell>
          <cell r="P390">
            <v>18599</v>
          </cell>
          <cell r="Q390">
            <v>55797</v>
          </cell>
          <cell r="R390">
            <v>54320</v>
          </cell>
          <cell r="S390" t="str">
            <v>USD</v>
          </cell>
          <cell r="T390" t="str">
            <v>DECEMBER, 2005</v>
          </cell>
          <cell r="U390">
            <v>38390</v>
          </cell>
          <cell r="V390" t="str">
            <v>DBL / 0002082</v>
          </cell>
          <cell r="W390" t="str">
            <v/>
          </cell>
          <cell r="Y390">
            <v>54320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</row>
        <row r="391">
          <cell r="D391">
            <v>38611</v>
          </cell>
          <cell r="F391" t="str">
            <v>ZENITH</v>
          </cell>
          <cell r="G391" t="str">
            <v>MARIO JOSE ENTERPRISES LIMITED</v>
          </cell>
          <cell r="H391" t="str">
            <v xml:space="preserve">FINISHED LEATHER </v>
          </cell>
          <cell r="I391" t="str">
            <v>41.06.19.00</v>
          </cell>
          <cell r="J391" t="str">
            <v>SEPTEMBER, 2005</v>
          </cell>
          <cell r="K391" t="str">
            <v>ITALY</v>
          </cell>
          <cell r="L391" t="str">
            <v>APAPA PORT</v>
          </cell>
          <cell r="M391">
            <v>8.8000000000000007</v>
          </cell>
          <cell r="N391" t="str">
            <v>ZENITH</v>
          </cell>
          <cell r="O391">
            <v>466922.61</v>
          </cell>
          <cell r="P391">
            <v>116730.6525</v>
          </cell>
          <cell r="Q391">
            <v>350191.95750000002</v>
          </cell>
          <cell r="R391">
            <v>360558</v>
          </cell>
          <cell r="S391" t="str">
            <v>USD</v>
          </cell>
          <cell r="T391" t="str">
            <v>DECEMBER, 2005</v>
          </cell>
          <cell r="U391">
            <v>38607</v>
          </cell>
          <cell r="V391" t="str">
            <v>ZENITH / 004583</v>
          </cell>
          <cell r="W391" t="str">
            <v/>
          </cell>
          <cell r="Y391">
            <v>360558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D392">
            <v>38611</v>
          </cell>
          <cell r="F392" t="str">
            <v>NBM</v>
          </cell>
          <cell r="G392" t="str">
            <v>CENTURY EXPORTS LIMITED</v>
          </cell>
          <cell r="H392" t="str">
            <v>NIGERIAN RAW COCOA BEANS 2005 CROPS</v>
          </cell>
          <cell r="I392" t="str">
            <v>18.01.00.00</v>
          </cell>
          <cell r="J392" t="str">
            <v>SEPTEMBER, 2005</v>
          </cell>
          <cell r="K392" t="str">
            <v>FRANCE</v>
          </cell>
          <cell r="L392" t="str">
            <v>APAPA PORT</v>
          </cell>
          <cell r="M392">
            <v>101.6</v>
          </cell>
          <cell r="N392" t="str">
            <v>ZENITH</v>
          </cell>
          <cell r="O392">
            <v>161875</v>
          </cell>
          <cell r="P392">
            <v>40468.75</v>
          </cell>
          <cell r="Q392">
            <v>121406.25</v>
          </cell>
          <cell r="R392">
            <v>125000</v>
          </cell>
          <cell r="S392" t="str">
            <v>USD</v>
          </cell>
          <cell r="T392" t="str">
            <v>DECEMBER, 2005</v>
          </cell>
          <cell r="U392">
            <v>38607</v>
          </cell>
          <cell r="V392" t="str">
            <v>ZENITH / 002584</v>
          </cell>
          <cell r="W392" t="str">
            <v/>
          </cell>
          <cell r="Y392">
            <v>125000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D393">
            <v>38611</v>
          </cell>
          <cell r="F393" t="str">
            <v>UNION</v>
          </cell>
          <cell r="G393" t="str">
            <v>ANGEL SPINNING &amp; DYEING LIMITED</v>
          </cell>
          <cell r="H393" t="str">
            <v>TEXTILE PIECE GOODS (WAX PRINTS) 100% COTTON</v>
          </cell>
          <cell r="I393" t="str">
            <v>55.16.94.00</v>
          </cell>
          <cell r="J393" t="str">
            <v>SEPTEMBER, 2005</v>
          </cell>
          <cell r="K393" t="str">
            <v>FRANCE</v>
          </cell>
          <cell r="L393" t="str">
            <v>APAPA PORT</v>
          </cell>
          <cell r="M393">
            <v>10.4</v>
          </cell>
          <cell r="N393" t="str">
            <v>UNION</v>
          </cell>
          <cell r="O393">
            <v>108852.06</v>
          </cell>
          <cell r="P393">
            <v>27213.014999999999</v>
          </cell>
          <cell r="Q393">
            <v>81639.044999999998</v>
          </cell>
          <cell r="R393">
            <v>81843.66</v>
          </cell>
          <cell r="S393" t="str">
            <v>USD</v>
          </cell>
          <cell r="T393" t="str">
            <v>DECEMBER, 2005</v>
          </cell>
          <cell r="U393">
            <v>38601</v>
          </cell>
          <cell r="V393" t="str">
            <v>UBN / 0000243</v>
          </cell>
          <cell r="W393" t="str">
            <v/>
          </cell>
          <cell r="Y393">
            <v>81843.66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D394">
            <v>38611</v>
          </cell>
          <cell r="F394" t="str">
            <v>PRUDENT</v>
          </cell>
          <cell r="G394" t="str">
            <v>LBM OVERSEAS NIGERIA LIMITED</v>
          </cell>
          <cell r="H394" t="str">
            <v>NIGERIAN CLEANED SESAME SEEDS (CROP 2005)</v>
          </cell>
          <cell r="I394" t="str">
            <v>12.07.40.00</v>
          </cell>
          <cell r="J394" t="str">
            <v>SEPTEMBER, 2005</v>
          </cell>
          <cell r="K394" t="str">
            <v>TURKEY</v>
          </cell>
          <cell r="L394" t="str">
            <v>APAPA PORT</v>
          </cell>
          <cell r="M394">
            <v>91.7</v>
          </cell>
          <cell r="N394" t="str">
            <v>PRUDENT</v>
          </cell>
          <cell r="O394">
            <v>70420.399999999994</v>
          </cell>
          <cell r="P394">
            <v>17605.099999999999</v>
          </cell>
          <cell r="Q394">
            <v>52815.3</v>
          </cell>
          <cell r="R394">
            <v>48124</v>
          </cell>
          <cell r="S394" t="str">
            <v>USD</v>
          </cell>
          <cell r="T394" t="str">
            <v>DECEMBER, 2005</v>
          </cell>
          <cell r="U394">
            <v>38575</v>
          </cell>
          <cell r="V394" t="str">
            <v>PRUDENT/A0000279</v>
          </cell>
          <cell r="W394" t="str">
            <v/>
          </cell>
          <cell r="Y394">
            <v>48124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5">
          <cell r="D395">
            <v>38611</v>
          </cell>
          <cell r="F395" t="str">
            <v>OMEGA</v>
          </cell>
          <cell r="G395" t="str">
            <v>OVERLAND TECHNICAL COMPANY LIMITED</v>
          </cell>
          <cell r="H395" t="str">
            <v>COMPLETELY FINISHED WOODEN PARQUET FLOORING ELEMENTS- APA-DOUSSIE</v>
          </cell>
          <cell r="I395" t="str">
            <v>44.09.20.00</v>
          </cell>
          <cell r="J395" t="str">
            <v>SEPTEMBER, 2005</v>
          </cell>
          <cell r="K395" t="str">
            <v>ITALY</v>
          </cell>
          <cell r="L395" t="str">
            <v>TINCAN ISLAND</v>
          </cell>
          <cell r="M395">
            <v>18</v>
          </cell>
          <cell r="N395" t="str">
            <v>UBA</v>
          </cell>
          <cell r="O395">
            <v>25441.99</v>
          </cell>
          <cell r="P395">
            <v>6360.4975000000004</v>
          </cell>
          <cell r="Q395">
            <v>19081.4925</v>
          </cell>
          <cell r="R395">
            <v>19201.5</v>
          </cell>
          <cell r="S395" t="str">
            <v>USD</v>
          </cell>
          <cell r="T395" t="str">
            <v>DECEMBER, 2005</v>
          </cell>
          <cell r="U395">
            <v>38595</v>
          </cell>
          <cell r="V395" t="str">
            <v>UBA/0000632</v>
          </cell>
          <cell r="W395" t="str">
            <v/>
          </cell>
          <cell r="Y395">
            <v>19201.5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</row>
        <row r="396">
          <cell r="D396">
            <v>38611</v>
          </cell>
          <cell r="F396" t="str">
            <v>ZENITH</v>
          </cell>
          <cell r="G396" t="str">
            <v>ARMADA INTERNATIONAL LIMITED</v>
          </cell>
          <cell r="H396" t="str">
            <v>NIGERIAN ORIGIN NATURAL POLISHED SESAME SEED NEW CROP (2004/2005)</v>
          </cell>
          <cell r="I396" t="str">
            <v>12.07.40.00</v>
          </cell>
          <cell r="J396" t="str">
            <v>SEPTEMBER, 2005</v>
          </cell>
          <cell r="K396" t="str">
            <v>TURKEY</v>
          </cell>
          <cell r="L396" t="str">
            <v>APAPA PORT</v>
          </cell>
          <cell r="M396">
            <v>56.2</v>
          </cell>
          <cell r="N396" t="str">
            <v>ZENITH</v>
          </cell>
          <cell r="O396">
            <v>52360.12</v>
          </cell>
          <cell r="P396">
            <v>13090.03</v>
          </cell>
          <cell r="Q396">
            <v>39270.089999999997</v>
          </cell>
          <cell r="R396">
            <v>39270</v>
          </cell>
          <cell r="S396" t="str">
            <v>USD</v>
          </cell>
          <cell r="T396" t="str">
            <v>DECEMBER, 2005</v>
          </cell>
          <cell r="U396">
            <v>38581</v>
          </cell>
          <cell r="V396" t="str">
            <v>ZENITH/005716</v>
          </cell>
          <cell r="W396" t="str">
            <v/>
          </cell>
          <cell r="Y396">
            <v>39270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D397">
            <v>38611</v>
          </cell>
          <cell r="F397" t="str">
            <v>NBM</v>
          </cell>
          <cell r="G397" t="str">
            <v>CENTURY EXPORTS LIMITED</v>
          </cell>
          <cell r="H397" t="str">
            <v>NIGERIAN RAW CASHEW NUTS 2005</v>
          </cell>
          <cell r="I397" t="str">
            <v>08.01.31.00</v>
          </cell>
          <cell r="J397" t="str">
            <v>SEPTEMBER, 2005</v>
          </cell>
          <cell r="K397" t="str">
            <v>INDIA</v>
          </cell>
          <cell r="L397" t="str">
            <v>TINCAN ISLAND</v>
          </cell>
          <cell r="M397">
            <v>200.1</v>
          </cell>
          <cell r="N397" t="str">
            <v>ZENITH</v>
          </cell>
          <cell r="O397">
            <v>132467.4</v>
          </cell>
          <cell r="P397">
            <v>33116.85</v>
          </cell>
          <cell r="Q397">
            <v>99350.55</v>
          </cell>
          <cell r="R397">
            <v>102057.12</v>
          </cell>
          <cell r="S397" t="str">
            <v>USD</v>
          </cell>
          <cell r="T397" t="str">
            <v>DECEMBER, 2005</v>
          </cell>
          <cell r="U397">
            <v>38595</v>
          </cell>
          <cell r="V397" t="str">
            <v>ZENITH/002581</v>
          </cell>
          <cell r="W397" t="str">
            <v/>
          </cell>
          <cell r="Y397">
            <v>102057.12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D398">
            <v>38611</v>
          </cell>
          <cell r="F398" t="str">
            <v>NIB</v>
          </cell>
          <cell r="G398" t="str">
            <v>OLAM NIGERIA LIMITED</v>
          </cell>
          <cell r="H398" t="str">
            <v>NIGERIAN DRIED SPLIT GINGER - AFFLATOXIN FREE</v>
          </cell>
          <cell r="I398" t="str">
            <v>09.10.10.00</v>
          </cell>
          <cell r="J398" t="str">
            <v>SEPTEMBER, 2005</v>
          </cell>
          <cell r="K398" t="str">
            <v>GERMANY</v>
          </cell>
          <cell r="L398" t="str">
            <v>TINCAN ISLAND</v>
          </cell>
          <cell r="M398">
            <v>22.1</v>
          </cell>
          <cell r="N398" t="str">
            <v>DIAMOND</v>
          </cell>
          <cell r="O398">
            <v>58467.199999999997</v>
          </cell>
          <cell r="P398">
            <v>14616.8</v>
          </cell>
          <cell r="Q398">
            <v>43850.400000000001</v>
          </cell>
          <cell r="R398">
            <v>47960</v>
          </cell>
          <cell r="S398" t="str">
            <v>USD</v>
          </cell>
          <cell r="T398" t="str">
            <v>DECEMBER, 2005</v>
          </cell>
          <cell r="U398">
            <v>38533</v>
          </cell>
          <cell r="V398" t="str">
            <v>DBL/0001646</v>
          </cell>
          <cell r="W398" t="str">
            <v/>
          </cell>
          <cell r="Y398">
            <v>47960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D399">
            <v>38611</v>
          </cell>
          <cell r="F399" t="str">
            <v>ZENITH</v>
          </cell>
          <cell r="G399" t="str">
            <v>ARMADA INTERNATIONAL LIMITED</v>
          </cell>
          <cell r="H399" t="str">
            <v>NIGERIAN NATURAL POLISHED SESAME SEEDS (2004/2005 CROP)</v>
          </cell>
          <cell r="I399" t="str">
            <v>12.07.40.00</v>
          </cell>
          <cell r="J399" t="str">
            <v>SEPTEMBER, 2005</v>
          </cell>
          <cell r="K399" t="str">
            <v>TURKEY</v>
          </cell>
          <cell r="L399" t="str">
            <v>APAPA PORT</v>
          </cell>
          <cell r="M399">
            <v>37.9</v>
          </cell>
          <cell r="N399" t="str">
            <v>ZENITH</v>
          </cell>
          <cell r="O399">
            <v>34013</v>
          </cell>
          <cell r="P399">
            <v>8503.25</v>
          </cell>
          <cell r="Q399">
            <v>25509.75</v>
          </cell>
          <cell r="R399">
            <v>26250</v>
          </cell>
          <cell r="S399" t="str">
            <v>USD</v>
          </cell>
          <cell r="T399" t="str">
            <v>DECEMBER, 2005</v>
          </cell>
          <cell r="U399">
            <v>38607</v>
          </cell>
          <cell r="V399" t="str">
            <v>ZENITH/005790</v>
          </cell>
          <cell r="W399" t="str">
            <v/>
          </cell>
          <cell r="Y399">
            <v>26250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0">
          <cell r="D400">
            <v>38611</v>
          </cell>
          <cell r="F400" t="str">
            <v>ZENITH</v>
          </cell>
          <cell r="G400" t="str">
            <v>PROCTER &amp; GAMBLE NIGERIA LIMITED</v>
          </cell>
          <cell r="H400" t="str">
            <v xml:space="preserve">ALWAYS SANITARY PADS </v>
          </cell>
          <cell r="I400" t="str">
            <v>48.18.40.00</v>
          </cell>
          <cell r="J400" t="str">
            <v>SEPTEMBER, 2005</v>
          </cell>
          <cell r="K400" t="str">
            <v>GHANA</v>
          </cell>
          <cell r="L400" t="str">
            <v>APAPA PORT</v>
          </cell>
          <cell r="M400">
            <v>22.5</v>
          </cell>
          <cell r="N400" t="str">
            <v>ZENITH</v>
          </cell>
          <cell r="O400">
            <v>189463.01</v>
          </cell>
          <cell r="P400">
            <v>47365.752500000002</v>
          </cell>
          <cell r="Q400">
            <v>142097.25750000001</v>
          </cell>
          <cell r="R400">
            <v>146303.48000000001</v>
          </cell>
          <cell r="S400" t="str">
            <v>USD</v>
          </cell>
          <cell r="T400" t="str">
            <v>DECEMBER, 2005</v>
          </cell>
          <cell r="U400">
            <v>38609</v>
          </cell>
          <cell r="V400" t="str">
            <v>ZENITH/005434</v>
          </cell>
          <cell r="W400" t="str">
            <v/>
          </cell>
          <cell r="Y400">
            <v>146303.48000000001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</row>
        <row r="401">
          <cell r="D401">
            <v>38611</v>
          </cell>
          <cell r="F401" t="str">
            <v>WEMA</v>
          </cell>
          <cell r="G401" t="str">
            <v>GEOTESS NIGERIA LIMITED</v>
          </cell>
          <cell r="H401" t="str">
            <v>HIGH GRADE WOLFRAMITE (TUNGSTEN ORE)</v>
          </cell>
          <cell r="I401" t="str">
            <v>26.11.00.00</v>
          </cell>
          <cell r="J401" t="str">
            <v>SEPTEMBER, 2005</v>
          </cell>
          <cell r="K401" t="str">
            <v>CHINA</v>
          </cell>
          <cell r="L401" t="str">
            <v>APAPA PORT</v>
          </cell>
          <cell r="M401">
            <v>39.6</v>
          </cell>
          <cell r="N401" t="str">
            <v>NUB</v>
          </cell>
          <cell r="O401">
            <v>414165.66</v>
          </cell>
          <cell r="P401">
            <v>103541.41499999999</v>
          </cell>
          <cell r="Q401">
            <v>310624.245</v>
          </cell>
          <cell r="R401">
            <v>319572.27</v>
          </cell>
          <cell r="S401" t="str">
            <v>USD</v>
          </cell>
          <cell r="T401" t="str">
            <v>DECEMBER, 2005</v>
          </cell>
          <cell r="U401">
            <v>38600</v>
          </cell>
          <cell r="V401" t="str">
            <v>NUB/00084</v>
          </cell>
          <cell r="W401" t="str">
            <v/>
          </cell>
          <cell r="Y401">
            <v>319572.27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</row>
        <row r="402">
          <cell r="D402">
            <v>38611</v>
          </cell>
          <cell r="F402" t="str">
            <v>WEMA</v>
          </cell>
          <cell r="G402" t="str">
            <v>MOBERT NIGERIA LIMITED</v>
          </cell>
          <cell r="H402" t="str">
            <v>CHEWING STICKS</v>
          </cell>
          <cell r="I402" t="str">
            <v>33.06.90.00</v>
          </cell>
          <cell r="J402" t="str">
            <v>SEPTEMBER, 2005</v>
          </cell>
          <cell r="K402" t="str">
            <v>SENEGAL</v>
          </cell>
          <cell r="L402" t="str">
            <v>CALABAR PORT</v>
          </cell>
          <cell r="M402">
            <v>2</v>
          </cell>
          <cell r="N402" t="str">
            <v>AFRIBANK</v>
          </cell>
          <cell r="O402">
            <v>16013.2</v>
          </cell>
          <cell r="P402">
            <v>4003.3</v>
          </cell>
          <cell r="Q402">
            <v>12009.9</v>
          </cell>
          <cell r="R402">
            <v>12040</v>
          </cell>
          <cell r="S402" t="str">
            <v>USD</v>
          </cell>
          <cell r="T402" t="str">
            <v>DECEMBER, 2005</v>
          </cell>
          <cell r="U402">
            <v>38604</v>
          </cell>
          <cell r="V402" t="str">
            <v>AFRI/AF 002852</v>
          </cell>
          <cell r="W402" t="str">
            <v/>
          </cell>
          <cell r="Y402">
            <v>12040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</row>
        <row r="403">
          <cell r="D403">
            <v>38614</v>
          </cell>
          <cell r="F403" t="str">
            <v>CITIZENS</v>
          </cell>
          <cell r="G403" t="str">
            <v>UNIQUE LEATHER FINISHING CO. LIMITED</v>
          </cell>
          <cell r="H403" t="str">
            <v>NIGERIAN SHEEP AND GOAT SKIN FINISHED LEATHER - GRADE V</v>
          </cell>
          <cell r="I403" t="str">
            <v>41.06.20.00</v>
          </cell>
          <cell r="J403" t="str">
            <v>SEPTEMBER, 2005</v>
          </cell>
          <cell r="K403" t="str">
            <v>ITALY</v>
          </cell>
          <cell r="L403" t="str">
            <v>APAPA PORT</v>
          </cell>
          <cell r="M403">
            <v>7.1</v>
          </cell>
          <cell r="N403" t="str">
            <v>NUB</v>
          </cell>
          <cell r="O403">
            <v>274941.32</v>
          </cell>
          <cell r="P403">
            <v>68735.33</v>
          </cell>
          <cell r="Q403">
            <v>206205.99</v>
          </cell>
          <cell r="R403">
            <v>212195.20000000001</v>
          </cell>
          <cell r="S403" t="str">
            <v>USD</v>
          </cell>
          <cell r="T403" t="str">
            <v>DECEMBER, 2005</v>
          </cell>
          <cell r="U403">
            <v>38610</v>
          </cell>
          <cell r="V403" t="str">
            <v>NUB/00091</v>
          </cell>
          <cell r="W403" t="str">
            <v/>
          </cell>
          <cell r="Y403">
            <v>212195.20000000001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</row>
        <row r="404">
          <cell r="D404">
            <v>38614</v>
          </cell>
          <cell r="F404" t="str">
            <v>ZENITH</v>
          </cell>
          <cell r="G404" t="str">
            <v>UNITED NIGERIAN TEXTILES PLC</v>
          </cell>
          <cell r="H404" t="str">
            <v>OTHER PRINTING PROCESS WOVEN FABRICS OF COTTON (NICHEM)</v>
          </cell>
          <cell r="I404" t="str">
            <v>52.08.12.00</v>
          </cell>
          <cell r="J404" t="str">
            <v>SEPTEMBER, 2005</v>
          </cell>
          <cell r="K404" t="str">
            <v>BENIN</v>
          </cell>
          <cell r="L404" t="str">
            <v>APAPA PORT</v>
          </cell>
          <cell r="M404">
            <v>9</v>
          </cell>
          <cell r="N404" t="str">
            <v>ZENITH</v>
          </cell>
          <cell r="O404">
            <v>140688.15</v>
          </cell>
          <cell r="P404">
            <v>35172.037499999999</v>
          </cell>
          <cell r="Q404">
            <v>105516.1125</v>
          </cell>
          <cell r="R404">
            <v>105900</v>
          </cell>
          <cell r="S404" t="str">
            <v>USD</v>
          </cell>
          <cell r="T404" t="str">
            <v>DECEMBER, 2005</v>
          </cell>
          <cell r="U404">
            <v>38590</v>
          </cell>
          <cell r="V404" t="str">
            <v>ZENITH/005614</v>
          </cell>
          <cell r="W404" t="str">
            <v/>
          </cell>
          <cell r="Y404">
            <v>105900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</row>
        <row r="405">
          <cell r="D405">
            <v>38614</v>
          </cell>
          <cell r="F405" t="str">
            <v>ZENITH</v>
          </cell>
          <cell r="G405" t="str">
            <v>MARIO JOSE ENTERPRISES LIMITED</v>
          </cell>
          <cell r="H405" t="str">
            <v>FINISHED LEATHER</v>
          </cell>
          <cell r="I405" t="str">
            <v>41.06.19.00</v>
          </cell>
          <cell r="J405" t="str">
            <v>SEPTEMBER, 2005</v>
          </cell>
          <cell r="K405" t="str">
            <v>ITALY</v>
          </cell>
          <cell r="L405" t="str">
            <v>APAPA PORT</v>
          </cell>
          <cell r="M405">
            <v>8.1</v>
          </cell>
          <cell r="N405" t="str">
            <v>ZENITH</v>
          </cell>
          <cell r="O405">
            <v>418922.14</v>
          </cell>
          <cell r="P405">
            <v>104730.535</v>
          </cell>
          <cell r="Q405">
            <v>314191.60499999998</v>
          </cell>
          <cell r="R405">
            <v>323492</v>
          </cell>
          <cell r="S405" t="str">
            <v>USD</v>
          </cell>
          <cell r="T405" t="str">
            <v>DECEMBER, 2005</v>
          </cell>
          <cell r="U405">
            <v>38604</v>
          </cell>
          <cell r="V405" t="str">
            <v>ZENITH/004582</v>
          </cell>
          <cell r="W405" t="str">
            <v/>
          </cell>
          <cell r="Y405">
            <v>323492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</row>
        <row r="406">
          <cell r="D406">
            <v>38614</v>
          </cell>
          <cell r="F406" t="str">
            <v>ZENITH</v>
          </cell>
          <cell r="G406" t="str">
            <v>MARIO JOSE ENTERPRISES LIMITED</v>
          </cell>
          <cell r="H406" t="str">
            <v>PROCESSED, FINISHED LEATHER</v>
          </cell>
          <cell r="I406" t="str">
            <v>41.06.19.00</v>
          </cell>
          <cell r="J406" t="str">
            <v>SEPTEMBER, 2005</v>
          </cell>
          <cell r="K406" t="str">
            <v>ITALY</v>
          </cell>
          <cell r="L406" t="str">
            <v>APAPA PORT</v>
          </cell>
          <cell r="M406">
            <v>8.4</v>
          </cell>
          <cell r="N406" t="str">
            <v>ZENITH</v>
          </cell>
          <cell r="O406">
            <v>434766.46</v>
          </cell>
          <cell r="P406">
            <v>108691.61500000001</v>
          </cell>
          <cell r="Q406">
            <v>326074.84499999997</v>
          </cell>
          <cell r="R406">
            <v>335727</v>
          </cell>
          <cell r="S406" t="str">
            <v>USD</v>
          </cell>
          <cell r="T406" t="str">
            <v>DECEMBER, 2005</v>
          </cell>
          <cell r="U406">
            <v>38604</v>
          </cell>
          <cell r="V406" t="str">
            <v>ZENITH/004581</v>
          </cell>
          <cell r="W406" t="str">
            <v/>
          </cell>
          <cell r="Y406">
            <v>335727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</row>
        <row r="407">
          <cell r="D407">
            <v>38614</v>
          </cell>
          <cell r="F407" t="str">
            <v>SCB</v>
          </cell>
          <cell r="G407" t="str">
            <v>P.Z. INDUSTRIES PLC</v>
          </cell>
          <cell r="H407" t="str">
            <v>ROBB OINTMENT (KENYA)</v>
          </cell>
          <cell r="I407" t="str">
            <v>30.01.00.00</v>
          </cell>
          <cell r="J407" t="str">
            <v>SEPTEMBER, 2005</v>
          </cell>
          <cell r="K407" t="str">
            <v>KENYA</v>
          </cell>
          <cell r="L407" t="str">
            <v>MMIA, LAGOS</v>
          </cell>
          <cell r="M407">
            <v>3.8</v>
          </cell>
          <cell r="N407" t="str">
            <v>ZENITH</v>
          </cell>
          <cell r="O407">
            <v>7372.53</v>
          </cell>
          <cell r="P407">
            <v>1843.1324999999999</v>
          </cell>
          <cell r="Q407">
            <v>5529.3975</v>
          </cell>
          <cell r="R407">
            <v>5690</v>
          </cell>
          <cell r="S407" t="str">
            <v>USD</v>
          </cell>
          <cell r="T407" t="str">
            <v>DECEMBER, 2005</v>
          </cell>
          <cell r="U407">
            <v>38610</v>
          </cell>
          <cell r="V407" t="str">
            <v>ZENITH/004170</v>
          </cell>
          <cell r="W407" t="str">
            <v/>
          </cell>
          <cell r="Y407">
            <v>5690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</row>
        <row r="408">
          <cell r="D408">
            <v>38614</v>
          </cell>
          <cell r="F408" t="str">
            <v>ALLSTATES</v>
          </cell>
          <cell r="G408" t="str">
            <v>UNIQUE LEATHER FINISHING CO. LIMITED</v>
          </cell>
          <cell r="H408" t="str">
            <v>NIGERIAN GOAT AND SHEEP SKIN FINISHED LEATHER - GRADE V</v>
          </cell>
          <cell r="I408" t="str">
            <v>41.06.20.00</v>
          </cell>
          <cell r="J408" t="str">
            <v>SEPTEMBER, 2005</v>
          </cell>
          <cell r="K408" t="str">
            <v>SPAIN</v>
          </cell>
          <cell r="L408" t="str">
            <v>APAPA PORT</v>
          </cell>
          <cell r="M408">
            <v>7.3</v>
          </cell>
          <cell r="N408" t="str">
            <v>NUB</v>
          </cell>
          <cell r="O408">
            <v>271862.99</v>
          </cell>
          <cell r="P408">
            <v>67965.747499999998</v>
          </cell>
          <cell r="Q408">
            <v>203897.24249999999</v>
          </cell>
          <cell r="R408">
            <v>209819.4</v>
          </cell>
          <cell r="S408" t="str">
            <v>USD</v>
          </cell>
          <cell r="T408" t="str">
            <v>DECEMBER, 2005</v>
          </cell>
          <cell r="U408">
            <v>38610</v>
          </cell>
          <cell r="V408" t="str">
            <v>NUB/00090</v>
          </cell>
          <cell r="W408" t="str">
            <v/>
          </cell>
          <cell r="Y408">
            <v>209819.4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</row>
        <row r="409">
          <cell r="D409">
            <v>38614</v>
          </cell>
          <cell r="F409" t="str">
            <v>MBC</v>
          </cell>
          <cell r="G409" t="str">
            <v>MAMUDA INDUSTRIES (NIG) LIMITED</v>
          </cell>
          <cell r="H409" t="str">
            <v>FINISHED LEATHER</v>
          </cell>
          <cell r="I409" t="str">
            <v>41.06.19.00</v>
          </cell>
          <cell r="J409" t="str">
            <v>SEPTEMBER, 2005</v>
          </cell>
          <cell r="K409" t="str">
            <v>ITALY</v>
          </cell>
          <cell r="L409" t="str">
            <v>APAPA PORT</v>
          </cell>
          <cell r="M409">
            <v>8.4</v>
          </cell>
          <cell r="N409" t="str">
            <v>FIRST</v>
          </cell>
          <cell r="O409">
            <v>387969.74</v>
          </cell>
          <cell r="P409">
            <v>96992.434999999998</v>
          </cell>
          <cell r="Q409">
            <v>290977.30499999999</v>
          </cell>
          <cell r="R409">
            <v>298737</v>
          </cell>
          <cell r="S409" t="str">
            <v>USD</v>
          </cell>
          <cell r="T409" t="str">
            <v>DECEMBER, 2005</v>
          </cell>
          <cell r="U409">
            <v>38600</v>
          </cell>
          <cell r="V409" t="str">
            <v>FBN/0046050</v>
          </cell>
          <cell r="W409" t="str">
            <v/>
          </cell>
          <cell r="Y409">
            <v>298737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D410">
            <v>38614</v>
          </cell>
          <cell r="F410" t="str">
            <v>MBC</v>
          </cell>
          <cell r="G410" t="str">
            <v>MAMUDA INDUSTRIES (NIG) LIMITED</v>
          </cell>
          <cell r="H410" t="str">
            <v>FINISHED LEATHER</v>
          </cell>
          <cell r="I410" t="str">
            <v>41.06.19.00</v>
          </cell>
          <cell r="J410" t="str">
            <v>SEPTEMBER, 2005</v>
          </cell>
          <cell r="K410" t="str">
            <v>ITALY</v>
          </cell>
          <cell r="L410" t="str">
            <v>APAPA PORT</v>
          </cell>
          <cell r="M410">
            <v>8.6</v>
          </cell>
          <cell r="N410" t="str">
            <v>FIRST</v>
          </cell>
          <cell r="O410">
            <v>388073.64</v>
          </cell>
          <cell r="P410">
            <v>97018.41</v>
          </cell>
          <cell r="Q410">
            <v>291055.23</v>
          </cell>
          <cell r="R410">
            <v>298817</v>
          </cell>
          <cell r="S410" t="str">
            <v>USD</v>
          </cell>
          <cell r="T410" t="str">
            <v>DECEMBER, 2005</v>
          </cell>
          <cell r="U410">
            <v>38594</v>
          </cell>
          <cell r="V410" t="str">
            <v>FBN/0046185</v>
          </cell>
          <cell r="W410" t="str">
            <v/>
          </cell>
          <cell r="Y410">
            <v>298817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D411">
            <v>38614</v>
          </cell>
          <cell r="F411" t="str">
            <v>ZENITH</v>
          </cell>
          <cell r="G411" t="str">
            <v>PROCTER &amp; GAMBLE NIGERIA LIMITED</v>
          </cell>
          <cell r="H411" t="str">
            <v>ALWAYS SANITARY PADS AND PAMPERS BABY DIAPERS</v>
          </cell>
          <cell r="I411" t="str">
            <v>48.18.40.00</v>
          </cell>
          <cell r="J411" t="str">
            <v>SEPTEMBER, 2005</v>
          </cell>
          <cell r="K411" t="str">
            <v>GHANA</v>
          </cell>
          <cell r="L411" t="str">
            <v>APAPA PORT</v>
          </cell>
          <cell r="M411">
            <v>48.9</v>
          </cell>
          <cell r="N411" t="str">
            <v>ZENITH</v>
          </cell>
          <cell r="O411">
            <v>382754.47</v>
          </cell>
          <cell r="P411">
            <v>95688.617499999993</v>
          </cell>
          <cell r="Q411">
            <v>287065.85249999998</v>
          </cell>
          <cell r="R411">
            <v>295563.3</v>
          </cell>
          <cell r="S411" t="str">
            <v>USD</v>
          </cell>
          <cell r="T411" t="str">
            <v>DECEMBER, 2005</v>
          </cell>
          <cell r="U411">
            <v>38610</v>
          </cell>
          <cell r="V411" t="str">
            <v>ZENITH/005436</v>
          </cell>
          <cell r="W411" t="str">
            <v/>
          </cell>
          <cell r="Y411">
            <v>295563.3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D412">
            <v>38614</v>
          </cell>
          <cell r="F412" t="str">
            <v>NIB</v>
          </cell>
          <cell r="G412" t="str">
            <v>GLOBE SPINNING MILLS (NIG) PLC</v>
          </cell>
          <cell r="H412" t="str">
            <v>NE 16/1 100% COTTON CARDED RINGSPUN YARN (600 TPM)</v>
          </cell>
          <cell r="I412" t="str">
            <v>52.03.00.00</v>
          </cell>
          <cell r="J412" t="str">
            <v>SEPTEMBER, 2005</v>
          </cell>
          <cell r="K412" t="str">
            <v>PORTUGAL</v>
          </cell>
          <cell r="L412" t="str">
            <v>APAPA PORT</v>
          </cell>
          <cell r="M412">
            <v>18.5</v>
          </cell>
          <cell r="N412" t="str">
            <v>ZENITH</v>
          </cell>
          <cell r="O412">
            <v>40843.879999999997</v>
          </cell>
          <cell r="P412">
            <v>10210.969999999999</v>
          </cell>
          <cell r="Q412">
            <v>30632.91</v>
          </cell>
          <cell r="R412">
            <v>26615.21</v>
          </cell>
          <cell r="S412" t="str">
            <v>EUR</v>
          </cell>
          <cell r="T412" t="str">
            <v>DECEMBER, 2005</v>
          </cell>
          <cell r="U412">
            <v>38607</v>
          </cell>
          <cell r="V412" t="str">
            <v>ZENITH/004096</v>
          </cell>
          <cell r="W412" t="str">
            <v/>
          </cell>
          <cell r="Y412">
            <v>0</v>
          </cell>
          <cell r="Z412">
            <v>26615.21</v>
          </cell>
          <cell r="AA412">
            <v>0</v>
          </cell>
          <cell r="AB412">
            <v>0</v>
          </cell>
          <cell r="AC412">
            <v>0</v>
          </cell>
        </row>
        <row r="413">
          <cell r="D413">
            <v>38614</v>
          </cell>
          <cell r="F413" t="str">
            <v>INTERCONTINENTAL</v>
          </cell>
          <cell r="G413" t="str">
            <v>ABLEEN FARMS LIMITED</v>
          </cell>
          <cell r="H413" t="str">
            <v>ZIRCON SAND</v>
          </cell>
          <cell r="I413" t="str">
            <v>26.15.10.00</v>
          </cell>
          <cell r="J413" t="str">
            <v>SEPTEMBER, 2005</v>
          </cell>
          <cell r="K413" t="str">
            <v>CHINA</v>
          </cell>
          <cell r="L413" t="str">
            <v>APAPA PORT</v>
          </cell>
          <cell r="M413">
            <v>539.1</v>
          </cell>
          <cell r="N413" t="str">
            <v>DIAMOND</v>
          </cell>
          <cell r="O413">
            <v>107760.5</v>
          </cell>
          <cell r="P413">
            <v>26940.125</v>
          </cell>
          <cell r="Q413">
            <v>80820.375</v>
          </cell>
          <cell r="R413">
            <v>80802</v>
          </cell>
          <cell r="S413" t="str">
            <v>USD</v>
          </cell>
          <cell r="T413" t="str">
            <v>DECEMBER, 2005</v>
          </cell>
          <cell r="U413">
            <v>38590</v>
          </cell>
          <cell r="V413" t="str">
            <v>DBL / 0008989</v>
          </cell>
          <cell r="W413" t="str">
            <v/>
          </cell>
          <cell r="Y413">
            <v>80802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</row>
        <row r="414">
          <cell r="D414">
            <v>38614</v>
          </cell>
          <cell r="F414" t="str">
            <v>NIB</v>
          </cell>
          <cell r="G414" t="str">
            <v xml:space="preserve">KULAK TRADES AND INDUSTRIES PLC </v>
          </cell>
          <cell r="H414" t="str">
            <v>PROCESSED FROZEN PRAWNS AND TIGERS</v>
          </cell>
          <cell r="I414" t="str">
            <v>03.06.13.00</v>
          </cell>
          <cell r="J414" t="str">
            <v>SEPTEMBER, 2005</v>
          </cell>
          <cell r="K414" t="str">
            <v>PORTUGAL</v>
          </cell>
          <cell r="L414" t="str">
            <v>APAPA PORT</v>
          </cell>
          <cell r="M414">
            <v>22</v>
          </cell>
          <cell r="N414" t="str">
            <v>ZENITH</v>
          </cell>
          <cell r="O414">
            <v>243556.87</v>
          </cell>
          <cell r="P414">
            <v>60889.217499999999</v>
          </cell>
          <cell r="Q414">
            <v>182667.6525</v>
          </cell>
          <cell r="R414">
            <v>188074.8</v>
          </cell>
          <cell r="S414" t="str">
            <v>USD</v>
          </cell>
          <cell r="T414" t="str">
            <v>DECEMBER, 2005</v>
          </cell>
          <cell r="U414">
            <v>38611</v>
          </cell>
          <cell r="V414" t="str">
            <v>ZENITH/005803</v>
          </cell>
          <cell r="W414" t="str">
            <v/>
          </cell>
          <cell r="Y414">
            <v>188074.8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D415">
            <v>38614</v>
          </cell>
          <cell r="F415" t="str">
            <v>ALLSTATES</v>
          </cell>
          <cell r="G415" t="str">
            <v>UNIQUE LEATHER FINISHING CO. LIMITED</v>
          </cell>
          <cell r="H415" t="str">
            <v>NIGERIAN GOAT/SHEEP SKIN FINISHED LEATHER (GRADE V1)</v>
          </cell>
          <cell r="I415" t="str">
            <v>41.06.20.00</v>
          </cell>
          <cell r="J415" t="str">
            <v>SEPTEMBER, 2005</v>
          </cell>
          <cell r="K415" t="str">
            <v>SPAIN</v>
          </cell>
          <cell r="L415" t="str">
            <v>APAPA PORT</v>
          </cell>
          <cell r="M415">
            <v>8.5</v>
          </cell>
          <cell r="N415" t="str">
            <v>NUB</v>
          </cell>
          <cell r="O415">
            <v>297720.28000000003</v>
          </cell>
          <cell r="P415">
            <v>74430.070000000007</v>
          </cell>
          <cell r="Q415">
            <v>223290.21</v>
          </cell>
          <cell r="R415">
            <v>229775.63</v>
          </cell>
          <cell r="S415" t="str">
            <v>USD</v>
          </cell>
          <cell r="T415" t="str">
            <v>DECEMBER, 2005</v>
          </cell>
          <cell r="U415">
            <v>38610</v>
          </cell>
          <cell r="V415" t="str">
            <v>NUB/00094</v>
          </cell>
          <cell r="W415" t="str">
            <v/>
          </cell>
          <cell r="Y415">
            <v>229775.63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D416">
            <v>38614</v>
          </cell>
          <cell r="F416" t="str">
            <v>UNION</v>
          </cell>
          <cell r="G416" t="str">
            <v>HOLBORN NIGERIA LIMITED</v>
          </cell>
          <cell r="H416" t="str">
            <v>FINISHED TEXTILE MATERIALS</v>
          </cell>
          <cell r="I416" t="str">
            <v>63.02.99.00</v>
          </cell>
          <cell r="J416" t="str">
            <v>SEPTEMBER, 2005</v>
          </cell>
          <cell r="K416" t="str">
            <v>ANGOLA</v>
          </cell>
          <cell r="L416" t="str">
            <v>APAPA PORT</v>
          </cell>
          <cell r="M416">
            <v>16.399999999999999</v>
          </cell>
          <cell r="N416" t="str">
            <v>UNION</v>
          </cell>
          <cell r="O416">
            <v>236267.85</v>
          </cell>
          <cell r="P416">
            <v>59066.962500000001</v>
          </cell>
          <cell r="Q416">
            <v>177200.88750000001</v>
          </cell>
          <cell r="R416">
            <v>175245</v>
          </cell>
          <cell r="S416" t="str">
            <v>USD</v>
          </cell>
          <cell r="T416" t="str">
            <v>DECEMBER, 2005</v>
          </cell>
          <cell r="U416">
            <v>38608</v>
          </cell>
          <cell r="V416" t="str">
            <v>UBN/0000244</v>
          </cell>
          <cell r="W416" t="str">
            <v/>
          </cell>
          <cell r="Y416">
            <v>175245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D417">
            <v>38614</v>
          </cell>
          <cell r="F417" t="str">
            <v>INMB</v>
          </cell>
          <cell r="G417" t="str">
            <v xml:space="preserve">KULAK TRADES AND INDUSTRIES PLC </v>
          </cell>
          <cell r="H417" t="str">
            <v>PROCESSED FROZEN PRAWNS AND TIGER</v>
          </cell>
          <cell r="I417" t="str">
            <v>03.06.13.00</v>
          </cell>
          <cell r="J417" t="str">
            <v>SEPTEMBER, 2005</v>
          </cell>
          <cell r="K417" t="str">
            <v>PORTUGAL</v>
          </cell>
          <cell r="L417" t="str">
            <v>APAPA PORT</v>
          </cell>
          <cell r="M417">
            <v>22</v>
          </cell>
          <cell r="N417" t="str">
            <v>ZENITH</v>
          </cell>
          <cell r="O417">
            <v>260791.11</v>
          </cell>
          <cell r="P417">
            <v>65197.777499999997</v>
          </cell>
          <cell r="Q417">
            <v>195593.33249999999</v>
          </cell>
          <cell r="R417">
            <v>201333.6</v>
          </cell>
          <cell r="S417" t="str">
            <v>USD</v>
          </cell>
          <cell r="T417" t="str">
            <v>DECEMBER, 2005</v>
          </cell>
          <cell r="U417">
            <v>38611</v>
          </cell>
          <cell r="V417" t="str">
            <v>ZENITH/005802</v>
          </cell>
          <cell r="W417" t="str">
            <v/>
          </cell>
          <cell r="Y417">
            <v>201333.6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8">
          <cell r="D418">
            <v>38614</v>
          </cell>
          <cell r="F418" t="str">
            <v>ZENITH</v>
          </cell>
          <cell r="G418" t="str">
            <v>MARIO JOSE ENTERPRISES LIMITED</v>
          </cell>
          <cell r="H418" t="str">
            <v>FINISHED LEATHER</v>
          </cell>
          <cell r="I418" t="str">
            <v>41.06.19.00</v>
          </cell>
          <cell r="J418" t="str">
            <v>SEPTEMBER, 2005</v>
          </cell>
          <cell r="K418" t="str">
            <v>ITALY</v>
          </cell>
          <cell r="L418" t="str">
            <v>APAPA PORT</v>
          </cell>
          <cell r="M418">
            <v>7.9</v>
          </cell>
          <cell r="N418" t="str">
            <v>ZENITH</v>
          </cell>
          <cell r="O418">
            <v>409443.79</v>
          </cell>
          <cell r="P418">
            <v>102360.94749999999</v>
          </cell>
          <cell r="Q418">
            <v>307082.84250000003</v>
          </cell>
          <cell r="R418">
            <v>316002</v>
          </cell>
          <cell r="S418" t="str">
            <v>USD</v>
          </cell>
          <cell r="T418" t="str">
            <v>DECEMBER, 2005</v>
          </cell>
          <cell r="U418">
            <v>38602</v>
          </cell>
          <cell r="V418" t="str">
            <v>ZENITH/004578</v>
          </cell>
          <cell r="W418" t="str">
            <v/>
          </cell>
          <cell r="Y418">
            <v>316002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</row>
        <row r="419">
          <cell r="D419">
            <v>38614</v>
          </cell>
          <cell r="F419" t="str">
            <v>NIB</v>
          </cell>
          <cell r="G419" t="str">
            <v>OLAM NIGERIA LIMITED</v>
          </cell>
          <cell r="H419" t="str">
            <v>NIGERIAN RAW COTTON LINT</v>
          </cell>
          <cell r="I419" t="str">
            <v>52.01.00.00</v>
          </cell>
          <cell r="J419" t="str">
            <v>SEPTEMBER, 2005</v>
          </cell>
          <cell r="K419" t="str">
            <v>PAKISTAN</v>
          </cell>
          <cell r="L419" t="str">
            <v>APAPA PORT</v>
          </cell>
          <cell r="M419">
            <v>205.9</v>
          </cell>
          <cell r="N419" t="str">
            <v>DIAMOND</v>
          </cell>
          <cell r="O419">
            <v>263791.5</v>
          </cell>
          <cell r="P419">
            <v>65947.875</v>
          </cell>
          <cell r="Q419">
            <v>197843.625</v>
          </cell>
          <cell r="R419">
            <v>203595</v>
          </cell>
          <cell r="S419" t="str">
            <v>USD</v>
          </cell>
          <cell r="T419" t="str">
            <v>DECEMBER, 2005</v>
          </cell>
          <cell r="U419">
            <v>38609</v>
          </cell>
          <cell r="V419" t="str">
            <v>DBL/0002175</v>
          </cell>
          <cell r="W419" t="str">
            <v/>
          </cell>
          <cell r="Y419">
            <v>203595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D420">
            <v>38614</v>
          </cell>
          <cell r="F420" t="str">
            <v>MBC</v>
          </cell>
          <cell r="G420" t="str">
            <v>MAMUDA INDUSTRIES (NIG) LIMITED</v>
          </cell>
          <cell r="H420" t="str">
            <v>FINISHED LEATHER</v>
          </cell>
          <cell r="I420" t="str">
            <v>41.06.19.00</v>
          </cell>
          <cell r="J420" t="str">
            <v>SEPTEMBER, 2005</v>
          </cell>
          <cell r="K420" t="str">
            <v>ITALY</v>
          </cell>
          <cell r="L420" t="str">
            <v>APAPA PORT</v>
          </cell>
          <cell r="M420">
            <v>8.9</v>
          </cell>
          <cell r="N420" t="str">
            <v>FIRST</v>
          </cell>
          <cell r="O420">
            <v>407594.4</v>
          </cell>
          <cell r="P420">
            <v>101898.6</v>
          </cell>
          <cell r="Q420">
            <v>305695.8</v>
          </cell>
          <cell r="R420">
            <v>313848</v>
          </cell>
          <cell r="S420" t="str">
            <v>USD</v>
          </cell>
          <cell r="T420" t="str">
            <v>DECEMBER, 2005</v>
          </cell>
          <cell r="U420">
            <v>38600</v>
          </cell>
          <cell r="V420" t="str">
            <v>FBN/0046049</v>
          </cell>
          <cell r="W420" t="str">
            <v/>
          </cell>
          <cell r="Y420">
            <v>313848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D421">
            <v>38614</v>
          </cell>
          <cell r="F421" t="str">
            <v>ACCESS</v>
          </cell>
          <cell r="G421" t="str">
            <v>TARABAROZ FISHERIES LIMITED</v>
          </cell>
          <cell r="H421" t="str">
            <v>ASSORTED SEA FROZEN SHRIMPS AND CRABS</v>
          </cell>
          <cell r="I421" t="str">
            <v>03.06.13.00</v>
          </cell>
          <cell r="J421" t="str">
            <v>SEPTEMBER, 2005</v>
          </cell>
          <cell r="K421" t="str">
            <v>SPAIN</v>
          </cell>
          <cell r="L421" t="str">
            <v>APAPA PORT</v>
          </cell>
          <cell r="M421">
            <v>10.3</v>
          </cell>
          <cell r="N421" t="str">
            <v>ZENITH</v>
          </cell>
          <cell r="O421">
            <v>56084.63</v>
          </cell>
          <cell r="P421">
            <v>14021.157499999999</v>
          </cell>
          <cell r="Q421">
            <v>42063.472500000003</v>
          </cell>
          <cell r="R421">
            <v>38634</v>
          </cell>
          <cell r="S421" t="str">
            <v>USD</v>
          </cell>
          <cell r="T421" t="str">
            <v>DECEMBER, 2005</v>
          </cell>
          <cell r="U421">
            <v>38610</v>
          </cell>
          <cell r="V421" t="str">
            <v>ZENITH/005799</v>
          </cell>
          <cell r="W421" t="str">
            <v/>
          </cell>
          <cell r="Y421">
            <v>38634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D422">
            <v>38614</v>
          </cell>
          <cell r="F422" t="str">
            <v>MBC</v>
          </cell>
          <cell r="G422" t="str">
            <v>MAMUDA INDUSTRIES (NIG) LIMITED</v>
          </cell>
          <cell r="H422" t="str">
            <v>FINISHED LEATHER</v>
          </cell>
          <cell r="I422" t="str">
            <v>41.06.19.00</v>
          </cell>
          <cell r="J422" t="str">
            <v>SEPTEMBER, 2005</v>
          </cell>
          <cell r="K422" t="str">
            <v>ITALY</v>
          </cell>
          <cell r="L422" t="str">
            <v>APAPA PORT</v>
          </cell>
          <cell r="M422">
            <v>9</v>
          </cell>
          <cell r="N422" t="str">
            <v>FIRST</v>
          </cell>
          <cell r="O422">
            <v>408704.79</v>
          </cell>
          <cell r="P422">
            <v>102176.19749999999</v>
          </cell>
          <cell r="Q422">
            <v>306528.59250000003</v>
          </cell>
          <cell r="R422">
            <v>314703</v>
          </cell>
          <cell r="S422" t="str">
            <v>USD</v>
          </cell>
          <cell r="T422" t="str">
            <v>DECEMBER, 2005</v>
          </cell>
          <cell r="U422">
            <v>38594</v>
          </cell>
          <cell r="V422" t="str">
            <v>FBN/0046186</v>
          </cell>
          <cell r="W422" t="str">
            <v/>
          </cell>
          <cell r="Y422">
            <v>314703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3">
          <cell r="D423">
            <v>38614</v>
          </cell>
          <cell r="F423" t="str">
            <v>ECO</v>
          </cell>
          <cell r="G423" t="str">
            <v>SUN AND SAND INDUSTRIES LIMITED</v>
          </cell>
          <cell r="H423" t="str">
            <v>REMELTED COPPER INGOTS</v>
          </cell>
          <cell r="I423" t="str">
            <v>74.04.00.00</v>
          </cell>
          <cell r="J423" t="str">
            <v>SEPTEMBER, 2005</v>
          </cell>
          <cell r="K423" t="str">
            <v>INDIA</v>
          </cell>
          <cell r="L423" t="str">
            <v>APAPA PORT</v>
          </cell>
          <cell r="M423">
            <v>25.6</v>
          </cell>
          <cell r="N423" t="str">
            <v>ZENITH</v>
          </cell>
          <cell r="O423">
            <v>121213.3</v>
          </cell>
          <cell r="P423">
            <v>30303.325000000001</v>
          </cell>
          <cell r="Q423">
            <v>90909.975000000006</v>
          </cell>
          <cell r="R423">
            <v>93601</v>
          </cell>
          <cell r="S423" t="str">
            <v>USD</v>
          </cell>
          <cell r="T423" t="str">
            <v>DECEMBER, 2005</v>
          </cell>
          <cell r="U423">
            <v>38609</v>
          </cell>
          <cell r="V423" t="str">
            <v>ZENITH/002586</v>
          </cell>
          <cell r="W423" t="str">
            <v/>
          </cell>
          <cell r="Y423">
            <v>93601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</row>
        <row r="424">
          <cell r="D424">
            <v>38614</v>
          </cell>
          <cell r="F424" t="str">
            <v>FSB</v>
          </cell>
          <cell r="G424" t="str">
            <v>KODA TRADING COMPANY LIMITED</v>
          </cell>
          <cell r="H424" t="str">
            <v>SOLVENT EXTRACTED NIGERIAN PALM KERNEL EXPELLER/MEAL</v>
          </cell>
          <cell r="I424" t="str">
            <v>23.06.60.00</v>
          </cell>
          <cell r="J424" t="str">
            <v>SEPTEMBER, 2005</v>
          </cell>
          <cell r="K424" t="str">
            <v>UNITED KINGDOM</v>
          </cell>
          <cell r="L424" t="str">
            <v>TINCAN ISLAND</v>
          </cell>
          <cell r="M424">
            <v>600</v>
          </cell>
          <cell r="N424" t="str">
            <v>FSB</v>
          </cell>
          <cell r="O424">
            <v>9565.92</v>
          </cell>
          <cell r="P424">
            <v>2391.48</v>
          </cell>
          <cell r="Q424">
            <v>7174.44</v>
          </cell>
          <cell r="R424">
            <v>7200</v>
          </cell>
          <cell r="S424" t="str">
            <v>USD</v>
          </cell>
          <cell r="T424" t="str">
            <v>DECEMBER, 2005</v>
          </cell>
          <cell r="U424">
            <v>38567</v>
          </cell>
          <cell r="V424" t="str">
            <v>FSB/0000013</v>
          </cell>
          <cell r="W424" t="str">
            <v/>
          </cell>
          <cell r="Y424">
            <v>7200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D425">
            <v>38614</v>
          </cell>
          <cell r="F425" t="str">
            <v>ZENITH</v>
          </cell>
          <cell r="G425" t="str">
            <v>MARIO JOSE ENTERPRISES LIMITED</v>
          </cell>
          <cell r="H425" t="str">
            <v>FINSIHED LEATHER</v>
          </cell>
          <cell r="I425" t="str">
            <v>41.06.19.00</v>
          </cell>
          <cell r="J425" t="str">
            <v>SEPTEMBER, 2005</v>
          </cell>
          <cell r="K425" t="str">
            <v>ITALY</v>
          </cell>
          <cell r="L425" t="str">
            <v>APAPA PORT</v>
          </cell>
          <cell r="M425">
            <v>7.7</v>
          </cell>
          <cell r="N425" t="str">
            <v>ZENITH</v>
          </cell>
          <cell r="O425">
            <v>408281.13</v>
          </cell>
          <cell r="P425">
            <v>102070.2825</v>
          </cell>
          <cell r="Q425">
            <v>306210.84749999997</v>
          </cell>
          <cell r="R425">
            <v>315275</v>
          </cell>
          <cell r="S425" t="str">
            <v>USD</v>
          </cell>
          <cell r="T425" t="str">
            <v>DECEMBER, 2005</v>
          </cell>
          <cell r="U425">
            <v>38607</v>
          </cell>
          <cell r="V425" t="str">
            <v>ZENITH/004586</v>
          </cell>
          <cell r="W425" t="str">
            <v/>
          </cell>
          <cell r="Y425">
            <v>315275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D426">
            <v>38614</v>
          </cell>
          <cell r="F426" t="str">
            <v>NBM</v>
          </cell>
          <cell r="G426" t="str">
            <v>ALKEM NIGERIA LIMITED</v>
          </cell>
          <cell r="H426" t="str">
            <v>MACHINERY</v>
          </cell>
          <cell r="I426" t="str">
            <v>84.48.20.00</v>
          </cell>
          <cell r="J426" t="str">
            <v>SEPTEMBER, 2005</v>
          </cell>
          <cell r="K426" t="str">
            <v>SOUTH AFRICA</v>
          </cell>
          <cell r="L426" t="str">
            <v>APAPA PORT</v>
          </cell>
          <cell r="M426">
            <v>40</v>
          </cell>
          <cell r="N426" t="str">
            <v>ZENITH</v>
          </cell>
          <cell r="O426">
            <v>192560</v>
          </cell>
          <cell r="P426">
            <v>48140</v>
          </cell>
          <cell r="Q426">
            <v>144420</v>
          </cell>
          <cell r="R426">
            <v>147000</v>
          </cell>
          <cell r="S426" t="str">
            <v>USD</v>
          </cell>
          <cell r="T426" t="str">
            <v>DECEMBER, 2005</v>
          </cell>
          <cell r="U426">
            <v>38484</v>
          </cell>
          <cell r="V426" t="str">
            <v>ZENITH/003889</v>
          </cell>
          <cell r="W426" t="str">
            <v/>
          </cell>
          <cell r="Y426">
            <v>147000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D427">
            <v>38614</v>
          </cell>
          <cell r="F427" t="str">
            <v>ZENITH</v>
          </cell>
          <cell r="G427" t="str">
            <v>KGM INDUSTRIES (NIG) LIMITED</v>
          </cell>
          <cell r="H427" t="str">
            <v>VARIOUS PLASTIC TABLES, TROLLEY AND MOULDS FOR INDUSTRY</v>
          </cell>
          <cell r="I427" t="str">
            <v>39.24.90.00</v>
          </cell>
          <cell r="J427" t="str">
            <v>SEPTEMBER, 2005</v>
          </cell>
          <cell r="K427" t="str">
            <v>GHANA</v>
          </cell>
          <cell r="L427" t="str">
            <v>APAPA PORT</v>
          </cell>
          <cell r="M427">
            <v>8.6</v>
          </cell>
          <cell r="N427" t="str">
            <v>PRUDENT</v>
          </cell>
          <cell r="O427">
            <v>43540</v>
          </cell>
          <cell r="P427">
            <v>10885</v>
          </cell>
          <cell r="Q427">
            <v>32655</v>
          </cell>
          <cell r="R427">
            <v>33620</v>
          </cell>
          <cell r="S427" t="str">
            <v>USD</v>
          </cell>
          <cell r="T427" t="str">
            <v>DECEMBER, 2005</v>
          </cell>
          <cell r="U427">
            <v>38610</v>
          </cell>
          <cell r="V427" t="str">
            <v>PRUDENT/3004904</v>
          </cell>
          <cell r="W427" t="str">
            <v/>
          </cell>
          <cell r="Y427">
            <v>33620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8">
          <cell r="D428">
            <v>38614</v>
          </cell>
          <cell r="F428" t="str">
            <v>DIAMOND</v>
          </cell>
          <cell r="G428" t="str">
            <v>OLAM NIGERIA LIMITED</v>
          </cell>
          <cell r="H428" t="str">
            <v>NIGERIAN POLISHED HULLED SESAME SEEDS</v>
          </cell>
          <cell r="I428" t="str">
            <v>12.07.40.00</v>
          </cell>
          <cell r="J428" t="str">
            <v>SEPTEMBER, 2005</v>
          </cell>
          <cell r="K428" t="str">
            <v>JAPAN</v>
          </cell>
          <cell r="L428" t="str">
            <v>APAPA PORT</v>
          </cell>
          <cell r="M428">
            <v>288</v>
          </cell>
          <cell r="N428" t="str">
            <v>DIAMOND</v>
          </cell>
          <cell r="O428">
            <v>236208</v>
          </cell>
          <cell r="P428">
            <v>59052</v>
          </cell>
          <cell r="Q428">
            <v>177156</v>
          </cell>
          <cell r="R428">
            <v>182400</v>
          </cell>
          <cell r="S428" t="str">
            <v>USD</v>
          </cell>
          <cell r="T428" t="str">
            <v>DECEMBER, 2005</v>
          </cell>
          <cell r="U428">
            <v>38609</v>
          </cell>
          <cell r="V428" t="str">
            <v>DBL/0002174</v>
          </cell>
          <cell r="W428" t="str">
            <v/>
          </cell>
          <cell r="Y428">
            <v>182400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</row>
        <row r="429">
          <cell r="D429">
            <v>38614</v>
          </cell>
          <cell r="F429" t="str">
            <v>ZENITH</v>
          </cell>
          <cell r="G429" t="str">
            <v>MARIO JOSE ENTERPRISES LIMITED</v>
          </cell>
          <cell r="H429" t="str">
            <v>FINISHED LEATHER</v>
          </cell>
          <cell r="I429" t="str">
            <v>41.06.19.00</v>
          </cell>
          <cell r="J429" t="str">
            <v>SEPTEMBER, 2005</v>
          </cell>
          <cell r="K429" t="str">
            <v>ITALY</v>
          </cell>
          <cell r="L429" t="str">
            <v>APAPA PORT</v>
          </cell>
          <cell r="M429">
            <v>8.4</v>
          </cell>
          <cell r="N429" t="str">
            <v>ZENITH</v>
          </cell>
          <cell r="O429">
            <v>414732.83</v>
          </cell>
          <cell r="P429">
            <v>103683.2075</v>
          </cell>
          <cell r="Q429">
            <v>311049.6225</v>
          </cell>
          <cell r="R429">
            <v>320084</v>
          </cell>
          <cell r="S429" t="str">
            <v>USD</v>
          </cell>
          <cell r="T429" t="str">
            <v>DECEMBER, 2005</v>
          </cell>
          <cell r="U429">
            <v>38602</v>
          </cell>
          <cell r="V429" t="str">
            <v>ZENITH/004577</v>
          </cell>
          <cell r="W429" t="str">
            <v/>
          </cell>
          <cell r="Y429">
            <v>320084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D430">
            <v>38614</v>
          </cell>
          <cell r="F430" t="str">
            <v>ETB</v>
          </cell>
          <cell r="G430" t="str">
            <v>RAGI INDUSTRIES LIMITED</v>
          </cell>
          <cell r="H430" t="str">
            <v>DRY SLICED GINGER</v>
          </cell>
          <cell r="I430" t="str">
            <v>09.10.10.00</v>
          </cell>
          <cell r="J430" t="str">
            <v>SEPTEMBER, 2005</v>
          </cell>
          <cell r="K430" t="str">
            <v>INDIA</v>
          </cell>
          <cell r="L430" t="str">
            <v>APAPA PORT</v>
          </cell>
          <cell r="M430">
            <v>40.9</v>
          </cell>
          <cell r="N430" t="str">
            <v>PRUDENT</v>
          </cell>
          <cell r="O430">
            <v>72618</v>
          </cell>
          <cell r="P430">
            <v>18154.5</v>
          </cell>
          <cell r="Q430">
            <v>54463.5</v>
          </cell>
          <cell r="R430">
            <v>53106.3</v>
          </cell>
          <cell r="S430" t="str">
            <v>USD</v>
          </cell>
          <cell r="T430" t="str">
            <v>DECEMBER, 2005</v>
          </cell>
          <cell r="U430">
            <v>38587</v>
          </cell>
          <cell r="V430" t="str">
            <v>PRUDENT/A 0000411</v>
          </cell>
          <cell r="W430" t="str">
            <v>PRUDENT/A 0000415</v>
          </cell>
          <cell r="Y430">
            <v>53106.3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D431">
            <v>38614</v>
          </cell>
          <cell r="F431" t="str">
            <v>NBM</v>
          </cell>
          <cell r="G431" t="str">
            <v>ALKEM NIGERIA LIMITED</v>
          </cell>
          <cell r="H431" t="str">
            <v>POLYESTER STAPLE FIBRE</v>
          </cell>
          <cell r="I431" t="str">
            <v>55.03.20.00</v>
          </cell>
          <cell r="J431" t="str">
            <v>SEPTEMBER, 2005</v>
          </cell>
          <cell r="K431" t="str">
            <v>SOUTH AFRICA</v>
          </cell>
          <cell r="L431" t="str">
            <v>APAPA PORT</v>
          </cell>
          <cell r="M431">
            <v>87.2</v>
          </cell>
          <cell r="N431" t="str">
            <v>ZENITH</v>
          </cell>
          <cell r="O431">
            <v>139461</v>
          </cell>
          <cell r="P431">
            <v>34865.25</v>
          </cell>
          <cell r="Q431">
            <v>104595.75</v>
          </cell>
          <cell r="R431">
            <v>107691.89</v>
          </cell>
          <cell r="S431" t="str">
            <v>USD</v>
          </cell>
          <cell r="T431" t="str">
            <v>DECEMBER, 2005</v>
          </cell>
          <cell r="U431">
            <v>38610</v>
          </cell>
          <cell r="V431" t="str">
            <v>ZENITH/005027</v>
          </cell>
          <cell r="W431" t="str">
            <v/>
          </cell>
          <cell r="Y431">
            <v>107691.89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D432">
            <v>38614</v>
          </cell>
          <cell r="F432" t="str">
            <v>NIB</v>
          </cell>
          <cell r="G432" t="str">
            <v xml:space="preserve">KULAK TRADES AND INDUSTRIES PLC </v>
          </cell>
          <cell r="H432" t="str">
            <v>PROCESSED FROZEN PRAWNS (TIGER/BROWN)</v>
          </cell>
          <cell r="I432" t="str">
            <v>03.06.13.00</v>
          </cell>
          <cell r="J432" t="str">
            <v>SEPTEMBER, 2005</v>
          </cell>
          <cell r="K432" t="str">
            <v>PORTUGAL</v>
          </cell>
          <cell r="L432" t="str">
            <v>APAPA PORT</v>
          </cell>
          <cell r="M432">
            <v>10.7</v>
          </cell>
          <cell r="N432" t="str">
            <v>ZENITH</v>
          </cell>
          <cell r="O432">
            <v>110300</v>
          </cell>
          <cell r="P432">
            <v>27575</v>
          </cell>
          <cell r="Q432">
            <v>82725</v>
          </cell>
          <cell r="R432">
            <v>85127.4</v>
          </cell>
          <cell r="S432" t="str">
            <v>USD</v>
          </cell>
          <cell r="T432" t="str">
            <v>DECEMBER, 2005</v>
          </cell>
          <cell r="U432">
            <v>38603</v>
          </cell>
          <cell r="V432" t="str">
            <v>ZENITH/005787</v>
          </cell>
          <cell r="W432" t="str">
            <v/>
          </cell>
          <cell r="Y432">
            <v>85127.4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  <row r="433">
          <cell r="D433">
            <v>38614</v>
          </cell>
          <cell r="F433" t="str">
            <v>ETB</v>
          </cell>
          <cell r="G433" t="str">
            <v>RAGI INDUSTRIES LIMITED</v>
          </cell>
          <cell r="H433" t="str">
            <v>NIGERIAN DRIED SLICED GINGER</v>
          </cell>
          <cell r="I433" t="str">
            <v>09.10.10.00</v>
          </cell>
          <cell r="J433" t="str">
            <v>SEPTEMBER, 2005</v>
          </cell>
          <cell r="K433" t="str">
            <v>UNITED STATES OF AMERICA</v>
          </cell>
          <cell r="L433" t="str">
            <v>APAPA PORT</v>
          </cell>
          <cell r="M433">
            <v>19.5</v>
          </cell>
          <cell r="N433" t="str">
            <v>PRUDENT</v>
          </cell>
          <cell r="O433">
            <v>36309</v>
          </cell>
          <cell r="P433">
            <v>9077.25</v>
          </cell>
          <cell r="Q433">
            <v>27231.75</v>
          </cell>
          <cell r="R433">
            <v>24791</v>
          </cell>
          <cell r="S433" t="str">
            <v>USD</v>
          </cell>
          <cell r="T433" t="str">
            <v>DECEMBER, 2005</v>
          </cell>
          <cell r="U433">
            <v>38602</v>
          </cell>
          <cell r="V433" t="str">
            <v>PRUDENT/A0000413</v>
          </cell>
          <cell r="W433" t="str">
            <v>PRUDENT/A0000414</v>
          </cell>
          <cell r="Y433">
            <v>24791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</row>
        <row r="434">
          <cell r="D434">
            <v>38614</v>
          </cell>
          <cell r="F434" t="str">
            <v>UNION</v>
          </cell>
          <cell r="G434" t="str">
            <v>HOLBORN NIGERIA LIMITED</v>
          </cell>
          <cell r="H434" t="str">
            <v>FINISHED TEXTILE MATERIALS</v>
          </cell>
          <cell r="I434" t="str">
            <v>63.02.99.00</v>
          </cell>
          <cell r="J434" t="str">
            <v>SEPTEMBER, 2005</v>
          </cell>
          <cell r="K434" t="str">
            <v>CONGO, DEMOCRATIC REPUBLIC OF THE</v>
          </cell>
          <cell r="L434" t="str">
            <v>APAPA PORT</v>
          </cell>
          <cell r="M434">
            <v>16.399999999999999</v>
          </cell>
          <cell r="N434" t="str">
            <v>UNION</v>
          </cell>
          <cell r="O434">
            <v>155922.54999999999</v>
          </cell>
          <cell r="P434">
            <v>38980.637499999997</v>
          </cell>
          <cell r="Q434">
            <v>116941.91250000001</v>
          </cell>
          <cell r="R434">
            <v>116235</v>
          </cell>
          <cell r="S434" t="str">
            <v>USD</v>
          </cell>
          <cell r="T434" t="str">
            <v>DECEMBER, 2005</v>
          </cell>
          <cell r="U434">
            <v>38608</v>
          </cell>
          <cell r="V434" t="str">
            <v>UBN/0001501</v>
          </cell>
          <cell r="W434" t="str">
            <v/>
          </cell>
          <cell r="Y434">
            <v>116235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</row>
        <row r="435">
          <cell r="D435">
            <v>38614</v>
          </cell>
          <cell r="F435" t="str">
            <v>BROAD</v>
          </cell>
          <cell r="G435" t="str">
            <v>SEAGOLD FISHING CO. (NIG.) LIMITED</v>
          </cell>
          <cell r="H435" t="str">
            <v>FROZEN SEAFOOD</v>
          </cell>
          <cell r="I435" t="str">
            <v>03.06.13.00</v>
          </cell>
          <cell r="J435" t="str">
            <v>SEPTEMBER, 2005</v>
          </cell>
          <cell r="K435" t="str">
            <v>FRANCE</v>
          </cell>
          <cell r="L435" t="str">
            <v>APAPA PORT</v>
          </cell>
          <cell r="M435">
            <v>25</v>
          </cell>
          <cell r="N435" t="str">
            <v>DIAMOND</v>
          </cell>
          <cell r="O435">
            <v>142740.79</v>
          </cell>
          <cell r="P435">
            <v>35685.197500000002</v>
          </cell>
          <cell r="Q435">
            <v>107055.5925</v>
          </cell>
          <cell r="R435">
            <v>110165.4</v>
          </cell>
          <cell r="S435" t="str">
            <v>USD</v>
          </cell>
          <cell r="T435" t="str">
            <v>DECEMBER, 2005</v>
          </cell>
          <cell r="U435">
            <v>38610</v>
          </cell>
          <cell r="V435" t="str">
            <v>DBL/0008993</v>
          </cell>
          <cell r="W435" t="str">
            <v/>
          </cell>
          <cell r="Y435">
            <v>110165.4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</row>
        <row r="436">
          <cell r="D436">
            <v>38615</v>
          </cell>
          <cell r="F436" t="str">
            <v>ALLSTATES</v>
          </cell>
          <cell r="G436" t="str">
            <v>UNIQUE LEATHER FINISHING CO. LIMITED</v>
          </cell>
          <cell r="H436" t="str">
            <v>FINISHED LEATHER</v>
          </cell>
          <cell r="I436" t="str">
            <v>41.06.20.00</v>
          </cell>
          <cell r="J436" t="str">
            <v>SEPTEMBER, 2005</v>
          </cell>
          <cell r="K436" t="str">
            <v>MEXICO</v>
          </cell>
          <cell r="L436" t="str">
            <v>APAPA PORT</v>
          </cell>
          <cell r="M436">
            <v>7.8</v>
          </cell>
          <cell r="N436" t="str">
            <v>NUB</v>
          </cell>
          <cell r="O436">
            <v>264149.90000000002</v>
          </cell>
          <cell r="P436">
            <v>66037.475000000006</v>
          </cell>
          <cell r="Q436">
            <v>198112.42499999999</v>
          </cell>
          <cell r="R436">
            <v>203866.56</v>
          </cell>
          <cell r="S436" t="str">
            <v>USD</v>
          </cell>
          <cell r="T436" t="str">
            <v>DECEMBER, 2005</v>
          </cell>
          <cell r="U436">
            <v>38610</v>
          </cell>
          <cell r="V436" t="str">
            <v>NUB/00092</v>
          </cell>
          <cell r="W436" t="str">
            <v/>
          </cell>
          <cell r="Y436">
            <v>203866.56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</row>
        <row r="437">
          <cell r="D437">
            <v>38615</v>
          </cell>
          <cell r="F437" t="str">
            <v>CITIZENS</v>
          </cell>
          <cell r="G437" t="str">
            <v>UNIQUE LEATHER FINISHING CO. LIMITED</v>
          </cell>
          <cell r="H437" t="str">
            <v>NIGERIAN GOAT SKIN FINISHED LEATHER - GRADE VI</v>
          </cell>
          <cell r="I437" t="str">
            <v>41.06.20.00</v>
          </cell>
          <cell r="J437" t="str">
            <v>SEPTEMBER, 2005</v>
          </cell>
          <cell r="K437" t="str">
            <v>ITALY</v>
          </cell>
          <cell r="L437" t="str">
            <v>APAPA PORT</v>
          </cell>
          <cell r="M437">
            <v>8.5</v>
          </cell>
          <cell r="N437" t="str">
            <v>NUB</v>
          </cell>
          <cell r="O437">
            <v>291480.67</v>
          </cell>
          <cell r="P437">
            <v>72870.167499999996</v>
          </cell>
          <cell r="Q437">
            <v>218610.5025</v>
          </cell>
          <cell r="R437">
            <v>224960</v>
          </cell>
          <cell r="S437" t="str">
            <v>USD</v>
          </cell>
          <cell r="T437" t="str">
            <v>DECEMBER, 2005</v>
          </cell>
          <cell r="U437" t="str">
            <v/>
          </cell>
          <cell r="V437" t="str">
            <v>NUB/00093</v>
          </cell>
          <cell r="W437" t="str">
            <v/>
          </cell>
          <cell r="Y437">
            <v>224960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</row>
        <row r="438">
          <cell r="D438">
            <v>38615</v>
          </cell>
          <cell r="F438" t="str">
            <v>MAGNUM</v>
          </cell>
          <cell r="G438" t="str">
            <v>UNITED FISHERIES LIMITED</v>
          </cell>
          <cell r="H438" t="str">
            <v>FROZEN BROWN SHRIMPS</v>
          </cell>
          <cell r="I438" t="str">
            <v>03.06.13.00</v>
          </cell>
          <cell r="J438" t="str">
            <v>SEPTEMBER, 2005</v>
          </cell>
          <cell r="K438" t="str">
            <v>SPAIN</v>
          </cell>
          <cell r="L438" t="str">
            <v>APAPA PORT</v>
          </cell>
          <cell r="M438">
            <v>24</v>
          </cell>
          <cell r="N438" t="str">
            <v>NUB</v>
          </cell>
          <cell r="O438">
            <v>61772.54</v>
          </cell>
          <cell r="P438">
            <v>15443.135</v>
          </cell>
          <cell r="Q438">
            <v>46329.404999999999</v>
          </cell>
          <cell r="R438">
            <v>47952</v>
          </cell>
          <cell r="S438" t="str">
            <v>USD</v>
          </cell>
          <cell r="T438" t="str">
            <v>DECEMBER, 2005</v>
          </cell>
          <cell r="U438">
            <v>38608</v>
          </cell>
          <cell r="V438" t="str">
            <v>NUB/00086</v>
          </cell>
          <cell r="W438" t="str">
            <v/>
          </cell>
          <cell r="Y438">
            <v>47952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</row>
        <row r="439">
          <cell r="D439">
            <v>38615</v>
          </cell>
          <cell r="F439" t="str">
            <v>NIB</v>
          </cell>
          <cell r="G439" t="str">
            <v>OLAM NIGERIA LIMITED</v>
          </cell>
          <cell r="H439" t="str">
            <v>NIGERIAN RAW COTTON</v>
          </cell>
          <cell r="I439" t="str">
            <v>52.01.00.00</v>
          </cell>
          <cell r="J439" t="str">
            <v>SEPTEMBER, 2005</v>
          </cell>
          <cell r="K439" t="str">
            <v>ITALY</v>
          </cell>
          <cell r="L439" t="str">
            <v>APAPA PORT</v>
          </cell>
          <cell r="M439">
            <v>18.899999999999999</v>
          </cell>
          <cell r="N439" t="str">
            <v>DIAMOND</v>
          </cell>
          <cell r="O439">
            <v>24475.5</v>
          </cell>
          <cell r="P439">
            <v>6118.875</v>
          </cell>
          <cell r="Q439">
            <v>18356.625</v>
          </cell>
          <cell r="R439">
            <v>18795</v>
          </cell>
          <cell r="S439" t="str">
            <v>USD</v>
          </cell>
          <cell r="T439" t="str">
            <v>DECEMBER, 2005</v>
          </cell>
          <cell r="U439">
            <v>38609</v>
          </cell>
          <cell r="V439" t="str">
            <v>DBL/0002175</v>
          </cell>
          <cell r="W439" t="str">
            <v/>
          </cell>
          <cell r="Y439">
            <v>18795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</row>
        <row r="440">
          <cell r="D440">
            <v>38615</v>
          </cell>
          <cell r="F440" t="str">
            <v>GLOBAL</v>
          </cell>
          <cell r="G440" t="str">
            <v xml:space="preserve">SHIRAZ AGRO INDUSTRIES (NIGERIA) LIMITED </v>
          </cell>
          <cell r="H440" t="str">
            <v>SUNDRIED CRUSHED CATTLE BONE</v>
          </cell>
          <cell r="I440" t="str">
            <v>05.06.90.00</v>
          </cell>
          <cell r="J440" t="str">
            <v>SEPTEMBER, 2005</v>
          </cell>
          <cell r="K440" t="str">
            <v>BELGIUM</v>
          </cell>
          <cell r="L440" t="str">
            <v>APAPA PORT</v>
          </cell>
          <cell r="M440">
            <v>120</v>
          </cell>
          <cell r="N440" t="str">
            <v>NUB</v>
          </cell>
          <cell r="O440">
            <v>32651.64</v>
          </cell>
          <cell r="P440">
            <v>8162.91</v>
          </cell>
          <cell r="Q440">
            <v>24488.73</v>
          </cell>
          <cell r="R440">
            <v>25200</v>
          </cell>
          <cell r="S440" t="str">
            <v>USD</v>
          </cell>
          <cell r="T440" t="str">
            <v>DECEMBER, 2005</v>
          </cell>
          <cell r="U440">
            <v>38610</v>
          </cell>
          <cell r="V440" t="str">
            <v>NUB/00089</v>
          </cell>
          <cell r="W440" t="str">
            <v/>
          </cell>
          <cell r="Y440">
            <v>25200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</row>
        <row r="441">
          <cell r="D441">
            <v>38615</v>
          </cell>
          <cell r="F441" t="str">
            <v>PRUDENT</v>
          </cell>
          <cell r="G441" t="str">
            <v>LORNEVIEW INTERNATIONAL LIMITED</v>
          </cell>
          <cell r="H441" t="str">
            <v>COCOA BUTTER</v>
          </cell>
          <cell r="I441" t="str">
            <v>18.04.00.00</v>
          </cell>
          <cell r="J441" t="str">
            <v>SEPTEMBER, 2005</v>
          </cell>
          <cell r="K441" t="str">
            <v>NETHERLANDS</v>
          </cell>
          <cell r="L441" t="str">
            <v>APAPA PORT</v>
          </cell>
          <cell r="M441">
            <v>22</v>
          </cell>
          <cell r="N441" t="str">
            <v>PRUDENT</v>
          </cell>
          <cell r="O441">
            <v>128200</v>
          </cell>
          <cell r="P441">
            <v>32050</v>
          </cell>
          <cell r="Q441">
            <v>96150</v>
          </cell>
          <cell r="R441">
            <v>99000</v>
          </cell>
          <cell r="S441" t="str">
            <v>USD</v>
          </cell>
          <cell r="T441" t="str">
            <v>DECEMBER, 2005</v>
          </cell>
          <cell r="U441">
            <v>38610</v>
          </cell>
          <cell r="V441" t="str">
            <v>PRUDENT/0945015</v>
          </cell>
          <cell r="W441" t="str">
            <v/>
          </cell>
          <cell r="Y441">
            <v>99000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</row>
        <row r="442">
          <cell r="D442">
            <v>38615</v>
          </cell>
          <cell r="F442" t="str">
            <v>FOUNTAIN</v>
          </cell>
          <cell r="G442" t="str">
            <v>BENCOVIK NIGERIA LIMITED</v>
          </cell>
          <cell r="H442" t="str">
            <v>ZIRCONIUM ORE LOW GRADE 47%</v>
          </cell>
          <cell r="I442" t="str">
            <v>26.15.10.00</v>
          </cell>
          <cell r="J442" t="str">
            <v>SEPTEMBER, 2005</v>
          </cell>
          <cell r="K442" t="str">
            <v>UNITED ARAB EMIRATES (UAE)</v>
          </cell>
          <cell r="L442" t="str">
            <v>APAPA PORT</v>
          </cell>
          <cell r="M442">
            <v>110.1</v>
          </cell>
          <cell r="N442" t="str">
            <v>PRUDENT</v>
          </cell>
          <cell r="O442">
            <v>39550</v>
          </cell>
          <cell r="P442">
            <v>9887.5</v>
          </cell>
          <cell r="Q442">
            <v>29662.5</v>
          </cell>
          <cell r="R442">
            <v>29732.400000000001</v>
          </cell>
          <cell r="S442" t="str">
            <v>USD</v>
          </cell>
          <cell r="T442" t="str">
            <v>DECEMBER, 2005</v>
          </cell>
          <cell r="U442">
            <v>38611</v>
          </cell>
          <cell r="V442" t="str">
            <v>PRUDENT/3004688</v>
          </cell>
          <cell r="W442" t="str">
            <v/>
          </cell>
          <cell r="Y442">
            <v>29732.400000000001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</row>
        <row r="443">
          <cell r="D443">
            <v>38615</v>
          </cell>
          <cell r="F443" t="str">
            <v>NIB</v>
          </cell>
          <cell r="G443" t="str">
            <v>OLAM NIGERIA LIMITED</v>
          </cell>
          <cell r="H443" t="str">
            <v>NIGERIAN DRIED GINGER - AFFLATOXIN FREE</v>
          </cell>
          <cell r="I443" t="str">
            <v>09.10.10.00</v>
          </cell>
          <cell r="J443" t="str">
            <v>SEPTEMBER, 2005</v>
          </cell>
          <cell r="K443" t="str">
            <v>INDIA</v>
          </cell>
          <cell r="L443" t="str">
            <v>APAPA PORT</v>
          </cell>
          <cell r="M443">
            <v>22.3</v>
          </cell>
          <cell r="N443" t="str">
            <v>DIAMOND</v>
          </cell>
          <cell r="O443">
            <v>64313.919999999998</v>
          </cell>
          <cell r="P443">
            <v>16078.48</v>
          </cell>
          <cell r="Q443">
            <v>48235.44</v>
          </cell>
          <cell r="R443">
            <v>48400</v>
          </cell>
          <cell r="S443" t="str">
            <v>USD</v>
          </cell>
          <cell r="T443" t="str">
            <v>DECEMBER, 2005</v>
          </cell>
          <cell r="U443">
            <v>38533</v>
          </cell>
          <cell r="V443" t="str">
            <v>DBL/0001646</v>
          </cell>
          <cell r="W443" t="str">
            <v/>
          </cell>
          <cell r="Y443">
            <v>48400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</row>
        <row r="444">
          <cell r="D444">
            <v>38615</v>
          </cell>
          <cell r="F444" t="str">
            <v>NIB</v>
          </cell>
          <cell r="G444" t="str">
            <v>OLAM NIGERIA LIMITED</v>
          </cell>
          <cell r="H444" t="str">
            <v>NIGERIAN POLISHED HULLED SESAME SEEDS</v>
          </cell>
          <cell r="I444" t="str">
            <v>12.07.40.00</v>
          </cell>
          <cell r="J444" t="str">
            <v>SEPTEMBER, 2005</v>
          </cell>
          <cell r="K444" t="str">
            <v>SOUTH AFRICA</v>
          </cell>
          <cell r="L444" t="str">
            <v>APAPA PORT</v>
          </cell>
          <cell r="M444">
            <v>18</v>
          </cell>
          <cell r="N444" t="str">
            <v>DIAMOND</v>
          </cell>
          <cell r="O444">
            <v>23310</v>
          </cell>
          <cell r="P444">
            <v>5827.5</v>
          </cell>
          <cell r="Q444">
            <v>17482.5</v>
          </cell>
          <cell r="R444">
            <v>18000</v>
          </cell>
          <cell r="S444" t="str">
            <v>USD</v>
          </cell>
          <cell r="T444" t="str">
            <v>DECEMBER, 2005</v>
          </cell>
          <cell r="U444">
            <v>38609</v>
          </cell>
          <cell r="V444" t="str">
            <v>DBL/0002174</v>
          </cell>
          <cell r="W444" t="str">
            <v/>
          </cell>
          <cell r="Y444">
            <v>18000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</row>
        <row r="445">
          <cell r="D445">
            <v>38615</v>
          </cell>
          <cell r="F445" t="str">
            <v>ZENITH</v>
          </cell>
          <cell r="G445" t="str">
            <v>DOUBLE METALS NIGERIA LIMITED</v>
          </cell>
          <cell r="H445" t="str">
            <v>HEAD-PAN IN KNOCK DOWN FORM</v>
          </cell>
          <cell r="I445" t="str">
            <v>73.10.10.00</v>
          </cell>
          <cell r="J445" t="str">
            <v>SEPTEMBER, 2005</v>
          </cell>
          <cell r="K445" t="str">
            <v>GHANA</v>
          </cell>
          <cell r="L445" t="str">
            <v>APAPA PORT</v>
          </cell>
          <cell r="M445">
            <v>9.6</v>
          </cell>
          <cell r="N445" t="str">
            <v>ZENITH</v>
          </cell>
          <cell r="O445">
            <v>11160.24</v>
          </cell>
          <cell r="P445">
            <v>2790.06</v>
          </cell>
          <cell r="Q445">
            <v>8370.18</v>
          </cell>
          <cell r="R445">
            <v>8400</v>
          </cell>
          <cell r="S445" t="str">
            <v>USD</v>
          </cell>
          <cell r="T445" t="str">
            <v>DECEMBER, 2005</v>
          </cell>
          <cell r="U445">
            <v>38593</v>
          </cell>
          <cell r="V445" t="str">
            <v>ZENITH/004166</v>
          </cell>
          <cell r="W445" t="str">
            <v/>
          </cell>
          <cell r="Y445">
            <v>8400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</row>
        <row r="446">
          <cell r="D446">
            <v>38615</v>
          </cell>
          <cell r="F446" t="str">
            <v>NIB</v>
          </cell>
          <cell r="G446" t="str">
            <v>OLAM NIGERIA LIMITED</v>
          </cell>
          <cell r="H446" t="str">
            <v>NIGERIAN RAW COTTON</v>
          </cell>
          <cell r="I446" t="str">
            <v>52.01.00.00</v>
          </cell>
          <cell r="J446" t="str">
            <v>SEPTEMBER, 2005</v>
          </cell>
          <cell r="K446" t="str">
            <v>BANGLADESH</v>
          </cell>
          <cell r="L446" t="str">
            <v>APAPA PORT</v>
          </cell>
          <cell r="M446">
            <v>114.1</v>
          </cell>
          <cell r="N446" t="str">
            <v>DIAMOND</v>
          </cell>
          <cell r="O446">
            <v>146853</v>
          </cell>
          <cell r="P446">
            <v>36713.25</v>
          </cell>
          <cell r="Q446">
            <v>110139.75</v>
          </cell>
          <cell r="R446">
            <v>113295</v>
          </cell>
          <cell r="S446" t="str">
            <v>USD</v>
          </cell>
          <cell r="T446" t="str">
            <v>DECEMBER, 2005</v>
          </cell>
          <cell r="U446">
            <v>38609</v>
          </cell>
          <cell r="V446" t="str">
            <v>DBL/0002175</v>
          </cell>
          <cell r="W446" t="str">
            <v/>
          </cell>
          <cell r="Y446">
            <v>113295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</row>
        <row r="447">
          <cell r="D447">
            <v>38615</v>
          </cell>
          <cell r="F447" t="str">
            <v>WEMA</v>
          </cell>
          <cell r="G447" t="str">
            <v>SONVIG INTERCONTINENTAL INDUSTRIES LIMITED</v>
          </cell>
          <cell r="H447" t="str">
            <v>INDUSTRIAL RAW MATERIALS</v>
          </cell>
          <cell r="I447" t="str">
            <v>29.21.42.00</v>
          </cell>
          <cell r="J447" t="str">
            <v>SEPTEMBER, 2005</v>
          </cell>
          <cell r="K447" t="str">
            <v>INDIA</v>
          </cell>
          <cell r="L447" t="str">
            <v>APAPA PORT</v>
          </cell>
          <cell r="M447">
            <v>18.899999999999999</v>
          </cell>
          <cell r="N447" t="str">
            <v>ZENITH</v>
          </cell>
          <cell r="O447">
            <v>83180.7</v>
          </cell>
          <cell r="P447">
            <v>20795.174999999999</v>
          </cell>
          <cell r="Q447">
            <v>62385.525000000001</v>
          </cell>
          <cell r="R447">
            <v>53997</v>
          </cell>
          <cell r="S447" t="str">
            <v>USD</v>
          </cell>
          <cell r="T447" t="str">
            <v>DECEMBER, 2005</v>
          </cell>
          <cell r="U447">
            <v>38603</v>
          </cell>
          <cell r="V447" t="str">
            <v>ZENITH/005788</v>
          </cell>
          <cell r="W447" t="str">
            <v/>
          </cell>
          <cell r="Y447">
            <v>53997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</row>
        <row r="448">
          <cell r="D448">
            <v>38615</v>
          </cell>
          <cell r="F448" t="str">
            <v>CHARTERED</v>
          </cell>
          <cell r="G448" t="str">
            <v>OLAM NIGERIA LIMITED</v>
          </cell>
          <cell r="H448" t="str">
            <v>NIGERIAN COCOA LIQUOR</v>
          </cell>
          <cell r="I448" t="str">
            <v>18.03.10.00</v>
          </cell>
          <cell r="J448" t="str">
            <v>SEPTEMBER, 2005</v>
          </cell>
          <cell r="K448" t="str">
            <v>SPAIN</v>
          </cell>
          <cell r="L448" t="str">
            <v>APAPA PORT</v>
          </cell>
          <cell r="M448">
            <v>22.4</v>
          </cell>
          <cell r="N448" t="str">
            <v>DIAMOND</v>
          </cell>
          <cell r="O448">
            <v>87700.800000000003</v>
          </cell>
          <cell r="P448">
            <v>21925.200000000001</v>
          </cell>
          <cell r="Q448">
            <v>65775.600000000006</v>
          </cell>
          <cell r="R448">
            <v>66000</v>
          </cell>
          <cell r="S448" t="str">
            <v>USD</v>
          </cell>
          <cell r="T448" t="str">
            <v>DECEMBER, 2005</v>
          </cell>
          <cell r="U448">
            <v>38566</v>
          </cell>
          <cell r="V448" t="str">
            <v>DBL/0002164/0001648</v>
          </cell>
          <cell r="W448" t="str">
            <v/>
          </cell>
          <cell r="Y448">
            <v>66000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</row>
        <row r="449">
          <cell r="D449">
            <v>38615</v>
          </cell>
          <cell r="F449" t="str">
            <v>NIB</v>
          </cell>
          <cell r="G449" t="str">
            <v>GLOBE SPINNING MILLS (NIG) PLC</v>
          </cell>
          <cell r="H449" t="str">
            <v>NE 24/2 100% COTTON CARDED RINGSPUN YARN FOR WEAVING SOFT TWIST</v>
          </cell>
          <cell r="I449" t="str">
            <v>52.03.00.00</v>
          </cell>
          <cell r="J449" t="str">
            <v>SEPTEMBER, 2005</v>
          </cell>
          <cell r="K449" t="str">
            <v>PORTUGAL</v>
          </cell>
          <cell r="L449" t="str">
            <v>APAPA PORT</v>
          </cell>
          <cell r="M449">
            <v>16.7</v>
          </cell>
          <cell r="N449" t="str">
            <v>ZENITH</v>
          </cell>
          <cell r="O449">
            <v>43293.87</v>
          </cell>
          <cell r="P449">
            <v>10823.467500000001</v>
          </cell>
          <cell r="Q449">
            <v>32470.4025</v>
          </cell>
          <cell r="R449">
            <v>27693.86</v>
          </cell>
          <cell r="S449" t="str">
            <v>EUR</v>
          </cell>
          <cell r="T449" t="str">
            <v>DECEMBER, 2005</v>
          </cell>
          <cell r="U449">
            <v>38607</v>
          </cell>
          <cell r="V449" t="str">
            <v>ZENITH/004095</v>
          </cell>
          <cell r="W449" t="str">
            <v/>
          </cell>
          <cell r="Y449">
            <v>0</v>
          </cell>
          <cell r="Z449">
            <v>27693.86</v>
          </cell>
          <cell r="AA449">
            <v>0</v>
          </cell>
          <cell r="AB449">
            <v>0</v>
          </cell>
          <cell r="AC449">
            <v>0</v>
          </cell>
        </row>
        <row r="450">
          <cell r="D450">
            <v>38615</v>
          </cell>
          <cell r="F450" t="str">
            <v>GTB</v>
          </cell>
          <cell r="G450" t="str">
            <v>ATLANTIC SHRIMPERS LIMITED</v>
          </cell>
          <cell r="H450" t="str">
            <v>FROZEN SHRIMPS</v>
          </cell>
          <cell r="I450" t="str">
            <v>03.06.13.00</v>
          </cell>
          <cell r="J450" t="str">
            <v>SEPTEMBER, 2005</v>
          </cell>
          <cell r="K450" t="str">
            <v>NETHERLANDS</v>
          </cell>
          <cell r="L450" t="str">
            <v>APAPA PORT</v>
          </cell>
          <cell r="M450">
            <v>25.2</v>
          </cell>
          <cell r="N450" t="str">
            <v>GTB</v>
          </cell>
          <cell r="O450">
            <v>266784.63</v>
          </cell>
          <cell r="P450">
            <v>66696.157500000001</v>
          </cell>
          <cell r="Q450">
            <v>200088.4725</v>
          </cell>
          <cell r="R450">
            <v>205899.84</v>
          </cell>
          <cell r="S450" t="str">
            <v>USD</v>
          </cell>
          <cell r="T450" t="str">
            <v>DECEMBER, 2005</v>
          </cell>
          <cell r="U450">
            <v>38607</v>
          </cell>
          <cell r="V450" t="str">
            <v>GTB/0002779</v>
          </cell>
          <cell r="W450" t="str">
            <v/>
          </cell>
          <cell r="Y450">
            <v>205899.84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</row>
        <row r="451">
          <cell r="D451">
            <v>38615</v>
          </cell>
          <cell r="F451" t="str">
            <v>GTB</v>
          </cell>
          <cell r="G451" t="str">
            <v>ATLANTIC SHRIMPERS LIMITED</v>
          </cell>
          <cell r="H451" t="str">
            <v>FROZEN SHRIMPS</v>
          </cell>
          <cell r="I451" t="str">
            <v>03.06.13.00</v>
          </cell>
          <cell r="J451" t="str">
            <v>SEPTEMBER, 2005</v>
          </cell>
          <cell r="K451" t="str">
            <v>SPAIN</v>
          </cell>
          <cell r="L451" t="str">
            <v>APAPA PORT</v>
          </cell>
          <cell r="M451">
            <v>25.2</v>
          </cell>
          <cell r="N451" t="str">
            <v>GTB</v>
          </cell>
          <cell r="O451">
            <v>75874.899999999994</v>
          </cell>
          <cell r="P451">
            <v>18968.724999999999</v>
          </cell>
          <cell r="Q451">
            <v>56906.175000000003</v>
          </cell>
          <cell r="R451">
            <v>58559.040000000001</v>
          </cell>
          <cell r="S451" t="str">
            <v>USD</v>
          </cell>
          <cell r="T451" t="str">
            <v>DECEMBER, 2005</v>
          </cell>
          <cell r="U451">
            <v>38607</v>
          </cell>
          <cell r="V451" t="str">
            <v>GTB/0002778</v>
          </cell>
          <cell r="W451" t="str">
            <v/>
          </cell>
          <cell r="Y451">
            <v>58559.040000000001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</row>
        <row r="452">
          <cell r="D452">
            <v>38615</v>
          </cell>
          <cell r="F452" t="str">
            <v>UBA</v>
          </cell>
          <cell r="G452" t="str">
            <v>WOOD MILLS INDUSTRIES LIMITED</v>
          </cell>
          <cell r="H452" t="str">
            <v>WOOD FLOOR TILES - APA</v>
          </cell>
          <cell r="I452" t="str">
            <v>44.09.00.00</v>
          </cell>
          <cell r="J452" t="str">
            <v>SEPTEMBER, 2005</v>
          </cell>
          <cell r="K452" t="str">
            <v>ITALY</v>
          </cell>
          <cell r="L452" t="str">
            <v>TINCAN ISLAND</v>
          </cell>
          <cell r="M452">
            <v>72</v>
          </cell>
          <cell r="N452" t="str">
            <v>OCEANIC</v>
          </cell>
          <cell r="O452">
            <v>105600</v>
          </cell>
          <cell r="P452">
            <v>26400</v>
          </cell>
          <cell r="Q452">
            <v>79200</v>
          </cell>
          <cell r="R452">
            <v>66000</v>
          </cell>
          <cell r="S452" t="str">
            <v>EUR</v>
          </cell>
          <cell r="T452" t="str">
            <v>DECEMBER, 2005</v>
          </cell>
          <cell r="U452">
            <v>38610</v>
          </cell>
          <cell r="V452" t="str">
            <v>OCEANIC/A0082448</v>
          </cell>
          <cell r="W452" t="str">
            <v/>
          </cell>
          <cell r="Y452">
            <v>0</v>
          </cell>
          <cell r="Z452">
            <v>66000</v>
          </cell>
          <cell r="AA452">
            <v>0</v>
          </cell>
          <cell r="AB452">
            <v>0</v>
          </cell>
          <cell r="AC452">
            <v>0</v>
          </cell>
        </row>
        <row r="453">
          <cell r="D453">
            <v>38615</v>
          </cell>
          <cell r="F453" t="str">
            <v>GTB</v>
          </cell>
          <cell r="G453" t="str">
            <v>ATLANTIC SHRIMPERS LIMITED</v>
          </cell>
          <cell r="H453" t="str">
            <v>FROZEN SHRIMPS AND CRAB</v>
          </cell>
          <cell r="I453" t="str">
            <v>03.06.13.00</v>
          </cell>
          <cell r="J453" t="str">
            <v>SEPTEMBER, 2005</v>
          </cell>
          <cell r="K453" t="str">
            <v>NETHERLANDS</v>
          </cell>
          <cell r="L453" t="str">
            <v>APAPA PORT</v>
          </cell>
          <cell r="M453">
            <v>25</v>
          </cell>
          <cell r="N453" t="str">
            <v>GTB</v>
          </cell>
          <cell r="O453">
            <v>470161.59</v>
          </cell>
          <cell r="P453">
            <v>117540.39750000001</v>
          </cell>
          <cell r="Q453">
            <v>352621.1925</v>
          </cell>
          <cell r="R453">
            <v>362863.2</v>
          </cell>
          <cell r="S453" t="str">
            <v>USD</v>
          </cell>
          <cell r="T453" t="str">
            <v>DECEMBER, 2005</v>
          </cell>
          <cell r="U453">
            <v>38607</v>
          </cell>
          <cell r="V453" t="str">
            <v>GTB/0002781</v>
          </cell>
          <cell r="W453" t="str">
            <v/>
          </cell>
          <cell r="Y453">
            <v>362863.2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</row>
        <row r="454">
          <cell r="D454">
            <v>38616</v>
          </cell>
          <cell r="F454" t="str">
            <v>NIB</v>
          </cell>
          <cell r="G454" t="str">
            <v>GLOBE SPINNING MILLS (NIG) PLC</v>
          </cell>
          <cell r="H454" t="str">
            <v>NE 16/1 100% COTTON CARDED YARN OPEN END</v>
          </cell>
          <cell r="I454" t="str">
            <v>52.03.00.00</v>
          </cell>
          <cell r="J454" t="str">
            <v>SEPTEMBER, 2005</v>
          </cell>
          <cell r="K454" t="str">
            <v>PORTUGAL</v>
          </cell>
          <cell r="L454" t="str">
            <v>APAPA PORT</v>
          </cell>
          <cell r="M454">
            <v>20</v>
          </cell>
          <cell r="N454" t="str">
            <v>ZENITH</v>
          </cell>
          <cell r="O454">
            <v>40869.910000000003</v>
          </cell>
          <cell r="P454">
            <v>10217.477500000001</v>
          </cell>
          <cell r="Q454">
            <v>30652.432499999999</v>
          </cell>
          <cell r="R454">
            <v>26389.52</v>
          </cell>
          <cell r="S454" t="str">
            <v>EUR</v>
          </cell>
          <cell r="T454" t="str">
            <v>DECEMBER, 2005</v>
          </cell>
          <cell r="U454">
            <v>38615</v>
          </cell>
          <cell r="V454" t="str">
            <v>ZENITH / 004097</v>
          </cell>
          <cell r="W454" t="str">
            <v/>
          </cell>
          <cell r="Y454">
            <v>0</v>
          </cell>
          <cell r="Z454">
            <v>26389.52</v>
          </cell>
          <cell r="AA454">
            <v>0</v>
          </cell>
          <cell r="AB454">
            <v>0</v>
          </cell>
          <cell r="AC454">
            <v>0</v>
          </cell>
        </row>
        <row r="455">
          <cell r="D455">
            <v>38616</v>
          </cell>
          <cell r="F455" t="str">
            <v>NBM</v>
          </cell>
          <cell r="G455" t="str">
            <v>PRESCO PLC</v>
          </cell>
          <cell r="H455" t="str">
            <v>MOWER CRUSHER, COMPRESSOR XAS 90  AND RAGS</v>
          </cell>
          <cell r="I455" t="str">
            <v>84.35.00.00</v>
          </cell>
          <cell r="J455" t="str">
            <v>SEPTEMBER, 2005</v>
          </cell>
          <cell r="K455" t="str">
            <v>GABON</v>
          </cell>
          <cell r="L455" t="str">
            <v>APAPA PORT</v>
          </cell>
          <cell r="M455">
            <v>2.8</v>
          </cell>
          <cell r="N455" t="str">
            <v>DIAMOND</v>
          </cell>
          <cell r="O455">
            <v>11361.95</v>
          </cell>
          <cell r="P455">
            <v>2840.4875000000002</v>
          </cell>
          <cell r="Q455">
            <v>8521.4624999999996</v>
          </cell>
          <cell r="R455">
            <v>6920</v>
          </cell>
          <cell r="S455" t="str">
            <v>EUR</v>
          </cell>
          <cell r="T455" t="str">
            <v>DECEMBER, 2005</v>
          </cell>
          <cell r="U455">
            <v>38609</v>
          </cell>
          <cell r="V455" t="str">
            <v>DBL/ 0008991</v>
          </cell>
          <cell r="W455" t="str">
            <v/>
          </cell>
          <cell r="Y455">
            <v>0</v>
          </cell>
          <cell r="Z455">
            <v>6920</v>
          </cell>
          <cell r="AA455">
            <v>0</v>
          </cell>
          <cell r="AB455">
            <v>0</v>
          </cell>
          <cell r="AC455">
            <v>0</v>
          </cell>
        </row>
        <row r="456">
          <cell r="D456">
            <v>38616</v>
          </cell>
          <cell r="F456" t="str">
            <v>ZENITH</v>
          </cell>
          <cell r="G456" t="str">
            <v>LBM OVERSEAS NIGERIA LIMITED</v>
          </cell>
          <cell r="H456" t="str">
            <v>NIGERIAN CLEANED SESAME SEEDS (CROP 2005)</v>
          </cell>
          <cell r="I456" t="str">
            <v>12.07.40.00</v>
          </cell>
          <cell r="J456" t="str">
            <v>SEPTEMBER, 2005</v>
          </cell>
          <cell r="K456" t="str">
            <v>TURKEY</v>
          </cell>
          <cell r="L456" t="str">
            <v>APAPA PORT</v>
          </cell>
          <cell r="M456">
            <v>90.9</v>
          </cell>
          <cell r="N456" t="str">
            <v>ZENITH</v>
          </cell>
          <cell r="O456">
            <v>70415.8</v>
          </cell>
          <cell r="P456">
            <v>17603.95</v>
          </cell>
          <cell r="Q456">
            <v>52811.85</v>
          </cell>
          <cell r="R456">
            <v>47700</v>
          </cell>
          <cell r="S456" t="str">
            <v>USD</v>
          </cell>
          <cell r="T456" t="str">
            <v>DECEMBER, 2005</v>
          </cell>
          <cell r="U456">
            <v>38579</v>
          </cell>
          <cell r="V456" t="str">
            <v>ZENITH/005242</v>
          </cell>
          <cell r="W456" t="str">
            <v/>
          </cell>
          <cell r="Y456">
            <v>47700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</row>
        <row r="457">
          <cell r="D457">
            <v>38616</v>
          </cell>
          <cell r="F457" t="str">
            <v>NBM</v>
          </cell>
          <cell r="G457" t="str">
            <v>PRESCO PLC</v>
          </cell>
          <cell r="H457" t="str">
            <v>COMPLETE AMAFILTER, MF 32 UTILITY TRACTOR AND YAMAHA QUAD</v>
          </cell>
          <cell r="I457" t="str">
            <v>84.30.00.00</v>
          </cell>
          <cell r="J457" t="str">
            <v>SEPTEMBER, 2005</v>
          </cell>
          <cell r="K457" t="str">
            <v>GABON</v>
          </cell>
          <cell r="L457" t="str">
            <v>APAPA PORT</v>
          </cell>
          <cell r="M457">
            <v>5.0999999999999996</v>
          </cell>
          <cell r="N457" t="str">
            <v>DIAMOND</v>
          </cell>
          <cell r="O457">
            <v>38699.58</v>
          </cell>
          <cell r="P457">
            <v>9674.8950000000004</v>
          </cell>
          <cell r="Q457">
            <v>29024.685000000001</v>
          </cell>
          <cell r="R457">
            <v>23570</v>
          </cell>
          <cell r="S457" t="str">
            <v>EUR</v>
          </cell>
          <cell r="T457" t="str">
            <v>DECEMBER, 2005</v>
          </cell>
          <cell r="U457">
            <v>38609</v>
          </cell>
          <cell r="V457" t="str">
            <v>DBL/0008992</v>
          </cell>
          <cell r="W457" t="str">
            <v/>
          </cell>
          <cell r="Y457">
            <v>0</v>
          </cell>
          <cell r="Z457">
            <v>23570</v>
          </cell>
          <cell r="AA457">
            <v>0</v>
          </cell>
          <cell r="AB457">
            <v>0</v>
          </cell>
          <cell r="AC457">
            <v>0</v>
          </cell>
        </row>
        <row r="458">
          <cell r="D458">
            <v>38617</v>
          </cell>
          <cell r="F458" t="str">
            <v>ZENITH</v>
          </cell>
          <cell r="G458" t="str">
            <v>MARIO JOSE ENTERPRISES LIMITED</v>
          </cell>
          <cell r="H458" t="str">
            <v>FINISHED LEATHER</v>
          </cell>
          <cell r="I458" t="str">
            <v>41.06.19.00</v>
          </cell>
          <cell r="J458" t="str">
            <v>SEPTEMBER, 2005</v>
          </cell>
          <cell r="K458" t="str">
            <v>ITALY</v>
          </cell>
          <cell r="L458" t="str">
            <v>APAPA PORT</v>
          </cell>
          <cell r="M458">
            <v>8</v>
          </cell>
          <cell r="N458" t="str">
            <v>ZENITH</v>
          </cell>
          <cell r="O458">
            <v>418178.81</v>
          </cell>
          <cell r="P458">
            <v>104544.7025</v>
          </cell>
          <cell r="Q458">
            <v>313634.10749999998</v>
          </cell>
          <cell r="R458">
            <v>322918</v>
          </cell>
          <cell r="S458" t="str">
            <v>USD</v>
          </cell>
          <cell r="T458" t="str">
            <v>DECEMBER, 2005</v>
          </cell>
          <cell r="U458">
            <v>38607</v>
          </cell>
          <cell r="V458" t="str">
            <v>ZENITH/004589</v>
          </cell>
          <cell r="W458" t="str">
            <v/>
          </cell>
          <cell r="Y458">
            <v>322918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</row>
        <row r="459">
          <cell r="D459">
            <v>38617</v>
          </cell>
          <cell r="F459" t="str">
            <v>OMEGA</v>
          </cell>
          <cell r="G459" t="str">
            <v>AGRO FOREST SAWMILL NIGERIA LIMITED</v>
          </cell>
          <cell r="H459" t="str">
            <v>PROCESSED WOOD STRIPS/SEMI IROKO</v>
          </cell>
          <cell r="I459" t="str">
            <v>44.09.00.00</v>
          </cell>
          <cell r="J459" t="str">
            <v>SEPTEMBER, 2005</v>
          </cell>
          <cell r="K459" t="str">
            <v>ITALY</v>
          </cell>
          <cell r="L459" t="str">
            <v>TINCAN ISLAND</v>
          </cell>
          <cell r="M459">
            <v>18</v>
          </cell>
          <cell r="N459" t="str">
            <v>OCEANIC</v>
          </cell>
          <cell r="O459">
            <v>8320</v>
          </cell>
          <cell r="P459">
            <v>2080</v>
          </cell>
          <cell r="Q459">
            <v>6240</v>
          </cell>
          <cell r="R459">
            <v>7000</v>
          </cell>
          <cell r="S459" t="str">
            <v>USD</v>
          </cell>
          <cell r="T459" t="str">
            <v>DECEMBER, 2005</v>
          </cell>
          <cell r="U459">
            <v>38615</v>
          </cell>
          <cell r="V459" t="str">
            <v>OCEANIC/A0082470</v>
          </cell>
          <cell r="W459" t="str">
            <v/>
          </cell>
          <cell r="Y459">
            <v>7000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</row>
        <row r="460">
          <cell r="D460">
            <v>38617</v>
          </cell>
          <cell r="F460" t="str">
            <v>NBM</v>
          </cell>
          <cell r="G460" t="str">
            <v>PRESCO PLC</v>
          </cell>
          <cell r="H460" t="str">
            <v>USED HYSTER COMPACTOR</v>
          </cell>
          <cell r="I460" t="str">
            <v>84.30.00.00</v>
          </cell>
          <cell r="J460" t="str">
            <v>SEPTEMBER, 2005</v>
          </cell>
          <cell r="K460" t="str">
            <v>GABON</v>
          </cell>
          <cell r="L460" t="str">
            <v>APAPA PORT</v>
          </cell>
          <cell r="M460">
            <v>8.1</v>
          </cell>
          <cell r="N460" t="str">
            <v>DIAMOND</v>
          </cell>
          <cell r="O460">
            <v>1641.9</v>
          </cell>
          <cell r="P460">
            <v>410.47500000000002</v>
          </cell>
          <cell r="Q460">
            <v>1231.425</v>
          </cell>
          <cell r="R460">
            <v>1000</v>
          </cell>
          <cell r="S460" t="str">
            <v>EUR</v>
          </cell>
          <cell r="T460" t="str">
            <v>DECEMBER, 2005</v>
          </cell>
          <cell r="U460">
            <v>38616</v>
          </cell>
          <cell r="V460" t="str">
            <v>DBL/ 0008995</v>
          </cell>
          <cell r="W460" t="str">
            <v/>
          </cell>
          <cell r="Y460">
            <v>0</v>
          </cell>
          <cell r="Z460">
            <v>1000</v>
          </cell>
          <cell r="AA460">
            <v>0</v>
          </cell>
          <cell r="AB460">
            <v>0</v>
          </cell>
          <cell r="AC460">
            <v>0</v>
          </cell>
        </row>
        <row r="461">
          <cell r="D461">
            <v>38617</v>
          </cell>
          <cell r="F461" t="str">
            <v>FCMB</v>
          </cell>
          <cell r="G461" t="str">
            <v>GUINNESS NIGERIA PLC</v>
          </cell>
          <cell r="H461" t="str">
            <v>MALTA GUINNESS</v>
          </cell>
          <cell r="I461" t="str">
            <v>22.03.00.00</v>
          </cell>
          <cell r="J461" t="str">
            <v>SEPTEMBER, 2005</v>
          </cell>
          <cell r="K461" t="str">
            <v>UNITED KINGDOM</v>
          </cell>
          <cell r="L461" t="str">
            <v>APAPA PORT</v>
          </cell>
          <cell r="M461">
            <v>56.4</v>
          </cell>
          <cell r="N461" t="str">
            <v>ZENITH</v>
          </cell>
          <cell r="O461">
            <v>55224.18</v>
          </cell>
          <cell r="P461">
            <v>13806.045</v>
          </cell>
          <cell r="Q461">
            <v>41418.135000000002</v>
          </cell>
          <cell r="R461">
            <v>23796.36</v>
          </cell>
          <cell r="S461" t="str">
            <v>GBP</v>
          </cell>
          <cell r="T461" t="str">
            <v>DECEMBER, 2005</v>
          </cell>
          <cell r="U461">
            <v>38616</v>
          </cell>
          <cell r="V461" t="str">
            <v>ZENITH/005708</v>
          </cell>
          <cell r="W461" t="str">
            <v>ZENITH/005814</v>
          </cell>
          <cell r="Y461">
            <v>0</v>
          </cell>
          <cell r="Z461">
            <v>0</v>
          </cell>
          <cell r="AA461">
            <v>23796.36</v>
          </cell>
          <cell r="AB461">
            <v>0</v>
          </cell>
          <cell r="AC461">
            <v>0</v>
          </cell>
        </row>
        <row r="462">
          <cell r="D462">
            <v>38617</v>
          </cell>
          <cell r="F462" t="str">
            <v>ZENITH</v>
          </cell>
          <cell r="G462" t="str">
            <v>UNITED NIGERIAN TEXTILES PLC</v>
          </cell>
          <cell r="H462" t="str">
            <v>OTHER PRINTING PROCESS WOVEN FABRICS OF COTTON (NICHEM)</v>
          </cell>
          <cell r="I462" t="str">
            <v>52.08.12.00</v>
          </cell>
          <cell r="J462" t="str">
            <v>SEPTEMBER, 2005</v>
          </cell>
          <cell r="K462" t="str">
            <v>BURKINA FASO</v>
          </cell>
          <cell r="L462" t="str">
            <v>APAPA PORT</v>
          </cell>
          <cell r="M462">
            <v>14.5</v>
          </cell>
          <cell r="N462" t="str">
            <v>ZENITH</v>
          </cell>
          <cell r="O462">
            <v>149650.20000000001</v>
          </cell>
          <cell r="P462">
            <v>37412.550000000003</v>
          </cell>
          <cell r="Q462">
            <v>112237.65</v>
          </cell>
          <cell r="R462">
            <v>115560</v>
          </cell>
          <cell r="S462" t="str">
            <v>USD</v>
          </cell>
          <cell r="T462" t="str">
            <v>DECEMBER, 2005</v>
          </cell>
          <cell r="U462">
            <v>38611</v>
          </cell>
          <cell r="V462" t="str">
            <v>ZENITH/005647</v>
          </cell>
          <cell r="W462" t="str">
            <v/>
          </cell>
          <cell r="Y462">
            <v>115560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</row>
        <row r="463">
          <cell r="D463">
            <v>38617</v>
          </cell>
          <cell r="F463" t="str">
            <v>FCMB</v>
          </cell>
          <cell r="G463" t="str">
            <v>GUINNESS NIGERIA PLC</v>
          </cell>
          <cell r="H463" t="str">
            <v>STOUT-330ML (FES, SMALL BOTTLE)</v>
          </cell>
          <cell r="I463" t="str">
            <v>22.03.00.00</v>
          </cell>
          <cell r="J463" t="str">
            <v>SEPTEMBER, 2005</v>
          </cell>
          <cell r="K463" t="str">
            <v>UNITED KINGDOM</v>
          </cell>
          <cell r="L463" t="str">
            <v>APAPA PORT</v>
          </cell>
          <cell r="M463">
            <v>84.6</v>
          </cell>
          <cell r="N463" t="str">
            <v>ZENITH</v>
          </cell>
          <cell r="O463">
            <v>114889.34</v>
          </cell>
          <cell r="P463">
            <v>28722.334999999999</v>
          </cell>
          <cell r="Q463">
            <v>86167.005000000005</v>
          </cell>
          <cell r="R463">
            <v>49506.36</v>
          </cell>
          <cell r="S463" t="str">
            <v>GBP</v>
          </cell>
          <cell r="T463" t="str">
            <v>DECEMBER, 2005</v>
          </cell>
          <cell r="U463">
            <v>38616</v>
          </cell>
          <cell r="V463" t="str">
            <v>ZENITH/005707</v>
          </cell>
          <cell r="W463" t="str">
            <v>ZENITH/005812</v>
          </cell>
          <cell r="Y463">
            <v>0</v>
          </cell>
          <cell r="Z463">
            <v>0</v>
          </cell>
          <cell r="AA463">
            <v>49506.36</v>
          </cell>
          <cell r="AB463">
            <v>0</v>
          </cell>
          <cell r="AC463">
            <v>0</v>
          </cell>
        </row>
        <row r="464">
          <cell r="D464">
            <v>38617</v>
          </cell>
          <cell r="F464" t="str">
            <v>OMEGA</v>
          </cell>
          <cell r="G464" t="str">
            <v>AGRO FOREST SAWMILL NIGERIA LIMITED</v>
          </cell>
          <cell r="H464" t="str">
            <v>PROCESSED WOOD STRIPS/SEMI IROKO</v>
          </cell>
          <cell r="I464" t="str">
            <v>44.09.00.00</v>
          </cell>
          <cell r="J464" t="str">
            <v>SEPTEMBER, 2005</v>
          </cell>
          <cell r="K464" t="str">
            <v>ITALY</v>
          </cell>
          <cell r="L464" t="str">
            <v>TINCAN ISLAND</v>
          </cell>
          <cell r="M464">
            <v>36</v>
          </cell>
          <cell r="N464" t="str">
            <v>OCEANIC</v>
          </cell>
          <cell r="O464">
            <v>16640</v>
          </cell>
          <cell r="P464">
            <v>4160</v>
          </cell>
          <cell r="Q464">
            <v>12480</v>
          </cell>
          <cell r="R464">
            <v>13332</v>
          </cell>
          <cell r="S464" t="str">
            <v>USD</v>
          </cell>
          <cell r="T464" t="str">
            <v>DECEMBER, 2005</v>
          </cell>
          <cell r="U464">
            <v>38615</v>
          </cell>
          <cell r="V464" t="str">
            <v>OCEANIC/A 0082468</v>
          </cell>
          <cell r="W464" t="str">
            <v/>
          </cell>
          <cell r="Y464">
            <v>13332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</row>
        <row r="465">
          <cell r="D465">
            <v>38617</v>
          </cell>
          <cell r="F465" t="str">
            <v>ZENITH</v>
          </cell>
          <cell r="G465" t="str">
            <v>MARIO JOSE ENTERPRISES LIMITED</v>
          </cell>
          <cell r="H465" t="str">
            <v>FINISHED LEATHER</v>
          </cell>
          <cell r="I465" t="str">
            <v>41.06.19.00</v>
          </cell>
          <cell r="J465" t="str">
            <v>SEPTEMBER, 2005</v>
          </cell>
          <cell r="K465" t="str">
            <v>ITALY</v>
          </cell>
          <cell r="L465" t="str">
            <v>APAPA PORT</v>
          </cell>
          <cell r="M465">
            <v>7.9</v>
          </cell>
          <cell r="N465" t="str">
            <v>ZENITH</v>
          </cell>
          <cell r="O465">
            <v>415170.52</v>
          </cell>
          <cell r="P465">
            <v>103792.63</v>
          </cell>
          <cell r="Q465">
            <v>311377.89</v>
          </cell>
          <cell r="R465">
            <v>320595</v>
          </cell>
          <cell r="S465" t="str">
            <v>USD</v>
          </cell>
          <cell r="T465" t="str">
            <v>DECEMBER, 2005</v>
          </cell>
          <cell r="U465">
            <v>38607</v>
          </cell>
          <cell r="V465" t="str">
            <v>ZENITH/004587</v>
          </cell>
          <cell r="W465" t="str">
            <v/>
          </cell>
          <cell r="Y465">
            <v>320595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</row>
        <row r="466">
          <cell r="D466">
            <v>38617</v>
          </cell>
          <cell r="F466" t="str">
            <v>FCMB</v>
          </cell>
          <cell r="G466" t="str">
            <v>GUINNESS NIGERIA PLC</v>
          </cell>
          <cell r="H466" t="str">
            <v>STOUT - 330 ML (FES, SMALL BOTTLE)</v>
          </cell>
          <cell r="I466" t="str">
            <v>22.03.00.00</v>
          </cell>
          <cell r="J466" t="str">
            <v>SEPTEMBER, 2005</v>
          </cell>
          <cell r="K466" t="str">
            <v>UNITED KINGDOM</v>
          </cell>
          <cell r="L466" t="str">
            <v>APAPA PORT</v>
          </cell>
          <cell r="M466">
            <v>169.1</v>
          </cell>
          <cell r="N466" t="str">
            <v>ZENITH</v>
          </cell>
          <cell r="O466">
            <v>229778.67</v>
          </cell>
          <cell r="P466">
            <v>57444.667500000003</v>
          </cell>
          <cell r="Q466">
            <v>172334.0025</v>
          </cell>
          <cell r="R466">
            <v>99012.72</v>
          </cell>
          <cell r="S466" t="str">
            <v>GBP</v>
          </cell>
          <cell r="T466" t="str">
            <v>DECEMBER, 2005</v>
          </cell>
          <cell r="U466">
            <v>38580</v>
          </cell>
          <cell r="V466" t="str">
            <v>ZENITH/005710</v>
          </cell>
          <cell r="W466" t="str">
            <v>ZENITH/005813</v>
          </cell>
          <cell r="Y466">
            <v>0</v>
          </cell>
          <cell r="Z466">
            <v>0</v>
          </cell>
          <cell r="AA466">
            <v>99012.72</v>
          </cell>
          <cell r="AB466">
            <v>0</v>
          </cell>
          <cell r="AC466">
            <v>0</v>
          </cell>
        </row>
        <row r="467">
          <cell r="D467">
            <v>38617</v>
          </cell>
          <cell r="F467" t="str">
            <v>ZENITH</v>
          </cell>
          <cell r="G467" t="str">
            <v>ARAROMI RUBBER ESTATES LIMITED</v>
          </cell>
          <cell r="H467" t="str">
            <v>TECHNICALLY SPECIFIED NATURAL RUBBER (TSNR-PROCESSED)</v>
          </cell>
          <cell r="I467" t="str">
            <v>40.01.22.00</v>
          </cell>
          <cell r="J467" t="str">
            <v>SEPTEMBER, 2005</v>
          </cell>
          <cell r="K467" t="str">
            <v>BELGIUM</v>
          </cell>
          <cell r="L467" t="str">
            <v>APAPA PORT</v>
          </cell>
          <cell r="M467">
            <v>90.7</v>
          </cell>
          <cell r="N467" t="str">
            <v>ZENITH</v>
          </cell>
          <cell r="O467">
            <v>171442.07</v>
          </cell>
          <cell r="P467">
            <v>42860.517500000002</v>
          </cell>
          <cell r="Q467">
            <v>128581.55250000001</v>
          </cell>
          <cell r="R467">
            <v>132387.70000000001</v>
          </cell>
          <cell r="S467" t="str">
            <v>USD</v>
          </cell>
          <cell r="T467" t="str">
            <v>DECEMBER, 2005</v>
          </cell>
          <cell r="U467">
            <v>38608</v>
          </cell>
          <cell r="V467" t="str">
            <v>ZENITH/005638</v>
          </cell>
          <cell r="W467" t="str">
            <v/>
          </cell>
          <cell r="Y467">
            <v>132387.70000000001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</row>
        <row r="468">
          <cell r="D468">
            <v>38617</v>
          </cell>
          <cell r="F468" t="str">
            <v>ACCESS</v>
          </cell>
          <cell r="G468" t="str">
            <v>TARABAROZ FISHERIES LIMITED</v>
          </cell>
          <cell r="H468" t="str">
            <v>FROZEN SHRIMPS AND CRABS</v>
          </cell>
          <cell r="I468" t="str">
            <v>03.06.13.00</v>
          </cell>
          <cell r="J468" t="str">
            <v>SEPTEMBER, 2005</v>
          </cell>
          <cell r="K468" t="str">
            <v>SPAIN</v>
          </cell>
          <cell r="L468" t="str">
            <v>APAPA PORT</v>
          </cell>
          <cell r="M468">
            <v>11.3</v>
          </cell>
          <cell r="N468" t="str">
            <v>ZENITH</v>
          </cell>
          <cell r="O468">
            <v>56211.29</v>
          </cell>
          <cell r="P468">
            <v>14052.8225</v>
          </cell>
          <cell r="Q468">
            <v>42158.467499999999</v>
          </cell>
          <cell r="R468">
            <v>43311</v>
          </cell>
          <cell r="S468" t="str">
            <v>USD</v>
          </cell>
          <cell r="T468" t="str">
            <v>DECEMBER, 2005</v>
          </cell>
          <cell r="U468">
            <v>38615</v>
          </cell>
          <cell r="V468" t="str">
            <v>ZENITH/005809</v>
          </cell>
          <cell r="W468" t="str">
            <v/>
          </cell>
          <cell r="Y468">
            <v>43311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</row>
        <row r="469">
          <cell r="D469">
            <v>38617</v>
          </cell>
          <cell r="F469" t="str">
            <v>ZENITH</v>
          </cell>
          <cell r="G469" t="str">
            <v>ARAROMI RUBBER ESTATES LIMITED</v>
          </cell>
          <cell r="H469" t="str">
            <v>TECHNICALLY SPECIFIED NATURAL RUBBER (TSNR)</v>
          </cell>
          <cell r="I469" t="str">
            <v>40.01.22.00</v>
          </cell>
          <cell r="J469" t="str">
            <v>SEPTEMBER, 2005</v>
          </cell>
          <cell r="K469" t="str">
            <v>UNITED STATES OF AMERICA</v>
          </cell>
          <cell r="L469" t="str">
            <v>APAPA PORT</v>
          </cell>
          <cell r="M469">
            <v>90.7</v>
          </cell>
          <cell r="N469" t="str">
            <v>ZENITH</v>
          </cell>
          <cell r="O469">
            <v>171442.07</v>
          </cell>
          <cell r="P469">
            <v>42860.517500000002</v>
          </cell>
          <cell r="Q469">
            <v>128581.55250000001</v>
          </cell>
          <cell r="R469">
            <v>132387.70000000001</v>
          </cell>
          <cell r="S469" t="str">
            <v>USD</v>
          </cell>
          <cell r="T469" t="str">
            <v>DECEMBER, 2005</v>
          </cell>
          <cell r="U469">
            <v>38608</v>
          </cell>
          <cell r="V469" t="str">
            <v>ZENITH/005637</v>
          </cell>
          <cell r="W469" t="str">
            <v/>
          </cell>
          <cell r="Y469">
            <v>132387.70000000001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</row>
        <row r="470">
          <cell r="D470">
            <v>38617</v>
          </cell>
          <cell r="F470" t="str">
            <v>OMEGA</v>
          </cell>
          <cell r="G470" t="str">
            <v>AGRO FOREST SAWMILL NIGERIA LIMITED</v>
          </cell>
          <cell r="H470" t="str">
            <v>PROCESSED WOOD SEMI IROKO</v>
          </cell>
          <cell r="I470" t="str">
            <v>44.09.00.00</v>
          </cell>
          <cell r="J470" t="str">
            <v>SEPTEMBER, 2005</v>
          </cell>
          <cell r="K470" t="str">
            <v>BULGARIA</v>
          </cell>
          <cell r="L470" t="str">
            <v>TINCAN ISLAND</v>
          </cell>
          <cell r="M470">
            <v>16.399999999999999</v>
          </cell>
          <cell r="N470" t="str">
            <v>OCEANIC</v>
          </cell>
          <cell r="O470">
            <v>8320</v>
          </cell>
          <cell r="P470">
            <v>2080</v>
          </cell>
          <cell r="Q470">
            <v>6240</v>
          </cell>
          <cell r="R470">
            <v>6540</v>
          </cell>
          <cell r="S470" t="str">
            <v>USD</v>
          </cell>
          <cell r="T470" t="str">
            <v>DECEMBER, 2005</v>
          </cell>
          <cell r="U470">
            <v>38615</v>
          </cell>
          <cell r="V470" t="str">
            <v>OCEANIC/A0082471</v>
          </cell>
          <cell r="W470" t="str">
            <v/>
          </cell>
          <cell r="Y470">
            <v>6540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</row>
        <row r="471">
          <cell r="D471">
            <v>38617</v>
          </cell>
          <cell r="F471" t="str">
            <v>GTB</v>
          </cell>
          <cell r="G471" t="str">
            <v>UNITED SPINNERS NIGERIA LIMITED</v>
          </cell>
          <cell r="H471" t="str">
            <v>NE 24/2 CARDED COTTON YARN - WARP (16 TPI)</v>
          </cell>
          <cell r="I471" t="str">
            <v>52.03.00.00</v>
          </cell>
          <cell r="J471" t="str">
            <v>SEPTEMBER, 2005</v>
          </cell>
          <cell r="K471" t="str">
            <v>BELGIUM</v>
          </cell>
          <cell r="L471" t="str">
            <v>APAPA PORT</v>
          </cell>
          <cell r="M471">
            <v>16.399999999999999</v>
          </cell>
          <cell r="N471" t="str">
            <v>GTB</v>
          </cell>
          <cell r="O471">
            <v>41699</v>
          </cell>
          <cell r="P471">
            <v>10424.75</v>
          </cell>
          <cell r="Q471">
            <v>31274.25</v>
          </cell>
          <cell r="R471">
            <v>26502.28</v>
          </cell>
          <cell r="S471" t="str">
            <v>EUR</v>
          </cell>
          <cell r="T471" t="str">
            <v>DECEMBER, 2005</v>
          </cell>
          <cell r="U471">
            <v>38615</v>
          </cell>
          <cell r="V471" t="str">
            <v>GTB/0002792</v>
          </cell>
          <cell r="W471" t="str">
            <v/>
          </cell>
          <cell r="Y471">
            <v>0</v>
          </cell>
          <cell r="Z471">
            <v>26502.28</v>
          </cell>
          <cell r="AA471">
            <v>0</v>
          </cell>
          <cell r="AB471">
            <v>0</v>
          </cell>
          <cell r="AC471">
            <v>0</v>
          </cell>
        </row>
        <row r="472">
          <cell r="D472">
            <v>38617</v>
          </cell>
          <cell r="F472" t="str">
            <v>GTB</v>
          </cell>
          <cell r="G472" t="str">
            <v>UNITED SPINNERS NIGERIA LIMITED</v>
          </cell>
          <cell r="H472" t="str">
            <v>NE 20/2 CARDED COTTON YARN - SOFT TWIST</v>
          </cell>
          <cell r="I472" t="str">
            <v>52.03.00.00</v>
          </cell>
          <cell r="J472" t="str">
            <v>SEPTEMBER, 2005</v>
          </cell>
          <cell r="K472" t="str">
            <v>BELGIUM</v>
          </cell>
          <cell r="L472" t="str">
            <v>APAPA PORT</v>
          </cell>
          <cell r="M472">
            <v>16.100000000000001</v>
          </cell>
          <cell r="N472" t="str">
            <v>GTB</v>
          </cell>
          <cell r="O472">
            <v>39676.21</v>
          </cell>
          <cell r="P472">
            <v>9919.0524999999998</v>
          </cell>
          <cell r="Q472">
            <v>29757.157500000001</v>
          </cell>
          <cell r="R472">
            <v>25216.3</v>
          </cell>
          <cell r="S472" t="str">
            <v>EUR</v>
          </cell>
          <cell r="T472" t="str">
            <v>DECEMBER, 2005</v>
          </cell>
          <cell r="U472">
            <v>38615</v>
          </cell>
          <cell r="V472" t="str">
            <v>GTB/0002794</v>
          </cell>
          <cell r="W472" t="str">
            <v/>
          </cell>
          <cell r="Y472">
            <v>0</v>
          </cell>
          <cell r="Z472">
            <v>25216.3</v>
          </cell>
          <cell r="AA472">
            <v>0</v>
          </cell>
          <cell r="AB472">
            <v>0</v>
          </cell>
          <cell r="AC472">
            <v>0</v>
          </cell>
        </row>
        <row r="473">
          <cell r="D473">
            <v>38617</v>
          </cell>
          <cell r="F473" t="str">
            <v>INTERCONTINENTAL</v>
          </cell>
          <cell r="G473" t="str">
            <v>IBT &amp; ASSOCIATES NIGERIA LIMITED</v>
          </cell>
          <cell r="H473" t="str">
            <v>SEMI-PROCESSED GMELINA WOOD FOR ROUGHLY SQUARED RAILWAY SLEEPER, COACHES &amp; STAFF QUARTERS</v>
          </cell>
          <cell r="I473" t="str">
            <v>44.06.00.00</v>
          </cell>
          <cell r="J473" t="str">
            <v>SEPTEMBER, 2005</v>
          </cell>
          <cell r="K473" t="str">
            <v>BANGLADESH</v>
          </cell>
          <cell r="L473" t="str">
            <v>APAPA PORT</v>
          </cell>
          <cell r="M473">
            <v>360</v>
          </cell>
          <cell r="N473" t="str">
            <v>ZENITH</v>
          </cell>
          <cell r="O473">
            <v>67753.5</v>
          </cell>
          <cell r="P473">
            <v>16938.375</v>
          </cell>
          <cell r="Q473">
            <v>50815.125</v>
          </cell>
          <cell r="R473">
            <v>51000</v>
          </cell>
          <cell r="S473" t="str">
            <v>USD</v>
          </cell>
          <cell r="T473" t="str">
            <v>DECEMBER, 2005</v>
          </cell>
          <cell r="U473">
            <v>38590</v>
          </cell>
          <cell r="V473" t="str">
            <v>ZENITH/003593</v>
          </cell>
          <cell r="W473" t="str">
            <v/>
          </cell>
          <cell r="Y473">
            <v>51000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</row>
        <row r="474">
          <cell r="D474">
            <v>38617</v>
          </cell>
          <cell r="F474" t="str">
            <v>NIB</v>
          </cell>
          <cell r="G474" t="str">
            <v>UNITED SPINNERS NIGERIA LIMITED</v>
          </cell>
          <cell r="H474" t="str">
            <v>NE 16/2 COTTON CARDED YARN TFO-NORMAL TWIST</v>
          </cell>
          <cell r="I474" t="str">
            <v>52.03.00.00</v>
          </cell>
          <cell r="J474" t="str">
            <v>SEPTEMBER, 2005</v>
          </cell>
          <cell r="K474" t="str">
            <v>PORTUGAL</v>
          </cell>
          <cell r="L474" t="str">
            <v>APAPA PORT</v>
          </cell>
          <cell r="M474">
            <v>16.899999999999999</v>
          </cell>
          <cell r="N474" t="str">
            <v>GTB</v>
          </cell>
          <cell r="O474">
            <v>39769.449999999997</v>
          </cell>
          <cell r="P474">
            <v>9942.3624999999993</v>
          </cell>
          <cell r="Q474">
            <v>29827.087500000001</v>
          </cell>
          <cell r="R474">
            <v>25275.71</v>
          </cell>
          <cell r="S474" t="str">
            <v>EUR</v>
          </cell>
          <cell r="T474" t="str">
            <v>DECEMBER, 2005</v>
          </cell>
          <cell r="U474">
            <v>38615</v>
          </cell>
          <cell r="V474" t="str">
            <v>GTB/0002790</v>
          </cell>
          <cell r="W474" t="str">
            <v/>
          </cell>
          <cell r="Y474">
            <v>0</v>
          </cell>
          <cell r="Z474">
            <v>25275.71</v>
          </cell>
          <cell r="AA474">
            <v>0</v>
          </cell>
          <cell r="AB474">
            <v>0</v>
          </cell>
          <cell r="AC474">
            <v>0</v>
          </cell>
        </row>
        <row r="475">
          <cell r="D475">
            <v>38617</v>
          </cell>
          <cell r="F475" t="str">
            <v>GTB</v>
          </cell>
          <cell r="G475" t="str">
            <v>UNITED SPINNERS NIGERIA LIMITED</v>
          </cell>
          <cell r="H475" t="str">
            <v>NE 24/2 CARDED COTTON YARN - SOFT TWIST</v>
          </cell>
          <cell r="I475" t="str">
            <v>52.03.00.00</v>
          </cell>
          <cell r="J475" t="str">
            <v>SEPTEMBER, 2005</v>
          </cell>
          <cell r="K475" t="str">
            <v>BELGIUM</v>
          </cell>
          <cell r="L475" t="str">
            <v>APAPA PORT</v>
          </cell>
          <cell r="M475">
            <v>17.100000000000001</v>
          </cell>
          <cell r="N475" t="str">
            <v>GTB</v>
          </cell>
          <cell r="O475">
            <v>44138.78</v>
          </cell>
          <cell r="P475">
            <v>11034.695</v>
          </cell>
          <cell r="Q475">
            <v>33104.084999999999</v>
          </cell>
          <cell r="R475">
            <v>29052.41</v>
          </cell>
          <cell r="S475" t="str">
            <v>EUR</v>
          </cell>
          <cell r="T475" t="str">
            <v>DECEMBER, 2005</v>
          </cell>
          <cell r="U475">
            <v>38615</v>
          </cell>
          <cell r="V475" t="str">
            <v>GTB/0002793</v>
          </cell>
          <cell r="W475" t="str">
            <v/>
          </cell>
          <cell r="Y475">
            <v>0</v>
          </cell>
          <cell r="Z475">
            <v>29052.41</v>
          </cell>
          <cell r="AA475">
            <v>0</v>
          </cell>
          <cell r="AB475">
            <v>0</v>
          </cell>
          <cell r="AC475">
            <v>0</v>
          </cell>
        </row>
        <row r="476">
          <cell r="D476">
            <v>38617</v>
          </cell>
          <cell r="F476" t="str">
            <v>ZENITH</v>
          </cell>
          <cell r="G476" t="str">
            <v>OSSE RIVER RUBBER ESTATES LIMITED</v>
          </cell>
          <cell r="H476" t="str">
            <v>TECHINCALLY SPECIFIED NATURAL RUBBER (TSNR-PROCESSED)</v>
          </cell>
          <cell r="I476" t="str">
            <v>40.01.22.00</v>
          </cell>
          <cell r="J476" t="str">
            <v>SEPTEMBER, 2005</v>
          </cell>
          <cell r="K476" t="str">
            <v>SPAIN</v>
          </cell>
          <cell r="L476" t="str">
            <v>APAPA PORT</v>
          </cell>
          <cell r="M476">
            <v>181.4</v>
          </cell>
          <cell r="N476" t="str">
            <v>ZENITH</v>
          </cell>
          <cell r="O476">
            <v>342884.13</v>
          </cell>
          <cell r="P476">
            <v>85721.032500000001</v>
          </cell>
          <cell r="Q476">
            <v>257163.0975</v>
          </cell>
          <cell r="R476">
            <v>264775.39</v>
          </cell>
          <cell r="S476" t="str">
            <v>USD</v>
          </cell>
          <cell r="T476" t="str">
            <v>DECEMBER, 2005</v>
          </cell>
          <cell r="U476">
            <v>38609</v>
          </cell>
          <cell r="V476" t="str">
            <v>ZENITH/005639</v>
          </cell>
          <cell r="W476" t="str">
            <v/>
          </cell>
          <cell r="Y476">
            <v>264775.39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</row>
        <row r="477">
          <cell r="D477">
            <v>38617</v>
          </cell>
          <cell r="F477" t="str">
            <v>INTERCONTINENTAL</v>
          </cell>
          <cell r="G477" t="str">
            <v>CODINA COMPANY NIG. LIMITED</v>
          </cell>
          <cell r="H477" t="str">
            <v>FINISHED SHEEPSKINS</v>
          </cell>
          <cell r="I477" t="str">
            <v>41.05.30.00</v>
          </cell>
          <cell r="J477" t="str">
            <v>SEPTEMBER, 2005</v>
          </cell>
          <cell r="K477" t="str">
            <v>SPAIN</v>
          </cell>
          <cell r="L477" t="str">
            <v>MMIA, LAGOS</v>
          </cell>
          <cell r="M477">
            <v>9.6</v>
          </cell>
          <cell r="N477" t="str">
            <v>ZENITH</v>
          </cell>
          <cell r="O477">
            <v>456620.78</v>
          </cell>
          <cell r="P477">
            <v>114155.19500000001</v>
          </cell>
          <cell r="Q477">
            <v>342465.58500000002</v>
          </cell>
          <cell r="R477">
            <v>289183.52</v>
          </cell>
          <cell r="S477" t="str">
            <v>EUR</v>
          </cell>
          <cell r="T477" t="str">
            <v>DECEMBER, 2005</v>
          </cell>
          <cell r="U477">
            <v>38611</v>
          </cell>
          <cell r="V477" t="str">
            <v>ZENITH/004591</v>
          </cell>
          <cell r="W477" t="str">
            <v/>
          </cell>
          <cell r="Y477">
            <v>0</v>
          </cell>
          <cell r="Z477">
            <v>289183.52</v>
          </cell>
          <cell r="AA477">
            <v>0</v>
          </cell>
          <cell r="AB477">
            <v>0</v>
          </cell>
          <cell r="AC477">
            <v>0</v>
          </cell>
        </row>
        <row r="478">
          <cell r="D478">
            <v>38618</v>
          </cell>
          <cell r="F478" t="str">
            <v>PACIFIC</v>
          </cell>
          <cell r="G478" t="str">
            <v>PHOENIX STEEL MILLS LIMITED</v>
          </cell>
          <cell r="H478" t="str">
            <v>REMELTED ALUMINIUM INGOTS</v>
          </cell>
          <cell r="I478" t="str">
            <v>76.01.10.00</v>
          </cell>
          <cell r="J478" t="str">
            <v>SEPTEMBER, 2005</v>
          </cell>
          <cell r="K478" t="str">
            <v>INDIA</v>
          </cell>
          <cell r="L478" t="str">
            <v>APAPA PORT</v>
          </cell>
          <cell r="M478">
            <v>53.7</v>
          </cell>
          <cell r="N478" t="str">
            <v>OCEANIC</v>
          </cell>
          <cell r="O478">
            <v>139012</v>
          </cell>
          <cell r="P478">
            <v>34753</v>
          </cell>
          <cell r="Q478">
            <v>104259</v>
          </cell>
          <cell r="R478">
            <v>102106</v>
          </cell>
          <cell r="S478" t="str">
            <v>USD</v>
          </cell>
          <cell r="T478" t="str">
            <v>DECEMBER, 2005</v>
          </cell>
          <cell r="U478">
            <v>38583</v>
          </cell>
          <cell r="V478" t="str">
            <v>OCEANIC/A 0081448</v>
          </cell>
          <cell r="W478" t="str">
            <v/>
          </cell>
          <cell r="Y478">
            <v>102106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</row>
        <row r="479">
          <cell r="D479">
            <v>38618</v>
          </cell>
          <cell r="F479" t="str">
            <v>ZENITH</v>
          </cell>
          <cell r="G479" t="str">
            <v>STANMARK COCOA PROCESSING CO. LIMITED</v>
          </cell>
          <cell r="H479" t="str">
            <v>NIGERIAN COCOA BUTTER</v>
          </cell>
          <cell r="I479" t="str">
            <v>18.04.00.00</v>
          </cell>
          <cell r="J479" t="str">
            <v>SEPTEMBER, 2005</v>
          </cell>
          <cell r="K479" t="str">
            <v>UNITED KINGDOM</v>
          </cell>
          <cell r="L479" t="str">
            <v>APAPA PORT</v>
          </cell>
          <cell r="M479">
            <v>22.5</v>
          </cell>
          <cell r="N479" t="str">
            <v>ZENITH</v>
          </cell>
          <cell r="O479">
            <v>127118.31</v>
          </cell>
          <cell r="P479">
            <v>31779.577499999999</v>
          </cell>
          <cell r="Q479">
            <v>95338.732499999998</v>
          </cell>
          <cell r="R479">
            <v>95700</v>
          </cell>
          <cell r="S479" t="str">
            <v>USD</v>
          </cell>
          <cell r="T479" t="str">
            <v>DECEMBER, 2005</v>
          </cell>
          <cell r="U479">
            <v>38498</v>
          </cell>
          <cell r="V479" t="str">
            <v>ZENITH/004757</v>
          </cell>
          <cell r="W479" t="str">
            <v/>
          </cell>
          <cell r="Y479">
            <v>95700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</row>
        <row r="480">
          <cell r="D480">
            <v>38618</v>
          </cell>
          <cell r="F480" t="str">
            <v>PACIFIC</v>
          </cell>
          <cell r="G480" t="str">
            <v>PHOENIX STEEL MILLS LIMITED</v>
          </cell>
          <cell r="H480" t="str">
            <v>REMELTED ALUMINIUM INGOTS</v>
          </cell>
          <cell r="I480" t="str">
            <v>76.01.10.00</v>
          </cell>
          <cell r="J480" t="str">
            <v>SEPTEMBER, 2005</v>
          </cell>
          <cell r="K480" t="str">
            <v>INDIA</v>
          </cell>
          <cell r="L480" t="str">
            <v>APAPA PORT</v>
          </cell>
          <cell r="M480">
            <v>46.7</v>
          </cell>
          <cell r="N480" t="str">
            <v>OCEANIC</v>
          </cell>
          <cell r="O480">
            <v>139012</v>
          </cell>
          <cell r="P480">
            <v>34753</v>
          </cell>
          <cell r="Q480">
            <v>104259</v>
          </cell>
          <cell r="R480">
            <v>88635</v>
          </cell>
          <cell r="S480" t="str">
            <v>USD</v>
          </cell>
          <cell r="T480" t="str">
            <v>DECEMBER, 2005</v>
          </cell>
          <cell r="U480">
            <v>38583</v>
          </cell>
          <cell r="V480" t="str">
            <v>OCEANIC/A 0081449</v>
          </cell>
          <cell r="W480" t="str">
            <v/>
          </cell>
          <cell r="Y480">
            <v>88635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</row>
        <row r="481">
          <cell r="D481">
            <v>38618</v>
          </cell>
          <cell r="F481" t="str">
            <v>UNION</v>
          </cell>
          <cell r="G481" t="str">
            <v>WEST AFRICAN RUBBER PRODUCTS (NIG) LIMITED</v>
          </cell>
          <cell r="H481" t="str">
            <v>ASSORTED BATHROOM SLIPPERS</v>
          </cell>
          <cell r="I481" t="str">
            <v>64.02.99.00</v>
          </cell>
          <cell r="J481" t="str">
            <v>SEPTEMBER, 2005</v>
          </cell>
          <cell r="K481" t="str">
            <v>TOGO</v>
          </cell>
          <cell r="L481" t="str">
            <v>SEME BORDER</v>
          </cell>
          <cell r="M481">
            <v>33.299999999999997</v>
          </cell>
          <cell r="N481" t="str">
            <v>UNION</v>
          </cell>
          <cell r="O481">
            <v>56225.2</v>
          </cell>
          <cell r="P481">
            <v>14056.3</v>
          </cell>
          <cell r="Q481">
            <v>42168.9</v>
          </cell>
          <cell r="R481">
            <v>42920</v>
          </cell>
          <cell r="S481" t="str">
            <v>USD</v>
          </cell>
          <cell r="T481" t="str">
            <v>DECEMBER, 2005</v>
          </cell>
          <cell r="U481">
            <v>38611</v>
          </cell>
          <cell r="V481" t="str">
            <v>UBN / 0001167</v>
          </cell>
          <cell r="W481" t="str">
            <v/>
          </cell>
          <cell r="Y481">
            <v>42920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</row>
        <row r="482">
          <cell r="D482">
            <v>38618</v>
          </cell>
          <cell r="F482" t="str">
            <v>NIB</v>
          </cell>
          <cell r="G482" t="str">
            <v>OLAM NIGERIA LIMITED</v>
          </cell>
          <cell r="H482" t="str">
            <v>NIGERIAN POLISHED HULLED SESAME SEEDS</v>
          </cell>
          <cell r="I482" t="str">
            <v>12.07.40.00</v>
          </cell>
          <cell r="J482" t="str">
            <v>SEPTEMBER, 2005</v>
          </cell>
          <cell r="K482" t="str">
            <v>JAPAN</v>
          </cell>
          <cell r="L482" t="str">
            <v>APAPA PORT</v>
          </cell>
          <cell r="M482">
            <v>504</v>
          </cell>
          <cell r="N482" t="str">
            <v>DIAMOND</v>
          </cell>
          <cell r="O482">
            <v>535772.16000000003</v>
          </cell>
          <cell r="P482">
            <v>133943.04000000001</v>
          </cell>
          <cell r="Q482">
            <v>401829.12</v>
          </cell>
          <cell r="R482">
            <v>403200</v>
          </cell>
          <cell r="S482" t="str">
            <v>USD</v>
          </cell>
          <cell r="T482" t="str">
            <v>DECEMBER, 2005</v>
          </cell>
          <cell r="U482">
            <v>38533</v>
          </cell>
          <cell r="V482" t="str">
            <v>DBL/0001647</v>
          </cell>
          <cell r="W482" t="str">
            <v/>
          </cell>
          <cell r="Y482">
            <v>403200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</row>
        <row r="483">
          <cell r="D483">
            <v>38618</v>
          </cell>
          <cell r="F483" t="str">
            <v>CAPITAL</v>
          </cell>
          <cell r="G483" t="str">
            <v>SONNEX PACKAGING NIG. LIMITED</v>
          </cell>
          <cell r="H483" t="str">
            <v>PREFORMS</v>
          </cell>
          <cell r="I483" t="str">
            <v>39.01.60.00</v>
          </cell>
          <cell r="J483" t="str">
            <v>SEPTEMBER, 2005</v>
          </cell>
          <cell r="K483" t="str">
            <v>GHANA</v>
          </cell>
          <cell r="L483" t="str">
            <v>APAPA PORT</v>
          </cell>
          <cell r="M483">
            <v>14.1</v>
          </cell>
          <cell r="N483" t="str">
            <v>NUB</v>
          </cell>
          <cell r="O483">
            <v>34970.050000000003</v>
          </cell>
          <cell r="P483">
            <v>8742.5125000000007</v>
          </cell>
          <cell r="Q483">
            <v>26227.537499999999</v>
          </cell>
          <cell r="R483">
            <v>27003.9</v>
          </cell>
          <cell r="S483" t="str">
            <v>USD</v>
          </cell>
          <cell r="T483" t="str">
            <v>DECEMBER, 2005</v>
          </cell>
          <cell r="U483">
            <v>38616</v>
          </cell>
          <cell r="V483" t="str">
            <v>NUB/00095</v>
          </cell>
          <cell r="W483" t="str">
            <v/>
          </cell>
          <cell r="Y483">
            <v>27003.9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</row>
        <row r="484">
          <cell r="D484">
            <v>38618</v>
          </cell>
          <cell r="F484" t="str">
            <v>ZENITH</v>
          </cell>
          <cell r="G484" t="str">
            <v>STANMARK COCOA PROCESSING CO. LIMITED</v>
          </cell>
          <cell r="H484" t="str">
            <v>COCOA BUTTER</v>
          </cell>
          <cell r="I484" t="str">
            <v>18.04.00.00</v>
          </cell>
          <cell r="J484" t="str">
            <v xml:space="preserve">SEPTEMBER, 2005 </v>
          </cell>
          <cell r="K484" t="str">
            <v>FRANCE</v>
          </cell>
          <cell r="L484" t="str">
            <v>APAPA PORT</v>
          </cell>
          <cell r="M484">
            <v>45.1</v>
          </cell>
          <cell r="N484" t="str">
            <v>ZENITH</v>
          </cell>
          <cell r="O484">
            <v>254370.6</v>
          </cell>
          <cell r="P484">
            <v>63592.65</v>
          </cell>
          <cell r="Q484">
            <v>190777.95</v>
          </cell>
          <cell r="R484">
            <v>191400</v>
          </cell>
          <cell r="S484" t="str">
            <v>USD</v>
          </cell>
          <cell r="T484" t="str">
            <v>DECEMBER, 2005</v>
          </cell>
          <cell r="U484">
            <v>38526</v>
          </cell>
          <cell r="V484" t="str">
            <v>ZENITH / 004792</v>
          </cell>
          <cell r="W484" t="str">
            <v/>
          </cell>
          <cell r="Y484">
            <v>191400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</row>
        <row r="485">
          <cell r="D485">
            <v>38618</v>
          </cell>
          <cell r="F485" t="str">
            <v>ECO</v>
          </cell>
          <cell r="G485" t="str">
            <v>WEST AFRICAN RUBBER PRODUCTS (NIG) LIMITED</v>
          </cell>
          <cell r="H485" t="str">
            <v>ASSORTED BATHROOM SLIPPERS</v>
          </cell>
          <cell r="I485" t="str">
            <v>64.02.99.00</v>
          </cell>
          <cell r="J485" t="str">
            <v>SEPTEMBER, 2005</v>
          </cell>
          <cell r="K485" t="str">
            <v>GHANA</v>
          </cell>
          <cell r="L485" t="str">
            <v>APAPA PORT</v>
          </cell>
          <cell r="M485">
            <v>17.8</v>
          </cell>
          <cell r="N485" t="str">
            <v>UNION</v>
          </cell>
          <cell r="O485">
            <v>30609.360000000001</v>
          </cell>
          <cell r="P485">
            <v>7652.34</v>
          </cell>
          <cell r="Q485">
            <v>22957.02</v>
          </cell>
          <cell r="R485">
            <v>22980</v>
          </cell>
          <cell r="S485" t="str">
            <v>USD</v>
          </cell>
          <cell r="T485" t="str">
            <v>DECEMBER, 2005</v>
          </cell>
          <cell r="U485">
            <v>38540</v>
          </cell>
          <cell r="V485" t="str">
            <v>UBN / 0001132</v>
          </cell>
          <cell r="W485" t="str">
            <v/>
          </cell>
          <cell r="Y485">
            <v>22980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</row>
        <row r="486">
          <cell r="D486">
            <v>38618</v>
          </cell>
          <cell r="F486" t="str">
            <v>UBA</v>
          </cell>
          <cell r="G486" t="str">
            <v>TUNDE LORD'S INVESTMENT LIMITED</v>
          </cell>
          <cell r="H486" t="str">
            <v>CHARCOAL</v>
          </cell>
          <cell r="I486" t="str">
            <v>44.02.00.00</v>
          </cell>
          <cell r="J486" t="str">
            <v>SEPTEMBER, 2005</v>
          </cell>
          <cell r="K486" t="str">
            <v>GREECE</v>
          </cell>
          <cell r="L486" t="str">
            <v>TINCAN ISLAND</v>
          </cell>
          <cell r="M486">
            <v>22.7</v>
          </cell>
          <cell r="N486" t="str">
            <v>ZENITH</v>
          </cell>
          <cell r="O486">
            <v>7364.45</v>
          </cell>
          <cell r="P486">
            <v>1841.1125</v>
          </cell>
          <cell r="Q486">
            <v>5523.3374999999996</v>
          </cell>
          <cell r="R486">
            <v>4313.1899999999996</v>
          </cell>
          <cell r="S486" t="str">
            <v>EUR</v>
          </cell>
          <cell r="T486" t="str">
            <v>DECEMBER, 2005</v>
          </cell>
          <cell r="U486">
            <v>38615</v>
          </cell>
          <cell r="V486" t="str">
            <v>ZENITH/005807</v>
          </cell>
          <cell r="W486" t="str">
            <v/>
          </cell>
          <cell r="Y486">
            <v>0</v>
          </cell>
          <cell r="Z486">
            <v>4313.1899999999996</v>
          </cell>
          <cell r="AA486">
            <v>0</v>
          </cell>
          <cell r="AB486">
            <v>0</v>
          </cell>
          <cell r="AC486">
            <v>0</v>
          </cell>
        </row>
        <row r="487">
          <cell r="D487">
            <v>38618</v>
          </cell>
          <cell r="F487" t="str">
            <v>ZENITH</v>
          </cell>
          <cell r="G487" t="str">
            <v>ARMADA INTERNATIONAL LIMITED</v>
          </cell>
          <cell r="H487" t="str">
            <v>NIGERIAN ORIGIN DRIED SPLIT GINGER</v>
          </cell>
          <cell r="I487" t="str">
            <v>09.10.10.00</v>
          </cell>
          <cell r="J487" t="str">
            <v>SEPTEMBER, 2005</v>
          </cell>
          <cell r="K487" t="str">
            <v>RUSSIA</v>
          </cell>
          <cell r="L487" t="str">
            <v>APAPA PORT</v>
          </cell>
          <cell r="M487">
            <v>24.1</v>
          </cell>
          <cell r="N487" t="str">
            <v>ZENITH</v>
          </cell>
          <cell r="O487">
            <v>27987.119999999999</v>
          </cell>
          <cell r="P487">
            <v>6996.78</v>
          </cell>
          <cell r="Q487">
            <v>20990.34</v>
          </cell>
          <cell r="R487">
            <v>21600</v>
          </cell>
          <cell r="S487" t="str">
            <v>USD</v>
          </cell>
          <cell r="T487" t="str">
            <v>DECEMBER, 2005</v>
          </cell>
          <cell r="U487">
            <v>38595</v>
          </cell>
          <cell r="V487" t="str">
            <v>ZENITH/005767</v>
          </cell>
          <cell r="W487" t="str">
            <v/>
          </cell>
          <cell r="Y487">
            <v>21600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</row>
        <row r="488">
          <cell r="D488">
            <v>38618</v>
          </cell>
          <cell r="F488" t="str">
            <v>FIRST</v>
          </cell>
          <cell r="G488" t="str">
            <v>DANA PLAST LIMITED</v>
          </cell>
          <cell r="H488" t="str">
            <v xml:space="preserve">VARIOUS DOMESTIC FINISHED PLASTICS ARTICLES </v>
          </cell>
          <cell r="I488" t="str">
            <v>39.23.10.00</v>
          </cell>
          <cell r="J488" t="str">
            <v>SEPTEMBER, 2005</v>
          </cell>
          <cell r="K488" t="str">
            <v>CONGO, REPUBLIC OF THE</v>
          </cell>
          <cell r="L488" t="str">
            <v>APAPA PORT</v>
          </cell>
          <cell r="M488">
            <v>3.6</v>
          </cell>
          <cell r="N488" t="str">
            <v>FIRST</v>
          </cell>
          <cell r="O488">
            <v>8630</v>
          </cell>
          <cell r="P488">
            <v>2157.5</v>
          </cell>
          <cell r="Q488">
            <v>6472.5</v>
          </cell>
          <cell r="R488">
            <v>6660</v>
          </cell>
          <cell r="S488" t="str">
            <v>USD</v>
          </cell>
          <cell r="T488" t="str">
            <v>DECEMBER, 2005</v>
          </cell>
          <cell r="U488">
            <v>38611</v>
          </cell>
          <cell r="V488" t="str">
            <v>FBN / 0003252</v>
          </cell>
          <cell r="W488" t="str">
            <v/>
          </cell>
          <cell r="Y488">
            <v>6660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</row>
        <row r="489">
          <cell r="D489">
            <v>38618</v>
          </cell>
          <cell r="F489" t="str">
            <v>ECO</v>
          </cell>
          <cell r="G489" t="str">
            <v>WEST AFRICAN RUBBER PRODUCTS (NIG) LIMITED</v>
          </cell>
          <cell r="H489" t="str">
            <v>ASSORTED BATHROOM SLIPPERS</v>
          </cell>
          <cell r="I489" t="str">
            <v>64.02.99.00</v>
          </cell>
          <cell r="J489" t="str">
            <v>SEPTEMBER, 2005</v>
          </cell>
          <cell r="K489" t="str">
            <v>GHANA</v>
          </cell>
          <cell r="L489" t="str">
            <v>APAPA PORT</v>
          </cell>
          <cell r="M489">
            <v>18.100000000000001</v>
          </cell>
          <cell r="N489" t="str">
            <v>UNION</v>
          </cell>
          <cell r="O489">
            <v>30828.54</v>
          </cell>
          <cell r="P489">
            <v>7707.1350000000002</v>
          </cell>
          <cell r="Q489">
            <v>23121.404999999999</v>
          </cell>
          <cell r="R489">
            <v>23058</v>
          </cell>
          <cell r="S489" t="str">
            <v>USD</v>
          </cell>
          <cell r="T489" t="str">
            <v>DECEMBER, 2005</v>
          </cell>
          <cell r="U489">
            <v>38554</v>
          </cell>
          <cell r="V489" t="str">
            <v>UBN/0001139</v>
          </cell>
          <cell r="W489" t="str">
            <v/>
          </cell>
          <cell r="Y489">
            <v>23058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</row>
        <row r="490">
          <cell r="D490">
            <v>38618</v>
          </cell>
          <cell r="F490" t="str">
            <v>ZENITH</v>
          </cell>
          <cell r="G490" t="str">
            <v>STANMARK COCOA PROCESSING CO. LIMITED</v>
          </cell>
          <cell r="H490" t="str">
            <v>COCOA LIQUOR</v>
          </cell>
          <cell r="I490" t="str">
            <v>18.03.00.00</v>
          </cell>
          <cell r="J490" t="str">
            <v>SEPTEMBER, 2005</v>
          </cell>
          <cell r="K490" t="str">
            <v>GERMANY</v>
          </cell>
          <cell r="L490" t="str">
            <v>APAPA PORT</v>
          </cell>
          <cell r="M490">
            <v>45.1</v>
          </cell>
          <cell r="N490" t="str">
            <v>ZENITH</v>
          </cell>
          <cell r="O490">
            <v>108148.04</v>
          </cell>
          <cell r="P490">
            <v>27037.01</v>
          </cell>
          <cell r="Q490">
            <v>81111.03</v>
          </cell>
          <cell r="R490">
            <v>81400</v>
          </cell>
          <cell r="S490" t="str">
            <v>USD</v>
          </cell>
          <cell r="T490" t="str">
            <v>DECEMBER, 2005</v>
          </cell>
          <cell r="U490">
            <v>38568</v>
          </cell>
          <cell r="V490" t="str">
            <v>ZENITH / 004850</v>
          </cell>
          <cell r="W490" t="str">
            <v/>
          </cell>
          <cell r="Y490">
            <v>81400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</row>
        <row r="491">
          <cell r="D491">
            <v>38618</v>
          </cell>
          <cell r="F491" t="str">
            <v>UNION</v>
          </cell>
          <cell r="G491" t="str">
            <v>WEST AFRICAN RUBBER PRODUCTS (NIG) LIMITED</v>
          </cell>
          <cell r="H491" t="str">
            <v xml:space="preserve">ASSORTED BATHROOM SLIPPERS </v>
          </cell>
          <cell r="I491" t="str">
            <v>64.02.99.00</v>
          </cell>
          <cell r="J491" t="str">
            <v>SEPTEMBER, 2005</v>
          </cell>
          <cell r="K491" t="str">
            <v>TOGO</v>
          </cell>
          <cell r="L491" t="str">
            <v>SEME BORDER</v>
          </cell>
          <cell r="M491">
            <v>35.799999999999997</v>
          </cell>
          <cell r="N491" t="str">
            <v>UNION</v>
          </cell>
          <cell r="O491">
            <v>59998</v>
          </cell>
          <cell r="P491">
            <v>14999.5</v>
          </cell>
          <cell r="Q491">
            <v>44998.5</v>
          </cell>
          <cell r="R491">
            <v>45800</v>
          </cell>
          <cell r="S491" t="str">
            <v>USD</v>
          </cell>
          <cell r="T491" t="str">
            <v>DECEMBER, 2005</v>
          </cell>
          <cell r="U491">
            <v>38610</v>
          </cell>
          <cell r="V491" t="str">
            <v>UBN/0001166</v>
          </cell>
          <cell r="W491" t="str">
            <v/>
          </cell>
          <cell r="Y491">
            <v>45800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</row>
        <row r="492">
          <cell r="D492">
            <v>38618</v>
          </cell>
          <cell r="F492" t="str">
            <v>FIRST</v>
          </cell>
          <cell r="G492" t="str">
            <v>DANA PLAST LIMITED</v>
          </cell>
          <cell r="H492" t="str">
            <v xml:space="preserve">VARIOUS DOMESTICS PLASTICS FINISHED ARTICLES </v>
          </cell>
          <cell r="I492" t="str">
            <v>39.24.90.00</v>
          </cell>
          <cell r="J492" t="str">
            <v>SEPTEMBER, 2005</v>
          </cell>
          <cell r="K492" t="str">
            <v>CONGO, REPUBLIC OF THE</v>
          </cell>
          <cell r="L492" t="str">
            <v>APAPA PORT</v>
          </cell>
          <cell r="M492">
            <v>10</v>
          </cell>
          <cell r="N492" t="str">
            <v>FIRST</v>
          </cell>
          <cell r="O492">
            <v>24756</v>
          </cell>
          <cell r="P492">
            <v>6189</v>
          </cell>
          <cell r="Q492">
            <v>18567</v>
          </cell>
          <cell r="R492">
            <v>18630</v>
          </cell>
          <cell r="S492" t="str">
            <v>USD</v>
          </cell>
          <cell r="T492" t="str">
            <v>DECEMBER, 2005</v>
          </cell>
          <cell r="U492">
            <v>38566</v>
          </cell>
          <cell r="V492" t="str">
            <v>FBN/0003524</v>
          </cell>
          <cell r="W492" t="str">
            <v/>
          </cell>
          <cell r="Y492">
            <v>18630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</row>
        <row r="493">
          <cell r="D493">
            <v>38618</v>
          </cell>
          <cell r="F493" t="str">
            <v>NIB</v>
          </cell>
          <cell r="G493" t="str">
            <v>OLAM NIGERIA LIMITED</v>
          </cell>
          <cell r="H493" t="str">
            <v>NIGERIAN HULLED AND POLISHED SESAME SEEDS</v>
          </cell>
          <cell r="I493" t="str">
            <v>12.07.40.00</v>
          </cell>
          <cell r="J493" t="str">
            <v>SEPTEMBER, 2005</v>
          </cell>
          <cell r="K493" t="str">
            <v>SYRIA</v>
          </cell>
          <cell r="L493" t="str">
            <v>APAPA PORT</v>
          </cell>
          <cell r="M493">
            <v>432</v>
          </cell>
          <cell r="N493" t="str">
            <v>DIAMOND</v>
          </cell>
          <cell r="O493">
            <v>419580</v>
          </cell>
          <cell r="P493">
            <v>104895</v>
          </cell>
          <cell r="Q493">
            <v>314685</v>
          </cell>
          <cell r="R493">
            <v>324000</v>
          </cell>
          <cell r="S493" t="str">
            <v>USD</v>
          </cell>
          <cell r="T493" t="str">
            <v>DECEMBER, 2005</v>
          </cell>
          <cell r="U493">
            <v>38609</v>
          </cell>
          <cell r="V493" t="str">
            <v>DBL/0002174</v>
          </cell>
          <cell r="W493" t="str">
            <v/>
          </cell>
          <cell r="Y493">
            <v>324000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</row>
        <row r="494">
          <cell r="D494">
            <v>38618</v>
          </cell>
          <cell r="F494" t="str">
            <v>NBM</v>
          </cell>
          <cell r="G494" t="str">
            <v>PRESCO PLC</v>
          </cell>
          <cell r="H494" t="str">
            <v>CAUSTIC SODAS</v>
          </cell>
          <cell r="I494" t="str">
            <v>34.02.00.00</v>
          </cell>
          <cell r="J494" t="str">
            <v>SEPTEMBER, 2005</v>
          </cell>
          <cell r="K494" t="str">
            <v>GABON</v>
          </cell>
          <cell r="L494" t="str">
            <v>APAPA PORT</v>
          </cell>
          <cell r="M494">
            <v>43.2</v>
          </cell>
          <cell r="N494" t="str">
            <v>DIAMOND</v>
          </cell>
          <cell r="O494">
            <v>26270.400000000001</v>
          </cell>
          <cell r="P494">
            <v>6567.6</v>
          </cell>
          <cell r="Q494">
            <v>19702.8</v>
          </cell>
          <cell r="R494">
            <v>16000</v>
          </cell>
          <cell r="S494" t="str">
            <v>EUR</v>
          </cell>
          <cell r="T494" t="str">
            <v>DECEMBER, 2005</v>
          </cell>
          <cell r="U494">
            <v>38614</v>
          </cell>
          <cell r="V494" t="str">
            <v>DBL/0008994</v>
          </cell>
          <cell r="W494" t="str">
            <v/>
          </cell>
          <cell r="Y494">
            <v>0</v>
          </cell>
          <cell r="Z494">
            <v>16000</v>
          </cell>
          <cell r="AA494">
            <v>0</v>
          </cell>
          <cell r="AB494">
            <v>0</v>
          </cell>
          <cell r="AC494">
            <v>0</v>
          </cell>
        </row>
        <row r="495">
          <cell r="D495">
            <v>38618</v>
          </cell>
          <cell r="F495" t="str">
            <v>CAPITAL</v>
          </cell>
          <cell r="G495" t="str">
            <v>SONNEX PACKAGING NIG. LIMITED</v>
          </cell>
          <cell r="H495" t="str">
            <v>PREFORMS</v>
          </cell>
          <cell r="I495" t="str">
            <v>39.01.60.00</v>
          </cell>
          <cell r="J495" t="str">
            <v>SEPTEMBER, 2005</v>
          </cell>
          <cell r="K495" t="str">
            <v>GHANA</v>
          </cell>
          <cell r="L495" t="str">
            <v>APAPA PORT</v>
          </cell>
          <cell r="M495">
            <v>14.1</v>
          </cell>
          <cell r="N495" t="str">
            <v>NUB</v>
          </cell>
          <cell r="O495">
            <v>34970.050000000003</v>
          </cell>
          <cell r="P495">
            <v>8742.5125000000007</v>
          </cell>
          <cell r="Q495">
            <v>26227.537499999999</v>
          </cell>
          <cell r="R495">
            <v>27003.9</v>
          </cell>
          <cell r="S495" t="str">
            <v>USD</v>
          </cell>
          <cell r="T495" t="str">
            <v>DECEMBER, 2005</v>
          </cell>
          <cell r="U495">
            <v>38616</v>
          </cell>
          <cell r="V495" t="str">
            <v>NUB/00096</v>
          </cell>
          <cell r="W495" t="str">
            <v/>
          </cell>
          <cell r="Y495">
            <v>27003.9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</row>
        <row r="496">
          <cell r="D496">
            <v>38618</v>
          </cell>
          <cell r="F496" t="str">
            <v>NIB</v>
          </cell>
          <cell r="G496" t="str">
            <v>OLAM NIGERIA LIMITED</v>
          </cell>
          <cell r="H496" t="str">
            <v>NIGERIAN DRIED SPLIT GINGER - AFFLATOXIN FREE</v>
          </cell>
          <cell r="I496" t="str">
            <v>09.10.10.00</v>
          </cell>
          <cell r="J496" t="str">
            <v>SEPTEMBER, 2005</v>
          </cell>
          <cell r="K496" t="str">
            <v>INDIA</v>
          </cell>
          <cell r="L496" t="str">
            <v>APAPA PORT</v>
          </cell>
          <cell r="M496">
            <v>22.3</v>
          </cell>
          <cell r="N496" t="str">
            <v>DIAMOND</v>
          </cell>
          <cell r="O496">
            <v>64313.919999999998</v>
          </cell>
          <cell r="P496">
            <v>16078.48</v>
          </cell>
          <cell r="Q496">
            <v>48235.44</v>
          </cell>
          <cell r="R496">
            <v>48400</v>
          </cell>
          <cell r="S496" t="str">
            <v>USD</v>
          </cell>
          <cell r="T496" t="str">
            <v>DECEMBER, 2005</v>
          </cell>
          <cell r="U496">
            <v>38533</v>
          </cell>
          <cell r="V496" t="str">
            <v>DBL/0001646</v>
          </cell>
          <cell r="W496" t="str">
            <v/>
          </cell>
          <cell r="Y496">
            <v>48400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</row>
        <row r="497">
          <cell r="D497">
            <v>38618</v>
          </cell>
          <cell r="F497" t="str">
            <v>UNION</v>
          </cell>
          <cell r="G497" t="str">
            <v>WEST AFRICAN RUBBER PRODUCTS (NIG) LIMITED</v>
          </cell>
          <cell r="H497" t="str">
            <v>ASSORTED BATHROOM SLIPPERS</v>
          </cell>
          <cell r="I497" t="str">
            <v>64.02.99.00</v>
          </cell>
          <cell r="J497" t="str">
            <v>SEPTEMBER, 2005</v>
          </cell>
          <cell r="K497" t="str">
            <v>TOGO</v>
          </cell>
          <cell r="L497" t="str">
            <v>SEME BORDER</v>
          </cell>
          <cell r="M497">
            <v>36.299999999999997</v>
          </cell>
          <cell r="N497" t="str">
            <v>UNION</v>
          </cell>
          <cell r="O497">
            <v>61046</v>
          </cell>
          <cell r="P497">
            <v>15261.5</v>
          </cell>
          <cell r="Q497">
            <v>45784.5</v>
          </cell>
          <cell r="R497">
            <v>46600</v>
          </cell>
          <cell r="S497" t="str">
            <v>USD</v>
          </cell>
          <cell r="T497" t="str">
            <v>DECEMBER, 2005</v>
          </cell>
          <cell r="U497">
            <v>38610</v>
          </cell>
          <cell r="V497" t="str">
            <v>UBN / 001165</v>
          </cell>
          <cell r="W497" t="str">
            <v/>
          </cell>
          <cell r="Y497">
            <v>46600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</row>
        <row r="498">
          <cell r="D498">
            <v>38618</v>
          </cell>
          <cell r="F498" t="str">
            <v>NIB</v>
          </cell>
          <cell r="G498" t="str">
            <v>SUNFLAG (NIGERIA) LIMITED</v>
          </cell>
          <cell r="H498" t="str">
            <v>FABRIC 100 PCT COTTON GREY 20X20 60X55 65" ROLLS - A  GRADES.</v>
          </cell>
          <cell r="I498" t="str">
            <v>52.09.11.00</v>
          </cell>
          <cell r="J498" t="str">
            <v>SEPTEMBER, 2005</v>
          </cell>
          <cell r="K498" t="str">
            <v>PORTUGAL</v>
          </cell>
          <cell r="L498" t="str">
            <v>APAPA PORT</v>
          </cell>
          <cell r="M498">
            <v>21.5</v>
          </cell>
          <cell r="N498" t="str">
            <v>ZENITH</v>
          </cell>
          <cell r="O498">
            <v>62759.92</v>
          </cell>
          <cell r="P498">
            <v>15689.98</v>
          </cell>
          <cell r="Q498">
            <v>47069.94</v>
          </cell>
          <cell r="R498">
            <v>48463.26</v>
          </cell>
          <cell r="S498" t="str">
            <v>USD</v>
          </cell>
          <cell r="T498" t="str">
            <v>DECEMBER, 2005</v>
          </cell>
          <cell r="U498">
            <v>38615</v>
          </cell>
          <cell r="V498" t="str">
            <v>ZENITH/007253</v>
          </cell>
          <cell r="W498" t="str">
            <v/>
          </cell>
          <cell r="Y498">
            <v>48463.26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</row>
        <row r="499">
          <cell r="D499">
            <v>38618</v>
          </cell>
          <cell r="F499" t="str">
            <v>FIRST</v>
          </cell>
          <cell r="G499" t="str">
            <v>DANA PLAST LIMITED</v>
          </cell>
          <cell r="H499" t="str">
            <v xml:space="preserve">VARIOUS DOMESTIC FINISHED PLASTICS ARTICLES </v>
          </cell>
          <cell r="I499" t="str">
            <v>39.23.10.00</v>
          </cell>
          <cell r="J499" t="str">
            <v>SEPTEMBER, 2005</v>
          </cell>
          <cell r="K499" t="str">
            <v>CONGO, REPUBLIC OF THE</v>
          </cell>
          <cell r="L499" t="str">
            <v>APAPA PORT</v>
          </cell>
          <cell r="M499">
            <v>16.2</v>
          </cell>
          <cell r="N499" t="str">
            <v>FIRST</v>
          </cell>
          <cell r="O499">
            <v>43241</v>
          </cell>
          <cell r="P499">
            <v>10810.25</v>
          </cell>
          <cell r="Q499">
            <v>32430.75</v>
          </cell>
          <cell r="R499">
            <v>33390</v>
          </cell>
          <cell r="S499" t="str">
            <v>USD</v>
          </cell>
          <cell r="T499" t="str">
            <v>DECEMBER, 2005</v>
          </cell>
          <cell r="U499">
            <v>38610</v>
          </cell>
          <cell r="V499" t="str">
            <v>FBN/0050950</v>
          </cell>
          <cell r="W499" t="str">
            <v/>
          </cell>
          <cell r="Y499">
            <v>33390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</row>
        <row r="500">
          <cell r="D500">
            <v>38621</v>
          </cell>
          <cell r="F500" t="str">
            <v>NBM</v>
          </cell>
          <cell r="G500" t="str">
            <v>ALKEM NIGERIA LIMITED</v>
          </cell>
          <cell r="H500" t="str">
            <v>POLYESTER STAPLE FIBRE</v>
          </cell>
          <cell r="I500" t="str">
            <v>55.03.20.00</v>
          </cell>
          <cell r="J500" t="str">
            <v>SEPTEMBER, 2005</v>
          </cell>
          <cell r="K500" t="str">
            <v>UNITED KINGDOM</v>
          </cell>
          <cell r="L500" t="str">
            <v>APAPA PORT</v>
          </cell>
          <cell r="M500">
            <v>56.1</v>
          </cell>
          <cell r="N500" t="str">
            <v>ZENITH</v>
          </cell>
          <cell r="O500">
            <v>86934</v>
          </cell>
          <cell r="P500">
            <v>21733.5</v>
          </cell>
          <cell r="Q500">
            <v>65200.5</v>
          </cell>
          <cell r="R500">
            <v>38418.910000000003</v>
          </cell>
          <cell r="S500" t="str">
            <v>GBP</v>
          </cell>
          <cell r="T500" t="str">
            <v>DECEMBER, 2005</v>
          </cell>
          <cell r="U500">
            <v>38617</v>
          </cell>
          <cell r="V500" t="str">
            <v>ZENITH/005028</v>
          </cell>
          <cell r="W500" t="str">
            <v/>
          </cell>
          <cell r="Y500">
            <v>0</v>
          </cell>
          <cell r="Z500">
            <v>0</v>
          </cell>
          <cell r="AA500">
            <v>38418.910000000003</v>
          </cell>
          <cell r="AB500">
            <v>0</v>
          </cell>
          <cell r="AC500">
            <v>0</v>
          </cell>
        </row>
        <row r="501">
          <cell r="D501">
            <v>38621</v>
          </cell>
          <cell r="F501" t="str">
            <v>INMB</v>
          </cell>
          <cell r="G501" t="str">
            <v>BANARLY (NIGERIA) LIMITED</v>
          </cell>
          <cell r="H501" t="str">
            <v xml:space="preserve">FROZEN SHRIMPS TIGER AND WHITE AND CUTTLE FISH </v>
          </cell>
          <cell r="I501" t="str">
            <v>03.06.13.00</v>
          </cell>
          <cell r="J501" t="str">
            <v>SEPTEMBER, 2005</v>
          </cell>
          <cell r="K501" t="str">
            <v>NETHERLANDS</v>
          </cell>
          <cell r="L501" t="str">
            <v>APAPA PORT</v>
          </cell>
          <cell r="M501">
            <v>25.2</v>
          </cell>
          <cell r="N501" t="str">
            <v>ZENITH</v>
          </cell>
          <cell r="O501">
            <v>181169.98</v>
          </cell>
          <cell r="P501">
            <v>45292.495000000003</v>
          </cell>
          <cell r="Q501">
            <v>135877.48499999999</v>
          </cell>
          <cell r="R501">
            <v>139899.6</v>
          </cell>
          <cell r="S501" t="str">
            <v>USD</v>
          </cell>
          <cell r="T501" t="str">
            <v>DECEMBER, 2005</v>
          </cell>
          <cell r="U501">
            <v>38614</v>
          </cell>
          <cell r="V501" t="str">
            <v>ZENITH/003789</v>
          </cell>
          <cell r="W501" t="str">
            <v/>
          </cell>
          <cell r="Y501">
            <v>139899.6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</row>
        <row r="502">
          <cell r="D502">
            <v>38621</v>
          </cell>
          <cell r="F502" t="str">
            <v>ECO</v>
          </cell>
          <cell r="G502" t="str">
            <v>UNILEVER NIGERIA PLC</v>
          </cell>
          <cell r="H502" t="str">
            <v>RED CLOSE-UP FAMILY TOOTHPASTE PROMO</v>
          </cell>
          <cell r="I502" t="str">
            <v>33.06.10.00</v>
          </cell>
          <cell r="J502" t="str">
            <v>SEPTEMBER, 2005</v>
          </cell>
          <cell r="K502" t="str">
            <v>GHANA</v>
          </cell>
          <cell r="L502" t="str">
            <v>IDI-IROKO BORDER</v>
          </cell>
          <cell r="M502">
            <v>55.3</v>
          </cell>
          <cell r="N502" t="str">
            <v>AFRIBANK</v>
          </cell>
          <cell r="O502">
            <v>176737.44</v>
          </cell>
          <cell r="P502">
            <v>44184.36</v>
          </cell>
          <cell r="Q502">
            <v>132553.07999999999</v>
          </cell>
          <cell r="R502">
            <v>133891.70000000001</v>
          </cell>
          <cell r="S502" t="str">
            <v>USD</v>
          </cell>
          <cell r="T502" t="str">
            <v>DECEMBER, 2005</v>
          </cell>
          <cell r="U502">
            <v>38615</v>
          </cell>
          <cell r="V502" t="str">
            <v>AFRIBANK/AF000157</v>
          </cell>
          <cell r="W502" t="str">
            <v/>
          </cell>
          <cell r="Y502">
            <v>133891.70000000001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</row>
        <row r="503">
          <cell r="D503">
            <v>38621</v>
          </cell>
          <cell r="F503" t="str">
            <v>MAGNUM</v>
          </cell>
          <cell r="G503" t="str">
            <v>UNITED FISHERIES LIMITED</v>
          </cell>
          <cell r="H503" t="str">
            <v>FROZEN SHRIMPS</v>
          </cell>
          <cell r="I503" t="str">
            <v>03.06.13.00</v>
          </cell>
          <cell r="J503" t="str">
            <v>SEPTEMBER, 2005</v>
          </cell>
          <cell r="K503" t="str">
            <v>FRANCE</v>
          </cell>
          <cell r="L503" t="str">
            <v>APAPA PORT</v>
          </cell>
          <cell r="M503">
            <v>21.4</v>
          </cell>
          <cell r="N503" t="str">
            <v>NUB</v>
          </cell>
          <cell r="O503">
            <v>88899.67</v>
          </cell>
          <cell r="P503">
            <v>22224.9175</v>
          </cell>
          <cell r="Q503">
            <v>66674.752500000002</v>
          </cell>
          <cell r="R503">
            <v>69611.399999999994</v>
          </cell>
          <cell r="S503" t="str">
            <v>USD</v>
          </cell>
          <cell r="T503" t="str">
            <v>DECEMBER, 2005</v>
          </cell>
          <cell r="U503">
            <v>38616</v>
          </cell>
          <cell r="V503" t="str">
            <v>NUB/00097</v>
          </cell>
          <cell r="W503" t="str">
            <v/>
          </cell>
          <cell r="Y503">
            <v>69611.399999999994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</row>
        <row r="504">
          <cell r="D504">
            <v>38621</v>
          </cell>
          <cell r="F504" t="str">
            <v>ECO</v>
          </cell>
          <cell r="G504" t="str">
            <v>SUN AND SAND INDUSTRIES LIMITED</v>
          </cell>
          <cell r="H504" t="str">
            <v>ALUMINIUM ALLOY/INGOT</v>
          </cell>
          <cell r="I504" t="str">
            <v>76.01.20.00</v>
          </cell>
          <cell r="J504" t="str">
            <v>SEPTEMBER, 2005</v>
          </cell>
          <cell r="K504" t="str">
            <v>UNITED ARAB EMIRATES (UAE)</v>
          </cell>
          <cell r="L504" t="str">
            <v>APAPA PORT</v>
          </cell>
          <cell r="M504">
            <v>52.216000000000001</v>
          </cell>
          <cell r="N504" t="str">
            <v>ZENITH</v>
          </cell>
          <cell r="O504">
            <v>126448.98</v>
          </cell>
          <cell r="P504">
            <v>31612.244999999999</v>
          </cell>
          <cell r="Q504">
            <v>94836.735000000001</v>
          </cell>
          <cell r="R504">
            <v>97644</v>
          </cell>
          <cell r="S504" t="str">
            <v>USD</v>
          </cell>
          <cell r="T504" t="str">
            <v>DECEMBER, 2005</v>
          </cell>
          <cell r="U504">
            <v>38618</v>
          </cell>
          <cell r="V504" t="str">
            <v>ZENITH/005827</v>
          </cell>
          <cell r="W504" t="str">
            <v/>
          </cell>
          <cell r="Y504">
            <v>97644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</row>
        <row r="505">
          <cell r="D505">
            <v>38621</v>
          </cell>
          <cell r="F505" t="str">
            <v>OMEGA</v>
          </cell>
          <cell r="G505" t="str">
            <v>WAN WOOD NIGERIA LIMITED</v>
          </cell>
          <cell r="H505" t="str">
            <v>PROCESSED WOOD STRIPS( SEMI-IROKO)</v>
          </cell>
          <cell r="I505" t="str">
            <v>44.09.00.00</v>
          </cell>
          <cell r="J505" t="str">
            <v>SEPTEMBER, 2005</v>
          </cell>
          <cell r="K505" t="str">
            <v>ITALY</v>
          </cell>
          <cell r="L505" t="str">
            <v>TINCAN ISLAND</v>
          </cell>
          <cell r="M505">
            <v>18</v>
          </cell>
          <cell r="N505" t="str">
            <v>OCEANIC</v>
          </cell>
          <cell r="O505">
            <v>8320</v>
          </cell>
          <cell r="P505">
            <v>2080</v>
          </cell>
          <cell r="Q505">
            <v>6240</v>
          </cell>
          <cell r="R505">
            <v>6460</v>
          </cell>
          <cell r="S505" t="str">
            <v>USD</v>
          </cell>
          <cell r="T505" t="str">
            <v>DECEMBER, 2005</v>
          </cell>
          <cell r="U505">
            <v>38615</v>
          </cell>
          <cell r="V505" t="str">
            <v>OCEANIC/A 0082469</v>
          </cell>
          <cell r="W505" t="str">
            <v/>
          </cell>
          <cell r="Y505">
            <v>6460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</row>
        <row r="506">
          <cell r="D506">
            <v>38621</v>
          </cell>
          <cell r="F506" t="str">
            <v>CHARTERED</v>
          </cell>
          <cell r="G506" t="str">
            <v>MICROFEED NIGERIA LIMITED</v>
          </cell>
          <cell r="H506" t="str">
            <v>PROCESSED WOOD PRODUCTS (IROKO)</v>
          </cell>
          <cell r="I506" t="str">
            <v>44.09.00.00</v>
          </cell>
          <cell r="J506" t="str">
            <v>SEPTEMBER, 2005</v>
          </cell>
          <cell r="K506" t="str">
            <v>ITALY</v>
          </cell>
          <cell r="L506" t="str">
            <v>TINCAN ISLAND</v>
          </cell>
          <cell r="M506">
            <v>18</v>
          </cell>
          <cell r="N506" t="str">
            <v>PRUDENT</v>
          </cell>
          <cell r="O506">
            <v>23185</v>
          </cell>
          <cell r="P506">
            <v>5796.25</v>
          </cell>
          <cell r="Q506">
            <v>17388.75</v>
          </cell>
          <cell r="R506">
            <v>17901</v>
          </cell>
          <cell r="S506" t="str">
            <v>USD</v>
          </cell>
          <cell r="T506" t="str">
            <v>DECEMBER, 2005</v>
          </cell>
          <cell r="U506">
            <v>38611</v>
          </cell>
          <cell r="V506" t="str">
            <v>DBL/2640131</v>
          </cell>
          <cell r="W506" t="str">
            <v/>
          </cell>
          <cell r="Y506">
            <v>17901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</row>
        <row r="507">
          <cell r="D507">
            <v>38621</v>
          </cell>
          <cell r="F507" t="str">
            <v>OMEGA</v>
          </cell>
          <cell r="G507" t="str">
            <v>OVERLAND TECHNICAL COMPANY LIMITED</v>
          </cell>
          <cell r="H507" t="str">
            <v>FINISHED WOODEN PARQUET FLOORING ELEMENTS (APA-DOUSSIE)</v>
          </cell>
          <cell r="I507" t="str">
            <v>44.09.00.00</v>
          </cell>
          <cell r="J507" t="str">
            <v>SEPTEMBER, 2005</v>
          </cell>
          <cell r="K507" t="str">
            <v>ITALY</v>
          </cell>
          <cell r="L507" t="str">
            <v>TINCAN ISLAND</v>
          </cell>
          <cell r="M507">
            <v>36</v>
          </cell>
          <cell r="N507" t="str">
            <v>UBA</v>
          </cell>
          <cell r="O507">
            <v>47708.7</v>
          </cell>
          <cell r="P507">
            <v>11927.174999999999</v>
          </cell>
          <cell r="Q507">
            <v>35781.525000000001</v>
          </cell>
          <cell r="R507">
            <v>35871.199999999997</v>
          </cell>
          <cell r="S507" t="str">
            <v>USD</v>
          </cell>
          <cell r="T507" t="str">
            <v>DECEMBER, 2005</v>
          </cell>
          <cell r="U507">
            <v>38610</v>
          </cell>
          <cell r="V507" t="str">
            <v>UBA/0000634</v>
          </cell>
          <cell r="W507" t="str">
            <v>UBA/0000633</v>
          </cell>
          <cell r="Y507">
            <v>35871.199999999997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</row>
        <row r="508">
          <cell r="D508">
            <v>38621</v>
          </cell>
          <cell r="F508" t="str">
            <v>CHARTERED</v>
          </cell>
          <cell r="G508" t="str">
            <v>MICROFEED NIGERIA LIMITED</v>
          </cell>
          <cell r="H508" t="str">
            <v>PROCESSED WOOD PRODUCTS (APA)</v>
          </cell>
          <cell r="I508" t="str">
            <v>44.09.00.00</v>
          </cell>
          <cell r="J508" t="str">
            <v>SEPTEMBER, 2005</v>
          </cell>
          <cell r="K508" t="str">
            <v>ITALY</v>
          </cell>
          <cell r="L508" t="str">
            <v>TINCAN ISLAND</v>
          </cell>
          <cell r="M508">
            <v>18</v>
          </cell>
          <cell r="N508" t="str">
            <v>DIAMOND</v>
          </cell>
          <cell r="O508">
            <v>27860</v>
          </cell>
          <cell r="P508">
            <v>6965</v>
          </cell>
          <cell r="Q508">
            <v>20895</v>
          </cell>
          <cell r="R508">
            <v>21511</v>
          </cell>
          <cell r="S508" t="str">
            <v>USD</v>
          </cell>
          <cell r="T508" t="str">
            <v>DECEMBER, 2005</v>
          </cell>
          <cell r="U508">
            <v>38611</v>
          </cell>
          <cell r="V508" t="str">
            <v>DBL/2640132</v>
          </cell>
          <cell r="W508" t="str">
            <v/>
          </cell>
          <cell r="Y508">
            <v>21511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</row>
        <row r="509">
          <cell r="D509">
            <v>38621</v>
          </cell>
          <cell r="F509" t="str">
            <v>CHARTERED</v>
          </cell>
          <cell r="G509" t="str">
            <v>UNITED FISHERIES LIMITED</v>
          </cell>
          <cell r="H509" t="str">
            <v>FROZEN SHRIMPS AND CRABS</v>
          </cell>
          <cell r="I509" t="str">
            <v>03.06.13.00</v>
          </cell>
          <cell r="J509" t="str">
            <v>SEPTEMBER, 2005</v>
          </cell>
          <cell r="K509" t="str">
            <v>NETHERLANDS</v>
          </cell>
          <cell r="L509" t="str">
            <v>APAPA PORT</v>
          </cell>
          <cell r="M509">
            <v>8.8000000000000007</v>
          </cell>
          <cell r="N509" t="str">
            <v>NUB</v>
          </cell>
          <cell r="O509">
            <v>39645.64</v>
          </cell>
          <cell r="P509">
            <v>9911.41</v>
          </cell>
          <cell r="Q509">
            <v>29734.23</v>
          </cell>
          <cell r="R509">
            <v>30592.2</v>
          </cell>
          <cell r="S509" t="str">
            <v>USD</v>
          </cell>
          <cell r="T509" t="str">
            <v>DECEMBER, 2005</v>
          </cell>
          <cell r="U509">
            <v>38617</v>
          </cell>
          <cell r="V509" t="str">
            <v>NUB/00098</v>
          </cell>
          <cell r="W509" t="str">
            <v/>
          </cell>
          <cell r="Y509">
            <v>30592.2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</row>
        <row r="510">
          <cell r="D510">
            <v>38621</v>
          </cell>
          <cell r="F510" t="str">
            <v>DIAMOND</v>
          </cell>
          <cell r="G510" t="str">
            <v>OLAM NIGERIA LIMITED</v>
          </cell>
          <cell r="H510" t="str">
            <v>NIGERIAN RAW COTTON LINT</v>
          </cell>
          <cell r="I510" t="str">
            <v>52.01.00.00</v>
          </cell>
          <cell r="J510" t="str">
            <v>SEPTEMBER, 2005</v>
          </cell>
          <cell r="K510" t="str">
            <v>BANGLADESH</v>
          </cell>
          <cell r="L510" t="str">
            <v>APAPA PORT</v>
          </cell>
          <cell r="M510">
            <v>211.8</v>
          </cell>
          <cell r="N510" t="str">
            <v>DIAMOND</v>
          </cell>
          <cell r="O510">
            <v>271950</v>
          </cell>
          <cell r="P510">
            <v>67987.5</v>
          </cell>
          <cell r="Q510">
            <v>203962.5</v>
          </cell>
          <cell r="R510">
            <v>209790</v>
          </cell>
          <cell r="S510" t="str">
            <v>USD</v>
          </cell>
          <cell r="T510" t="str">
            <v>DECEMBER, 2005</v>
          </cell>
          <cell r="U510">
            <v>38609</v>
          </cell>
          <cell r="V510" t="str">
            <v>DBL/0002175</v>
          </cell>
          <cell r="W510" t="str">
            <v/>
          </cell>
          <cell r="Y510">
            <v>209790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</row>
        <row r="511">
          <cell r="D511">
            <v>38621</v>
          </cell>
          <cell r="F511" t="str">
            <v>CHARTERED</v>
          </cell>
          <cell r="G511" t="str">
            <v>MICROFEED NIGERIA LIMITED</v>
          </cell>
          <cell r="H511" t="str">
            <v>PROCESSED WOOD PRODUCT (IROKO)</v>
          </cell>
          <cell r="I511" t="str">
            <v>44.09.00.00</v>
          </cell>
          <cell r="J511" t="str">
            <v>SEPTEMBER, 2005</v>
          </cell>
          <cell r="K511" t="str">
            <v>PORTUGAL</v>
          </cell>
          <cell r="L511" t="str">
            <v>TINCAN ISLAND</v>
          </cell>
          <cell r="M511">
            <v>18</v>
          </cell>
          <cell r="N511" t="str">
            <v>DIAMOND</v>
          </cell>
          <cell r="O511">
            <v>25293.3</v>
          </cell>
          <cell r="P511">
            <v>6323.3249999999998</v>
          </cell>
          <cell r="Q511">
            <v>18969.974999999999</v>
          </cell>
          <cell r="R511">
            <v>19530</v>
          </cell>
          <cell r="S511" t="str">
            <v>USD</v>
          </cell>
          <cell r="T511" t="str">
            <v>DECEMBER, 2005</v>
          </cell>
          <cell r="U511">
            <v>38617</v>
          </cell>
          <cell r="V511" t="str">
            <v>DBL/2636094</v>
          </cell>
          <cell r="W511" t="str">
            <v/>
          </cell>
          <cell r="Y511">
            <v>19530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</row>
        <row r="512">
          <cell r="D512">
            <v>38621</v>
          </cell>
          <cell r="F512" t="str">
            <v>ECO</v>
          </cell>
          <cell r="G512" t="str">
            <v>SUN AND SAND INDUSTRIES LIMITED</v>
          </cell>
          <cell r="H512" t="str">
            <v>ALUMINIUM ALLOY/INGOT</v>
          </cell>
          <cell r="I512" t="str">
            <v>76.01.20.00</v>
          </cell>
          <cell r="J512" t="str">
            <v>SEPTEMBER, 2005</v>
          </cell>
          <cell r="K512" t="str">
            <v>UNITED ARAB EMIRATES (UAE)</v>
          </cell>
          <cell r="L512" t="str">
            <v>APAPA PORT</v>
          </cell>
          <cell r="M512">
            <v>52.5</v>
          </cell>
          <cell r="N512" t="str">
            <v>ZENITH</v>
          </cell>
          <cell r="O512">
            <v>125769.11</v>
          </cell>
          <cell r="P512">
            <v>31442.2775</v>
          </cell>
          <cell r="Q512">
            <v>94326.832500000004</v>
          </cell>
          <cell r="R512">
            <v>97119</v>
          </cell>
          <cell r="S512" t="str">
            <v>USD</v>
          </cell>
          <cell r="T512" t="str">
            <v>DECEMBER, 2005</v>
          </cell>
          <cell r="U512">
            <v>38616</v>
          </cell>
          <cell r="V512" t="str">
            <v>ZENITH/005818</v>
          </cell>
          <cell r="W512" t="str">
            <v/>
          </cell>
          <cell r="Y512">
            <v>97119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</row>
        <row r="513">
          <cell r="D513">
            <v>38621</v>
          </cell>
          <cell r="F513" t="str">
            <v>SCB</v>
          </cell>
          <cell r="G513" t="str">
            <v>ALKEM NIGERIA LIMITED</v>
          </cell>
          <cell r="H513" t="str">
            <v>POLYESTER STAPLE FIBRE</v>
          </cell>
          <cell r="I513" t="str">
            <v>55.03.20.00</v>
          </cell>
          <cell r="J513" t="str">
            <v>SEPTEMBER, 2005</v>
          </cell>
          <cell r="K513" t="str">
            <v>GERMANY</v>
          </cell>
          <cell r="L513" t="str">
            <v>APAPA PORT</v>
          </cell>
          <cell r="M513">
            <v>85.7</v>
          </cell>
          <cell r="N513" t="str">
            <v>ZENITH</v>
          </cell>
          <cell r="O513">
            <v>233053.49</v>
          </cell>
          <cell r="P513">
            <v>58263.372499999998</v>
          </cell>
          <cell r="Q513">
            <v>174790.11749999999</v>
          </cell>
          <cell r="R513">
            <v>93599.32</v>
          </cell>
          <cell r="S513" t="str">
            <v>EUR</v>
          </cell>
          <cell r="T513" t="str">
            <v>DECEMBER, 2005</v>
          </cell>
          <cell r="U513">
            <v>38617</v>
          </cell>
          <cell r="V513" t="str">
            <v>ZENITH/005273</v>
          </cell>
          <cell r="W513" t="str">
            <v/>
          </cell>
          <cell r="Y513">
            <v>0</v>
          </cell>
          <cell r="Z513">
            <v>93599.32</v>
          </cell>
          <cell r="AA513">
            <v>0</v>
          </cell>
          <cell r="AB513">
            <v>0</v>
          </cell>
          <cell r="AC513">
            <v>0</v>
          </cell>
        </row>
        <row r="514">
          <cell r="D514">
            <v>38621</v>
          </cell>
          <cell r="F514" t="str">
            <v>SCB</v>
          </cell>
          <cell r="G514" t="str">
            <v>ALKEM NIGERIA LIMITED</v>
          </cell>
          <cell r="H514" t="str">
            <v>POLYESTER STAPLE FIBRE</v>
          </cell>
          <cell r="I514" t="str">
            <v>55.03.20.00</v>
          </cell>
          <cell r="J514" t="str">
            <v>SEPTEMBER, 2005</v>
          </cell>
          <cell r="K514" t="str">
            <v>GERMANY</v>
          </cell>
          <cell r="L514" t="str">
            <v>APAPA PORT</v>
          </cell>
          <cell r="M514">
            <v>107.7</v>
          </cell>
          <cell r="N514" t="str">
            <v>ZENITH</v>
          </cell>
          <cell r="O514">
            <v>275605.08</v>
          </cell>
          <cell r="P514">
            <v>68901.27</v>
          </cell>
          <cell r="Q514">
            <v>206703.81</v>
          </cell>
          <cell r="R514">
            <v>110688.96000000001</v>
          </cell>
          <cell r="S514" t="str">
            <v>EUR</v>
          </cell>
          <cell r="T514" t="str">
            <v>DECEMBER, 2005</v>
          </cell>
          <cell r="U514">
            <v>38617</v>
          </cell>
          <cell r="V514" t="str">
            <v>ZENITH/005271</v>
          </cell>
          <cell r="W514" t="str">
            <v/>
          </cell>
          <cell r="Y514">
            <v>0</v>
          </cell>
          <cell r="Z514">
            <v>110688.96000000001</v>
          </cell>
          <cell r="AA514">
            <v>0</v>
          </cell>
          <cell r="AB514">
            <v>0</v>
          </cell>
          <cell r="AC514">
            <v>0</v>
          </cell>
        </row>
        <row r="515">
          <cell r="D515">
            <v>38621</v>
          </cell>
          <cell r="F515" t="str">
            <v>CHARTERED</v>
          </cell>
          <cell r="G515" t="str">
            <v>MICROFEED NIGERIA LIMITED</v>
          </cell>
          <cell r="H515" t="str">
            <v>PROCESSED WOOD PRODUCTS (IROKO)</v>
          </cell>
          <cell r="I515" t="str">
            <v>44.09.00.00</v>
          </cell>
          <cell r="J515" t="str">
            <v>SEPTEMBER, 2005</v>
          </cell>
          <cell r="K515" t="str">
            <v>ITALY</v>
          </cell>
          <cell r="L515" t="str">
            <v>TINCAN ISLAND</v>
          </cell>
          <cell r="M515">
            <v>18</v>
          </cell>
          <cell r="N515" t="str">
            <v>DIAMOND</v>
          </cell>
          <cell r="O515">
            <v>25216.89</v>
          </cell>
          <cell r="P515">
            <v>6304.2224999999999</v>
          </cell>
          <cell r="Q515">
            <v>18912.6675</v>
          </cell>
          <cell r="R515">
            <v>19471</v>
          </cell>
          <cell r="S515" t="str">
            <v>USD</v>
          </cell>
          <cell r="T515" t="str">
            <v>DECEMBER, 2005</v>
          </cell>
          <cell r="U515">
            <v>38617</v>
          </cell>
          <cell r="V515" t="str">
            <v>DBL/2636094</v>
          </cell>
          <cell r="W515" t="str">
            <v/>
          </cell>
          <cell r="Y515">
            <v>19471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</row>
        <row r="516">
          <cell r="D516">
            <v>38621</v>
          </cell>
          <cell r="F516" t="str">
            <v>CHARTERED</v>
          </cell>
          <cell r="G516" t="str">
            <v>MICROFEED NIGERIA LIMITED</v>
          </cell>
          <cell r="H516" t="str">
            <v>PROCESSED WOOD PRODUCTS (APA)</v>
          </cell>
          <cell r="I516" t="str">
            <v>44.09.00.00</v>
          </cell>
          <cell r="J516" t="str">
            <v>SEPTEMBER, 2005</v>
          </cell>
          <cell r="K516" t="str">
            <v>FRANCE</v>
          </cell>
          <cell r="L516" t="str">
            <v>TINCAN ISLAND</v>
          </cell>
          <cell r="M516">
            <v>18</v>
          </cell>
          <cell r="N516" t="str">
            <v>DIAMOND</v>
          </cell>
          <cell r="O516">
            <v>26615</v>
          </cell>
          <cell r="P516">
            <v>6653.75</v>
          </cell>
          <cell r="Q516">
            <v>19961.25</v>
          </cell>
          <cell r="R516">
            <v>20549</v>
          </cell>
          <cell r="S516" t="str">
            <v>USD</v>
          </cell>
          <cell r="T516" t="str">
            <v>DECEMBER, 2005</v>
          </cell>
          <cell r="U516">
            <v>38611</v>
          </cell>
          <cell r="V516" t="str">
            <v>DBL/2640129</v>
          </cell>
          <cell r="W516" t="str">
            <v/>
          </cell>
          <cell r="Y516">
            <v>20549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</row>
        <row r="517">
          <cell r="D517">
            <v>38621</v>
          </cell>
          <cell r="F517" t="str">
            <v>CHARTERED</v>
          </cell>
          <cell r="G517" t="str">
            <v>MICROFEED NIGERIA LIMITED</v>
          </cell>
          <cell r="H517" t="str">
            <v>PROCESSED WOOD PRODUCT (IROKO)</v>
          </cell>
          <cell r="I517" t="str">
            <v>44.09.00.00</v>
          </cell>
          <cell r="J517" t="str">
            <v>SEPTEMBER, 2005</v>
          </cell>
          <cell r="K517" t="str">
            <v>INDONESIA</v>
          </cell>
          <cell r="L517" t="str">
            <v>TINCAN ISLAND</v>
          </cell>
          <cell r="M517">
            <v>18</v>
          </cell>
          <cell r="N517" t="str">
            <v>DIAMOND</v>
          </cell>
          <cell r="O517">
            <v>25171.56</v>
          </cell>
          <cell r="P517">
            <v>6292.89</v>
          </cell>
          <cell r="Q517">
            <v>18878.669999999998</v>
          </cell>
          <cell r="R517">
            <v>19436</v>
          </cell>
          <cell r="S517" t="str">
            <v>USD</v>
          </cell>
          <cell r="T517" t="str">
            <v>DECEMBER, 2005</v>
          </cell>
          <cell r="U517">
            <v>38617</v>
          </cell>
          <cell r="V517" t="str">
            <v>DBL/2636094</v>
          </cell>
          <cell r="W517" t="str">
            <v/>
          </cell>
          <cell r="Y517">
            <v>19436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</row>
        <row r="518">
          <cell r="D518">
            <v>38621</v>
          </cell>
          <cell r="F518" t="str">
            <v>UBA</v>
          </cell>
          <cell r="G518" t="str">
            <v>AWA HOLDINGS LIMITED</v>
          </cell>
          <cell r="H518" t="str">
            <v>ZIRCON SAND</v>
          </cell>
          <cell r="I518" t="str">
            <v>26.15.10.00</v>
          </cell>
          <cell r="J518" t="str">
            <v>SEPTEMBER, 2005</v>
          </cell>
          <cell r="K518" t="str">
            <v>INDIA</v>
          </cell>
          <cell r="L518" t="str">
            <v>APAPA PORT</v>
          </cell>
          <cell r="M518">
            <v>28.7</v>
          </cell>
          <cell r="N518" t="str">
            <v>ZENITH</v>
          </cell>
          <cell r="O518">
            <v>5801.6</v>
          </cell>
          <cell r="P518">
            <v>1450.4</v>
          </cell>
          <cell r="Q518">
            <v>4351.2</v>
          </cell>
          <cell r="R518">
            <v>4480</v>
          </cell>
          <cell r="S518" t="str">
            <v>USD</v>
          </cell>
          <cell r="T518" t="str">
            <v>DECEMBER, 2005</v>
          </cell>
          <cell r="U518">
            <v>38618</v>
          </cell>
          <cell r="V518" t="str">
            <v>ZENITH/005825</v>
          </cell>
          <cell r="W518" t="str">
            <v/>
          </cell>
          <cell r="Y518">
            <v>4480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</row>
        <row r="519">
          <cell r="D519">
            <v>38621</v>
          </cell>
          <cell r="F519" t="str">
            <v>ECO</v>
          </cell>
          <cell r="G519" t="str">
            <v>UNILEVER NIGERIA PLC</v>
          </cell>
          <cell r="H519" t="str">
            <v>PEPSODENT GERMICHECK TOOTHPASTE (50*135G)</v>
          </cell>
          <cell r="I519" t="str">
            <v>33.06.10.00</v>
          </cell>
          <cell r="J519" t="str">
            <v>SEPTEMBER, 2005</v>
          </cell>
          <cell r="K519" t="str">
            <v>GHANA</v>
          </cell>
          <cell r="L519" t="str">
            <v>IDI-IROKO BORDER</v>
          </cell>
          <cell r="M519">
            <v>52.8</v>
          </cell>
          <cell r="N519" t="str">
            <v>AFRIBANK</v>
          </cell>
          <cell r="O519">
            <v>119840.16</v>
          </cell>
          <cell r="P519">
            <v>29960.04</v>
          </cell>
          <cell r="Q519">
            <v>89880.12</v>
          </cell>
          <cell r="R519">
            <v>90788</v>
          </cell>
          <cell r="S519" t="str">
            <v>USD</v>
          </cell>
          <cell r="T519" t="str">
            <v>DECEMBER, 2005</v>
          </cell>
          <cell r="U519">
            <v>38615</v>
          </cell>
          <cell r="V519" t="str">
            <v>AFRIBANK/AF 000156</v>
          </cell>
          <cell r="W519" t="str">
            <v/>
          </cell>
          <cell r="Y519">
            <v>90788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</row>
        <row r="520">
          <cell r="D520">
            <v>38621</v>
          </cell>
          <cell r="F520" t="str">
            <v>CHARTERED</v>
          </cell>
          <cell r="G520" t="str">
            <v>MICROFEED NIGERIA LIMITED</v>
          </cell>
          <cell r="H520" t="str">
            <v>PROCESSED WOOD PRODUCTS (APA)</v>
          </cell>
          <cell r="I520" t="str">
            <v>44.09.00.00</v>
          </cell>
          <cell r="J520" t="str">
            <v>SEPTEMBER, 2005</v>
          </cell>
          <cell r="K520" t="str">
            <v>ITALY</v>
          </cell>
          <cell r="L520" t="str">
            <v>TINCAN ISLAND</v>
          </cell>
          <cell r="M520">
            <v>18</v>
          </cell>
          <cell r="N520" t="str">
            <v>DIAMOND</v>
          </cell>
          <cell r="O520">
            <v>26523.65</v>
          </cell>
          <cell r="P520">
            <v>6630.9125000000004</v>
          </cell>
          <cell r="Q520">
            <v>19892.737499999999</v>
          </cell>
          <cell r="R520">
            <v>20480</v>
          </cell>
          <cell r="S520" t="str">
            <v>USD</v>
          </cell>
          <cell r="T520" t="str">
            <v>DECEMBER, 2005</v>
          </cell>
          <cell r="U520">
            <v>38617</v>
          </cell>
          <cell r="V520" t="str">
            <v>DBL/2636094</v>
          </cell>
          <cell r="W520" t="str">
            <v/>
          </cell>
          <cell r="Y520">
            <v>20480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</row>
        <row r="521">
          <cell r="D521">
            <v>38621</v>
          </cell>
          <cell r="F521" t="str">
            <v>CHARTERED</v>
          </cell>
          <cell r="G521" t="str">
            <v>MICROFEED NIGERIA LIMITED</v>
          </cell>
          <cell r="H521" t="str">
            <v>PROCESSED WOOD PRODUCTS (APA)</v>
          </cell>
          <cell r="I521" t="str">
            <v>44.09.00.00</v>
          </cell>
          <cell r="J521" t="str">
            <v>SEPTEMBER, 2005</v>
          </cell>
          <cell r="K521" t="str">
            <v>SINGAPORE</v>
          </cell>
          <cell r="L521" t="str">
            <v>TINCAN ISLAND</v>
          </cell>
          <cell r="M521">
            <v>18</v>
          </cell>
          <cell r="N521" t="str">
            <v>DIAMOND</v>
          </cell>
          <cell r="O521">
            <v>28065</v>
          </cell>
          <cell r="P521">
            <v>7016.25</v>
          </cell>
          <cell r="Q521">
            <v>21048.75</v>
          </cell>
          <cell r="R521">
            <v>21672</v>
          </cell>
          <cell r="S521" t="str">
            <v>USD</v>
          </cell>
          <cell r="T521" t="str">
            <v>DECEMBER, 2005</v>
          </cell>
          <cell r="U521">
            <v>38611</v>
          </cell>
          <cell r="V521" t="str">
            <v>DBL/2640130</v>
          </cell>
          <cell r="W521" t="str">
            <v/>
          </cell>
          <cell r="Y521">
            <v>21672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</row>
        <row r="522">
          <cell r="D522">
            <v>38621</v>
          </cell>
          <cell r="F522" t="str">
            <v>NIB</v>
          </cell>
          <cell r="G522" t="str">
            <v>GLOBE SPINNING MILLS (NIG) PLC</v>
          </cell>
          <cell r="H522" t="str">
            <v>NE 24/2 100% CARDED COTTON TFO YARN SOFT TWIST</v>
          </cell>
          <cell r="I522" t="str">
            <v>52.03.00.00</v>
          </cell>
          <cell r="J522" t="str">
            <v>SEPTEMBER, 2005</v>
          </cell>
          <cell r="K522" t="str">
            <v>PORTUGAL</v>
          </cell>
          <cell r="L522" t="str">
            <v>APAPA PORT</v>
          </cell>
          <cell r="M522">
            <v>16.7</v>
          </cell>
          <cell r="N522" t="str">
            <v>ZENITH</v>
          </cell>
          <cell r="O522">
            <v>42311.41</v>
          </cell>
          <cell r="P522">
            <v>10577.852500000001</v>
          </cell>
          <cell r="Q522">
            <v>31733.557499999999</v>
          </cell>
          <cell r="R522">
            <v>28128.34</v>
          </cell>
          <cell r="S522" t="str">
            <v>EUR</v>
          </cell>
          <cell r="T522" t="str">
            <v>DECEMBER, 2005</v>
          </cell>
          <cell r="U522">
            <v>38618</v>
          </cell>
          <cell r="V522" t="str">
            <v>ZENITH/004098</v>
          </cell>
          <cell r="W522" t="str">
            <v/>
          </cell>
          <cell r="Y522">
            <v>0</v>
          </cell>
          <cell r="Z522">
            <v>28128.34</v>
          </cell>
          <cell r="AA522">
            <v>0</v>
          </cell>
          <cell r="AB522">
            <v>0</v>
          </cell>
          <cell r="AC522">
            <v>0</v>
          </cell>
        </row>
        <row r="523">
          <cell r="D523">
            <v>38621</v>
          </cell>
          <cell r="F523" t="str">
            <v>NBM</v>
          </cell>
          <cell r="G523" t="str">
            <v>ALKEM NIGERIA LIMITED</v>
          </cell>
          <cell r="H523" t="str">
            <v>POLYESTER STAPLE FIBRE</v>
          </cell>
          <cell r="I523" t="str">
            <v>55.03.20.00</v>
          </cell>
          <cell r="J523" t="str">
            <v>SEPTEMBER, 2005</v>
          </cell>
          <cell r="K523" t="str">
            <v>GERMANY</v>
          </cell>
          <cell r="L523" t="str">
            <v>APAPA PORT</v>
          </cell>
          <cell r="M523">
            <v>21.6</v>
          </cell>
          <cell r="N523" t="str">
            <v>ZENITH</v>
          </cell>
          <cell r="O523">
            <v>59255.38</v>
          </cell>
          <cell r="P523">
            <v>14813.844999999999</v>
          </cell>
          <cell r="Q523">
            <v>44441.535000000003</v>
          </cell>
          <cell r="R523">
            <v>23798.240000000002</v>
          </cell>
          <cell r="S523" t="str">
            <v>EUR</v>
          </cell>
          <cell r="T523" t="str">
            <v>DECEMBER, 2005</v>
          </cell>
          <cell r="U523">
            <v>38617</v>
          </cell>
          <cell r="V523" t="str">
            <v>ZENITH/ 005269</v>
          </cell>
          <cell r="W523" t="str">
            <v/>
          </cell>
          <cell r="Y523">
            <v>0</v>
          </cell>
          <cell r="Z523">
            <v>23798.240000000002</v>
          </cell>
          <cell r="AA523">
            <v>0</v>
          </cell>
          <cell r="AB523">
            <v>0</v>
          </cell>
          <cell r="AC523">
            <v>0</v>
          </cell>
        </row>
        <row r="524">
          <cell r="D524">
            <v>38621</v>
          </cell>
          <cell r="F524" t="str">
            <v>SCB</v>
          </cell>
          <cell r="G524" t="str">
            <v>ALKEM NIGERIA LIMITED</v>
          </cell>
          <cell r="H524" t="str">
            <v>POLYESTER STAPLE FIBRE</v>
          </cell>
          <cell r="I524" t="str">
            <v>55.03.20.00</v>
          </cell>
          <cell r="J524" t="str">
            <v>SEPTEMBER, 2005</v>
          </cell>
          <cell r="K524" t="str">
            <v>GERMANY</v>
          </cell>
          <cell r="L524" t="str">
            <v>APAPA PORT</v>
          </cell>
          <cell r="M524">
            <v>64.3</v>
          </cell>
          <cell r="N524" t="str">
            <v>ZENITH</v>
          </cell>
          <cell r="O524">
            <v>174701.35</v>
          </cell>
          <cell r="P524">
            <v>43675.337500000001</v>
          </cell>
          <cell r="Q524">
            <v>131026.0125</v>
          </cell>
          <cell r="R524">
            <v>70163.839999999997</v>
          </cell>
          <cell r="S524" t="str">
            <v>EUR</v>
          </cell>
          <cell r="T524" t="str">
            <v>DECEMBER, 2005</v>
          </cell>
          <cell r="U524">
            <v>38617</v>
          </cell>
          <cell r="V524" t="str">
            <v>ZENITH/005270</v>
          </cell>
          <cell r="W524" t="str">
            <v/>
          </cell>
          <cell r="Y524">
            <v>0</v>
          </cell>
          <cell r="Z524">
            <v>70163.839999999997</v>
          </cell>
          <cell r="AA524">
            <v>0</v>
          </cell>
          <cell r="AB524">
            <v>0</v>
          </cell>
          <cell r="AC524">
            <v>0</v>
          </cell>
        </row>
        <row r="525">
          <cell r="D525">
            <v>38621</v>
          </cell>
          <cell r="F525" t="str">
            <v>WEMA</v>
          </cell>
          <cell r="G525" t="str">
            <v>MALLENS SERVICES LIMITED</v>
          </cell>
          <cell r="H525" t="str">
            <v>PROCESSED CHEWING STICK</v>
          </cell>
          <cell r="I525" t="str">
            <v>33.06.90.00</v>
          </cell>
          <cell r="J525" t="str">
            <v>SEPTEMBER, 2005</v>
          </cell>
          <cell r="K525" t="str">
            <v>SENEGAL</v>
          </cell>
          <cell r="L525" t="str">
            <v>CALABAR PORT</v>
          </cell>
          <cell r="M525">
            <v>2</v>
          </cell>
          <cell r="N525" t="str">
            <v>AFRIBANK</v>
          </cell>
          <cell r="O525">
            <v>16013.2</v>
          </cell>
          <cell r="P525">
            <v>4003.3</v>
          </cell>
          <cell r="Q525">
            <v>12009.9</v>
          </cell>
          <cell r="R525">
            <v>12040</v>
          </cell>
          <cell r="S525" t="str">
            <v>USD</v>
          </cell>
          <cell r="T525" t="str">
            <v>DECEMBER, 2005</v>
          </cell>
          <cell r="U525">
            <v>38608</v>
          </cell>
          <cell r="V525" t="str">
            <v>AFRIBANK/AF002853</v>
          </cell>
          <cell r="W525" t="str">
            <v/>
          </cell>
          <cell r="Y525">
            <v>12040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</row>
        <row r="526">
          <cell r="D526">
            <v>38621</v>
          </cell>
          <cell r="F526" t="str">
            <v>ZENITH</v>
          </cell>
          <cell r="G526" t="str">
            <v>PROMASIDOR NIGERIA LIMITED</v>
          </cell>
          <cell r="H526" t="str">
            <v>COWBELL, LOYA AND CHOCOLATE FLAVOUR</v>
          </cell>
          <cell r="I526" t="str">
            <v>04.02.90.00</v>
          </cell>
          <cell r="J526" t="str">
            <v>SEPTEMBER, 2005</v>
          </cell>
          <cell r="K526" t="str">
            <v>BENIN</v>
          </cell>
          <cell r="L526" t="str">
            <v>SEME BORDER</v>
          </cell>
          <cell r="M526">
            <v>15.9</v>
          </cell>
          <cell r="N526" t="str">
            <v>ZENITH</v>
          </cell>
          <cell r="O526">
            <v>62367.199999999997</v>
          </cell>
          <cell r="P526">
            <v>15591.8</v>
          </cell>
          <cell r="Q526">
            <v>46775.4</v>
          </cell>
          <cell r="R526">
            <v>49822.1</v>
          </cell>
          <cell r="S526" t="str">
            <v>USD</v>
          </cell>
          <cell r="T526" t="str">
            <v>DECEMBER, 2005</v>
          </cell>
          <cell r="U526">
            <v>38522</v>
          </cell>
          <cell r="V526" t="str">
            <v>ZENITH/005805</v>
          </cell>
          <cell r="W526" t="str">
            <v/>
          </cell>
          <cell r="Y526">
            <v>49822.1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</row>
        <row r="527">
          <cell r="D527">
            <v>38622</v>
          </cell>
          <cell r="F527" t="str">
            <v>CHARTERED</v>
          </cell>
          <cell r="G527" t="str">
            <v>OLAM NIGERIA LIMITED</v>
          </cell>
          <cell r="H527" t="str">
            <v>NIGERIAN COCOA BUTTER</v>
          </cell>
          <cell r="I527" t="str">
            <v>18.04.00.00</v>
          </cell>
          <cell r="J527" t="str">
            <v>SEPTEMBER, 2005</v>
          </cell>
          <cell r="K527" t="str">
            <v>FRANCE</v>
          </cell>
          <cell r="L527" t="str">
            <v>APAPA PORT</v>
          </cell>
          <cell r="M527">
            <v>61.2</v>
          </cell>
          <cell r="N527" t="str">
            <v>ZENITH</v>
          </cell>
          <cell r="O527">
            <v>349650</v>
          </cell>
          <cell r="P527">
            <v>87412.5</v>
          </cell>
          <cell r="Q527">
            <v>262237.5</v>
          </cell>
          <cell r="R527">
            <v>270000</v>
          </cell>
          <cell r="S527" t="str">
            <v>USD</v>
          </cell>
          <cell r="T527" t="str">
            <v>DECEMBER, 2005</v>
          </cell>
          <cell r="U527">
            <v>38617</v>
          </cell>
          <cell r="V527" t="str">
            <v>ZENITH/0002178</v>
          </cell>
          <cell r="W527" t="str">
            <v/>
          </cell>
          <cell r="Y527">
            <v>270000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</row>
        <row r="528">
          <cell r="D528">
            <v>38622</v>
          </cell>
          <cell r="F528" t="str">
            <v>GTB</v>
          </cell>
          <cell r="G528" t="str">
            <v>CHANDON (NIG.) LIMITED</v>
          </cell>
          <cell r="H528" t="str">
            <v>BAOBAB FRUIT (ADANSONIA DIGITATA)  PULP</v>
          </cell>
          <cell r="I528" t="str">
            <v>08.02.90.85</v>
          </cell>
          <cell r="J528" t="str">
            <v>SEPTEMBER, 2005</v>
          </cell>
          <cell r="K528" t="str">
            <v>ITALY</v>
          </cell>
          <cell r="L528" t="str">
            <v>TINCAN ISLAND</v>
          </cell>
          <cell r="M528">
            <v>40.4</v>
          </cell>
          <cell r="N528" t="str">
            <v>GTB</v>
          </cell>
          <cell r="O528">
            <v>87990.99</v>
          </cell>
          <cell r="P528">
            <v>21997.747500000001</v>
          </cell>
          <cell r="Q528">
            <v>65993.242499999993</v>
          </cell>
          <cell r="R528">
            <v>54000</v>
          </cell>
          <cell r="S528" t="str">
            <v>EUR</v>
          </cell>
          <cell r="T528" t="str">
            <v>DECEMBER, 2005</v>
          </cell>
          <cell r="U528">
            <v>38600</v>
          </cell>
          <cell r="V528" t="str">
            <v>GTB/0003498</v>
          </cell>
          <cell r="W528" t="str">
            <v/>
          </cell>
          <cell r="Y528">
            <v>0</v>
          </cell>
          <cell r="Z528">
            <v>54000</v>
          </cell>
          <cell r="AA528">
            <v>0</v>
          </cell>
          <cell r="AB528">
            <v>0</v>
          </cell>
          <cell r="AC528">
            <v>0</v>
          </cell>
        </row>
        <row r="529">
          <cell r="D529">
            <v>38622</v>
          </cell>
          <cell r="F529" t="str">
            <v>FCMB</v>
          </cell>
          <cell r="G529" t="str">
            <v>GUINNESS NIGERIA PLC</v>
          </cell>
          <cell r="H529" t="str">
            <v>STOUT 330ML (FES, SMALL BOTTLE)</v>
          </cell>
          <cell r="I529" t="str">
            <v>22.03.00.00</v>
          </cell>
          <cell r="J529" t="str">
            <v>SEPTEMBER, 2005</v>
          </cell>
          <cell r="K529" t="str">
            <v>UNITED KINGDOM</v>
          </cell>
          <cell r="L529" t="str">
            <v>APAPA PORT</v>
          </cell>
          <cell r="M529">
            <v>169.1</v>
          </cell>
          <cell r="N529" t="str">
            <v>ZENITH</v>
          </cell>
          <cell r="O529">
            <v>228966.92</v>
          </cell>
          <cell r="P529">
            <v>57241.73</v>
          </cell>
          <cell r="Q529">
            <v>171725.19</v>
          </cell>
          <cell r="R529">
            <v>99012.72</v>
          </cell>
          <cell r="S529" t="str">
            <v>GBP</v>
          </cell>
          <cell r="T529" t="str">
            <v>DECEMBER, 2005</v>
          </cell>
          <cell r="U529">
            <v>38618</v>
          </cell>
          <cell r="V529" t="str">
            <v>ZENITH/005829</v>
          </cell>
          <cell r="W529" t="str">
            <v/>
          </cell>
          <cell r="Y529">
            <v>0</v>
          </cell>
          <cell r="Z529">
            <v>0</v>
          </cell>
          <cell r="AA529">
            <v>99012.72</v>
          </cell>
          <cell r="AB529">
            <v>0</v>
          </cell>
          <cell r="AC529">
            <v>0</v>
          </cell>
        </row>
        <row r="530">
          <cell r="D530">
            <v>38622</v>
          </cell>
          <cell r="F530" t="str">
            <v>ZENITH</v>
          </cell>
          <cell r="G530" t="str">
            <v>AYOOLA FOODS (NIGERIA) LIMITED</v>
          </cell>
          <cell r="H530" t="str">
            <v>VARIOUS PROCESSED FOODS</v>
          </cell>
          <cell r="I530" t="str">
            <v>11.06.10.00</v>
          </cell>
          <cell r="J530" t="str">
            <v>SEPTEMBER, 2005</v>
          </cell>
          <cell r="K530" t="str">
            <v>UNITED STATES OF AMERICA</v>
          </cell>
          <cell r="L530" t="str">
            <v>APAPA PORT</v>
          </cell>
          <cell r="M530">
            <v>10.7</v>
          </cell>
          <cell r="N530" t="str">
            <v>ZENITH</v>
          </cell>
          <cell r="O530">
            <v>44716.35</v>
          </cell>
          <cell r="P530">
            <v>11179.0875</v>
          </cell>
          <cell r="Q530">
            <v>33537.262499999997</v>
          </cell>
          <cell r="R530">
            <v>34491</v>
          </cell>
          <cell r="S530" t="str">
            <v>USD</v>
          </cell>
          <cell r="T530" t="str">
            <v>DECEMBER, 2005</v>
          </cell>
          <cell r="U530">
            <v>38617</v>
          </cell>
          <cell r="V530" t="str">
            <v>ZENITH/001827</v>
          </cell>
          <cell r="W530" t="str">
            <v/>
          </cell>
          <cell r="Y530">
            <v>34491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</row>
        <row r="531">
          <cell r="D531">
            <v>38622</v>
          </cell>
          <cell r="F531" t="str">
            <v>ZENITH</v>
          </cell>
          <cell r="G531" t="str">
            <v>ORC FISHING &amp; FOOD PROCESSING LIMITED</v>
          </cell>
          <cell r="H531" t="str">
            <v>SEMI PROCESSED LARGE WHITE SHRIMPS</v>
          </cell>
          <cell r="I531" t="str">
            <v>03.06.00.00</v>
          </cell>
          <cell r="J531" t="str">
            <v>SEPTEMBER, 2005</v>
          </cell>
          <cell r="K531" t="str">
            <v>FRANCE</v>
          </cell>
          <cell r="L531" t="str">
            <v>APAPA PORT</v>
          </cell>
          <cell r="M531">
            <v>24</v>
          </cell>
          <cell r="N531" t="str">
            <v>ZENITH</v>
          </cell>
          <cell r="O531">
            <v>278204.84999999998</v>
          </cell>
          <cell r="P531">
            <v>69551.212499999994</v>
          </cell>
          <cell r="Q531">
            <v>208653.63750000001</v>
          </cell>
          <cell r="R531">
            <v>214830</v>
          </cell>
          <cell r="S531" t="str">
            <v>USD</v>
          </cell>
          <cell r="T531" t="str">
            <v>DECEMBER, 2005</v>
          </cell>
          <cell r="U531">
            <v>38616</v>
          </cell>
          <cell r="V531" t="str">
            <v>ZENITH/003790</v>
          </cell>
          <cell r="W531" t="str">
            <v/>
          </cell>
          <cell r="Y531">
            <v>214830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</row>
        <row r="532">
          <cell r="D532">
            <v>38622</v>
          </cell>
          <cell r="F532" t="str">
            <v>NBM</v>
          </cell>
          <cell r="G532" t="str">
            <v>ALKEM NIGERIA LIMITED</v>
          </cell>
          <cell r="H532" t="str">
            <v>POLYESTER STAPLE FIBRE</v>
          </cell>
          <cell r="I532" t="str">
            <v>55.03.20.00</v>
          </cell>
          <cell r="J532" t="str">
            <v>SEPTEMBER, 2005</v>
          </cell>
          <cell r="K532" t="str">
            <v>UNITED KINGDOM</v>
          </cell>
          <cell r="L532" t="str">
            <v>APAPA PORT</v>
          </cell>
          <cell r="M532">
            <v>56</v>
          </cell>
          <cell r="N532" t="str">
            <v>ZENITH</v>
          </cell>
          <cell r="O532">
            <v>86702.66</v>
          </cell>
          <cell r="P532">
            <v>21675.665000000001</v>
          </cell>
          <cell r="Q532">
            <v>65026.995000000003</v>
          </cell>
          <cell r="R532">
            <v>38316.550000000003</v>
          </cell>
          <cell r="S532" t="str">
            <v>GBP</v>
          </cell>
          <cell r="T532" t="str">
            <v>DECEMBER, 2005</v>
          </cell>
          <cell r="U532">
            <v>38621</v>
          </cell>
          <cell r="V532" t="str">
            <v>ZENITH/005029</v>
          </cell>
          <cell r="W532" t="str">
            <v/>
          </cell>
          <cell r="Y532">
            <v>0</v>
          </cell>
          <cell r="Z532">
            <v>0</v>
          </cell>
          <cell r="AA532">
            <v>38316.550000000003</v>
          </cell>
          <cell r="AB532">
            <v>0</v>
          </cell>
          <cell r="AC532">
            <v>0</v>
          </cell>
        </row>
        <row r="533">
          <cell r="D533">
            <v>38622</v>
          </cell>
          <cell r="F533" t="str">
            <v>FCMB</v>
          </cell>
          <cell r="G533" t="str">
            <v>GUINNESS NIGERIA PLC</v>
          </cell>
          <cell r="H533" t="str">
            <v>MALTA GUINNESS</v>
          </cell>
          <cell r="I533" t="str">
            <v>22.03.00.00</v>
          </cell>
          <cell r="J533" t="str">
            <v>SEPTEMBER, 2005</v>
          </cell>
          <cell r="K533" t="str">
            <v>UNITED KINGDOM</v>
          </cell>
          <cell r="L533" t="str">
            <v>APAPA PORT</v>
          </cell>
          <cell r="M533">
            <v>61.7</v>
          </cell>
          <cell r="N533" t="str">
            <v>ZENITH</v>
          </cell>
          <cell r="O533">
            <v>55029.08</v>
          </cell>
          <cell r="P533">
            <v>13757.27</v>
          </cell>
          <cell r="Q533">
            <v>41271.81</v>
          </cell>
          <cell r="R533">
            <v>23796.36</v>
          </cell>
          <cell r="S533" t="str">
            <v>GBP</v>
          </cell>
          <cell r="T533" t="str">
            <v>DECEMBER, 2005</v>
          </cell>
          <cell r="U533">
            <v>38617</v>
          </cell>
          <cell r="V533" t="str">
            <v>ZENITH/005820</v>
          </cell>
          <cell r="W533" t="str">
            <v/>
          </cell>
          <cell r="Y533">
            <v>0</v>
          </cell>
          <cell r="Z533">
            <v>0</v>
          </cell>
          <cell r="AA533">
            <v>23796.36</v>
          </cell>
          <cell r="AB533">
            <v>0</v>
          </cell>
          <cell r="AC533">
            <v>0</v>
          </cell>
        </row>
        <row r="534">
          <cell r="D534">
            <v>38622</v>
          </cell>
          <cell r="F534" t="str">
            <v>CHARTERED</v>
          </cell>
          <cell r="G534" t="str">
            <v>OLAM NIGERIA LIMITED</v>
          </cell>
          <cell r="H534" t="str">
            <v>NIGERIAN COCOA BUTTER</v>
          </cell>
          <cell r="I534" t="str">
            <v>18.04.00.00</v>
          </cell>
          <cell r="J534" t="str">
            <v>SEPTEMBER, 2005</v>
          </cell>
          <cell r="K534" t="str">
            <v>FRANCE</v>
          </cell>
          <cell r="L534" t="str">
            <v>APAPA PORT</v>
          </cell>
          <cell r="M534">
            <v>40.799999999999997</v>
          </cell>
          <cell r="N534" t="str">
            <v>DIAMOND</v>
          </cell>
          <cell r="O534">
            <v>233100</v>
          </cell>
          <cell r="P534">
            <v>58275</v>
          </cell>
          <cell r="Q534">
            <v>174825</v>
          </cell>
          <cell r="R534">
            <v>180000</v>
          </cell>
          <cell r="S534" t="str">
            <v>USD</v>
          </cell>
          <cell r="T534" t="str">
            <v>DECEMBER, 2005</v>
          </cell>
          <cell r="U534">
            <v>38617</v>
          </cell>
          <cell r="V534" t="str">
            <v>DBL/0002178</v>
          </cell>
          <cell r="W534" t="str">
            <v/>
          </cell>
          <cell r="Y534">
            <v>180000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</row>
        <row r="535">
          <cell r="D535">
            <v>38622</v>
          </cell>
          <cell r="F535" t="str">
            <v>CHARTERED</v>
          </cell>
          <cell r="G535" t="str">
            <v>OLAM NIGERIA LIMITED</v>
          </cell>
          <cell r="H535" t="str">
            <v>NIGERIAN COCOA BUTTER</v>
          </cell>
          <cell r="I535" t="str">
            <v>18.04.00.00</v>
          </cell>
          <cell r="J535" t="str">
            <v>SEPTEMBER, 2005</v>
          </cell>
          <cell r="K535" t="str">
            <v>FRANCE</v>
          </cell>
          <cell r="L535" t="str">
            <v>APAPA PORT</v>
          </cell>
          <cell r="M535">
            <v>61.2</v>
          </cell>
          <cell r="N535" t="str">
            <v>DIAMOND</v>
          </cell>
          <cell r="O535">
            <v>349650</v>
          </cell>
          <cell r="P535">
            <v>87412.5</v>
          </cell>
          <cell r="Q535">
            <v>262237.5</v>
          </cell>
          <cell r="R535">
            <v>270000</v>
          </cell>
          <cell r="S535" t="str">
            <v>USD</v>
          </cell>
          <cell r="T535" t="str">
            <v>DECEMBER, 2005</v>
          </cell>
          <cell r="U535">
            <v>38617</v>
          </cell>
          <cell r="V535" t="str">
            <v>DBL/0002178</v>
          </cell>
          <cell r="W535" t="str">
            <v/>
          </cell>
          <cell r="Y535">
            <v>270000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</row>
        <row r="536">
          <cell r="D536">
            <v>38622</v>
          </cell>
          <cell r="F536" t="str">
            <v>NBM</v>
          </cell>
          <cell r="G536" t="str">
            <v>CELPLAS EXPORTS LIMITED.</v>
          </cell>
          <cell r="H536" t="str">
            <v>VARIOUS PLASTIC HOUSHOLD ITEMS</v>
          </cell>
          <cell r="I536" t="str">
            <v>39.23.10.00</v>
          </cell>
          <cell r="J536" t="str">
            <v>SEPTEMBER, 2005</v>
          </cell>
          <cell r="K536" t="str">
            <v>BENIN</v>
          </cell>
          <cell r="L536" t="str">
            <v>SEME BORDER</v>
          </cell>
          <cell r="M536">
            <v>5.4</v>
          </cell>
          <cell r="N536" t="str">
            <v>PRUDENT</v>
          </cell>
          <cell r="O536">
            <v>12190</v>
          </cell>
          <cell r="P536">
            <v>3047.5</v>
          </cell>
          <cell r="Q536">
            <v>9142.5</v>
          </cell>
          <cell r="R536">
            <v>9161.91</v>
          </cell>
          <cell r="S536" t="str">
            <v>USD</v>
          </cell>
          <cell r="T536" t="str">
            <v>DECEMBER, 2005</v>
          </cell>
          <cell r="U536">
            <v>38621</v>
          </cell>
          <cell r="V536" t="str">
            <v>PRUDENT/3004075</v>
          </cell>
          <cell r="W536" t="str">
            <v/>
          </cell>
          <cell r="Y536">
            <v>9161.91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</row>
        <row r="537">
          <cell r="D537">
            <v>38622</v>
          </cell>
          <cell r="F537" t="str">
            <v>NBM</v>
          </cell>
          <cell r="G537" t="str">
            <v>NIGERITE LIMITED</v>
          </cell>
          <cell r="H537" t="str">
            <v>ECOWAS LIGHT SUPER 7 CORRUGATED ROOFING SHEETS AND RIDGES</v>
          </cell>
          <cell r="I537" t="str">
            <v>68.11.10.00</v>
          </cell>
          <cell r="J537" t="str">
            <v>SEPTEMBER, 2005</v>
          </cell>
          <cell r="K537" t="str">
            <v>BENIN</v>
          </cell>
          <cell r="L537" t="str">
            <v>SEME BORDER</v>
          </cell>
          <cell r="M537">
            <v>339</v>
          </cell>
          <cell r="N537" t="str">
            <v>ZENITH</v>
          </cell>
          <cell r="O537">
            <v>184508.71</v>
          </cell>
          <cell r="P537">
            <v>46127.177499999998</v>
          </cell>
          <cell r="Q537">
            <v>138381.5325</v>
          </cell>
          <cell r="R537">
            <v>116960</v>
          </cell>
          <cell r="S537" t="str">
            <v>EUR</v>
          </cell>
          <cell r="T537" t="str">
            <v>DECEMBER, 2005</v>
          </cell>
          <cell r="U537">
            <v>38616</v>
          </cell>
          <cell r="V537" t="str">
            <v>ZENITH/005438</v>
          </cell>
          <cell r="W537" t="str">
            <v/>
          </cell>
          <cell r="Y537">
            <v>0</v>
          </cell>
          <cell r="Z537">
            <v>116960</v>
          </cell>
          <cell r="AA537">
            <v>0</v>
          </cell>
          <cell r="AB537">
            <v>0</v>
          </cell>
          <cell r="AC537">
            <v>0</v>
          </cell>
        </row>
        <row r="538">
          <cell r="D538">
            <v>38622</v>
          </cell>
          <cell r="F538" t="str">
            <v>HABIB</v>
          </cell>
          <cell r="G538" t="str">
            <v>NAVANA INTERNATIONAL LIMITED</v>
          </cell>
          <cell r="H538" t="str">
            <v>GUM ARABIC GRADE III</v>
          </cell>
          <cell r="I538" t="str">
            <v>13.01.20.00</v>
          </cell>
          <cell r="J538" t="str">
            <v>SEPTEMBER, 2005</v>
          </cell>
          <cell r="K538" t="str">
            <v>BANGLADESH</v>
          </cell>
          <cell r="L538" t="str">
            <v>APAPA PORT</v>
          </cell>
          <cell r="M538">
            <v>20.3</v>
          </cell>
          <cell r="N538" t="str">
            <v>ZENITH</v>
          </cell>
          <cell r="O538">
            <v>25602.15</v>
          </cell>
          <cell r="P538">
            <v>6400.5375000000004</v>
          </cell>
          <cell r="Q538">
            <v>19201.612499999999</v>
          </cell>
          <cell r="R538">
            <v>19770</v>
          </cell>
          <cell r="S538" t="str">
            <v>USD</v>
          </cell>
          <cell r="T538" t="str">
            <v>DECEMBER, 2005</v>
          </cell>
          <cell r="U538">
            <v>38617</v>
          </cell>
          <cell r="V538" t="str">
            <v>ZENITH/005819</v>
          </cell>
          <cell r="W538" t="str">
            <v/>
          </cell>
          <cell r="Y538">
            <v>19770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</row>
        <row r="539">
          <cell r="D539">
            <v>38623</v>
          </cell>
          <cell r="F539" t="str">
            <v>FSB</v>
          </cell>
          <cell r="G539" t="str">
            <v>KODA TRADING COMPANY LIMITED</v>
          </cell>
          <cell r="H539" t="str">
            <v>SOLVENT EXTRACTED NIGERIAN PALMKERNEL EXPELLERS/MEAL</v>
          </cell>
          <cell r="I539" t="str">
            <v>23.06.60.00</v>
          </cell>
          <cell r="J539" t="str">
            <v>SEPTEMBER, 2005</v>
          </cell>
          <cell r="K539" t="str">
            <v>UNITED KINGDOM</v>
          </cell>
          <cell r="L539" t="str">
            <v>TINCAN ISLAND</v>
          </cell>
          <cell r="M539">
            <v>600</v>
          </cell>
          <cell r="N539" t="str">
            <v>FSB</v>
          </cell>
          <cell r="O539">
            <v>9565.92</v>
          </cell>
          <cell r="P539">
            <v>2391.48</v>
          </cell>
          <cell r="Q539">
            <v>7174.44</v>
          </cell>
          <cell r="R539">
            <v>7200</v>
          </cell>
          <cell r="S539" t="str">
            <v>USD</v>
          </cell>
          <cell r="T539" t="str">
            <v>DECEMBER, 2005</v>
          </cell>
          <cell r="U539">
            <v>38567</v>
          </cell>
          <cell r="V539" t="str">
            <v>FSB/0000010</v>
          </cell>
          <cell r="W539" t="str">
            <v/>
          </cell>
          <cell r="Y539">
            <v>7200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</row>
        <row r="540">
          <cell r="D540">
            <v>38623</v>
          </cell>
          <cell r="F540" t="str">
            <v>ECO</v>
          </cell>
          <cell r="G540" t="str">
            <v>KOLORKOTE NIGERIA LIMITED</v>
          </cell>
          <cell r="H540" t="str">
            <v>OVEN BAKED COLOR COATED EMBOSSED ALUMINIUM COILS</v>
          </cell>
          <cell r="I540" t="str">
            <v>76.10.12.00</v>
          </cell>
          <cell r="J540" t="str">
            <v>SEPTEMBER, 2005</v>
          </cell>
          <cell r="K540" t="str">
            <v>GHANA</v>
          </cell>
          <cell r="L540" t="str">
            <v>APAPA PORT</v>
          </cell>
          <cell r="M540">
            <v>31.4</v>
          </cell>
          <cell r="N540" t="str">
            <v>ZENITH</v>
          </cell>
          <cell r="O540">
            <v>133977.54999999999</v>
          </cell>
          <cell r="P540">
            <v>33494.387499999997</v>
          </cell>
          <cell r="Q540">
            <v>100483.16250000001</v>
          </cell>
          <cell r="R540">
            <v>100557.96</v>
          </cell>
          <cell r="S540" t="str">
            <v>USD</v>
          </cell>
          <cell r="T540" t="str">
            <v>DECEMBER, 2005</v>
          </cell>
          <cell r="U540">
            <v>38622</v>
          </cell>
          <cell r="V540" t="str">
            <v>ZENITH/005442</v>
          </cell>
          <cell r="W540" t="str">
            <v/>
          </cell>
          <cell r="Y540">
            <v>100557.96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</row>
        <row r="541">
          <cell r="D541">
            <v>38623</v>
          </cell>
          <cell r="F541" t="str">
            <v>GTB</v>
          </cell>
          <cell r="G541" t="str">
            <v>ATLANTIC SHRIMPERS LIMITED</v>
          </cell>
          <cell r="H541" t="str">
            <v>FROZEN SHRIMPS AND CRAB</v>
          </cell>
          <cell r="I541" t="str">
            <v>03.06.13.00</v>
          </cell>
          <cell r="J541" t="str">
            <v>SEPTEMBER, 2005</v>
          </cell>
          <cell r="K541" t="str">
            <v>NETHERLANDS</v>
          </cell>
          <cell r="L541" t="str">
            <v>APAPA PORT</v>
          </cell>
          <cell r="M541">
            <v>24.2</v>
          </cell>
          <cell r="N541" t="str">
            <v>GTB</v>
          </cell>
          <cell r="O541">
            <v>210986.58</v>
          </cell>
          <cell r="P541">
            <v>52746.644999999997</v>
          </cell>
          <cell r="Q541">
            <v>158239.935</v>
          </cell>
          <cell r="R541">
            <v>162924.48000000001</v>
          </cell>
          <cell r="S541" t="str">
            <v>USD</v>
          </cell>
          <cell r="T541" t="str">
            <v>DECEMBER, 2005</v>
          </cell>
          <cell r="U541">
            <v>38614</v>
          </cell>
          <cell r="V541" t="str">
            <v>GTB/0002788</v>
          </cell>
          <cell r="W541" t="str">
            <v/>
          </cell>
          <cell r="Y541">
            <v>162924.48000000001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</row>
        <row r="542">
          <cell r="D542">
            <v>38623</v>
          </cell>
          <cell r="F542" t="str">
            <v>MBC</v>
          </cell>
          <cell r="G542" t="str">
            <v>MARIO JOSE ENTERPRISES LIMITED</v>
          </cell>
          <cell r="H542" t="str">
            <v>FPROCESSED, FINISHED LEATHER</v>
          </cell>
          <cell r="I542" t="str">
            <v>41.06.19.00</v>
          </cell>
          <cell r="J542" t="str">
            <v>SEPTEMBER, 2005</v>
          </cell>
          <cell r="K542" t="str">
            <v>ITALY</v>
          </cell>
          <cell r="L542" t="str">
            <v>APAPA PORT</v>
          </cell>
          <cell r="M542">
            <v>7.9</v>
          </cell>
          <cell r="N542" t="str">
            <v>FIRST</v>
          </cell>
          <cell r="O542">
            <v>411623.74</v>
          </cell>
          <cell r="P542">
            <v>102905.935</v>
          </cell>
          <cell r="Q542">
            <v>308717.80499999999</v>
          </cell>
          <cell r="R542">
            <v>253120</v>
          </cell>
          <cell r="S542" t="str">
            <v>EUR</v>
          </cell>
          <cell r="T542" t="str">
            <v>DECEMBER, 2005</v>
          </cell>
          <cell r="U542">
            <v>38611</v>
          </cell>
          <cell r="V542" t="str">
            <v>FBN / 0045279</v>
          </cell>
          <cell r="W542" t="str">
            <v/>
          </cell>
          <cell r="Y542">
            <v>0</v>
          </cell>
          <cell r="Z542">
            <v>253120</v>
          </cell>
          <cell r="AA542">
            <v>0</v>
          </cell>
          <cell r="AB542">
            <v>0</v>
          </cell>
          <cell r="AC542">
            <v>0</v>
          </cell>
        </row>
        <row r="543">
          <cell r="D543">
            <v>38623</v>
          </cell>
          <cell r="F543" t="str">
            <v>GTB</v>
          </cell>
          <cell r="G543" t="str">
            <v>ATLANTIC SHRIMPERS LIMITED</v>
          </cell>
          <cell r="H543" t="str">
            <v>FROZEN SHRIMPS</v>
          </cell>
          <cell r="I543" t="str">
            <v>03.06.13.00</v>
          </cell>
          <cell r="J543" t="str">
            <v>SEPTEMBER, 2005</v>
          </cell>
          <cell r="K543" t="str">
            <v>SPAIN</v>
          </cell>
          <cell r="L543" t="str">
            <v>APAPA PORT</v>
          </cell>
          <cell r="M543">
            <v>25.2</v>
          </cell>
          <cell r="N543" t="str">
            <v>GTB</v>
          </cell>
          <cell r="O543">
            <v>81368.740000000005</v>
          </cell>
          <cell r="P543">
            <v>20342.185000000001</v>
          </cell>
          <cell r="Q543">
            <v>61026.555</v>
          </cell>
          <cell r="R543">
            <v>62832.959999999999</v>
          </cell>
          <cell r="S543" t="str">
            <v>USD</v>
          </cell>
          <cell r="T543" t="str">
            <v>DECEMBER, 2005</v>
          </cell>
          <cell r="U543">
            <v>38614</v>
          </cell>
          <cell r="V543" t="str">
            <v>GTB/0002787</v>
          </cell>
          <cell r="W543" t="str">
            <v/>
          </cell>
          <cell r="Y543">
            <v>62832.959999999999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</row>
        <row r="544">
          <cell r="D544">
            <v>38623</v>
          </cell>
          <cell r="F544" t="str">
            <v>NIB</v>
          </cell>
          <cell r="G544" t="str">
            <v>OLAM NIGERIA LIMITED</v>
          </cell>
          <cell r="H544" t="str">
            <v>NIGERIAN DRIED SPLIT GINGER</v>
          </cell>
          <cell r="I544" t="str">
            <v>09.10.10.00</v>
          </cell>
          <cell r="J544" t="str">
            <v>SEPTEMBER, 2005</v>
          </cell>
          <cell r="K544" t="str">
            <v>GERMANY</v>
          </cell>
          <cell r="L544" t="str">
            <v>APAPA PORT</v>
          </cell>
          <cell r="M544">
            <v>20.3</v>
          </cell>
          <cell r="N544" t="str">
            <v>DIAMOND</v>
          </cell>
          <cell r="O544">
            <v>58467.199999999997</v>
          </cell>
          <cell r="P544">
            <v>14616.8</v>
          </cell>
          <cell r="Q544">
            <v>43850.400000000001</v>
          </cell>
          <cell r="R544">
            <v>44000</v>
          </cell>
          <cell r="S544" t="str">
            <v>USD</v>
          </cell>
          <cell r="T544" t="str">
            <v>DECEMBER, 2005</v>
          </cell>
          <cell r="U544">
            <v>38533</v>
          </cell>
          <cell r="V544" t="str">
            <v>DBL/0001646</v>
          </cell>
          <cell r="W544" t="str">
            <v/>
          </cell>
          <cell r="Y544">
            <v>44000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</row>
        <row r="545">
          <cell r="D545">
            <v>38623</v>
          </cell>
          <cell r="F545" t="str">
            <v>IBTC</v>
          </cell>
          <cell r="G545" t="str">
            <v>WAHUM PACKAGING LIMITED</v>
          </cell>
          <cell r="H545" t="str">
            <v xml:space="preserve">WASTE PAPER </v>
          </cell>
          <cell r="I545" t="str">
            <v>47.07.00.00</v>
          </cell>
          <cell r="J545" t="str">
            <v>SEPTEMBER, 2005</v>
          </cell>
          <cell r="K545" t="str">
            <v>CHINA</v>
          </cell>
          <cell r="L545" t="str">
            <v>APAPA PORT</v>
          </cell>
          <cell r="M545">
            <v>160</v>
          </cell>
          <cell r="N545" t="str">
            <v>ZENITH</v>
          </cell>
          <cell r="O545">
            <v>7873.6</v>
          </cell>
          <cell r="P545">
            <v>1968.4</v>
          </cell>
          <cell r="Q545">
            <v>5905.2</v>
          </cell>
          <cell r="R545">
            <v>6080</v>
          </cell>
          <cell r="S545" t="str">
            <v>USD</v>
          </cell>
          <cell r="T545" t="str">
            <v>DECEMBER, 2005</v>
          </cell>
          <cell r="U545">
            <v>38615</v>
          </cell>
          <cell r="V545" t="str">
            <v>ZENITH/005437</v>
          </cell>
          <cell r="W545" t="str">
            <v/>
          </cell>
          <cell r="Y545">
            <v>6080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</row>
        <row r="546">
          <cell r="D546">
            <v>38623</v>
          </cell>
          <cell r="F546" t="str">
            <v>MBC</v>
          </cell>
          <cell r="G546" t="str">
            <v>MARIO JOSE ENTERPRISES LIMITED</v>
          </cell>
          <cell r="H546" t="str">
            <v>FINISHED LEATHER</v>
          </cell>
          <cell r="I546" t="str">
            <v>41.06.19.00</v>
          </cell>
          <cell r="J546" t="str">
            <v>SEPTEMBER, 2005</v>
          </cell>
          <cell r="K546" t="str">
            <v>ITALY</v>
          </cell>
          <cell r="L546" t="str">
            <v>APAPA PORT</v>
          </cell>
          <cell r="M546">
            <v>8.8000000000000007</v>
          </cell>
          <cell r="N546" t="str">
            <v>FIRST</v>
          </cell>
          <cell r="O546">
            <v>450422.34</v>
          </cell>
          <cell r="P546">
            <v>112605.58500000001</v>
          </cell>
          <cell r="Q546">
            <v>337816.755</v>
          </cell>
          <cell r="R546">
            <v>283820</v>
          </cell>
          <cell r="S546" t="str">
            <v>EUR</v>
          </cell>
          <cell r="T546" t="str">
            <v>DECEMBER, 2005</v>
          </cell>
          <cell r="U546">
            <v>38615</v>
          </cell>
          <cell r="V546" t="str">
            <v>FBN/0045281</v>
          </cell>
          <cell r="W546" t="str">
            <v/>
          </cell>
          <cell r="Y546">
            <v>0</v>
          </cell>
          <cell r="Z546">
            <v>283820</v>
          </cell>
          <cell r="AA546">
            <v>0</v>
          </cell>
          <cell r="AB546">
            <v>0</v>
          </cell>
          <cell r="AC546">
            <v>0</v>
          </cell>
        </row>
        <row r="547">
          <cell r="D547">
            <v>38623</v>
          </cell>
          <cell r="F547" t="str">
            <v>ECO</v>
          </cell>
          <cell r="G547" t="str">
            <v>KOLORKOTE NIGERIA LIMITED</v>
          </cell>
          <cell r="H547" t="str">
            <v>OVEN BAKED COLOR COATED EMBOSSED ALUMINIUM COILS</v>
          </cell>
          <cell r="I547" t="str">
            <v>76.10.12.00</v>
          </cell>
          <cell r="J547" t="str">
            <v>SEPTEMBER, 2005</v>
          </cell>
          <cell r="K547" t="str">
            <v>GHANA</v>
          </cell>
          <cell r="L547" t="str">
            <v>APAPA PORT</v>
          </cell>
          <cell r="M547">
            <v>31.4</v>
          </cell>
          <cell r="N547" t="str">
            <v>ZENITH</v>
          </cell>
          <cell r="O547">
            <v>130232.61</v>
          </cell>
          <cell r="P547">
            <v>32558.1525</v>
          </cell>
          <cell r="Q547">
            <v>97674.457500000004</v>
          </cell>
          <cell r="R547">
            <v>100557.96</v>
          </cell>
          <cell r="S547" t="str">
            <v>USD</v>
          </cell>
          <cell r="T547" t="str">
            <v>DECEMBER, 2005</v>
          </cell>
          <cell r="U547">
            <v>38622</v>
          </cell>
          <cell r="V547" t="str">
            <v>ZENITH/005441</v>
          </cell>
          <cell r="W547" t="str">
            <v/>
          </cell>
          <cell r="Y547">
            <v>100557.96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</row>
        <row r="548">
          <cell r="D548">
            <v>38623</v>
          </cell>
          <cell r="F548" t="str">
            <v>NBM</v>
          </cell>
          <cell r="G548" t="str">
            <v>NIGERITE LIMITED</v>
          </cell>
          <cell r="H548" t="str">
            <v>SUPERLIGHTWEIGHT FIBRECEMENT ROOFING SHEETS GREY</v>
          </cell>
          <cell r="I548" t="str">
            <v>68.11.10.00</v>
          </cell>
          <cell r="J548" t="str">
            <v>SEPTEMBER, 2005</v>
          </cell>
          <cell r="K548" t="str">
            <v>GHANA</v>
          </cell>
          <cell r="L548" t="str">
            <v>APAPA PORT</v>
          </cell>
          <cell r="M548">
            <v>38</v>
          </cell>
          <cell r="N548" t="str">
            <v>ZENITH</v>
          </cell>
          <cell r="O548">
            <v>31598</v>
          </cell>
          <cell r="P548">
            <v>7899.5</v>
          </cell>
          <cell r="Q548">
            <v>23698.5</v>
          </cell>
          <cell r="R548">
            <v>24400</v>
          </cell>
          <cell r="S548" t="str">
            <v>USD</v>
          </cell>
          <cell r="T548" t="str">
            <v>DECEMBER, 2005</v>
          </cell>
          <cell r="U548">
            <v>38616</v>
          </cell>
          <cell r="V548" t="str">
            <v>ZENITH / 005439</v>
          </cell>
          <cell r="W548" t="str">
            <v/>
          </cell>
          <cell r="Y548">
            <v>24400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</row>
        <row r="549">
          <cell r="D549">
            <v>38623</v>
          </cell>
          <cell r="F549" t="str">
            <v>INTERCONTINENTAL</v>
          </cell>
          <cell r="G549" t="str">
            <v>MARIO JOSE ENTERPRISES LIMITED</v>
          </cell>
          <cell r="H549" t="str">
            <v>FINISHED LEATHER</v>
          </cell>
          <cell r="I549" t="str">
            <v>41.06.19.00</v>
          </cell>
          <cell r="J549" t="str">
            <v>SEPTEMBER, 2005</v>
          </cell>
          <cell r="K549" t="str">
            <v>ITALY</v>
          </cell>
          <cell r="L549" t="str">
            <v>APAPA PORT</v>
          </cell>
          <cell r="M549">
            <v>7.7</v>
          </cell>
          <cell r="N549" t="str">
            <v>GTB</v>
          </cell>
          <cell r="O549">
            <v>429556.68</v>
          </cell>
          <cell r="P549">
            <v>107389.17</v>
          </cell>
          <cell r="Q549">
            <v>322167.51</v>
          </cell>
          <cell r="R549">
            <v>272000</v>
          </cell>
          <cell r="S549" t="str">
            <v>EUR</v>
          </cell>
          <cell r="T549" t="str">
            <v>DECEMBER, 2005</v>
          </cell>
          <cell r="U549">
            <v>38614</v>
          </cell>
          <cell r="V549" t="str">
            <v>GTB/0003736</v>
          </cell>
          <cell r="W549" t="str">
            <v/>
          </cell>
          <cell r="Y549">
            <v>0</v>
          </cell>
          <cell r="Z549">
            <v>272000</v>
          </cell>
          <cell r="AA549">
            <v>0</v>
          </cell>
          <cell r="AB549">
            <v>0</v>
          </cell>
          <cell r="AC549">
            <v>0</v>
          </cell>
        </row>
        <row r="550">
          <cell r="D550">
            <v>38623</v>
          </cell>
          <cell r="F550" t="str">
            <v>INTERCONTINENTAL</v>
          </cell>
          <cell r="G550" t="str">
            <v>MARIO JOSE ENTERPRISES LIMITED</v>
          </cell>
          <cell r="H550" t="str">
            <v>PROCESSED, FINISHED LEATHER</v>
          </cell>
          <cell r="I550" t="str">
            <v>41.06.19.00</v>
          </cell>
          <cell r="J550" t="str">
            <v>SEPTEMBER, 2005</v>
          </cell>
          <cell r="K550" t="str">
            <v>ITALY</v>
          </cell>
          <cell r="L550" t="str">
            <v>APAPA PORT</v>
          </cell>
          <cell r="M550">
            <v>8.5</v>
          </cell>
          <cell r="N550" t="str">
            <v>GTB</v>
          </cell>
          <cell r="O550">
            <v>432235.46</v>
          </cell>
          <cell r="P550">
            <v>108058.86500000001</v>
          </cell>
          <cell r="Q550">
            <v>324176.59499999997</v>
          </cell>
          <cell r="R550">
            <v>273360</v>
          </cell>
          <cell r="S550" t="str">
            <v>EUR</v>
          </cell>
          <cell r="T550" t="str">
            <v>DECEMBER, 2005</v>
          </cell>
          <cell r="U550">
            <v>38610</v>
          </cell>
          <cell r="V550" t="str">
            <v>GTB / 0003735</v>
          </cell>
          <cell r="W550" t="str">
            <v/>
          </cell>
          <cell r="Y550">
            <v>0</v>
          </cell>
          <cell r="Z550">
            <v>273360</v>
          </cell>
          <cell r="AA550">
            <v>0</v>
          </cell>
          <cell r="AB550">
            <v>0</v>
          </cell>
          <cell r="AC550">
            <v>0</v>
          </cell>
        </row>
        <row r="551">
          <cell r="D551">
            <v>38623</v>
          </cell>
          <cell r="F551" t="str">
            <v>ACCESS</v>
          </cell>
          <cell r="G551" t="str">
            <v>ATLANTIC SHRIMPERS LIMITED</v>
          </cell>
          <cell r="H551" t="str">
            <v>FROZEN SHRIMPS</v>
          </cell>
          <cell r="I551" t="str">
            <v>03.06.13.00</v>
          </cell>
          <cell r="J551" t="str">
            <v>SEPTEMBER, 2005</v>
          </cell>
          <cell r="K551" t="str">
            <v>NETHERLANDS</v>
          </cell>
          <cell r="L551" t="str">
            <v>APAPA PORT</v>
          </cell>
          <cell r="M551">
            <v>25.2</v>
          </cell>
          <cell r="N551" t="str">
            <v>GTB</v>
          </cell>
          <cell r="O551">
            <v>514506.19</v>
          </cell>
          <cell r="P551">
            <v>128626.5475</v>
          </cell>
          <cell r="Q551">
            <v>385879.64250000002</v>
          </cell>
          <cell r="R551">
            <v>397301.76000000001</v>
          </cell>
          <cell r="S551" t="str">
            <v>USD</v>
          </cell>
          <cell r="T551" t="str">
            <v>DECEMBER, 2005</v>
          </cell>
          <cell r="U551">
            <v>38614</v>
          </cell>
          <cell r="V551" t="str">
            <v>GTB/0002785</v>
          </cell>
          <cell r="W551" t="str">
            <v/>
          </cell>
          <cell r="Y551">
            <v>397301.76000000001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</row>
        <row r="552">
          <cell r="D552">
            <v>38623</v>
          </cell>
          <cell r="F552" t="str">
            <v>ACCESS</v>
          </cell>
          <cell r="G552" t="str">
            <v>ATLANTIC SHRIMPERS LIMITED</v>
          </cell>
          <cell r="H552" t="str">
            <v>FROZEN SHRIMPS, CRAB AND CUTTLE FISH</v>
          </cell>
          <cell r="I552" t="str">
            <v>03.06.13.00</v>
          </cell>
          <cell r="J552" t="str">
            <v>SEPTEMBER, 2005</v>
          </cell>
          <cell r="K552" t="str">
            <v>NETHERLANDS</v>
          </cell>
          <cell r="L552" t="str">
            <v>APAPA PORT</v>
          </cell>
          <cell r="M552">
            <v>24.2</v>
          </cell>
          <cell r="N552" t="str">
            <v>GTB</v>
          </cell>
          <cell r="O552">
            <v>144119.26</v>
          </cell>
          <cell r="P552">
            <v>36029.815000000002</v>
          </cell>
          <cell r="Q552">
            <v>108089.44500000001</v>
          </cell>
          <cell r="R552">
            <v>111289.44</v>
          </cell>
          <cell r="S552" t="str">
            <v>USD</v>
          </cell>
          <cell r="T552" t="str">
            <v>DECEMBER, 2005</v>
          </cell>
          <cell r="U552">
            <v>38614</v>
          </cell>
          <cell r="V552" t="str">
            <v>GTB/0002789</v>
          </cell>
          <cell r="W552" t="str">
            <v/>
          </cell>
          <cell r="Y552">
            <v>111289.44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</row>
        <row r="553">
          <cell r="D553">
            <v>38623</v>
          </cell>
          <cell r="F553" t="str">
            <v>MBC</v>
          </cell>
          <cell r="G553" t="str">
            <v>MARIO JOSE ENTERPRISES LIMITED</v>
          </cell>
          <cell r="H553" t="str">
            <v>FINISHED LEATHER</v>
          </cell>
          <cell r="I553" t="str">
            <v>41.06.19.00</v>
          </cell>
          <cell r="J553" t="str">
            <v>SEPTEMBER, 2005</v>
          </cell>
          <cell r="K553" t="str">
            <v>ITALY</v>
          </cell>
          <cell r="L553" t="str">
            <v>APAPA PORT</v>
          </cell>
          <cell r="M553">
            <v>8.9</v>
          </cell>
          <cell r="N553" t="str">
            <v>FIRST</v>
          </cell>
          <cell r="O553">
            <v>453612.21</v>
          </cell>
          <cell r="P553">
            <v>113403.05250000001</v>
          </cell>
          <cell r="Q553">
            <v>340209.15749999997</v>
          </cell>
          <cell r="R553">
            <v>285830</v>
          </cell>
          <cell r="S553" t="str">
            <v>EUR</v>
          </cell>
          <cell r="T553" t="str">
            <v>DECEMBER, 2005</v>
          </cell>
          <cell r="U553">
            <v>38615</v>
          </cell>
          <cell r="V553" t="str">
            <v>FBN/0045280</v>
          </cell>
          <cell r="W553" t="str">
            <v/>
          </cell>
          <cell r="Y553">
            <v>0</v>
          </cell>
          <cell r="Z553">
            <v>285830</v>
          </cell>
          <cell r="AA553">
            <v>0</v>
          </cell>
          <cell r="AB553">
            <v>0</v>
          </cell>
          <cell r="AC553">
            <v>0</v>
          </cell>
        </row>
        <row r="554">
          <cell r="D554">
            <v>38623</v>
          </cell>
          <cell r="F554" t="str">
            <v>ZENITH</v>
          </cell>
          <cell r="G554" t="str">
            <v>BEL PAPYRUS LIMITED</v>
          </cell>
          <cell r="H554" t="str">
            <v>TOILET PAPER - PRIME PURE PULP</v>
          </cell>
          <cell r="I554" t="str">
            <v>48.03.11.00</v>
          </cell>
          <cell r="J554" t="str">
            <v>SEPTEMBER, 2005</v>
          </cell>
          <cell r="K554" t="str">
            <v>ANGOLA</v>
          </cell>
          <cell r="L554" t="str">
            <v>APAPA PORT</v>
          </cell>
          <cell r="M554">
            <v>100.1</v>
          </cell>
          <cell r="N554" t="str">
            <v>ZENITH</v>
          </cell>
          <cell r="O554">
            <v>148925</v>
          </cell>
          <cell r="P554">
            <v>37231.25</v>
          </cell>
          <cell r="Q554">
            <v>111693.75</v>
          </cell>
          <cell r="R554">
            <v>115127</v>
          </cell>
          <cell r="S554" t="str">
            <v>USD</v>
          </cell>
          <cell r="T554" t="str">
            <v>DECEMBER, 2005</v>
          </cell>
          <cell r="U554">
            <v>38618</v>
          </cell>
          <cell r="V554" t="str">
            <v>ZENITH/005826</v>
          </cell>
          <cell r="W554" t="str">
            <v/>
          </cell>
          <cell r="Y554">
            <v>115127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</row>
        <row r="555">
          <cell r="D555">
            <v>38623</v>
          </cell>
          <cell r="F555" t="str">
            <v>UNION</v>
          </cell>
          <cell r="G555" t="str">
            <v>SUNSEED NIGERIA PLC</v>
          </cell>
          <cell r="H555" t="str">
            <v>COTTONSEED CAKE</v>
          </cell>
          <cell r="I555" t="str">
            <v>23.06.10.00</v>
          </cell>
          <cell r="J555" t="str">
            <v>SEPTEMBER, 2005</v>
          </cell>
          <cell r="K555" t="str">
            <v>SOUTH AFRICA</v>
          </cell>
          <cell r="L555" t="str">
            <v>APAPA PORT</v>
          </cell>
          <cell r="M555">
            <v>197</v>
          </cell>
          <cell r="N555" t="str">
            <v>UNION</v>
          </cell>
          <cell r="O555">
            <v>22610</v>
          </cell>
          <cell r="P555">
            <v>5652.5</v>
          </cell>
          <cell r="Q555">
            <v>16957.5</v>
          </cell>
          <cell r="R555">
            <v>16575</v>
          </cell>
          <cell r="S555" t="str">
            <v>USD</v>
          </cell>
          <cell r="T555" t="str">
            <v>DECEMBER, 2005</v>
          </cell>
          <cell r="U555">
            <v>38588</v>
          </cell>
          <cell r="V555" t="str">
            <v>UBN / 0000369</v>
          </cell>
          <cell r="W555" t="str">
            <v/>
          </cell>
          <cell r="Y555">
            <v>16575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</row>
        <row r="556">
          <cell r="D556">
            <v>38623</v>
          </cell>
          <cell r="F556" t="str">
            <v>CAPITAL</v>
          </cell>
          <cell r="G556" t="str">
            <v>TRIMCO LIMITED</v>
          </cell>
          <cell r="H556" t="str">
            <v xml:space="preserve">SEMI PROCESSED WOOD (PACHYLOBA) WHITE APA </v>
          </cell>
          <cell r="I556" t="str">
            <v>44.07.00.00</v>
          </cell>
          <cell r="J556" t="str">
            <v>SEPTEMBER, 2005</v>
          </cell>
          <cell r="K556" t="str">
            <v>FRANCE</v>
          </cell>
          <cell r="L556" t="str">
            <v>TINCAN ISLAND</v>
          </cell>
          <cell r="M556">
            <v>36</v>
          </cell>
          <cell r="N556" t="str">
            <v>OCEANIC</v>
          </cell>
          <cell r="O556">
            <v>27812.16</v>
          </cell>
          <cell r="P556">
            <v>6953.04</v>
          </cell>
          <cell r="Q556">
            <v>20859.12</v>
          </cell>
          <cell r="R556">
            <v>16552.32</v>
          </cell>
          <cell r="S556" t="str">
            <v>EUR</v>
          </cell>
          <cell r="T556" t="str">
            <v>DECEMBER, 2005</v>
          </cell>
          <cell r="U556">
            <v>38595</v>
          </cell>
          <cell r="V556" t="str">
            <v>OCEANIC / 0083177</v>
          </cell>
          <cell r="W556" t="str">
            <v/>
          </cell>
          <cell r="Y556">
            <v>0</v>
          </cell>
          <cell r="Z556">
            <v>16552.32</v>
          </cell>
          <cell r="AA556">
            <v>0</v>
          </cell>
          <cell r="AB556">
            <v>0</v>
          </cell>
          <cell r="AC556">
            <v>0</v>
          </cell>
        </row>
        <row r="557">
          <cell r="D557">
            <v>38623</v>
          </cell>
          <cell r="F557" t="str">
            <v>DIAMOND</v>
          </cell>
          <cell r="G557" t="str">
            <v>OLAM NIGERIA LIMITED</v>
          </cell>
          <cell r="H557" t="str">
            <v>NIGERIAN HULLED AND POLISHED SESAME SEEDS</v>
          </cell>
          <cell r="I557" t="str">
            <v>12.07.40.00</v>
          </cell>
          <cell r="J557" t="str">
            <v>SEPTEMBER, 2005</v>
          </cell>
          <cell r="K557" t="str">
            <v>SYRIA</v>
          </cell>
          <cell r="L557" t="str">
            <v>APAPA PORT</v>
          </cell>
          <cell r="M557">
            <v>540</v>
          </cell>
          <cell r="N557" t="str">
            <v>DIAMOND</v>
          </cell>
          <cell r="O557">
            <v>559440</v>
          </cell>
          <cell r="P557">
            <v>139860</v>
          </cell>
          <cell r="Q557">
            <v>419580</v>
          </cell>
          <cell r="R557">
            <v>432000</v>
          </cell>
          <cell r="S557" t="str">
            <v>USD</v>
          </cell>
          <cell r="T557" t="str">
            <v>DECEMBER, 2005</v>
          </cell>
          <cell r="U557">
            <v>38609</v>
          </cell>
          <cell r="V557" t="str">
            <v>DBL/0002174</v>
          </cell>
          <cell r="W557" t="str">
            <v/>
          </cell>
          <cell r="Y557">
            <v>432000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</row>
        <row r="558">
          <cell r="D558">
            <v>38623</v>
          </cell>
          <cell r="F558" t="str">
            <v>SCB</v>
          </cell>
          <cell r="G558" t="str">
            <v>P.Z. INDUSTRIES PLC</v>
          </cell>
          <cell r="H558" t="str">
            <v>SANPROS, DETERGENTS AND PACKING MATERIALS</v>
          </cell>
          <cell r="I558" t="str">
            <v>48.18.40.00</v>
          </cell>
          <cell r="J558" t="str">
            <v>SEPTEMBER, 2005</v>
          </cell>
          <cell r="K558" t="str">
            <v>CAMEROON</v>
          </cell>
          <cell r="L558" t="str">
            <v>APAPA PORT</v>
          </cell>
          <cell r="M558">
            <v>14.5</v>
          </cell>
          <cell r="N558" t="str">
            <v>ZENITH</v>
          </cell>
          <cell r="O558">
            <v>27534.21</v>
          </cell>
          <cell r="P558">
            <v>6883.5524999999998</v>
          </cell>
          <cell r="Q558">
            <v>20650.657500000001</v>
          </cell>
          <cell r="R558">
            <v>21261.94</v>
          </cell>
          <cell r="S558" t="str">
            <v>USD</v>
          </cell>
          <cell r="T558" t="str">
            <v>DECEMBER, 2005</v>
          </cell>
          <cell r="U558">
            <v>38622</v>
          </cell>
          <cell r="V558" t="str">
            <v>ZENITH/004174</v>
          </cell>
          <cell r="W558" t="str">
            <v/>
          </cell>
          <cell r="Y558">
            <v>21261.94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</row>
        <row r="559">
          <cell r="D559">
            <v>38623</v>
          </cell>
          <cell r="F559" t="str">
            <v>MBC</v>
          </cell>
          <cell r="G559" t="str">
            <v>MARIO JOSE ENTERPRISES LIMITED</v>
          </cell>
          <cell r="H559" t="str">
            <v>FINISHED LEATHER</v>
          </cell>
          <cell r="I559" t="str">
            <v>41.06.19.00</v>
          </cell>
          <cell r="J559" t="str">
            <v>SEPTEMBER, 2005</v>
          </cell>
          <cell r="K559" t="str">
            <v>ITALY</v>
          </cell>
          <cell r="L559" t="str">
            <v>APAPA PORT</v>
          </cell>
          <cell r="M559">
            <v>8.4</v>
          </cell>
          <cell r="N559" t="str">
            <v>FIRST</v>
          </cell>
          <cell r="O559">
            <v>441141.75</v>
          </cell>
          <cell r="P559">
            <v>110285.4375</v>
          </cell>
          <cell r="Q559">
            <v>330856.3125</v>
          </cell>
          <cell r="R559">
            <v>340650</v>
          </cell>
          <cell r="S559" t="str">
            <v>USD</v>
          </cell>
          <cell r="T559" t="str">
            <v>DECEMBER, 2005</v>
          </cell>
          <cell r="U559">
            <v>38615</v>
          </cell>
          <cell r="V559" t="str">
            <v>FBN/0045282</v>
          </cell>
          <cell r="W559" t="str">
            <v/>
          </cell>
          <cell r="Y559">
            <v>340650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</row>
        <row r="560">
          <cell r="D560">
            <v>38623</v>
          </cell>
          <cell r="F560" t="str">
            <v>GTB</v>
          </cell>
          <cell r="G560" t="str">
            <v>COCA-COLA NIGERIA LIMITED</v>
          </cell>
          <cell r="H560" t="str">
            <v>FANTA PINEAPPLE CONCENTRATE</v>
          </cell>
          <cell r="I560" t="str">
            <v>33.01.12.00</v>
          </cell>
          <cell r="J560" t="str">
            <v>SEPTEMBER, 2005</v>
          </cell>
          <cell r="K560" t="str">
            <v>EQUATORIAL GUINEA</v>
          </cell>
          <cell r="L560" t="str">
            <v>MMIA, LAGOS</v>
          </cell>
          <cell r="M560">
            <v>0.8</v>
          </cell>
          <cell r="N560" t="str">
            <v>GTB</v>
          </cell>
          <cell r="O560">
            <v>36978.730000000003</v>
          </cell>
          <cell r="P560">
            <v>9244.6825000000008</v>
          </cell>
          <cell r="Q560">
            <v>27734.047500000001</v>
          </cell>
          <cell r="R560">
            <v>28554.99</v>
          </cell>
          <cell r="S560" t="str">
            <v>USD</v>
          </cell>
          <cell r="T560" t="str">
            <v>DECEMBER, 2005</v>
          </cell>
          <cell r="U560">
            <v>38609</v>
          </cell>
          <cell r="V560" t="str">
            <v>GTB/0002783</v>
          </cell>
          <cell r="W560" t="str">
            <v/>
          </cell>
          <cell r="Y560">
            <v>28554.99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</row>
        <row r="561">
          <cell r="D561">
            <v>38623</v>
          </cell>
          <cell r="F561" t="str">
            <v>ZENITH</v>
          </cell>
          <cell r="G561" t="str">
            <v>ENGHUAT  INDUSTRIES LIMITED</v>
          </cell>
          <cell r="H561" t="str">
            <v>PROCESSED CRUMB RUBBER</v>
          </cell>
          <cell r="I561" t="str">
            <v>40.01.10.00</v>
          </cell>
          <cell r="J561" t="str">
            <v>SEPTEMBER, 2005</v>
          </cell>
          <cell r="K561" t="str">
            <v>UNITED STATES OF AMERICA</v>
          </cell>
          <cell r="L561" t="str">
            <v>APAPA PORT</v>
          </cell>
          <cell r="M561">
            <v>111.5</v>
          </cell>
          <cell r="N561" t="str">
            <v>ZENITH</v>
          </cell>
          <cell r="O561">
            <v>189291.82</v>
          </cell>
          <cell r="P561">
            <v>47322.955000000002</v>
          </cell>
          <cell r="Q561">
            <v>141968.86499999999</v>
          </cell>
          <cell r="R561">
            <v>146160</v>
          </cell>
          <cell r="S561" t="str">
            <v>USD</v>
          </cell>
          <cell r="T561" t="str">
            <v>DECEMBER, 2005</v>
          </cell>
          <cell r="U561">
            <v>38622</v>
          </cell>
          <cell r="V561" t="str">
            <v>ZENITH/ 007260</v>
          </cell>
          <cell r="W561" t="str">
            <v/>
          </cell>
          <cell r="Y561">
            <v>146160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</row>
        <row r="562">
          <cell r="D562">
            <v>38623</v>
          </cell>
          <cell r="F562" t="str">
            <v>ZENITH</v>
          </cell>
          <cell r="G562" t="str">
            <v>ENGHUAT  INDUSTRIES LIMITED</v>
          </cell>
          <cell r="H562" t="str">
            <v xml:space="preserve">PROCESSED CRUMB RUBBER </v>
          </cell>
          <cell r="I562" t="str">
            <v>40.01.10.00</v>
          </cell>
          <cell r="J562" t="str">
            <v>SEPTEMBER, 2005</v>
          </cell>
          <cell r="K562" t="str">
            <v>MOROCCO</v>
          </cell>
          <cell r="L562" t="str">
            <v>APAPA PORT</v>
          </cell>
          <cell r="M562">
            <v>108.4</v>
          </cell>
          <cell r="N562" t="str">
            <v>ZENITH</v>
          </cell>
          <cell r="O562">
            <v>176318.86</v>
          </cell>
          <cell r="P562">
            <v>44079.714999999997</v>
          </cell>
          <cell r="Q562">
            <v>132239.14499999999</v>
          </cell>
          <cell r="R562">
            <v>136080</v>
          </cell>
          <cell r="S562" t="str">
            <v>USD</v>
          </cell>
          <cell r="T562" t="str">
            <v>DECEMBER, 2005</v>
          </cell>
          <cell r="U562">
            <v>38601</v>
          </cell>
          <cell r="V562" t="str">
            <v>ZENITH/005626</v>
          </cell>
          <cell r="W562" t="str">
            <v/>
          </cell>
          <cell r="Y562">
            <v>136080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</row>
        <row r="563">
          <cell r="D563">
            <v>38623</v>
          </cell>
          <cell r="F563" t="str">
            <v>ALLSTATES</v>
          </cell>
          <cell r="G563" t="str">
            <v>KIMATRAI NIGERIA LIMITED</v>
          </cell>
          <cell r="H563" t="str">
            <v>NIGERIAN PROCESSED NATURAL RUBBER (NSR10)</v>
          </cell>
          <cell r="I563" t="str">
            <v>40.01.22.00</v>
          </cell>
          <cell r="J563" t="str">
            <v>SEPTEMBER, 2005</v>
          </cell>
          <cell r="K563" t="str">
            <v>ITALY</v>
          </cell>
          <cell r="L563" t="str">
            <v>APAPA PORT</v>
          </cell>
          <cell r="M563">
            <v>43.4</v>
          </cell>
          <cell r="N563" t="str">
            <v>ZENITH</v>
          </cell>
          <cell r="O563">
            <v>74144.45</v>
          </cell>
          <cell r="P563">
            <v>18536.112499999999</v>
          </cell>
          <cell r="Q563">
            <v>55608.337500000001</v>
          </cell>
          <cell r="R563">
            <v>57254.400000000001</v>
          </cell>
          <cell r="S563" t="str">
            <v>USD</v>
          </cell>
          <cell r="T563" t="str">
            <v>DECEMBER, 2005</v>
          </cell>
          <cell r="U563">
            <v>38616</v>
          </cell>
          <cell r="V563" t="str">
            <v>ZENITH / 005817</v>
          </cell>
          <cell r="W563" t="str">
            <v/>
          </cell>
          <cell r="Y563">
            <v>57254.400000000001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</row>
        <row r="564">
          <cell r="D564">
            <v>38623</v>
          </cell>
          <cell r="F564" t="str">
            <v>ALLSTATES</v>
          </cell>
          <cell r="G564" t="str">
            <v>KIMATRAI NIGERIA LIMITED</v>
          </cell>
          <cell r="H564" t="str">
            <v>NIGERIAN PROCESSED NATURAL CRUMB RUBBER NSR10</v>
          </cell>
          <cell r="I564" t="str">
            <v>40.01.10.00</v>
          </cell>
          <cell r="J564" t="str">
            <v>SEPTEMBER, 2005</v>
          </cell>
          <cell r="K564" t="str">
            <v>ITALY</v>
          </cell>
          <cell r="L564" t="str">
            <v>APAPA PORT</v>
          </cell>
          <cell r="M564">
            <v>43.4</v>
          </cell>
          <cell r="N564" t="str">
            <v>ZENITH</v>
          </cell>
          <cell r="O564">
            <v>69643.56</v>
          </cell>
          <cell r="P564">
            <v>17410.89</v>
          </cell>
          <cell r="Q564">
            <v>52232.67</v>
          </cell>
          <cell r="R564">
            <v>53625.599999999999</v>
          </cell>
          <cell r="S564" t="str">
            <v>USD</v>
          </cell>
          <cell r="T564" t="str">
            <v>DECEMBER, 2005</v>
          </cell>
          <cell r="U564">
            <v>38593</v>
          </cell>
          <cell r="V564" t="str">
            <v>ZENITH / 005758</v>
          </cell>
          <cell r="W564" t="str">
            <v/>
          </cell>
          <cell r="Y564">
            <v>53625.599999999999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</row>
        <row r="565">
          <cell r="D565">
            <v>38623</v>
          </cell>
          <cell r="F565" t="str">
            <v>ZENITH</v>
          </cell>
          <cell r="G565" t="str">
            <v>OK PLAST LIMITED</v>
          </cell>
          <cell r="H565" t="str">
            <v>DESTINY CHAIR FLOWER TYPE</v>
          </cell>
          <cell r="I565" t="str">
            <v>39.24.10.00</v>
          </cell>
          <cell r="J565" t="str">
            <v>SEPTEMBER, 2005</v>
          </cell>
          <cell r="K565" t="str">
            <v>LIBERIA</v>
          </cell>
          <cell r="L565" t="str">
            <v>APAPA PORT</v>
          </cell>
          <cell r="M565">
            <v>12.2</v>
          </cell>
          <cell r="N565" t="str">
            <v>PRUDENT</v>
          </cell>
          <cell r="O565">
            <v>31330</v>
          </cell>
          <cell r="P565">
            <v>7832.5</v>
          </cell>
          <cell r="Q565">
            <v>23497.5</v>
          </cell>
          <cell r="R565">
            <v>24100</v>
          </cell>
          <cell r="S565" t="str">
            <v>USD</v>
          </cell>
          <cell r="T565" t="str">
            <v>DECEMBER, 2005</v>
          </cell>
          <cell r="U565">
            <v>38621</v>
          </cell>
          <cell r="V565" t="str">
            <v>PRUDENT/3004073</v>
          </cell>
          <cell r="W565" t="str">
            <v/>
          </cell>
          <cell r="Y565">
            <v>24100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</row>
        <row r="566">
          <cell r="D566">
            <v>38623</v>
          </cell>
          <cell r="F566" t="str">
            <v>ALLSTATES</v>
          </cell>
          <cell r="G566" t="str">
            <v>KIMATRAI NIGERIA LIMITED</v>
          </cell>
          <cell r="H566" t="str">
            <v>NIGERIAN PROCESSED NATURAL CRUMB RUBBER NSR 10</v>
          </cell>
          <cell r="I566" t="str">
            <v>40.01.22.00</v>
          </cell>
          <cell r="J566" t="str">
            <v>SEPTEMBER, 2005</v>
          </cell>
          <cell r="K566" t="str">
            <v>ITALY</v>
          </cell>
          <cell r="L566" t="str">
            <v>APAPA PORT</v>
          </cell>
          <cell r="M566">
            <v>43.4</v>
          </cell>
          <cell r="N566" t="str">
            <v>ZENITH</v>
          </cell>
          <cell r="O566">
            <v>72785.38</v>
          </cell>
          <cell r="P566">
            <v>18196.345000000001</v>
          </cell>
          <cell r="Q566">
            <v>54589.035000000003</v>
          </cell>
          <cell r="R566">
            <v>56044.800000000003</v>
          </cell>
          <cell r="S566" t="str">
            <v>USD</v>
          </cell>
          <cell r="T566" t="str">
            <v>DECEMBER, 2005</v>
          </cell>
          <cell r="U566">
            <v>38593</v>
          </cell>
          <cell r="V566" t="str">
            <v>ZENITH/005757</v>
          </cell>
          <cell r="W566" t="str">
            <v/>
          </cell>
          <cell r="Y566">
            <v>56044.800000000003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</row>
        <row r="567">
          <cell r="D567">
            <v>38624</v>
          </cell>
          <cell r="F567" t="str">
            <v>SCB</v>
          </cell>
          <cell r="G567" t="str">
            <v>LIFE FLOUR MILL LIMITED</v>
          </cell>
          <cell r="H567" t="str">
            <v>WEST AFRICAN WHEAT BRAN PELLETS</v>
          </cell>
          <cell r="I567" t="str">
            <v>23.02.30.00</v>
          </cell>
          <cell r="J567" t="str">
            <v>SEPTEMBER, 2005</v>
          </cell>
          <cell r="K567" t="str">
            <v>MOROCCO</v>
          </cell>
          <cell r="L567" t="str">
            <v>TINCAN ISLAND</v>
          </cell>
          <cell r="M567">
            <v>3360.8</v>
          </cell>
          <cell r="N567" t="str">
            <v>UBA</v>
          </cell>
          <cell r="O567">
            <v>174490.36</v>
          </cell>
          <cell r="P567">
            <v>43622.59</v>
          </cell>
          <cell r="Q567">
            <v>130867.77</v>
          </cell>
          <cell r="R567">
            <v>134429.92000000001</v>
          </cell>
          <cell r="S567" t="str">
            <v>USD</v>
          </cell>
          <cell r="T567" t="str">
            <v>DECEMBER, 2005</v>
          </cell>
          <cell r="U567">
            <v>38621</v>
          </cell>
          <cell r="V567" t="str">
            <v>UBA/000462</v>
          </cell>
          <cell r="W567" t="str">
            <v/>
          </cell>
          <cell r="Y567">
            <v>134429.92000000001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</row>
        <row r="568">
          <cell r="D568">
            <v>38624</v>
          </cell>
          <cell r="F568" t="str">
            <v>NBM</v>
          </cell>
          <cell r="G568" t="str">
            <v>CELPLAS INDUSTRIES NIGERIA LIMITED</v>
          </cell>
          <cell r="H568" t="str">
            <v>PLASTIC HOUSEHOLD ITEMS</v>
          </cell>
          <cell r="I568" t="str">
            <v>39.23.10.00</v>
          </cell>
          <cell r="J568" t="str">
            <v>SEPTEMBER, 2005</v>
          </cell>
          <cell r="K568" t="str">
            <v>BENIN</v>
          </cell>
          <cell r="L568" t="str">
            <v>SEME BORDER</v>
          </cell>
          <cell r="M568">
            <v>5.4</v>
          </cell>
          <cell r="N568" t="str">
            <v>PRUDENT</v>
          </cell>
          <cell r="O568">
            <v>12135</v>
          </cell>
          <cell r="P568">
            <v>3033.75</v>
          </cell>
          <cell r="Q568">
            <v>9101.25</v>
          </cell>
          <cell r="R568">
            <v>9369.0499999999993</v>
          </cell>
          <cell r="S568" t="str">
            <v>USD</v>
          </cell>
          <cell r="T568" t="str">
            <v>DECEMBER, 2005</v>
          </cell>
          <cell r="U568">
            <v>38621</v>
          </cell>
          <cell r="V568" t="str">
            <v>PRUDENT/3003516</v>
          </cell>
          <cell r="W568" t="str">
            <v/>
          </cell>
          <cell r="Y568">
            <v>9369.0499999999993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</row>
        <row r="569">
          <cell r="D569">
            <v>38624</v>
          </cell>
          <cell r="F569" t="str">
            <v>ECO</v>
          </cell>
          <cell r="G569" t="str">
            <v>SUN AND SAND INDUSTRIES LIMITED</v>
          </cell>
          <cell r="H569" t="str">
            <v>ALUMINIUM ALLOY/INGOT</v>
          </cell>
          <cell r="I569" t="str">
            <v>76.01.20.00</v>
          </cell>
          <cell r="J569" t="str">
            <v>SEPTEMBER, 2005</v>
          </cell>
          <cell r="K569" t="str">
            <v>UNITED ARAB EMIRATES (UAE)</v>
          </cell>
          <cell r="L569" t="str">
            <v>APAPA PORT</v>
          </cell>
          <cell r="M569">
            <v>25.6</v>
          </cell>
          <cell r="N569" t="str">
            <v>ZENITH</v>
          </cell>
          <cell r="O569">
            <v>61735.24</v>
          </cell>
          <cell r="P569">
            <v>15433.81</v>
          </cell>
          <cell r="Q569">
            <v>46301.43</v>
          </cell>
          <cell r="R569">
            <v>47672</v>
          </cell>
          <cell r="S569" t="str">
            <v>USD</v>
          </cell>
          <cell r="T569" t="str">
            <v>DECEMBER, 2005</v>
          </cell>
          <cell r="U569">
            <v>38618</v>
          </cell>
          <cell r="V569" t="str">
            <v>ZENITH/005828</v>
          </cell>
          <cell r="W569" t="str">
            <v/>
          </cell>
          <cell r="Y569">
            <v>47672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</row>
        <row r="570">
          <cell r="D570">
            <v>38624</v>
          </cell>
          <cell r="F570" t="str">
            <v>EQUITY</v>
          </cell>
          <cell r="G570" t="str">
            <v>BARON &amp; WINNIE VENTURES NIGERIA LIMITED</v>
          </cell>
          <cell r="H570" t="str">
            <v>PROCESSED WOOD (RED APA)</v>
          </cell>
          <cell r="I570" t="str">
            <v>44.09.00.00</v>
          </cell>
          <cell r="J570" t="str">
            <v>SEPTEMBER, 2005</v>
          </cell>
          <cell r="K570" t="str">
            <v>INDONESIA</v>
          </cell>
          <cell r="L570" t="str">
            <v>TINCAN ISLAND</v>
          </cell>
          <cell r="M570">
            <v>18</v>
          </cell>
          <cell r="N570" t="str">
            <v>GTB</v>
          </cell>
          <cell r="O570">
            <v>17143.240000000002</v>
          </cell>
          <cell r="P570">
            <v>4285.8100000000004</v>
          </cell>
          <cell r="Q570">
            <v>12857.43</v>
          </cell>
          <cell r="R570">
            <v>13236.83</v>
          </cell>
          <cell r="S570" t="str">
            <v>USD</v>
          </cell>
          <cell r="T570" t="str">
            <v>DECEMBER, 2005</v>
          </cell>
          <cell r="U570">
            <v>38621</v>
          </cell>
          <cell r="V570" t="str">
            <v>GTB/0003951</v>
          </cell>
          <cell r="W570" t="str">
            <v/>
          </cell>
          <cell r="Y570">
            <v>13236.83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</row>
        <row r="571">
          <cell r="D571">
            <v>38624</v>
          </cell>
          <cell r="F571" t="str">
            <v>ZENITH</v>
          </cell>
          <cell r="G571" t="str">
            <v>POLEMA INDUSTRIES LIMITED</v>
          </cell>
          <cell r="H571" t="str">
            <v>UNEXTRACTED PALM KERNAL EXPELLER CAKE (P.K.C)</v>
          </cell>
          <cell r="I571" t="str">
            <v>23.06.60.00</v>
          </cell>
          <cell r="J571" t="str">
            <v>SEPTEMBER, 2005</v>
          </cell>
          <cell r="K571" t="str">
            <v>PORTUGAL</v>
          </cell>
          <cell r="L571" t="str">
            <v>ONNE PORT</v>
          </cell>
          <cell r="M571">
            <v>569</v>
          </cell>
          <cell r="N571" t="str">
            <v>ZENITH</v>
          </cell>
          <cell r="O571">
            <v>35743.75</v>
          </cell>
          <cell r="P571">
            <v>8935.9375</v>
          </cell>
          <cell r="Q571">
            <v>26807.8125</v>
          </cell>
          <cell r="R571">
            <v>24460.98</v>
          </cell>
          <cell r="S571" t="str">
            <v>USD</v>
          </cell>
          <cell r="T571" t="str">
            <v>DECEMBER, 2005</v>
          </cell>
          <cell r="U571">
            <v>38604</v>
          </cell>
          <cell r="V571" t="str">
            <v>ZENITH/004960</v>
          </cell>
          <cell r="W571" t="str">
            <v/>
          </cell>
          <cell r="Y571">
            <v>24460.98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</row>
        <row r="572">
          <cell r="D572">
            <v>38624</v>
          </cell>
          <cell r="F572" t="str">
            <v>INTERCONTINENTAL</v>
          </cell>
          <cell r="G572" t="str">
            <v>AFRIMIN FREETRADE LINK CO.</v>
          </cell>
          <cell r="H572" t="str">
            <v>ZIRCON SAND</v>
          </cell>
          <cell r="I572" t="str">
            <v>26.15.10.00</v>
          </cell>
          <cell r="J572" t="str">
            <v>SEPTEMBER, 2005</v>
          </cell>
          <cell r="K572" t="str">
            <v>INDIA</v>
          </cell>
          <cell r="L572" t="str">
            <v>APAPA PORT</v>
          </cell>
          <cell r="M572">
            <v>200</v>
          </cell>
          <cell r="N572" t="str">
            <v>NUB</v>
          </cell>
          <cell r="O572">
            <v>38871</v>
          </cell>
          <cell r="P572">
            <v>9717.75</v>
          </cell>
          <cell r="Q572">
            <v>29153.25</v>
          </cell>
          <cell r="R572">
            <v>30000</v>
          </cell>
          <cell r="S572" t="str">
            <v>USD</v>
          </cell>
          <cell r="T572" t="str">
            <v>DECEMBER, 2005</v>
          </cell>
          <cell r="U572">
            <v>38601</v>
          </cell>
          <cell r="V572" t="str">
            <v>NUB / 00085</v>
          </cell>
          <cell r="W572" t="str">
            <v/>
          </cell>
          <cell r="Y572">
            <v>30000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</row>
        <row r="573">
          <cell r="D573">
            <v>38624</v>
          </cell>
          <cell r="F573" t="str">
            <v>INTERCONTINENTAL</v>
          </cell>
          <cell r="G573" t="str">
            <v>ABLEEN FARMS LIMITED</v>
          </cell>
          <cell r="H573" t="str">
            <v>LEAD ORE</v>
          </cell>
          <cell r="I573" t="str">
            <v>26.07.00.00</v>
          </cell>
          <cell r="J573" t="str">
            <v>SEPTEMBER, 2005</v>
          </cell>
          <cell r="K573" t="str">
            <v>CHINA</v>
          </cell>
          <cell r="L573" t="str">
            <v>APAPA PORT</v>
          </cell>
          <cell r="M573">
            <v>85</v>
          </cell>
          <cell r="N573" t="str">
            <v>NUB</v>
          </cell>
          <cell r="O573">
            <v>39780</v>
          </cell>
          <cell r="P573">
            <v>9945</v>
          </cell>
          <cell r="Q573">
            <v>29835</v>
          </cell>
          <cell r="R573">
            <v>30597.47</v>
          </cell>
          <cell r="S573" t="str">
            <v>USD</v>
          </cell>
          <cell r="T573" t="str">
            <v>DECEMBER, 2005</v>
          </cell>
          <cell r="U573">
            <v>38609</v>
          </cell>
          <cell r="V573" t="str">
            <v>NUB/00088</v>
          </cell>
          <cell r="W573" t="str">
            <v/>
          </cell>
          <cell r="Y573">
            <v>30597.47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</row>
        <row r="574">
          <cell r="D574">
            <v>38624</v>
          </cell>
          <cell r="F574" t="str">
            <v>EQUITY</v>
          </cell>
          <cell r="G574" t="str">
            <v>BARON &amp; WINNIE VENTURES NIGERIA LIMITED</v>
          </cell>
          <cell r="H574" t="str">
            <v>PROCESSED WOOD (APA)</v>
          </cell>
          <cell r="I574" t="str">
            <v>44.09.00.00</v>
          </cell>
          <cell r="J574" t="str">
            <v>SEPTEMBER, 2005</v>
          </cell>
          <cell r="K574" t="str">
            <v>ITALY</v>
          </cell>
          <cell r="L574" t="str">
            <v>TINCAN ISLAND</v>
          </cell>
          <cell r="M574">
            <v>18</v>
          </cell>
          <cell r="N574" t="str">
            <v>GTB</v>
          </cell>
          <cell r="O574">
            <v>17132.88</v>
          </cell>
          <cell r="P574">
            <v>4283.22</v>
          </cell>
          <cell r="Q574">
            <v>12849.66</v>
          </cell>
          <cell r="R574">
            <v>13228.63</v>
          </cell>
          <cell r="S574" t="str">
            <v>USD</v>
          </cell>
          <cell r="T574" t="str">
            <v>DECEMBER, 2005</v>
          </cell>
          <cell r="U574">
            <v>38621</v>
          </cell>
          <cell r="V574" t="str">
            <v>GTB / 0003954</v>
          </cell>
          <cell r="W574" t="str">
            <v/>
          </cell>
          <cell r="Y574">
            <v>13228.63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</row>
        <row r="575">
          <cell r="D575">
            <v>38624</v>
          </cell>
          <cell r="F575" t="str">
            <v>ZENITH</v>
          </cell>
          <cell r="G575" t="str">
            <v>MINL LIMITED</v>
          </cell>
          <cell r="H575" t="str">
            <v>SECONDARY ALUMINIUM ALLOYED INGOTS - GRADE EV 160</v>
          </cell>
          <cell r="I575" t="str">
            <v>76.01.20.00</v>
          </cell>
          <cell r="J575" t="str">
            <v>SEPTEMBER, 2005</v>
          </cell>
          <cell r="K575" t="str">
            <v>TURKEY</v>
          </cell>
          <cell r="L575" t="str">
            <v>TINCAN ISLAND</v>
          </cell>
          <cell r="M575">
            <v>199.6</v>
          </cell>
          <cell r="N575" t="str">
            <v>ZENITH</v>
          </cell>
          <cell r="O575">
            <v>420085.34</v>
          </cell>
          <cell r="P575">
            <v>105021.33500000001</v>
          </cell>
          <cell r="Q575">
            <v>315064.005</v>
          </cell>
          <cell r="R575">
            <v>324365.18</v>
          </cell>
          <cell r="S575" t="str">
            <v>USD</v>
          </cell>
          <cell r="T575" t="str">
            <v>DECEMBER, 2005</v>
          </cell>
          <cell r="U575">
            <v>38623</v>
          </cell>
          <cell r="V575" t="str">
            <v>ZENITH/007267</v>
          </cell>
          <cell r="W575" t="str">
            <v/>
          </cell>
          <cell r="Y575">
            <v>324365.18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</row>
        <row r="576">
          <cell r="D576">
            <v>38624</v>
          </cell>
          <cell r="F576" t="str">
            <v>UNION</v>
          </cell>
          <cell r="G576" t="str">
            <v>WEST AFRICAN RUBBER PRODUCTS (NIG) LIMITED</v>
          </cell>
          <cell r="H576" t="str">
            <v>ASSORTED BATHROOM SLIPPERS</v>
          </cell>
          <cell r="I576" t="str">
            <v>64.02.99.00</v>
          </cell>
          <cell r="J576" t="str">
            <v>SEPTEMBER, 2005</v>
          </cell>
          <cell r="K576" t="str">
            <v>TOGO</v>
          </cell>
          <cell r="L576" t="str">
            <v>SEME BORDER</v>
          </cell>
          <cell r="M576">
            <v>35.200000000000003</v>
          </cell>
          <cell r="N576" t="str">
            <v>UNION</v>
          </cell>
          <cell r="O576">
            <v>59212</v>
          </cell>
          <cell r="P576">
            <v>14803</v>
          </cell>
          <cell r="Q576">
            <v>44409</v>
          </cell>
          <cell r="R576">
            <v>45200</v>
          </cell>
          <cell r="S576" t="str">
            <v>USD</v>
          </cell>
          <cell r="T576" t="str">
            <v>DECEMBER, 2005</v>
          </cell>
          <cell r="U576">
            <v>38610</v>
          </cell>
          <cell r="V576" t="str">
            <v>UBN / 0001164</v>
          </cell>
          <cell r="W576" t="str">
            <v/>
          </cell>
          <cell r="Y576">
            <v>45200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</row>
        <row r="577">
          <cell r="D577">
            <v>38624</v>
          </cell>
          <cell r="F577" t="str">
            <v>SCB</v>
          </cell>
          <cell r="G577" t="str">
            <v>P.Z. INDUSTRIES PLC</v>
          </cell>
          <cell r="H577" t="str">
            <v>BLACK HAIR DYE POWDER GC5 V2</v>
          </cell>
          <cell r="I577" t="str">
            <v>33.05.90.00</v>
          </cell>
          <cell r="J577" t="str">
            <v>SEPTEMBER, 2005</v>
          </cell>
          <cell r="K577" t="str">
            <v>INDONESIA</v>
          </cell>
          <cell r="L577" t="str">
            <v>MMIA, LAGOS</v>
          </cell>
          <cell r="M577">
            <v>0.3</v>
          </cell>
          <cell r="N577" t="str">
            <v>ZENITH</v>
          </cell>
          <cell r="O577">
            <v>8776.2199999999993</v>
          </cell>
          <cell r="P577">
            <v>2194.0549999999998</v>
          </cell>
          <cell r="Q577">
            <v>6582.165</v>
          </cell>
          <cell r="R577">
            <v>6777</v>
          </cell>
          <cell r="S577" t="str">
            <v>USD</v>
          </cell>
          <cell r="T577" t="str">
            <v>DECEMBER, 2005</v>
          </cell>
          <cell r="U577">
            <v>38622</v>
          </cell>
          <cell r="V577" t="str">
            <v>ZENITH/004173</v>
          </cell>
          <cell r="W577" t="str">
            <v/>
          </cell>
          <cell r="Y577">
            <v>6777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</row>
        <row r="578">
          <cell r="D578">
            <v>38624</v>
          </cell>
          <cell r="F578" t="str">
            <v>ECO</v>
          </cell>
          <cell r="G578" t="str">
            <v>SUN AND SAND INDUSTRIES LIMITED</v>
          </cell>
          <cell r="H578" t="str">
            <v>ALUMINIUM ALLOY/INGOT</v>
          </cell>
          <cell r="I578" t="str">
            <v>76.01.20.00</v>
          </cell>
          <cell r="J578" t="str">
            <v>SEPTEMBER, 2005</v>
          </cell>
          <cell r="K578" t="str">
            <v>UNITED ARAB EMIRATES (UAE)</v>
          </cell>
          <cell r="L578" t="str">
            <v>APAPA PORT</v>
          </cell>
          <cell r="M578">
            <v>25.7</v>
          </cell>
          <cell r="N578" t="str">
            <v>ZENITH</v>
          </cell>
          <cell r="O578">
            <v>61997.84</v>
          </cell>
          <cell r="P578">
            <v>15499.46</v>
          </cell>
          <cell r="Q578">
            <v>46498.38</v>
          </cell>
          <cell r="R578">
            <v>47860</v>
          </cell>
          <cell r="S578" t="str">
            <v>USD</v>
          </cell>
          <cell r="T578" t="str">
            <v>DECEMBER, 2005</v>
          </cell>
          <cell r="U578">
            <v>38623</v>
          </cell>
          <cell r="V578" t="str">
            <v>ZENITH/005832</v>
          </cell>
          <cell r="W578" t="str">
            <v/>
          </cell>
          <cell r="Y578">
            <v>47860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</row>
        <row r="579">
          <cell r="D579">
            <v>38625</v>
          </cell>
          <cell r="F579" t="str">
            <v>INTERCONTINENTAL</v>
          </cell>
          <cell r="G579" t="str">
            <v>A &amp; D WATER BOREHOLE ENGINEERING LIMITED</v>
          </cell>
          <cell r="H579" t="str">
            <v>CHARCOAL</v>
          </cell>
          <cell r="I579" t="str">
            <v>44.02.00.00</v>
          </cell>
          <cell r="J579" t="str">
            <v>SEPTEMBER, 2005</v>
          </cell>
          <cell r="K579" t="str">
            <v>ISRAEL</v>
          </cell>
          <cell r="L579" t="str">
            <v>TINCAN ISLAND</v>
          </cell>
          <cell r="M579">
            <v>18</v>
          </cell>
          <cell r="N579" t="str">
            <v>ZENITH</v>
          </cell>
          <cell r="O579">
            <v>4662.25</v>
          </cell>
          <cell r="P579">
            <v>1165.5625</v>
          </cell>
          <cell r="Q579">
            <v>3496.6875</v>
          </cell>
          <cell r="R579">
            <v>2970</v>
          </cell>
          <cell r="S579" t="str">
            <v>USD</v>
          </cell>
          <cell r="T579" t="str">
            <v>DECEMBER, 2005</v>
          </cell>
          <cell r="U579">
            <v>38522</v>
          </cell>
          <cell r="V579" t="str">
            <v>ZENITH / 005806</v>
          </cell>
          <cell r="W579" t="str">
            <v>ZENITH / 005831</v>
          </cell>
          <cell r="Y579">
            <v>2970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</row>
        <row r="580">
          <cell r="D580">
            <v>38625</v>
          </cell>
          <cell r="F580" t="str">
            <v>IBTC</v>
          </cell>
          <cell r="G580" t="str">
            <v>OMO WOOD INDUSTRY LIMITED</v>
          </cell>
          <cell r="H580" t="str">
            <v>FINISHED PROCESSED WOOD (APA SQUARE)</v>
          </cell>
          <cell r="I580" t="str">
            <v>44.09.00.00</v>
          </cell>
          <cell r="J580" t="str">
            <v>SEPTEMBER, 2005</v>
          </cell>
          <cell r="K580" t="str">
            <v>CHINA (HONG KONG)</v>
          </cell>
          <cell r="L580" t="str">
            <v>TINCAN ISLAND</v>
          </cell>
          <cell r="M580">
            <v>18</v>
          </cell>
          <cell r="N580" t="str">
            <v>FIRST</v>
          </cell>
          <cell r="O580">
            <v>27183</v>
          </cell>
          <cell r="P580">
            <v>6795.75</v>
          </cell>
          <cell r="Q580">
            <v>20387.25</v>
          </cell>
          <cell r="R580">
            <v>20910</v>
          </cell>
          <cell r="S580" t="str">
            <v>USD</v>
          </cell>
          <cell r="T580" t="str">
            <v>DECEMBER, 2005</v>
          </cell>
          <cell r="U580">
            <v>38622</v>
          </cell>
          <cell r="V580" t="str">
            <v>FBN/0018979</v>
          </cell>
          <cell r="W580" t="str">
            <v/>
          </cell>
          <cell r="Y580">
            <v>20910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</row>
        <row r="581">
          <cell r="D581">
            <v>38625</v>
          </cell>
          <cell r="F581" t="str">
            <v>ECO</v>
          </cell>
          <cell r="G581" t="str">
            <v>SUN AND SAND INDUSTRIES LIMITED</v>
          </cell>
          <cell r="H581" t="str">
            <v>REMELTED COPPER INGOT</v>
          </cell>
          <cell r="I581" t="str">
            <v>74.04.00.00</v>
          </cell>
          <cell r="J581" t="str">
            <v>SEPTEMBER, 2005</v>
          </cell>
          <cell r="K581" t="str">
            <v>INDIA</v>
          </cell>
          <cell r="L581" t="str">
            <v>APAPA PORT</v>
          </cell>
          <cell r="M581">
            <v>25.6</v>
          </cell>
          <cell r="N581" t="str">
            <v>ZENITH</v>
          </cell>
          <cell r="O581">
            <v>121388.05</v>
          </cell>
          <cell r="P581">
            <v>30347.012500000001</v>
          </cell>
          <cell r="Q581">
            <v>91041.037500000006</v>
          </cell>
          <cell r="R581">
            <v>93707</v>
          </cell>
          <cell r="S581" t="str">
            <v>USD</v>
          </cell>
          <cell r="T581" t="str">
            <v>DECEMBER, 2005</v>
          </cell>
          <cell r="U581">
            <v>38623</v>
          </cell>
          <cell r="V581" t="str">
            <v>ZENITH/005833</v>
          </cell>
          <cell r="W581" t="str">
            <v/>
          </cell>
          <cell r="Y581">
            <v>93707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</row>
        <row r="582">
          <cell r="D582">
            <v>38625</v>
          </cell>
          <cell r="F582" t="str">
            <v>MAGNUM</v>
          </cell>
          <cell r="G582" t="str">
            <v>ORC FISHING &amp; FOOD PROCESSING LIMITED</v>
          </cell>
          <cell r="H582" t="str">
            <v>CUTTLE FISH/CRAB CLAWS</v>
          </cell>
          <cell r="I582" t="str">
            <v>03.07.40.00</v>
          </cell>
          <cell r="J582" t="str">
            <v>SEPTEMBER, 2005</v>
          </cell>
          <cell r="K582" t="str">
            <v>SPAIN</v>
          </cell>
          <cell r="L582" t="str">
            <v>APAPA PORT</v>
          </cell>
          <cell r="M582">
            <v>23.9</v>
          </cell>
          <cell r="N582" t="str">
            <v>ZENITH</v>
          </cell>
          <cell r="O582">
            <v>25214.95</v>
          </cell>
          <cell r="P582">
            <v>6303.7375000000002</v>
          </cell>
          <cell r="Q582">
            <v>18911.212500000001</v>
          </cell>
          <cell r="R582">
            <v>19471</v>
          </cell>
          <cell r="S582" t="str">
            <v>USD</v>
          </cell>
          <cell r="T582" t="str">
            <v>DECEMBER, 2005</v>
          </cell>
          <cell r="U582">
            <v>38622</v>
          </cell>
          <cell r="V582" t="str">
            <v>ZENITH / 003715</v>
          </cell>
          <cell r="W582" t="str">
            <v/>
          </cell>
          <cell r="Y582">
            <v>19471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</row>
        <row r="583">
          <cell r="D583">
            <v>38625</v>
          </cell>
          <cell r="F583" t="str">
            <v>UNION</v>
          </cell>
          <cell r="G583" t="str">
            <v>BJ EXPORT &amp; CHEMICAL PROCESSING COMPANY LTD.</v>
          </cell>
          <cell r="H583" t="str">
            <v>PROCESSED NIGERIA WOOD CHARCOAL</v>
          </cell>
          <cell r="I583" t="str">
            <v>44.02.00.00</v>
          </cell>
          <cell r="J583" t="str">
            <v>SEPTEMBER, 2005</v>
          </cell>
          <cell r="K583" t="str">
            <v>NETHERLANDS</v>
          </cell>
          <cell r="L583" t="str">
            <v>TINCAN ISLAND</v>
          </cell>
          <cell r="M583">
            <v>200</v>
          </cell>
          <cell r="N583" t="str">
            <v>UNION</v>
          </cell>
          <cell r="O583">
            <v>64000</v>
          </cell>
          <cell r="P583">
            <v>16000</v>
          </cell>
          <cell r="Q583">
            <v>48000</v>
          </cell>
          <cell r="R583">
            <v>40000</v>
          </cell>
          <cell r="S583" t="str">
            <v>EUR</v>
          </cell>
          <cell r="T583" t="str">
            <v>DECEMBER, 2005</v>
          </cell>
          <cell r="U583">
            <v>38600</v>
          </cell>
          <cell r="V583" t="str">
            <v>UBN/0000189</v>
          </cell>
          <cell r="W583" t="str">
            <v/>
          </cell>
          <cell r="Y583">
            <v>0</v>
          </cell>
          <cell r="Z583">
            <v>40000</v>
          </cell>
          <cell r="AA583">
            <v>0</v>
          </cell>
          <cell r="AB583">
            <v>0</v>
          </cell>
          <cell r="AC583">
            <v>0</v>
          </cell>
        </row>
        <row r="584">
          <cell r="D584">
            <v>38625</v>
          </cell>
          <cell r="F584" t="str">
            <v>ZENITH</v>
          </cell>
          <cell r="G584" t="str">
            <v>DALAMAL TEXTILE MILLS LIMITED</v>
          </cell>
          <cell r="H584" t="str">
            <v>USED PROCESSING TEXTILE MACHINE</v>
          </cell>
          <cell r="I584" t="str">
            <v>84.51.80.00</v>
          </cell>
          <cell r="J584" t="str">
            <v>SEPTEMBER, 2005</v>
          </cell>
          <cell r="K584" t="str">
            <v>GHANA</v>
          </cell>
          <cell r="L584" t="str">
            <v>APAPA PORT</v>
          </cell>
          <cell r="M584">
            <v>99.1</v>
          </cell>
          <cell r="N584" t="str">
            <v>ZENITH</v>
          </cell>
          <cell r="O584">
            <v>58668.03</v>
          </cell>
          <cell r="P584">
            <v>14667.0075</v>
          </cell>
          <cell r="Q584">
            <v>44001.022499999999</v>
          </cell>
          <cell r="R584">
            <v>45300</v>
          </cell>
          <cell r="S584" t="str">
            <v>USD</v>
          </cell>
          <cell r="T584" t="str">
            <v>DECEMBER, 2005</v>
          </cell>
          <cell r="U584">
            <v>38623</v>
          </cell>
          <cell r="V584" t="str">
            <v>ZENITH/000775</v>
          </cell>
          <cell r="W584" t="str">
            <v/>
          </cell>
          <cell r="Y584">
            <v>45300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</row>
        <row r="585">
          <cell r="D585">
            <v>38625</v>
          </cell>
          <cell r="F585" t="str">
            <v>ZENITH</v>
          </cell>
          <cell r="G585" t="str">
            <v>WEST AFRICAN COTTON CO. LIMITED</v>
          </cell>
          <cell r="H585" t="str">
            <v>NIGERIAN RAW COTTON LINT</v>
          </cell>
          <cell r="I585" t="str">
            <v>52.01.00.00</v>
          </cell>
          <cell r="J585" t="str">
            <v>SEPTEMBER, 2005</v>
          </cell>
          <cell r="K585" t="str">
            <v>INDONESIA</v>
          </cell>
          <cell r="L585" t="str">
            <v>APAPA PORT</v>
          </cell>
          <cell r="M585">
            <v>181.2</v>
          </cell>
          <cell r="N585" t="str">
            <v>ZENITH</v>
          </cell>
          <cell r="O585">
            <v>202710.25</v>
          </cell>
          <cell r="P585">
            <v>50677.5625</v>
          </cell>
          <cell r="Q585">
            <v>152032.6875</v>
          </cell>
          <cell r="R585">
            <v>156533.01</v>
          </cell>
          <cell r="S585" t="str">
            <v>USD</v>
          </cell>
          <cell r="T585" t="str">
            <v>DECEMBER, 2005</v>
          </cell>
          <cell r="U585">
            <v>38622</v>
          </cell>
          <cell r="V585" t="str">
            <v>ZENITH/003716</v>
          </cell>
          <cell r="W585" t="str">
            <v/>
          </cell>
          <cell r="Y585">
            <v>156533.01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</row>
        <row r="586">
          <cell r="D586">
            <v>38618</v>
          </cell>
          <cell r="F586" t="str">
            <v>FCMB</v>
          </cell>
          <cell r="G586" t="str">
            <v>UNIQUE LEATHER FINISHING CO. LIMITED</v>
          </cell>
          <cell r="H586" t="str">
            <v>FINISHED LEATHER GRADE II</v>
          </cell>
          <cell r="I586" t="str">
            <v>41.06.20.00</v>
          </cell>
          <cell r="J586" t="str">
            <v>SEPTEMBER, 2005</v>
          </cell>
          <cell r="K586" t="str">
            <v>UNITED KINGDOM</v>
          </cell>
          <cell r="L586" t="str">
            <v>MAKIA, KANO</v>
          </cell>
          <cell r="M586">
            <v>0.4</v>
          </cell>
          <cell r="N586" t="str">
            <v>UBA</v>
          </cell>
          <cell r="O586">
            <v>17070.97</v>
          </cell>
          <cell r="P586">
            <v>4267.7425000000003</v>
          </cell>
          <cell r="Q586">
            <v>12803.227500000001</v>
          </cell>
          <cell r="R586">
            <v>13081.2</v>
          </cell>
          <cell r="S586" t="str">
            <v>USD</v>
          </cell>
          <cell r="T586" t="str">
            <v>DECEMBER, 2005</v>
          </cell>
          <cell r="U586">
            <v>38616</v>
          </cell>
          <cell r="V586" t="str">
            <v>UBA/0000952</v>
          </cell>
          <cell r="W586" t="str">
            <v/>
          </cell>
          <cell r="Y586">
            <v>13081.2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</row>
        <row r="587">
          <cell r="D587">
            <v>38618</v>
          </cell>
          <cell r="F587" t="str">
            <v>GTB</v>
          </cell>
          <cell r="G587" t="str">
            <v>VIRGIN ENTERPRISES LIMITED</v>
          </cell>
          <cell r="H587" t="str">
            <v>CUT SUGARCANE &amp; ASSORTED VEGETABLES</v>
          </cell>
          <cell r="I587" t="str">
            <v>12.12.92.00</v>
          </cell>
          <cell r="J587" t="str">
            <v>SEPTEMBER, 2005</v>
          </cell>
          <cell r="K587" t="str">
            <v>UNITED KINGDOM</v>
          </cell>
          <cell r="L587" t="str">
            <v>MAKIA, KANO</v>
          </cell>
          <cell r="M587">
            <v>1</v>
          </cell>
          <cell r="N587" t="str">
            <v>GTB</v>
          </cell>
          <cell r="O587">
            <v>1036</v>
          </cell>
          <cell r="P587">
            <v>259</v>
          </cell>
          <cell r="Q587">
            <v>777</v>
          </cell>
          <cell r="R587">
            <v>800</v>
          </cell>
          <cell r="S587" t="str">
            <v>USD</v>
          </cell>
          <cell r="T587" t="str">
            <v>DECEMBER, 2005</v>
          </cell>
          <cell r="U587">
            <v>38617</v>
          </cell>
          <cell r="V587" t="str">
            <v>GTB/0003738</v>
          </cell>
          <cell r="W587" t="str">
            <v/>
          </cell>
          <cell r="Y587">
            <v>800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</row>
        <row r="588">
          <cell r="D588">
            <v>38618</v>
          </cell>
          <cell r="F588" t="str">
            <v>ZENITH</v>
          </cell>
          <cell r="G588" t="str">
            <v>MARIO JOSE ENTERPRISES LIMITED</v>
          </cell>
          <cell r="H588" t="str">
            <v>PROCESSED FINISHED LEATHER</v>
          </cell>
          <cell r="I588" t="str">
            <v>41.06.19.00</v>
          </cell>
          <cell r="J588" t="str">
            <v>SEPTEMBER, 2005</v>
          </cell>
          <cell r="K588" t="str">
            <v>ITALY</v>
          </cell>
          <cell r="L588" t="str">
            <v>MAKIA, KANO</v>
          </cell>
          <cell r="M588">
            <v>5.4</v>
          </cell>
          <cell r="N588" t="str">
            <v>ZENITH</v>
          </cell>
          <cell r="O588">
            <v>290785.78000000003</v>
          </cell>
          <cell r="P588">
            <v>72696.445000000007</v>
          </cell>
          <cell r="Q588">
            <v>218089.33499999999</v>
          </cell>
          <cell r="R588">
            <v>224545</v>
          </cell>
          <cell r="S588" t="str">
            <v>USD</v>
          </cell>
          <cell r="T588" t="str">
            <v>DECEMBER, 2005</v>
          </cell>
          <cell r="U588">
            <v>38616</v>
          </cell>
          <cell r="V588" t="str">
            <v>ZENITH/004593</v>
          </cell>
          <cell r="W588" t="str">
            <v/>
          </cell>
          <cell r="Y588">
            <v>224545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</row>
        <row r="589">
          <cell r="D589">
            <v>38618</v>
          </cell>
          <cell r="F589" t="str">
            <v>FCMB</v>
          </cell>
          <cell r="G589" t="str">
            <v>UNIQUE LEATHER FINISHING CO. LIMITED</v>
          </cell>
          <cell r="H589" t="str">
            <v>FINISHED LEATHER GRADE IV</v>
          </cell>
          <cell r="I589" t="str">
            <v>41.06.20.00</v>
          </cell>
          <cell r="J589" t="str">
            <v>SEPTEMBER, 2005</v>
          </cell>
          <cell r="K589" t="str">
            <v>GREECE</v>
          </cell>
          <cell r="L589" t="str">
            <v>MAKIA, KANO</v>
          </cell>
          <cell r="M589">
            <v>0.5</v>
          </cell>
          <cell r="N589" t="str">
            <v>UBA</v>
          </cell>
          <cell r="O589">
            <v>18922.5</v>
          </cell>
          <cell r="P589">
            <v>4730.625</v>
          </cell>
          <cell r="Q589">
            <v>14191.875</v>
          </cell>
          <cell r="R589">
            <v>14500</v>
          </cell>
          <cell r="S589" t="str">
            <v>USD</v>
          </cell>
          <cell r="T589" t="str">
            <v>DECEMBER, 2005</v>
          </cell>
          <cell r="U589">
            <v>38616</v>
          </cell>
          <cell r="V589" t="str">
            <v>UBA/0000951</v>
          </cell>
          <cell r="W589" t="str">
            <v/>
          </cell>
          <cell r="Y589">
            <v>14500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</row>
        <row r="590">
          <cell r="D590">
            <v>38618</v>
          </cell>
          <cell r="F590" t="str">
            <v>ECO</v>
          </cell>
          <cell r="G590" t="str">
            <v>STANDARD PLASTICS INDUSTRY (NIG.) LIMITED</v>
          </cell>
          <cell r="H590" t="str">
            <v>ASSORTED EVA SLIPPERS</v>
          </cell>
          <cell r="I590" t="str">
            <v>64.02.99.00</v>
          </cell>
          <cell r="J590" t="str">
            <v>SEPTEMBER, 2005</v>
          </cell>
          <cell r="K590" t="str">
            <v>NIGER</v>
          </cell>
          <cell r="L590" t="str">
            <v>JIBIYA BORDER</v>
          </cell>
          <cell r="M590">
            <v>15.5</v>
          </cell>
          <cell r="N590" t="str">
            <v>FIRST</v>
          </cell>
          <cell r="O590">
            <v>29504.66</v>
          </cell>
          <cell r="P590">
            <v>7376.165</v>
          </cell>
          <cell r="Q590">
            <v>22128.494999999999</v>
          </cell>
          <cell r="R590">
            <v>22780</v>
          </cell>
          <cell r="S590" t="str">
            <v>USD</v>
          </cell>
          <cell r="T590" t="str">
            <v>DECEMBER, 2005</v>
          </cell>
          <cell r="U590">
            <v>38617</v>
          </cell>
          <cell r="V590" t="str">
            <v>FBN/0045291</v>
          </cell>
          <cell r="W590" t="str">
            <v/>
          </cell>
          <cell r="Y590">
            <v>22780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</row>
        <row r="591">
          <cell r="D591">
            <v>38618</v>
          </cell>
          <cell r="F591" t="str">
            <v>UNION</v>
          </cell>
          <cell r="G591" t="str">
            <v>ASIA PLASTICS INDUSTRY (NIGERIA) LIMITED</v>
          </cell>
          <cell r="H591" t="str">
            <v>ASSORTED EVA SLIPPERS</v>
          </cell>
          <cell r="I591" t="str">
            <v>64.02.99.00</v>
          </cell>
          <cell r="J591" t="str">
            <v>SEPTEMBER, 2005</v>
          </cell>
          <cell r="K591" t="str">
            <v>NIGER</v>
          </cell>
          <cell r="L591" t="str">
            <v>JIBIYA BORDER</v>
          </cell>
          <cell r="M591">
            <v>31.3</v>
          </cell>
          <cell r="N591" t="str">
            <v>UNION</v>
          </cell>
          <cell r="O591">
            <v>59708.72</v>
          </cell>
          <cell r="P591">
            <v>14927.18</v>
          </cell>
          <cell r="Q591">
            <v>44781.54</v>
          </cell>
          <cell r="R591">
            <v>46100</v>
          </cell>
          <cell r="S591" t="str">
            <v>USD</v>
          </cell>
          <cell r="T591" t="str">
            <v>DECEMBER, 2005</v>
          </cell>
          <cell r="U591">
            <v>38616</v>
          </cell>
          <cell r="V591" t="str">
            <v>UBN/0001664</v>
          </cell>
          <cell r="W591" t="str">
            <v/>
          </cell>
          <cell r="Y591">
            <v>46100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</row>
        <row r="592">
          <cell r="D592">
            <v>38618</v>
          </cell>
          <cell r="F592" t="str">
            <v>UBA</v>
          </cell>
          <cell r="G592" t="str">
            <v>ASIA PLASTICS INDUSTRY (NIGERIA) LIMITED</v>
          </cell>
          <cell r="H592" t="str">
            <v>ASSORTED EVA SLIPPERS</v>
          </cell>
          <cell r="I592" t="str">
            <v>64.02.99.00</v>
          </cell>
          <cell r="J592" t="str">
            <v>SEPTEMBER, 2005</v>
          </cell>
          <cell r="K592" t="str">
            <v>NIGER</v>
          </cell>
          <cell r="L592" t="str">
            <v>JIBIYA BORDER</v>
          </cell>
          <cell r="M592">
            <v>15.9</v>
          </cell>
          <cell r="N592" t="str">
            <v>FIRST</v>
          </cell>
          <cell r="O592">
            <v>30268.82</v>
          </cell>
          <cell r="P592">
            <v>7567.2049999999999</v>
          </cell>
          <cell r="Q592">
            <v>22701.615000000002</v>
          </cell>
          <cell r="R592">
            <v>23370</v>
          </cell>
          <cell r="S592" t="str">
            <v>USD</v>
          </cell>
          <cell r="T592" t="str">
            <v>DECEMBER, 2005</v>
          </cell>
          <cell r="U592">
            <v>38617</v>
          </cell>
          <cell r="V592" t="str">
            <v>FBN/0045285</v>
          </cell>
          <cell r="W592" t="str">
            <v/>
          </cell>
          <cell r="Y592">
            <v>23370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</row>
        <row r="593">
          <cell r="D593">
            <v>38618</v>
          </cell>
          <cell r="F593" t="str">
            <v>UBA</v>
          </cell>
          <cell r="G593" t="str">
            <v>ASIA PLASTICS INDUSTRY (NIGERIA) LIMITED</v>
          </cell>
          <cell r="H593" t="str">
            <v>ASSORTED EVA SLIPPERS</v>
          </cell>
          <cell r="I593" t="str">
            <v>64.02.99.00</v>
          </cell>
          <cell r="J593" t="str">
            <v>SEPTEMBER, 2005</v>
          </cell>
          <cell r="K593" t="str">
            <v>BURKINA FASO</v>
          </cell>
          <cell r="L593" t="str">
            <v>JIBIYA BORDER</v>
          </cell>
          <cell r="M593">
            <v>31.1</v>
          </cell>
          <cell r="N593" t="str">
            <v>FIRST</v>
          </cell>
          <cell r="O593">
            <v>59287.78</v>
          </cell>
          <cell r="P593">
            <v>14821.945</v>
          </cell>
          <cell r="Q593">
            <v>44465.834999999999</v>
          </cell>
          <cell r="R593">
            <v>45775</v>
          </cell>
          <cell r="S593" t="str">
            <v>USD</v>
          </cell>
          <cell r="T593" t="str">
            <v>DECEMBER, 2005</v>
          </cell>
          <cell r="U593">
            <v>38617</v>
          </cell>
          <cell r="V593" t="str">
            <v>FBN/0045286</v>
          </cell>
          <cell r="W593" t="str">
            <v/>
          </cell>
          <cell r="Y593">
            <v>45775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</row>
        <row r="594">
          <cell r="D594">
            <v>38618</v>
          </cell>
          <cell r="F594" t="str">
            <v>UNION</v>
          </cell>
          <cell r="G594" t="str">
            <v>VIVA METAL AND PLASTICS INDUSTRIES LIMITED</v>
          </cell>
          <cell r="H594" t="str">
            <v>ASSORTED POLYBAGS</v>
          </cell>
          <cell r="I594" t="str">
            <v>39.23.21.00</v>
          </cell>
          <cell r="J594" t="str">
            <v>SEPTEMBER, 2005</v>
          </cell>
          <cell r="K594" t="str">
            <v>BURKINA FASO</v>
          </cell>
          <cell r="L594" t="str">
            <v>JIBIYA BORDER</v>
          </cell>
          <cell r="M594">
            <v>19.899999999999999</v>
          </cell>
          <cell r="N594" t="str">
            <v>UNION</v>
          </cell>
          <cell r="O594">
            <v>38144.94</v>
          </cell>
          <cell r="P594">
            <v>9536.2350000000006</v>
          </cell>
          <cell r="Q594">
            <v>28608.705000000002</v>
          </cell>
          <cell r="R594">
            <v>29451</v>
          </cell>
          <cell r="S594" t="str">
            <v>USD</v>
          </cell>
          <cell r="T594" t="str">
            <v>DECEMBER, 2005</v>
          </cell>
          <cell r="U594">
            <v>38616</v>
          </cell>
          <cell r="V594" t="str">
            <v>UBN/0001663</v>
          </cell>
          <cell r="W594" t="str">
            <v/>
          </cell>
          <cell r="Y594">
            <v>29451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</row>
        <row r="595">
          <cell r="D595">
            <v>38618</v>
          </cell>
          <cell r="F595" t="str">
            <v>UNION</v>
          </cell>
          <cell r="G595" t="str">
            <v>DECENT BAG INDUSTRIES LIMITED</v>
          </cell>
          <cell r="H595" t="str">
            <v>ASSORTED POLYBAGS</v>
          </cell>
          <cell r="I595" t="str">
            <v>39.23.21.00</v>
          </cell>
          <cell r="J595" t="str">
            <v>SEPTEMBER, 2005</v>
          </cell>
          <cell r="K595" t="str">
            <v>NIGER</v>
          </cell>
          <cell r="L595" t="str">
            <v>JIBIYA BORDER</v>
          </cell>
          <cell r="M595">
            <v>20.6</v>
          </cell>
          <cell r="N595" t="str">
            <v>UNION</v>
          </cell>
          <cell r="O595">
            <v>43569.88</v>
          </cell>
          <cell r="P595">
            <v>10892.47</v>
          </cell>
          <cell r="Q595">
            <v>32677.41</v>
          </cell>
          <cell r="R595">
            <v>33639.5</v>
          </cell>
          <cell r="S595" t="str">
            <v>USD</v>
          </cell>
          <cell r="T595" t="str">
            <v>DECEMBER, 2005</v>
          </cell>
          <cell r="U595">
            <v>38616</v>
          </cell>
          <cell r="V595" t="str">
            <v>UBN/0001665</v>
          </cell>
          <cell r="W595" t="str">
            <v/>
          </cell>
          <cell r="Y595">
            <v>33639.5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</row>
        <row r="596">
          <cell r="D596">
            <v>38618</v>
          </cell>
          <cell r="F596" t="str">
            <v>ECO</v>
          </cell>
          <cell r="G596" t="str">
            <v>VIVA METAL AND PLASTICS INDUSTRIES LIMITED</v>
          </cell>
          <cell r="H596" t="str">
            <v>ASSORTED POLYBAGS</v>
          </cell>
          <cell r="I596" t="str">
            <v>39.23.21.00</v>
          </cell>
          <cell r="J596" t="str">
            <v>SEPTEMBER, 2005</v>
          </cell>
          <cell r="K596" t="str">
            <v>BURKINA FASO</v>
          </cell>
          <cell r="L596" t="str">
            <v>JIBIYA BORDER</v>
          </cell>
          <cell r="M596">
            <v>20.9</v>
          </cell>
          <cell r="N596" t="str">
            <v>FIRST</v>
          </cell>
          <cell r="O596">
            <v>42829.67</v>
          </cell>
          <cell r="P596">
            <v>10707.4175</v>
          </cell>
          <cell r="Q596">
            <v>32122.252499999999</v>
          </cell>
          <cell r="R596">
            <v>33068</v>
          </cell>
          <cell r="S596" t="str">
            <v>USD</v>
          </cell>
          <cell r="T596" t="str">
            <v>DECEMBER, 2005</v>
          </cell>
          <cell r="U596">
            <v>38617</v>
          </cell>
          <cell r="V596" t="str">
            <v>FBN/0045293</v>
          </cell>
          <cell r="W596" t="str">
            <v/>
          </cell>
          <cell r="Y596">
            <v>33068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</row>
        <row r="597">
          <cell r="D597">
            <v>38618</v>
          </cell>
          <cell r="F597" t="str">
            <v>ECO</v>
          </cell>
          <cell r="G597" t="str">
            <v>DECENT BAG INDUSTRIES LIMITED</v>
          </cell>
          <cell r="H597" t="str">
            <v>ASSORTED POLYBAGS</v>
          </cell>
          <cell r="I597" t="str">
            <v>39.23.21.00</v>
          </cell>
          <cell r="J597" t="str">
            <v>SEPTEMBER, 2005</v>
          </cell>
          <cell r="K597" t="str">
            <v>BURKINA FASO</v>
          </cell>
          <cell r="L597" t="str">
            <v>JIBIYA BORDER</v>
          </cell>
          <cell r="M597">
            <v>17.8</v>
          </cell>
          <cell r="N597" t="str">
            <v>FIRST</v>
          </cell>
          <cell r="O597">
            <v>39582.61</v>
          </cell>
          <cell r="P597">
            <v>9895.6525000000001</v>
          </cell>
          <cell r="Q597">
            <v>29686.9575</v>
          </cell>
          <cell r="R597">
            <v>30561</v>
          </cell>
          <cell r="S597" t="str">
            <v>USD</v>
          </cell>
          <cell r="T597" t="str">
            <v>DECEMBER, 2005</v>
          </cell>
          <cell r="U597">
            <v>38617</v>
          </cell>
          <cell r="V597" t="str">
            <v>FBN/004592</v>
          </cell>
          <cell r="W597" t="str">
            <v/>
          </cell>
          <cell r="Y597">
            <v>30561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</row>
        <row r="598">
          <cell r="D598">
            <v>38618</v>
          </cell>
          <cell r="F598" t="str">
            <v>ZENITH</v>
          </cell>
          <cell r="G598" t="str">
            <v>BALLY PLASTICS &amp; FOOTWEAR IND. (NIG) LTD</v>
          </cell>
          <cell r="H598" t="str">
            <v>ASSORTED PVC SLIPPERS</v>
          </cell>
          <cell r="I598" t="str">
            <v>64.02.99.00</v>
          </cell>
          <cell r="J598" t="str">
            <v>SEPTEMBER, 2005</v>
          </cell>
          <cell r="K598" t="str">
            <v>BURKINA FASO</v>
          </cell>
          <cell r="L598" t="str">
            <v>JIBIYA BORDER</v>
          </cell>
          <cell r="M598">
            <v>21.7</v>
          </cell>
          <cell r="N598" t="str">
            <v>FIRST</v>
          </cell>
          <cell r="O598">
            <v>27588.54</v>
          </cell>
          <cell r="P598">
            <v>6897.1350000000002</v>
          </cell>
          <cell r="Q598">
            <v>20691.404999999999</v>
          </cell>
          <cell r="R598">
            <v>21300.6</v>
          </cell>
          <cell r="S598" t="str">
            <v>USD</v>
          </cell>
          <cell r="T598" t="str">
            <v>DECEMBER, 2005</v>
          </cell>
          <cell r="U598">
            <v>38617</v>
          </cell>
          <cell r="V598" t="str">
            <v>FBN/0045288</v>
          </cell>
          <cell r="W598" t="str">
            <v/>
          </cell>
          <cell r="Y598">
            <v>21300.6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</row>
        <row r="599">
          <cell r="D599">
            <v>38618</v>
          </cell>
          <cell r="F599" t="str">
            <v>UBA</v>
          </cell>
          <cell r="G599" t="str">
            <v>ASIA PLASTICS INDUSTRY (NIGERIA) LIMITED</v>
          </cell>
          <cell r="H599" t="str">
            <v>ASSORTED EVA SLIPPERS</v>
          </cell>
          <cell r="I599" t="str">
            <v>64.02.99.00</v>
          </cell>
          <cell r="J599" t="str">
            <v>SEPTEMBER, 2005</v>
          </cell>
          <cell r="K599" t="str">
            <v>BURKINA FASO</v>
          </cell>
          <cell r="L599" t="str">
            <v>JIBIYA BORDER</v>
          </cell>
          <cell r="M599">
            <v>15.5</v>
          </cell>
          <cell r="N599" t="str">
            <v>FIRST</v>
          </cell>
          <cell r="O599">
            <v>29556.46</v>
          </cell>
          <cell r="P599">
            <v>7389.1149999999998</v>
          </cell>
          <cell r="Q599">
            <v>22167.345000000001</v>
          </cell>
          <cell r="R599">
            <v>22820</v>
          </cell>
          <cell r="S599" t="str">
            <v>USD</v>
          </cell>
          <cell r="T599" t="str">
            <v>DECEMBER, 2005</v>
          </cell>
          <cell r="U599">
            <v>38617</v>
          </cell>
          <cell r="V599" t="str">
            <v>FBN/0045287</v>
          </cell>
          <cell r="W599" t="str">
            <v/>
          </cell>
          <cell r="Y599">
            <v>22820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</row>
        <row r="600">
          <cell r="D600">
            <v>38618</v>
          </cell>
          <cell r="F600" t="str">
            <v>ZENITH</v>
          </cell>
          <cell r="G600" t="str">
            <v>BALLY PLASTICS &amp; FOOTWEAR IND. (NIG) LTD</v>
          </cell>
          <cell r="H600" t="str">
            <v>ASSORTED PVC SLIPPERS</v>
          </cell>
          <cell r="I600" t="str">
            <v>64.02.99.00</v>
          </cell>
          <cell r="J600" t="str">
            <v>SEPTEMBER, 2005</v>
          </cell>
          <cell r="K600" t="str">
            <v>NIGER</v>
          </cell>
          <cell r="L600" t="str">
            <v>JIBIYA BORDER</v>
          </cell>
          <cell r="M600">
            <v>20.8</v>
          </cell>
          <cell r="N600" t="str">
            <v>FIRST</v>
          </cell>
          <cell r="O600">
            <v>28457.46</v>
          </cell>
          <cell r="P600">
            <v>7114.3649999999998</v>
          </cell>
          <cell r="Q600">
            <v>21343.095000000001</v>
          </cell>
          <cell r="R600">
            <v>21971.48</v>
          </cell>
          <cell r="S600" t="str">
            <v>USD</v>
          </cell>
          <cell r="T600" t="str">
            <v>DECEMBER, 2005</v>
          </cell>
          <cell r="U600">
            <v>38617</v>
          </cell>
          <cell r="V600" t="str">
            <v>FBN/0045289</v>
          </cell>
          <cell r="W600" t="str">
            <v/>
          </cell>
          <cell r="Y600">
            <v>21971.48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</row>
        <row r="601">
          <cell r="D601">
            <v>38618</v>
          </cell>
          <cell r="F601" t="str">
            <v>ZENITH</v>
          </cell>
          <cell r="G601" t="str">
            <v>STANDARD PLASTICS INDUSTRY (NIG.) LIMITED</v>
          </cell>
          <cell r="H601" t="str">
            <v>ASSORTED EVA SLIPPERS</v>
          </cell>
          <cell r="I601" t="str">
            <v>64.02.99.00</v>
          </cell>
          <cell r="J601" t="str">
            <v>SEPTEMBER, 2005</v>
          </cell>
          <cell r="K601" t="str">
            <v>NIGER</v>
          </cell>
          <cell r="L601" t="str">
            <v>JIBIYA BORDER</v>
          </cell>
          <cell r="M601">
            <v>31.6</v>
          </cell>
          <cell r="N601" t="str">
            <v>FIRST</v>
          </cell>
          <cell r="O601">
            <v>60162.04</v>
          </cell>
          <cell r="P601">
            <v>15040.51</v>
          </cell>
          <cell r="Q601">
            <v>45121.53</v>
          </cell>
          <cell r="R601">
            <v>46450</v>
          </cell>
          <cell r="S601" t="str">
            <v>USD</v>
          </cell>
          <cell r="T601" t="str">
            <v>DECEMBER, 2005</v>
          </cell>
          <cell r="U601">
            <v>38617</v>
          </cell>
          <cell r="V601" t="str">
            <v>FBN/0045290</v>
          </cell>
          <cell r="W601" t="str">
            <v/>
          </cell>
          <cell r="Y601">
            <v>46450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</row>
        <row r="602">
          <cell r="D602">
            <v>38618</v>
          </cell>
          <cell r="F602" t="str">
            <v>UNION</v>
          </cell>
          <cell r="G602" t="str">
            <v>BALLY PLASTICS &amp; FOOTWEAR IND. (NIG) LTD</v>
          </cell>
          <cell r="H602" t="str">
            <v>ASSORTED PVC SLIPPERS</v>
          </cell>
          <cell r="I602" t="str">
            <v>64.02.99.00</v>
          </cell>
          <cell r="J602" t="str">
            <v>SEPTEMBER, 2005</v>
          </cell>
          <cell r="K602" t="str">
            <v>BURKINA FASO</v>
          </cell>
          <cell r="L602" t="str">
            <v>JIBIYA BORDER</v>
          </cell>
          <cell r="M602">
            <v>24.8</v>
          </cell>
          <cell r="N602" t="str">
            <v>UNION</v>
          </cell>
          <cell r="O602">
            <v>26101.26</v>
          </cell>
          <cell r="P602">
            <v>6525.3149999999996</v>
          </cell>
          <cell r="Q602">
            <v>19575.945</v>
          </cell>
          <cell r="R602">
            <v>20152.3</v>
          </cell>
          <cell r="S602" t="str">
            <v>USD</v>
          </cell>
          <cell r="T602" t="str">
            <v>DECEMBER, 2005</v>
          </cell>
          <cell r="U602">
            <v>38616</v>
          </cell>
          <cell r="V602" t="str">
            <v>UBN/0001666</v>
          </cell>
          <cell r="W602" t="str">
            <v/>
          </cell>
          <cell r="Y602">
            <v>20152.3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</row>
        <row r="603">
          <cell r="D603">
            <v>38618</v>
          </cell>
          <cell r="F603" t="str">
            <v>NBM</v>
          </cell>
          <cell r="G603" t="str">
            <v>FATA TANNING EPF</v>
          </cell>
          <cell r="H603" t="str">
            <v>CRUST/FINISHED GOAT AND SHEEP LEATHER A- 905</v>
          </cell>
          <cell r="I603" t="str">
            <v>41.06.19.00</v>
          </cell>
          <cell r="J603" t="str">
            <v>SEPTEMBER, 2005</v>
          </cell>
          <cell r="K603" t="str">
            <v>CHINA</v>
          </cell>
          <cell r="L603" t="str">
            <v>MAKIA, KANO</v>
          </cell>
          <cell r="M603">
            <v>2.2000000000000002</v>
          </cell>
          <cell r="N603" t="str">
            <v>UNION</v>
          </cell>
          <cell r="O603">
            <v>162570.48000000001</v>
          </cell>
          <cell r="P603">
            <v>40642.620000000003</v>
          </cell>
          <cell r="Q603">
            <v>121927.86</v>
          </cell>
          <cell r="R603">
            <v>125430.51</v>
          </cell>
          <cell r="S603" t="str">
            <v>USD</v>
          </cell>
          <cell r="T603" t="str">
            <v>DECEMBER, 2005</v>
          </cell>
          <cell r="U603">
            <v>38618</v>
          </cell>
          <cell r="V603" t="str">
            <v>UBN/0001667</v>
          </cell>
          <cell r="W603" t="str">
            <v/>
          </cell>
          <cell r="Y603">
            <v>125430.51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</row>
        <row r="604">
          <cell r="D604">
            <v>38618</v>
          </cell>
          <cell r="F604" t="str">
            <v>WEMA</v>
          </cell>
          <cell r="G604" t="str">
            <v>FATA TANNING EPF</v>
          </cell>
          <cell r="H604" t="str">
            <v>FINISHED GOAT/SHEEP LEATHER A-906</v>
          </cell>
          <cell r="I604" t="str">
            <v>41.06.19.00</v>
          </cell>
          <cell r="J604" t="str">
            <v>SEPTEMBER, 2005</v>
          </cell>
          <cell r="K604" t="str">
            <v>CHINA</v>
          </cell>
          <cell r="L604" t="str">
            <v>MAKIA, KANO</v>
          </cell>
          <cell r="M604">
            <v>0.8</v>
          </cell>
          <cell r="N604" t="str">
            <v>UNION</v>
          </cell>
          <cell r="O604">
            <v>58544.24</v>
          </cell>
          <cell r="P604">
            <v>14636.06</v>
          </cell>
          <cell r="Q604">
            <v>43908.18</v>
          </cell>
          <cell r="R604">
            <v>45169.54</v>
          </cell>
          <cell r="S604" t="str">
            <v>USD</v>
          </cell>
          <cell r="T604" t="str">
            <v>DECEMBER, 2005</v>
          </cell>
          <cell r="U604">
            <v>38618</v>
          </cell>
          <cell r="V604" t="str">
            <v>UBN/0001668</v>
          </cell>
          <cell r="W604" t="str">
            <v/>
          </cell>
          <cell r="Y604">
            <v>45169.54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</row>
        <row r="605">
          <cell r="D605">
            <v>38622</v>
          </cell>
          <cell r="F605" t="str">
            <v>NBM</v>
          </cell>
          <cell r="G605" t="str">
            <v>FATA TANNING EPF</v>
          </cell>
          <cell r="H605" t="str">
            <v>CRUST/FINISHED GOAT AND SHEEP LEATHER A-907</v>
          </cell>
          <cell r="I605" t="str">
            <v>41.06.19.00</v>
          </cell>
          <cell r="J605" t="str">
            <v>SEPTEMBER, 2005</v>
          </cell>
          <cell r="K605" t="str">
            <v>ITALY</v>
          </cell>
          <cell r="L605" t="str">
            <v>MAKIA, KANO</v>
          </cell>
          <cell r="M605">
            <v>3.7</v>
          </cell>
          <cell r="N605" t="str">
            <v>UNION</v>
          </cell>
          <cell r="O605">
            <v>252167.74</v>
          </cell>
          <cell r="P605">
            <v>63041.934999999998</v>
          </cell>
          <cell r="Q605">
            <v>189125.80499999999</v>
          </cell>
          <cell r="R605">
            <v>194558.86</v>
          </cell>
          <cell r="S605" t="str">
            <v>USD</v>
          </cell>
          <cell r="T605" t="str">
            <v>DECEMBER, 2005</v>
          </cell>
          <cell r="U605">
            <v>38621</v>
          </cell>
          <cell r="V605" t="str">
            <v>UBN/0001671</v>
          </cell>
          <cell r="W605" t="str">
            <v/>
          </cell>
          <cell r="Y605">
            <v>194558.86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</row>
        <row r="606">
          <cell r="D606">
            <v>38622</v>
          </cell>
          <cell r="F606" t="str">
            <v>WEMA</v>
          </cell>
          <cell r="G606" t="str">
            <v>FATA TANNING EPF</v>
          </cell>
          <cell r="H606" t="str">
            <v>CRUST/FINISHED GOAT AND SHEEP LEATHER A-908</v>
          </cell>
          <cell r="I606" t="str">
            <v>41.06.19.00</v>
          </cell>
          <cell r="J606" t="str">
            <v>SEPTEMBER, 2005</v>
          </cell>
          <cell r="K606" t="str">
            <v>CHINA</v>
          </cell>
          <cell r="L606" t="str">
            <v>MAKIA, KANO</v>
          </cell>
          <cell r="M606">
            <v>1.1000000000000001</v>
          </cell>
          <cell r="N606" t="str">
            <v>UNION</v>
          </cell>
          <cell r="O606">
            <v>70550.179999999993</v>
          </cell>
          <cell r="P606">
            <v>17637.544999999998</v>
          </cell>
          <cell r="Q606">
            <v>52912.635000000002</v>
          </cell>
          <cell r="R606">
            <v>54432.67</v>
          </cell>
          <cell r="S606" t="str">
            <v>USD</v>
          </cell>
          <cell r="T606" t="str">
            <v>DECEMBER, 2005</v>
          </cell>
          <cell r="U606">
            <v>38621</v>
          </cell>
          <cell r="V606" t="str">
            <v>UBN/0001670</v>
          </cell>
          <cell r="W606" t="str">
            <v/>
          </cell>
          <cell r="Y606">
            <v>54432.67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</row>
        <row r="607">
          <cell r="D607">
            <v>38625</v>
          </cell>
          <cell r="F607" t="str">
            <v>NBM</v>
          </cell>
          <cell r="G607" t="str">
            <v>FATA TANNING EPF</v>
          </cell>
          <cell r="H607" t="str">
            <v>CRUST/FINISHED GOAT AND SHEEP LEATHER A-909</v>
          </cell>
          <cell r="I607" t="str">
            <v>41.06.19.00</v>
          </cell>
          <cell r="J607" t="str">
            <v>SEPTEMBER, 2005</v>
          </cell>
          <cell r="K607" t="str">
            <v>ITALY</v>
          </cell>
          <cell r="L607" t="str">
            <v>MAKIA, KANO</v>
          </cell>
          <cell r="M607">
            <v>1.2</v>
          </cell>
          <cell r="N607" t="str">
            <v>UNION</v>
          </cell>
          <cell r="O607">
            <v>296498.13</v>
          </cell>
          <cell r="P607">
            <v>74124.532500000001</v>
          </cell>
          <cell r="Q607">
            <v>222373.5975</v>
          </cell>
          <cell r="R607">
            <v>228903.06</v>
          </cell>
          <cell r="S607" t="str">
            <v>USD</v>
          </cell>
          <cell r="T607" t="str">
            <v>DECEMBER, 2005</v>
          </cell>
          <cell r="U607">
            <v>38625</v>
          </cell>
          <cell r="V607" t="str">
            <v>UBN/0001678</v>
          </cell>
          <cell r="W607" t="str">
            <v/>
          </cell>
          <cell r="Y607">
            <v>228903.06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</row>
        <row r="608">
          <cell r="D608">
            <v>38625</v>
          </cell>
          <cell r="F608" t="str">
            <v>NBM</v>
          </cell>
          <cell r="G608" t="str">
            <v>FATA TANNING EPF</v>
          </cell>
          <cell r="H608" t="str">
            <v>FINISHED GOAT/SHEEP LEATHER A-910</v>
          </cell>
          <cell r="I608" t="str">
            <v>41.06.19.00</v>
          </cell>
          <cell r="J608" t="str">
            <v>SEPTEMBER, 2005</v>
          </cell>
          <cell r="K608" t="str">
            <v>CHINA</v>
          </cell>
          <cell r="L608" t="str">
            <v>MAKIA, KANO</v>
          </cell>
          <cell r="M608">
            <v>2.2000000000000002</v>
          </cell>
          <cell r="N608" t="str">
            <v>UNION</v>
          </cell>
          <cell r="O608">
            <v>184566.29</v>
          </cell>
          <cell r="P608">
            <v>46141.572500000002</v>
          </cell>
          <cell r="Q608">
            <v>138424.7175</v>
          </cell>
          <cell r="R608">
            <v>142489.22</v>
          </cell>
          <cell r="S608" t="str">
            <v>USD</v>
          </cell>
          <cell r="T608" t="str">
            <v>DECEMBER, 2005</v>
          </cell>
          <cell r="U608">
            <v>38625</v>
          </cell>
          <cell r="V608" t="str">
            <v>UBN/0001677</v>
          </cell>
          <cell r="W608" t="str">
            <v/>
          </cell>
          <cell r="Y608">
            <v>142489.22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</row>
        <row r="609">
          <cell r="D609">
            <v>38625</v>
          </cell>
          <cell r="F609" t="str">
            <v>ZENITH</v>
          </cell>
          <cell r="G609" t="str">
            <v>MARIO JOSE ENTERPRISES LIMITED</v>
          </cell>
          <cell r="H609" t="str">
            <v>PROCESSED FINISHED LEATHER</v>
          </cell>
          <cell r="I609" t="str">
            <v>41.06.19.00</v>
          </cell>
          <cell r="J609" t="str">
            <v>SEPTEMBER, 2005</v>
          </cell>
          <cell r="K609" t="str">
            <v>ITALY</v>
          </cell>
          <cell r="L609" t="str">
            <v>MAKIA, KANO</v>
          </cell>
          <cell r="M609">
            <v>5.9</v>
          </cell>
          <cell r="N609" t="str">
            <v>ZENITH</v>
          </cell>
          <cell r="O609">
            <v>313903.74</v>
          </cell>
          <cell r="P609">
            <v>78475.934999999998</v>
          </cell>
          <cell r="Q609">
            <v>235427.80499999999</v>
          </cell>
          <cell r="R609">
            <v>242378</v>
          </cell>
          <cell r="S609" t="str">
            <v>USD</v>
          </cell>
          <cell r="T609" t="str">
            <v>DECEMBER, 2005</v>
          </cell>
          <cell r="U609">
            <v>38623</v>
          </cell>
          <cell r="V609" t="str">
            <v>ZENITH/004597</v>
          </cell>
          <cell r="W609" t="str">
            <v/>
          </cell>
          <cell r="Y609">
            <v>242378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</row>
        <row r="610">
          <cell r="D610">
            <v>38625</v>
          </cell>
          <cell r="F610" t="str">
            <v>ZENITH</v>
          </cell>
          <cell r="G610" t="str">
            <v>VIVA METAL AND PLASTICS INDUSTRIES LIMITED</v>
          </cell>
          <cell r="H610" t="str">
            <v>ASSORTED POLYBAGS</v>
          </cell>
          <cell r="I610" t="str">
            <v>39.23.21.00</v>
          </cell>
          <cell r="J610" t="str">
            <v>SEPTEMBER, 2005</v>
          </cell>
          <cell r="K610" t="str">
            <v>NIGER</v>
          </cell>
          <cell r="L610" t="str">
            <v>JIBIYA BORDER</v>
          </cell>
          <cell r="M610">
            <v>21.5</v>
          </cell>
          <cell r="N610" t="str">
            <v>FIRST</v>
          </cell>
          <cell r="O610">
            <v>36247.68</v>
          </cell>
          <cell r="P610">
            <v>9061.92</v>
          </cell>
          <cell r="Q610">
            <v>27185.759999999998</v>
          </cell>
          <cell r="R610">
            <v>27984</v>
          </cell>
          <cell r="S610" t="str">
            <v>USD</v>
          </cell>
          <cell r="T610" t="str">
            <v>DECEMBER, 2005</v>
          </cell>
          <cell r="U610">
            <v>38623</v>
          </cell>
          <cell r="V610" t="str">
            <v>FBN/0045307</v>
          </cell>
          <cell r="W610" t="str">
            <v/>
          </cell>
          <cell r="Y610">
            <v>27984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</row>
        <row r="611">
          <cell r="D611">
            <v>38625</v>
          </cell>
          <cell r="F611" t="str">
            <v>ZENITH</v>
          </cell>
          <cell r="G611" t="str">
            <v>BALLY PLASTICS &amp; FOOTWEAR IND. (NIG) LTD</v>
          </cell>
          <cell r="H611" t="str">
            <v>ASSORTED PVC SLIPPERS</v>
          </cell>
          <cell r="I611" t="str">
            <v>64.02.99.00</v>
          </cell>
          <cell r="J611" t="str">
            <v>SEPTEMBER, 2005</v>
          </cell>
          <cell r="K611" t="str">
            <v>BURKINA FASO</v>
          </cell>
          <cell r="L611" t="str">
            <v>JIBIYA BORDER</v>
          </cell>
          <cell r="M611">
            <v>22.1</v>
          </cell>
          <cell r="N611" t="str">
            <v>FIRST</v>
          </cell>
          <cell r="O611">
            <v>26740.95</v>
          </cell>
          <cell r="P611">
            <v>6685.2375000000002</v>
          </cell>
          <cell r="Q611">
            <v>20055.712500000001</v>
          </cell>
          <cell r="R611">
            <v>20644.599999999999</v>
          </cell>
          <cell r="S611" t="str">
            <v>USD</v>
          </cell>
          <cell r="T611" t="str">
            <v>DECEMBER, 2005</v>
          </cell>
          <cell r="U611">
            <v>38623</v>
          </cell>
          <cell r="V611" t="str">
            <v>FBN/0045304</v>
          </cell>
          <cell r="W611" t="str">
            <v/>
          </cell>
          <cell r="Y611">
            <v>20644.599999999999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</row>
        <row r="612">
          <cell r="D612">
            <v>38625</v>
          </cell>
          <cell r="F612" t="str">
            <v>UNION</v>
          </cell>
          <cell r="G612" t="str">
            <v>ASIA PLASTICS INDUSTRY (NIGERIA) LIMITED</v>
          </cell>
          <cell r="H612" t="str">
            <v>ASSORTED EVA SLIPPERS</v>
          </cell>
          <cell r="I612" t="str">
            <v>64.02.99.00</v>
          </cell>
          <cell r="J612" t="str">
            <v>SEPTEMBER, 2005</v>
          </cell>
          <cell r="K612" t="str">
            <v>NIGER</v>
          </cell>
          <cell r="L612" t="str">
            <v>JIBIYA BORDER</v>
          </cell>
          <cell r="M612">
            <v>32.1</v>
          </cell>
          <cell r="N612" t="str">
            <v>UNION</v>
          </cell>
          <cell r="O612">
            <v>59868.77</v>
          </cell>
          <cell r="P612">
            <v>14967.192499999999</v>
          </cell>
          <cell r="Q612">
            <v>44901.577499999999</v>
          </cell>
          <cell r="R612">
            <v>46220</v>
          </cell>
          <cell r="S612" t="str">
            <v>USD</v>
          </cell>
          <cell r="T612" t="str">
            <v>DECEMBER, 2005</v>
          </cell>
          <cell r="U612">
            <v>38624</v>
          </cell>
          <cell r="V612" t="str">
            <v>UBN/0001676</v>
          </cell>
          <cell r="W612" t="str">
            <v/>
          </cell>
          <cell r="Y612">
            <v>46220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</row>
        <row r="613">
          <cell r="D613">
            <v>38625</v>
          </cell>
          <cell r="F613" t="str">
            <v>UBA</v>
          </cell>
          <cell r="G613" t="str">
            <v>ASIA PLASTICS INDUSTRY (NIGERIA) LIMITED</v>
          </cell>
          <cell r="H613" t="str">
            <v>ASSORTED EVA SLIPPERS</v>
          </cell>
          <cell r="I613" t="str">
            <v>64.02.99.00</v>
          </cell>
          <cell r="J613" t="str">
            <v>SEPTEMBER, 2005</v>
          </cell>
          <cell r="K613" t="str">
            <v>NIGER</v>
          </cell>
          <cell r="L613" t="str">
            <v>JIBIYA BORDER</v>
          </cell>
          <cell r="M613">
            <v>30.8</v>
          </cell>
          <cell r="N613" t="str">
            <v>FIRST</v>
          </cell>
          <cell r="O613">
            <v>58806.62</v>
          </cell>
          <cell r="P613">
            <v>14701.655000000001</v>
          </cell>
          <cell r="Q613">
            <v>44104.964999999997</v>
          </cell>
          <cell r="R613">
            <v>45400</v>
          </cell>
          <cell r="S613" t="str">
            <v>USD</v>
          </cell>
          <cell r="T613" t="str">
            <v>DECEMBER, 2005</v>
          </cell>
          <cell r="U613">
            <v>38623</v>
          </cell>
          <cell r="V613" t="str">
            <v>FBN/0045302</v>
          </cell>
          <cell r="W613" t="str">
            <v/>
          </cell>
          <cell r="Y613">
            <v>45400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</row>
        <row r="614">
          <cell r="D614">
            <v>38625</v>
          </cell>
          <cell r="F614" t="str">
            <v>UBA</v>
          </cell>
          <cell r="G614" t="str">
            <v>ASIA PLASTICS INDUSTRY (NIGERIA) LIMITED</v>
          </cell>
          <cell r="H614" t="str">
            <v>ASSORTED EVA SLIPPERS</v>
          </cell>
          <cell r="I614" t="str">
            <v>64.02.99.00</v>
          </cell>
          <cell r="J614" t="str">
            <v>SEPTEMBER, 2005</v>
          </cell>
          <cell r="K614" t="str">
            <v>BURKINA FASO</v>
          </cell>
          <cell r="L614" t="str">
            <v>JIBIYA BORDER</v>
          </cell>
          <cell r="M614">
            <v>15.5</v>
          </cell>
          <cell r="N614" t="str">
            <v>FIRST</v>
          </cell>
          <cell r="O614">
            <v>29584.65</v>
          </cell>
          <cell r="P614">
            <v>7396.1625000000004</v>
          </cell>
          <cell r="Q614">
            <v>22188.487499999999</v>
          </cell>
          <cell r="R614">
            <v>22840</v>
          </cell>
          <cell r="S614" t="str">
            <v>USD</v>
          </cell>
          <cell r="T614" t="str">
            <v>DECEMBER, 2005</v>
          </cell>
          <cell r="U614">
            <v>38624</v>
          </cell>
          <cell r="V614" t="str">
            <v>FBN/005301</v>
          </cell>
          <cell r="W614" t="str">
            <v/>
          </cell>
          <cell r="Y614">
            <v>22840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</row>
        <row r="615">
          <cell r="D615">
            <v>38625</v>
          </cell>
          <cell r="F615" t="str">
            <v>UNION</v>
          </cell>
          <cell r="G615" t="str">
            <v>DECENT BAG INDUSTRIES LIMITED</v>
          </cell>
          <cell r="H615" t="str">
            <v>ASSORTED POLYBAGS</v>
          </cell>
          <cell r="I615" t="str">
            <v>39.23.21.00</v>
          </cell>
          <cell r="J615" t="str">
            <v>SEPTEMBER, 2005</v>
          </cell>
          <cell r="K615" t="str">
            <v>BURKINA FASO</v>
          </cell>
          <cell r="L615" t="str">
            <v>JIBIYA BORDER</v>
          </cell>
          <cell r="M615">
            <v>39.200000000000003</v>
          </cell>
          <cell r="N615" t="str">
            <v>UNION</v>
          </cell>
          <cell r="O615">
            <v>90744.83</v>
          </cell>
          <cell r="P615">
            <v>22686.2075</v>
          </cell>
          <cell r="Q615">
            <v>68058.622499999998</v>
          </cell>
          <cell r="R615">
            <v>70057</v>
          </cell>
          <cell r="S615" t="str">
            <v>USD</v>
          </cell>
          <cell r="T615" t="str">
            <v>DECEMBER, 2005</v>
          </cell>
          <cell r="U615">
            <v>38624</v>
          </cell>
          <cell r="V615" t="str">
            <v>UBN/0001669</v>
          </cell>
          <cell r="W615" t="str">
            <v/>
          </cell>
          <cell r="Y615">
            <v>70057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</row>
        <row r="616">
          <cell r="D616">
            <v>38625</v>
          </cell>
          <cell r="F616" t="str">
            <v>ZENITH</v>
          </cell>
          <cell r="G616" t="str">
            <v>BALLY PLASTICS &amp; FOOTWEAR IND. (NIG) LTD</v>
          </cell>
          <cell r="H616" t="str">
            <v>ASSORTED PVC SLIPPERS</v>
          </cell>
          <cell r="I616" t="str">
            <v>64.02.99.00</v>
          </cell>
          <cell r="J616" t="str">
            <v>SEPTEMBER, 2005</v>
          </cell>
          <cell r="K616" t="str">
            <v>NIGER</v>
          </cell>
          <cell r="L616" t="str">
            <v>JIBIYA BORDER</v>
          </cell>
          <cell r="M616">
            <v>25.4</v>
          </cell>
          <cell r="N616" t="str">
            <v>FIRST</v>
          </cell>
          <cell r="O616">
            <v>29725.59</v>
          </cell>
          <cell r="P616">
            <v>7431.3975</v>
          </cell>
          <cell r="Q616">
            <v>22294.192500000001</v>
          </cell>
          <cell r="R616">
            <v>22948.81</v>
          </cell>
          <cell r="S616" t="str">
            <v>USD</v>
          </cell>
          <cell r="T616" t="str">
            <v>DECEMBER, 2005</v>
          </cell>
          <cell r="U616">
            <v>38623</v>
          </cell>
          <cell r="V616" t="str">
            <v>FBN/0045303</v>
          </cell>
          <cell r="W616" t="str">
            <v/>
          </cell>
          <cell r="Y616">
            <v>22948.81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</row>
        <row r="617">
          <cell r="D617">
            <v>38625</v>
          </cell>
          <cell r="F617" t="str">
            <v>ZENITH</v>
          </cell>
          <cell r="G617" t="str">
            <v>ASIA PLASTICS INDUSTRY (NIGERIA) LIMITED</v>
          </cell>
          <cell r="H617" t="str">
            <v>ASSORTED EVA SLIPPERS</v>
          </cell>
          <cell r="I617" t="str">
            <v>64.02.99.00</v>
          </cell>
          <cell r="J617" t="str">
            <v>SEPTEMBER, 2005</v>
          </cell>
          <cell r="K617" t="str">
            <v>BURKINA FASO</v>
          </cell>
          <cell r="L617" t="str">
            <v>JIBIYA BORDER</v>
          </cell>
          <cell r="M617">
            <v>15.7</v>
          </cell>
          <cell r="N617" t="str">
            <v>FIRST</v>
          </cell>
          <cell r="O617">
            <v>29921.43</v>
          </cell>
          <cell r="P617">
            <v>7480.3575000000001</v>
          </cell>
          <cell r="Q617">
            <v>22441.072499999998</v>
          </cell>
          <cell r="R617">
            <v>23100</v>
          </cell>
          <cell r="S617" t="str">
            <v>USD</v>
          </cell>
          <cell r="T617" t="str">
            <v>DECEMBER, 2005</v>
          </cell>
          <cell r="U617">
            <v>38623</v>
          </cell>
          <cell r="V617" t="str">
            <v>FBN/0045300</v>
          </cell>
          <cell r="W617" t="str">
            <v/>
          </cell>
          <cell r="Y617">
            <v>23100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</row>
        <row r="618">
          <cell r="D618">
            <v>38625</v>
          </cell>
          <cell r="F618" t="str">
            <v>UNION</v>
          </cell>
          <cell r="G618" t="str">
            <v>BALLY PLASTICS &amp; FOOTWEAR IND. (NIG) LTD</v>
          </cell>
          <cell r="H618" t="str">
            <v>ASSORTED PVC SLIPPERS</v>
          </cell>
          <cell r="I618" t="str">
            <v>64.02.99.00</v>
          </cell>
          <cell r="J618" t="str">
            <v>SEPTEMBER, 2005</v>
          </cell>
          <cell r="K618" t="str">
            <v>BURKINA FASO</v>
          </cell>
          <cell r="L618" t="str">
            <v>JIBIYA BORDER</v>
          </cell>
          <cell r="M618">
            <v>26.3</v>
          </cell>
          <cell r="N618" t="str">
            <v>UNION</v>
          </cell>
          <cell r="O618">
            <v>30325.69</v>
          </cell>
          <cell r="P618">
            <v>7581.4224999999997</v>
          </cell>
          <cell r="Q618">
            <v>22744.267500000002</v>
          </cell>
          <cell r="R618">
            <v>23412.2</v>
          </cell>
          <cell r="S618" t="str">
            <v>USD</v>
          </cell>
          <cell r="T618" t="str">
            <v>DECEMBER, 2005</v>
          </cell>
          <cell r="U618">
            <v>38624</v>
          </cell>
          <cell r="V618" t="str">
            <v>UBN/0001673</v>
          </cell>
          <cell r="W618" t="str">
            <v/>
          </cell>
          <cell r="Y618">
            <v>23412.2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</row>
        <row r="619">
          <cell r="D619">
            <v>38625</v>
          </cell>
          <cell r="F619" t="str">
            <v>ECO</v>
          </cell>
          <cell r="G619" t="str">
            <v>DECENT BAG INDUSTRIES LIMITED</v>
          </cell>
          <cell r="H619" t="str">
            <v>ASSORTED POLYBAGS</v>
          </cell>
          <cell r="I619" t="str">
            <v>39.23.21.00</v>
          </cell>
          <cell r="J619" t="str">
            <v>SEPTEMBER, 2005</v>
          </cell>
          <cell r="K619" t="str">
            <v>NIGER</v>
          </cell>
          <cell r="L619" t="str">
            <v>JIBIYA BORDER</v>
          </cell>
          <cell r="M619">
            <v>20.5</v>
          </cell>
          <cell r="N619" t="str">
            <v>FIRST</v>
          </cell>
          <cell r="O619">
            <v>44651.58</v>
          </cell>
          <cell r="P619">
            <v>11162.895</v>
          </cell>
          <cell r="Q619">
            <v>33488.684999999998</v>
          </cell>
          <cell r="R619">
            <v>34472</v>
          </cell>
          <cell r="S619" t="str">
            <v>USD</v>
          </cell>
          <cell r="T619" t="str">
            <v>DECEMBER, 2005</v>
          </cell>
          <cell r="U619">
            <v>38623</v>
          </cell>
          <cell r="V619" t="str">
            <v>FBN/0045306</v>
          </cell>
          <cell r="W619" t="str">
            <v/>
          </cell>
          <cell r="Y619">
            <v>34472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</row>
        <row r="620">
          <cell r="D620">
            <v>38625</v>
          </cell>
          <cell r="F620" t="str">
            <v>UNION</v>
          </cell>
          <cell r="G620" t="str">
            <v>VIVA METAL AND PLASTICS INDUSTRIES LIMITED</v>
          </cell>
          <cell r="H620" t="str">
            <v>ASSORTED POLYBAGS</v>
          </cell>
          <cell r="I620" t="str">
            <v>39.23.21.00</v>
          </cell>
          <cell r="J620" t="str">
            <v>SEPTEMBER, 2005</v>
          </cell>
          <cell r="K620" t="str">
            <v>BURKINA FASO</v>
          </cell>
          <cell r="L620" t="str">
            <v>JIBIYA BORDER</v>
          </cell>
          <cell r="M620">
            <v>20.2</v>
          </cell>
          <cell r="N620" t="str">
            <v>UNION</v>
          </cell>
          <cell r="O620">
            <v>41344.68</v>
          </cell>
          <cell r="P620">
            <v>10336.17</v>
          </cell>
          <cell r="Q620">
            <v>31008.51</v>
          </cell>
          <cell r="R620">
            <v>31919</v>
          </cell>
          <cell r="S620" t="str">
            <v>USD</v>
          </cell>
          <cell r="T620" t="str">
            <v>DECEMBER, 2005</v>
          </cell>
          <cell r="U620">
            <v>38624</v>
          </cell>
          <cell r="V620" t="str">
            <v>UBN/0001674</v>
          </cell>
          <cell r="W620" t="str">
            <v/>
          </cell>
          <cell r="Y620">
            <v>31919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</row>
        <row r="621">
          <cell r="D621">
            <v>38625</v>
          </cell>
          <cell r="F621" t="str">
            <v>UNION</v>
          </cell>
          <cell r="G621" t="str">
            <v>STANDARD PLASTICS INDUSTRY (NIG.) LIMITED</v>
          </cell>
          <cell r="H621" t="str">
            <v>ASSORTED EVA SLIPPERS</v>
          </cell>
          <cell r="I621" t="str">
            <v>64.02.99.00</v>
          </cell>
          <cell r="J621" t="str">
            <v>SEPTEMBER, 2005</v>
          </cell>
          <cell r="K621" t="str">
            <v>BURKINA FASO</v>
          </cell>
          <cell r="L621" t="str">
            <v>JIBIYA BORDER</v>
          </cell>
          <cell r="M621">
            <v>15.6</v>
          </cell>
          <cell r="N621" t="str">
            <v>UNION</v>
          </cell>
          <cell r="O621">
            <v>29662.37</v>
          </cell>
          <cell r="P621">
            <v>7415.5924999999997</v>
          </cell>
          <cell r="Q621">
            <v>22246.7775</v>
          </cell>
          <cell r="R621">
            <v>22900</v>
          </cell>
          <cell r="S621" t="str">
            <v>USD</v>
          </cell>
          <cell r="T621" t="str">
            <v>DECEMBER, 2005</v>
          </cell>
          <cell r="U621">
            <v>38624</v>
          </cell>
          <cell r="V621" t="str">
            <v>UBN/0001675</v>
          </cell>
          <cell r="W621" t="str">
            <v/>
          </cell>
          <cell r="Y621">
            <v>22900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</row>
        <row r="622">
          <cell r="D622">
            <v>38625</v>
          </cell>
          <cell r="F622" t="str">
            <v>GTB</v>
          </cell>
          <cell r="G622" t="str">
            <v>VIRGIN ENTERPRISES LIMITED</v>
          </cell>
          <cell r="H622" t="str">
            <v>CUT SUGARCANE AND ASSORTED VEGETABLES</v>
          </cell>
          <cell r="I622" t="str">
            <v>12.12.92.00</v>
          </cell>
          <cell r="J622" t="str">
            <v>SEPTEMBER, 2005</v>
          </cell>
          <cell r="K622" t="str">
            <v>UNITED KINGDOM</v>
          </cell>
          <cell r="L622" t="str">
            <v>MAKIA, KANO</v>
          </cell>
          <cell r="M622">
            <v>1.4</v>
          </cell>
          <cell r="N622" t="str">
            <v>GTB</v>
          </cell>
          <cell r="O622">
            <v>1489.77</v>
          </cell>
          <cell r="P622">
            <v>372.4425</v>
          </cell>
          <cell r="Q622">
            <v>1117.3275000000001</v>
          </cell>
          <cell r="R622">
            <v>1150.4000000000001</v>
          </cell>
          <cell r="S622" t="str">
            <v>USD</v>
          </cell>
          <cell r="T622" t="str">
            <v>DECEMBER, 2005</v>
          </cell>
          <cell r="U622">
            <v>38625</v>
          </cell>
          <cell r="V622" t="str">
            <v>GTB/0003744</v>
          </cell>
          <cell r="W622" t="str">
            <v/>
          </cell>
          <cell r="Y622">
            <v>1150.4000000000001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</row>
        <row r="623">
          <cell r="D623">
            <v>38625</v>
          </cell>
          <cell r="F623" t="str">
            <v>ECO</v>
          </cell>
          <cell r="G623" t="str">
            <v>STANDARD PLASTICS INDUSTRY (NIG.) LIMITED</v>
          </cell>
          <cell r="H623" t="str">
            <v>ASSORTED EVA SLIPPERS</v>
          </cell>
          <cell r="I623" t="str">
            <v>64.02.99.00</v>
          </cell>
          <cell r="J623" t="str">
            <v>SEPTEMBER, 2005</v>
          </cell>
          <cell r="K623" t="str">
            <v>NIGER</v>
          </cell>
          <cell r="L623" t="str">
            <v>JIBIYA BORDER</v>
          </cell>
          <cell r="M623">
            <v>31</v>
          </cell>
          <cell r="N623" t="str">
            <v>FIRST</v>
          </cell>
          <cell r="O623">
            <v>59091.59</v>
          </cell>
          <cell r="P623">
            <v>14772.897499999999</v>
          </cell>
          <cell r="Q623">
            <v>44318.692499999997</v>
          </cell>
          <cell r="R623">
            <v>45620</v>
          </cell>
          <cell r="S623" t="str">
            <v>USD</v>
          </cell>
          <cell r="T623" t="str">
            <v>DECEMBER, 2005</v>
          </cell>
          <cell r="U623">
            <v>38623</v>
          </cell>
          <cell r="V623" t="str">
            <v>FBN/0045305</v>
          </cell>
          <cell r="W623" t="str">
            <v/>
          </cell>
          <cell r="Y623">
            <v>45620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</row>
        <row r="625">
          <cell r="M625">
            <v>56218.415999999954</v>
          </cell>
          <cell r="O625">
            <v>76561314.238000005</v>
          </cell>
          <cell r="P625">
            <v>19140328.559500001</v>
          </cell>
          <cell r="Q625">
            <v>57420985.678499959</v>
          </cell>
          <cell r="Y625">
            <v>52485798.889999993</v>
          </cell>
          <cell r="Z625">
            <v>3851965.19</v>
          </cell>
          <cell r="AA625">
            <v>537865.96</v>
          </cell>
          <cell r="AB625">
            <v>0</v>
          </cell>
          <cell r="AC625">
            <v>0</v>
          </cell>
        </row>
        <row r="627">
          <cell r="Q627" t="str">
            <v>No of CCIs by FOB Currency</v>
          </cell>
          <cell r="R627" t="str">
            <v>FOB VALUE</v>
          </cell>
          <cell r="S627" t="str">
            <v>FOB Currency</v>
          </cell>
          <cell r="Y627">
            <v>558</v>
          </cell>
          <cell r="Z627">
            <v>49</v>
          </cell>
          <cell r="AA627">
            <v>14</v>
          </cell>
          <cell r="AB627">
            <v>0</v>
          </cell>
          <cell r="AC627">
            <v>0</v>
          </cell>
        </row>
        <row r="628">
          <cell r="Q628">
            <v>558</v>
          </cell>
          <cell r="R628">
            <v>52485798.889999993</v>
          </cell>
          <cell r="S628" t="str">
            <v>USD</v>
          </cell>
        </row>
        <row r="629">
          <cell r="Q629">
            <v>49</v>
          </cell>
          <cell r="R629">
            <v>3851965.1900000051</v>
          </cell>
          <cell r="S629" t="str">
            <v>EUR</v>
          </cell>
        </row>
        <row r="630">
          <cell r="Q630">
            <v>14</v>
          </cell>
          <cell r="R630">
            <v>537865.95999998599</v>
          </cell>
          <cell r="S630" t="str">
            <v>GBP</v>
          </cell>
        </row>
        <row r="631">
          <cell r="Q631">
            <v>0</v>
          </cell>
          <cell r="R631">
            <v>0</v>
          </cell>
          <cell r="S631" t="str">
            <v>CAD</v>
          </cell>
        </row>
        <row r="632">
          <cell r="Q632">
            <v>0</v>
          </cell>
          <cell r="R632">
            <v>0</v>
          </cell>
          <cell r="S632" t="str">
            <v>CFA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view="pageBreakPreview" zoomScaleSheetLayoutView="91" workbookViewId="0">
      <selection activeCell="A2" sqref="A2"/>
    </sheetView>
  </sheetViews>
  <sheetFormatPr defaultColWidth="10.5703125" defaultRowHeight="15"/>
  <cols>
    <col min="1" max="1" width="14" customWidth="1"/>
    <col min="2" max="2" width="53.42578125" customWidth="1"/>
    <col min="3" max="3" width="10.140625" customWidth="1"/>
    <col min="4" max="4" width="28.140625" customWidth="1"/>
    <col min="5" max="5" width="17.85546875" customWidth="1"/>
  </cols>
  <sheetData>
    <row r="1" spans="1:5" ht="18">
      <c r="A1" s="13" t="s">
        <v>125</v>
      </c>
      <c r="B1" s="14"/>
      <c r="C1" s="12"/>
      <c r="D1" s="12"/>
      <c r="E1" s="12"/>
    </row>
    <row r="2" spans="1:5" ht="18.95" customHeight="1">
      <c r="A2" s="15" t="s">
        <v>127</v>
      </c>
      <c r="B2" s="15" t="s">
        <v>4</v>
      </c>
      <c r="C2" s="15" t="s">
        <v>5</v>
      </c>
      <c r="D2" s="15" t="s">
        <v>6</v>
      </c>
      <c r="E2" s="15" t="s">
        <v>126</v>
      </c>
    </row>
    <row r="3" spans="1:5" ht="27" customHeight="1">
      <c r="A3" s="18" t="s">
        <v>115</v>
      </c>
      <c r="B3" s="24" t="s">
        <v>138</v>
      </c>
      <c r="C3" s="17" t="s">
        <v>3</v>
      </c>
      <c r="D3" s="16" t="s">
        <v>123</v>
      </c>
      <c r="E3" s="16" t="s">
        <v>136</v>
      </c>
    </row>
    <row r="4" spans="1:5" ht="26.1" customHeight="1">
      <c r="A4" s="20" t="s">
        <v>116</v>
      </c>
      <c r="B4" s="24" t="s">
        <v>142</v>
      </c>
      <c r="C4" s="21" t="s">
        <v>7</v>
      </c>
      <c r="D4" s="21" t="s">
        <v>124</v>
      </c>
      <c r="E4" s="21"/>
    </row>
    <row r="5" spans="1:5" ht="23.1" customHeight="1">
      <c r="A5" s="22" t="s">
        <v>120</v>
      </c>
      <c r="B5" s="24" t="s">
        <v>143</v>
      </c>
      <c r="C5" s="17" t="s">
        <v>7</v>
      </c>
      <c r="D5" s="21" t="s">
        <v>124</v>
      </c>
      <c r="E5" s="21"/>
    </row>
    <row r="6" spans="1:5" ht="26.1" customHeight="1">
      <c r="A6" s="22" t="s">
        <v>121</v>
      </c>
      <c r="B6" s="23" t="s">
        <v>144</v>
      </c>
      <c r="C6" s="17" t="s">
        <v>3</v>
      </c>
      <c r="D6" s="16" t="s">
        <v>122</v>
      </c>
      <c r="E6" s="19"/>
    </row>
  </sheetData>
  <hyperlinks>
    <hyperlink ref="B4" location="C.3!A1" display="Capital Importation by Type of Investment"/>
    <hyperlink ref="B5" location="C.4!A1" display="Capital Importation by Country of Origin"/>
    <hyperlink ref="B3" location="C.2!A1" display="Transactions on the NSE"/>
    <hyperlink ref="B6" location="C.5!A1" display="Pension Fund Assets by Investment Classe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view="pageBreakPreview" zoomScale="91" zoomScaleNormal="90" zoomScaleSheetLayoutView="91" zoomScalePageLayoutView="90" workbookViewId="0">
      <pane ySplit="3" topLeftCell="A4" activePane="bottomLeft" state="frozen"/>
      <selection pane="bottomLeft" activeCell="B4" sqref="B4"/>
    </sheetView>
  </sheetViews>
  <sheetFormatPr defaultColWidth="10.5703125" defaultRowHeight="15"/>
  <cols>
    <col min="1" max="1" width="16.140625" style="8" customWidth="1"/>
    <col min="2" max="2" width="19.42578125" style="10" customWidth="1"/>
    <col min="3" max="3" width="16.85546875" style="10" customWidth="1"/>
    <col min="4" max="4" width="15.5703125" style="10" customWidth="1"/>
    <col min="5" max="5" width="15.140625" style="10" customWidth="1"/>
    <col min="6" max="6" width="17.85546875" style="1" customWidth="1"/>
    <col min="7" max="7" width="15.140625" style="9" customWidth="1"/>
    <col min="8" max="8" width="14.42578125" style="9" customWidth="1"/>
  </cols>
  <sheetData>
    <row r="1" spans="1:9" ht="18">
      <c r="A1" s="26" t="s">
        <v>128</v>
      </c>
      <c r="B1" s="27"/>
      <c r="C1" s="28"/>
      <c r="D1" s="28"/>
      <c r="E1" s="28"/>
      <c r="F1" s="29"/>
      <c r="G1" s="30"/>
      <c r="H1" s="30"/>
    </row>
    <row r="2" spans="1:9" ht="15.75">
      <c r="A2" s="25" t="s">
        <v>137</v>
      </c>
      <c r="B2" s="31"/>
      <c r="C2" s="31"/>
      <c r="D2" s="31"/>
      <c r="E2" s="31"/>
      <c r="F2" s="32"/>
      <c r="G2" s="33"/>
      <c r="H2" s="33"/>
    </row>
    <row r="3" spans="1:9" s="7" customFormat="1" ht="52.5" customHeight="1">
      <c r="A3" s="51" t="s">
        <v>1</v>
      </c>
      <c r="B3" s="52" t="s">
        <v>129</v>
      </c>
      <c r="C3" s="52" t="s">
        <v>130</v>
      </c>
      <c r="D3" s="52" t="s">
        <v>131</v>
      </c>
      <c r="E3" s="52" t="s">
        <v>132</v>
      </c>
      <c r="F3" s="77" t="s">
        <v>133</v>
      </c>
      <c r="G3" s="52" t="s">
        <v>134</v>
      </c>
      <c r="H3" s="52" t="s">
        <v>135</v>
      </c>
      <c r="I3" s="6"/>
    </row>
    <row r="4" spans="1:9" ht="15.75">
      <c r="A4" s="53">
        <v>41640</v>
      </c>
      <c r="B4" s="54">
        <v>181.97</v>
      </c>
      <c r="C4" s="54">
        <v>39.53</v>
      </c>
      <c r="D4" s="54">
        <v>50.14</v>
      </c>
      <c r="E4" s="54">
        <f t="shared" ref="E4:E17" si="0">C4+D4</f>
        <v>89.67</v>
      </c>
      <c r="F4" s="55">
        <v>92.3</v>
      </c>
      <c r="G4" s="56">
        <v>43.2</v>
      </c>
      <c r="H4" s="56">
        <v>49.1</v>
      </c>
      <c r="I4" s="6"/>
    </row>
    <row r="5" spans="1:9" ht="15.75">
      <c r="A5" s="53">
        <v>41671</v>
      </c>
      <c r="B5" s="57">
        <v>198.7</v>
      </c>
      <c r="C5" s="57">
        <v>32.75</v>
      </c>
      <c r="D5" s="57">
        <v>103.53</v>
      </c>
      <c r="E5" s="57">
        <f t="shared" si="0"/>
        <v>136.28</v>
      </c>
      <c r="F5" s="55">
        <v>62.42</v>
      </c>
      <c r="G5" s="56">
        <v>32.239930000000001</v>
      </c>
      <c r="H5" s="56">
        <v>30.180070000000001</v>
      </c>
      <c r="I5" s="6"/>
    </row>
    <row r="6" spans="1:9" ht="15.75">
      <c r="A6" s="53">
        <v>41699</v>
      </c>
      <c r="B6" s="57">
        <v>166.84</v>
      </c>
      <c r="C6" s="57">
        <v>55.13</v>
      </c>
      <c r="D6" s="57">
        <v>75.42</v>
      </c>
      <c r="E6" s="57">
        <f t="shared" si="0"/>
        <v>130.55000000000001</v>
      </c>
      <c r="F6" s="55">
        <v>36.29</v>
      </c>
      <c r="G6" s="56">
        <v>18.62</v>
      </c>
      <c r="H6" s="56">
        <v>17.670000000000002</v>
      </c>
      <c r="I6" s="6"/>
    </row>
    <row r="7" spans="1:9" ht="15.75">
      <c r="A7" s="53">
        <v>41730</v>
      </c>
      <c r="B7" s="57">
        <v>184.43</v>
      </c>
      <c r="C7" s="57">
        <v>65.06</v>
      </c>
      <c r="D7" s="57">
        <v>73.73</v>
      </c>
      <c r="E7" s="57">
        <f t="shared" si="0"/>
        <v>138.79000000000002</v>
      </c>
      <c r="F7" s="55">
        <v>45.64</v>
      </c>
      <c r="G7" s="56">
        <v>27.1</v>
      </c>
      <c r="H7" s="56">
        <v>18.54</v>
      </c>
      <c r="I7" s="6"/>
    </row>
    <row r="8" spans="1:9" ht="15.75">
      <c r="A8" s="53">
        <v>41760</v>
      </c>
      <c r="B8" s="57">
        <v>201.61</v>
      </c>
      <c r="C8" s="57">
        <v>41.27</v>
      </c>
      <c r="D8" s="57">
        <v>50.59</v>
      </c>
      <c r="E8" s="57">
        <f t="shared" si="0"/>
        <v>91.860000000000014</v>
      </c>
      <c r="F8" s="55">
        <v>109.75</v>
      </c>
      <c r="G8" s="56">
        <v>60.19</v>
      </c>
      <c r="H8" s="56">
        <v>49.56</v>
      </c>
    </row>
    <row r="9" spans="1:9" ht="15.75">
      <c r="A9" s="53">
        <v>41791</v>
      </c>
      <c r="B9" s="57">
        <v>225.51</v>
      </c>
      <c r="C9" s="57">
        <v>68.78</v>
      </c>
      <c r="D9" s="57">
        <v>49.22</v>
      </c>
      <c r="E9" s="57">
        <f t="shared" si="0"/>
        <v>118</v>
      </c>
      <c r="F9" s="55">
        <v>107.51</v>
      </c>
      <c r="G9" s="56">
        <v>55.87</v>
      </c>
      <c r="H9" s="56">
        <v>51.64</v>
      </c>
    </row>
    <row r="10" spans="1:9" ht="15.75">
      <c r="A10" s="53">
        <v>41821</v>
      </c>
      <c r="B10" s="57">
        <v>224.19</v>
      </c>
      <c r="C10" s="57">
        <v>32.68</v>
      </c>
      <c r="D10" s="57">
        <v>23.74</v>
      </c>
      <c r="E10" s="57">
        <f t="shared" si="0"/>
        <v>56.42</v>
      </c>
      <c r="F10" s="55">
        <v>167.77</v>
      </c>
      <c r="G10" s="56">
        <v>88.84</v>
      </c>
      <c r="H10" s="56">
        <v>78.930000000000007</v>
      </c>
    </row>
    <row r="11" spans="1:9" ht="15.75">
      <c r="A11" s="53">
        <v>41852</v>
      </c>
      <c r="B11" s="57">
        <v>135.58000000000001</v>
      </c>
      <c r="C11" s="57">
        <v>53.86</v>
      </c>
      <c r="D11" s="57">
        <v>56.54</v>
      </c>
      <c r="E11" s="57">
        <f t="shared" si="0"/>
        <v>110.4</v>
      </c>
      <c r="F11" s="55">
        <v>25.18</v>
      </c>
      <c r="G11" s="56">
        <v>9.0500000000000007</v>
      </c>
      <c r="H11" s="56">
        <v>16.13</v>
      </c>
    </row>
    <row r="12" spans="1:9" ht="15.75">
      <c r="A12" s="53">
        <v>41883</v>
      </c>
      <c r="B12" s="57">
        <v>522.74</v>
      </c>
      <c r="C12" s="57">
        <v>134.13999999999999</v>
      </c>
      <c r="D12" s="57">
        <v>92.54</v>
      </c>
      <c r="E12" s="57">
        <f t="shared" si="0"/>
        <v>226.68</v>
      </c>
      <c r="F12" s="55">
        <v>296.06</v>
      </c>
      <c r="G12" s="56">
        <v>247.98</v>
      </c>
      <c r="H12" s="56">
        <v>48.08</v>
      </c>
    </row>
    <row r="13" spans="1:9" ht="15.75">
      <c r="A13" s="53">
        <v>41913</v>
      </c>
      <c r="B13" s="57">
        <v>175.1</v>
      </c>
      <c r="C13" s="57">
        <v>52.06</v>
      </c>
      <c r="D13" s="57">
        <v>101.22</v>
      </c>
      <c r="E13" s="57">
        <f t="shared" si="0"/>
        <v>153.28</v>
      </c>
      <c r="F13" s="55">
        <v>21.82</v>
      </c>
      <c r="G13" s="56">
        <v>11.9</v>
      </c>
      <c r="H13" s="56">
        <v>9.92</v>
      </c>
    </row>
    <row r="14" spans="1:9" ht="15.75">
      <c r="A14" s="53">
        <v>41944</v>
      </c>
      <c r="B14" s="57">
        <v>200.8</v>
      </c>
      <c r="C14" s="57">
        <v>45.99</v>
      </c>
      <c r="D14" s="57">
        <v>116.5</v>
      </c>
      <c r="E14" s="57">
        <f t="shared" si="0"/>
        <v>162.49</v>
      </c>
      <c r="F14" s="55">
        <v>38.31</v>
      </c>
      <c r="G14" s="56">
        <v>20.85</v>
      </c>
      <c r="H14" s="56">
        <v>17.46</v>
      </c>
    </row>
    <row r="15" spans="1:9" ht="15.75">
      <c r="A15" s="53">
        <v>41974</v>
      </c>
      <c r="B15" s="57">
        <v>258.08</v>
      </c>
      <c r="C15" s="57">
        <v>71.14</v>
      </c>
      <c r="D15" s="57">
        <v>53.36</v>
      </c>
      <c r="E15" s="57">
        <f t="shared" si="0"/>
        <v>124.5</v>
      </c>
      <c r="F15" s="55">
        <v>133.58000000000001</v>
      </c>
      <c r="G15" s="56">
        <v>97.5</v>
      </c>
      <c r="H15" s="56">
        <v>36.08</v>
      </c>
    </row>
    <row r="16" spans="1:9" ht="15.75">
      <c r="A16" s="53">
        <v>42005</v>
      </c>
      <c r="B16" s="57">
        <v>189.72</v>
      </c>
      <c r="C16" s="57">
        <v>48.03</v>
      </c>
      <c r="D16" s="57">
        <v>51.08</v>
      </c>
      <c r="E16" s="57">
        <f t="shared" si="0"/>
        <v>99.11</v>
      </c>
      <c r="F16" s="55">
        <v>90.61</v>
      </c>
      <c r="G16" s="56">
        <v>30.53</v>
      </c>
      <c r="H16" s="56">
        <v>60.08</v>
      </c>
    </row>
    <row r="17" spans="1:8" ht="15.75">
      <c r="A17" s="53">
        <v>42036</v>
      </c>
      <c r="B17" s="57">
        <v>184.49</v>
      </c>
      <c r="C17" s="57">
        <v>52.35</v>
      </c>
      <c r="D17" s="57">
        <v>81.599999999999994</v>
      </c>
      <c r="E17" s="57">
        <f t="shared" si="0"/>
        <v>133.94999999999999</v>
      </c>
      <c r="F17" s="55">
        <v>50.53</v>
      </c>
      <c r="G17" s="56">
        <v>26.94</v>
      </c>
      <c r="H17" s="56">
        <v>23.59</v>
      </c>
    </row>
    <row r="18" spans="1:8" ht="15.75">
      <c r="A18" s="53">
        <v>42064</v>
      </c>
      <c r="B18" s="57">
        <v>184.02</v>
      </c>
      <c r="C18" s="57">
        <v>50.15</v>
      </c>
      <c r="D18" s="57">
        <v>52.41</v>
      </c>
      <c r="E18" s="57">
        <v>102.56</v>
      </c>
      <c r="F18" s="55">
        <v>81.459999999999994</v>
      </c>
      <c r="G18" s="56">
        <v>40.19</v>
      </c>
      <c r="H18" s="56">
        <v>41.27</v>
      </c>
    </row>
    <row r="19" spans="1:8" ht="15.75">
      <c r="A19" s="53">
        <v>42095</v>
      </c>
      <c r="B19" s="57">
        <v>206.86</v>
      </c>
      <c r="C19" s="57">
        <v>54.2</v>
      </c>
      <c r="D19" s="57">
        <v>49.75</v>
      </c>
      <c r="E19" s="57">
        <v>103.95</v>
      </c>
      <c r="F19" s="55">
        <v>102.91</v>
      </c>
      <c r="G19" s="56">
        <v>50.85</v>
      </c>
      <c r="H19" s="56">
        <v>52.06</v>
      </c>
    </row>
    <row r="20" spans="1:8" ht="15.75">
      <c r="A20" s="53">
        <v>42125</v>
      </c>
      <c r="B20" s="57">
        <v>145.44999999999999</v>
      </c>
      <c r="C20" s="57">
        <v>38</v>
      </c>
      <c r="D20" s="57">
        <v>41.77</v>
      </c>
      <c r="E20" s="57">
        <v>79.77</v>
      </c>
      <c r="F20" s="55">
        <v>65.680000000000007</v>
      </c>
      <c r="G20" s="56">
        <v>37.39</v>
      </c>
      <c r="H20" s="56">
        <v>28.29</v>
      </c>
    </row>
    <row r="21" spans="1:8" ht="15.75">
      <c r="A21" s="53">
        <v>42156</v>
      </c>
      <c r="B21" s="57">
        <v>203.45</v>
      </c>
      <c r="C21" s="57">
        <v>42.67</v>
      </c>
      <c r="D21" s="57">
        <v>26.98</v>
      </c>
      <c r="E21" s="57">
        <v>69.95</v>
      </c>
      <c r="F21" s="58">
        <v>133.80000000000001</v>
      </c>
      <c r="G21" s="56">
        <v>108.23</v>
      </c>
      <c r="H21" s="56">
        <v>25.57</v>
      </c>
    </row>
    <row r="22" spans="1:8" ht="15.75">
      <c r="A22" s="53">
        <v>42186</v>
      </c>
      <c r="B22" s="57">
        <v>170.83</v>
      </c>
      <c r="C22" s="57">
        <v>48.64</v>
      </c>
      <c r="D22" s="57">
        <v>58.83</v>
      </c>
      <c r="E22" s="57">
        <v>107.47</v>
      </c>
      <c r="F22" s="58">
        <v>63.36</v>
      </c>
      <c r="G22" s="56">
        <v>32.81</v>
      </c>
      <c r="H22" s="56">
        <v>30.55</v>
      </c>
    </row>
    <row r="23" spans="1:8" ht="15.75">
      <c r="A23" s="53">
        <v>42217</v>
      </c>
      <c r="B23" s="57">
        <v>145.69</v>
      </c>
      <c r="C23" s="57">
        <v>33.06</v>
      </c>
      <c r="D23" s="57">
        <v>48.07</v>
      </c>
      <c r="E23" s="57">
        <v>81.13</v>
      </c>
      <c r="F23" s="58">
        <v>64.56</v>
      </c>
      <c r="G23" s="56">
        <v>38.32</v>
      </c>
      <c r="H23" s="56">
        <v>26.24</v>
      </c>
    </row>
    <row r="24" spans="1:8" ht="15.75">
      <c r="A24" s="53">
        <v>42248</v>
      </c>
      <c r="B24" s="57">
        <v>129.91999999999999</v>
      </c>
      <c r="C24" s="57">
        <v>29.26</v>
      </c>
      <c r="D24" s="57">
        <v>40.07</v>
      </c>
      <c r="E24" s="57">
        <v>69.33</v>
      </c>
      <c r="F24" s="58">
        <v>60.59</v>
      </c>
      <c r="G24" s="56">
        <v>35.94</v>
      </c>
      <c r="H24" s="56">
        <v>24.65</v>
      </c>
    </row>
    <row r="25" spans="1:8" ht="15.75">
      <c r="A25" s="53">
        <v>42278</v>
      </c>
      <c r="B25" s="59">
        <v>106.84</v>
      </c>
      <c r="C25" s="59">
        <v>25.56</v>
      </c>
      <c r="D25" s="59">
        <v>28.64</v>
      </c>
      <c r="E25" s="59">
        <v>54.2</v>
      </c>
      <c r="F25" s="58">
        <v>52.64</v>
      </c>
      <c r="G25" s="56">
        <v>30.22</v>
      </c>
      <c r="H25" s="56">
        <v>22.42</v>
      </c>
    </row>
    <row r="26" spans="1:8" ht="15.75">
      <c r="A26" s="53">
        <v>42309</v>
      </c>
      <c r="B26" s="59">
        <v>127.8</v>
      </c>
      <c r="C26" s="59">
        <v>31.87</v>
      </c>
      <c r="D26" s="59">
        <v>40.729999999999997</v>
      </c>
      <c r="E26" s="59">
        <v>72.599999999999994</v>
      </c>
      <c r="F26" s="58">
        <v>55.2</v>
      </c>
      <c r="G26" s="56">
        <v>26.04</v>
      </c>
      <c r="H26" s="56">
        <v>29.16</v>
      </c>
    </row>
    <row r="27" spans="1:8" ht="15.75">
      <c r="A27" s="53">
        <v>42339</v>
      </c>
      <c r="B27" s="59">
        <v>110.56</v>
      </c>
      <c r="C27" s="59">
        <v>17.04</v>
      </c>
      <c r="D27" s="59">
        <v>34.31</v>
      </c>
      <c r="E27" s="59">
        <v>51.35</v>
      </c>
      <c r="F27" s="58">
        <v>59.21</v>
      </c>
      <c r="G27" s="56">
        <v>40.18</v>
      </c>
      <c r="H27" s="56">
        <v>19.03</v>
      </c>
    </row>
    <row r="28" spans="1:8" ht="15.75">
      <c r="A28" s="53">
        <v>42370</v>
      </c>
      <c r="B28" s="57">
        <v>84.1</v>
      </c>
      <c r="C28" s="57">
        <v>17.010000000000002</v>
      </c>
      <c r="D28" s="57">
        <v>26.36</v>
      </c>
      <c r="E28" s="57">
        <v>43.37</v>
      </c>
      <c r="F28" s="58">
        <v>40.729999999999997</v>
      </c>
      <c r="G28" s="56">
        <v>21.85</v>
      </c>
      <c r="H28" s="56">
        <v>18.88</v>
      </c>
    </row>
    <row r="29" spans="1:8" ht="15.75">
      <c r="A29" s="53">
        <v>42401</v>
      </c>
      <c r="B29" s="57">
        <v>117.27</v>
      </c>
      <c r="C29" s="57">
        <v>10.94</v>
      </c>
      <c r="D29" s="57">
        <v>31.84</v>
      </c>
      <c r="E29" s="57">
        <v>42.78</v>
      </c>
      <c r="F29" s="58">
        <v>74.489999999999995</v>
      </c>
      <c r="G29" s="56">
        <v>38.25</v>
      </c>
      <c r="H29" s="56">
        <v>36.24</v>
      </c>
    </row>
    <row r="30" spans="1:8" ht="15.75">
      <c r="A30" s="53">
        <v>42430</v>
      </c>
      <c r="B30" s="57">
        <v>96.31</v>
      </c>
      <c r="C30" s="57">
        <v>15.4</v>
      </c>
      <c r="D30" s="57">
        <v>19.04</v>
      </c>
      <c r="E30" s="57">
        <v>34.44</v>
      </c>
      <c r="F30" s="58">
        <v>61.87</v>
      </c>
      <c r="G30" s="56">
        <v>38.520000000000003</v>
      </c>
      <c r="H30" s="56">
        <v>23.35</v>
      </c>
    </row>
    <row r="31" spans="1:8" ht="15.75">
      <c r="A31" s="53">
        <v>42461</v>
      </c>
      <c r="B31" s="57">
        <v>66.959999999999994</v>
      </c>
      <c r="C31" s="57">
        <v>14.52</v>
      </c>
      <c r="D31" s="57">
        <v>13.76</v>
      </c>
      <c r="E31" s="57">
        <v>28.28</v>
      </c>
      <c r="F31" s="58">
        <v>38.68</v>
      </c>
      <c r="G31" s="56">
        <v>17.850000000000001</v>
      </c>
      <c r="H31" s="56">
        <v>20.83</v>
      </c>
    </row>
    <row r="32" spans="1:8" ht="15.75">
      <c r="A32" s="53">
        <v>42491</v>
      </c>
      <c r="B32" s="57">
        <v>103.92</v>
      </c>
      <c r="C32" s="57">
        <v>20.96</v>
      </c>
      <c r="D32" s="57">
        <v>19.62</v>
      </c>
      <c r="E32" s="57">
        <v>40.58</v>
      </c>
      <c r="F32" s="58">
        <v>63.34</v>
      </c>
      <c r="G32" s="56">
        <v>30.65</v>
      </c>
      <c r="H32" s="56">
        <v>32.69</v>
      </c>
    </row>
    <row r="33" spans="1:8" ht="15.75">
      <c r="A33" s="53">
        <v>42522</v>
      </c>
      <c r="B33" s="57">
        <v>155.85</v>
      </c>
      <c r="C33" s="57">
        <v>42.46</v>
      </c>
      <c r="D33" s="57">
        <v>37.299999999999997</v>
      </c>
      <c r="E33" s="57">
        <v>79.77</v>
      </c>
      <c r="F33" s="58">
        <v>76.08</v>
      </c>
      <c r="G33" s="56">
        <v>39.04</v>
      </c>
      <c r="H33" s="56">
        <v>37.04</v>
      </c>
    </row>
    <row r="34" spans="1:8" ht="15.75">
      <c r="A34" s="53">
        <v>42552</v>
      </c>
      <c r="B34" s="57">
        <v>90.19</v>
      </c>
      <c r="C34" s="57">
        <v>23.43</v>
      </c>
      <c r="D34" s="57">
        <v>20.85</v>
      </c>
      <c r="E34" s="57">
        <v>44.28</v>
      </c>
      <c r="F34" s="58">
        <v>45.91</v>
      </c>
      <c r="G34" s="56">
        <v>24.95</v>
      </c>
      <c r="H34" s="56">
        <v>20.96</v>
      </c>
    </row>
    <row r="35" spans="1:8" ht="15.75">
      <c r="A35" s="53">
        <v>42583</v>
      </c>
      <c r="B35" s="57">
        <v>117.71</v>
      </c>
      <c r="C35" s="57">
        <v>34.700000000000003</v>
      </c>
      <c r="D35" s="57">
        <v>21.36</v>
      </c>
      <c r="E35" s="57">
        <v>56.06</v>
      </c>
      <c r="F35" s="58">
        <v>61.65</v>
      </c>
      <c r="G35" s="56">
        <v>38.26</v>
      </c>
      <c r="H35" s="56">
        <v>23.39</v>
      </c>
    </row>
    <row r="36" spans="1:8" ht="15.75">
      <c r="A36" s="53">
        <v>42614</v>
      </c>
      <c r="B36" s="57">
        <v>94.77</v>
      </c>
      <c r="C36" s="57">
        <v>24.41</v>
      </c>
      <c r="D36" s="57">
        <v>19.18</v>
      </c>
      <c r="E36" s="57">
        <v>43.59</v>
      </c>
      <c r="F36" s="58">
        <v>51.18</v>
      </c>
      <c r="G36" s="56">
        <v>30.95</v>
      </c>
      <c r="H36" s="56">
        <v>20.23</v>
      </c>
    </row>
    <row r="37" spans="1:8" ht="15.75">
      <c r="A37" s="53">
        <v>42644</v>
      </c>
      <c r="B37" s="57">
        <v>64.03</v>
      </c>
      <c r="C37" s="57">
        <v>18.670000000000002</v>
      </c>
      <c r="D37" s="57">
        <v>12.57</v>
      </c>
      <c r="E37" s="57">
        <v>31.24</v>
      </c>
      <c r="F37" s="58">
        <v>32.79</v>
      </c>
      <c r="G37" s="56">
        <v>19.47</v>
      </c>
      <c r="H37" s="56">
        <v>13.32</v>
      </c>
    </row>
    <row r="38" spans="1:8" ht="15.75">
      <c r="A38" s="53">
        <v>42675</v>
      </c>
      <c r="B38" s="57">
        <v>64.39</v>
      </c>
      <c r="C38" s="57">
        <v>14.53</v>
      </c>
      <c r="D38" s="57">
        <v>14.62</v>
      </c>
      <c r="E38" s="57">
        <v>29.15</v>
      </c>
      <c r="F38" s="57">
        <v>35.24</v>
      </c>
      <c r="G38" s="56">
        <v>19.579999999999998</v>
      </c>
      <c r="H38" s="56">
        <v>15.66</v>
      </c>
    </row>
    <row r="39" spans="1:8" ht="15.75">
      <c r="A39" s="53">
        <v>42705</v>
      </c>
      <c r="B39" s="57">
        <v>95.88</v>
      </c>
      <c r="C39" s="57">
        <v>19.489999999999998</v>
      </c>
      <c r="D39" s="57">
        <v>24.53</v>
      </c>
      <c r="E39" s="57">
        <v>44.02</v>
      </c>
      <c r="F39" s="57">
        <v>51.86</v>
      </c>
      <c r="G39" s="56">
        <v>35.65</v>
      </c>
      <c r="H39" s="56">
        <v>16.21</v>
      </c>
    </row>
    <row r="40" spans="1:8" ht="15.75">
      <c r="A40" s="53">
        <v>42736</v>
      </c>
      <c r="B40" s="57">
        <v>95.32</v>
      </c>
      <c r="C40" s="57">
        <v>22.61</v>
      </c>
      <c r="D40" s="57">
        <v>21.4</v>
      </c>
      <c r="E40" s="57">
        <v>44.01</v>
      </c>
      <c r="F40" s="57">
        <v>51.31</v>
      </c>
      <c r="G40" s="56">
        <v>31.19</v>
      </c>
      <c r="H40" s="56">
        <v>20.12</v>
      </c>
    </row>
    <row r="41" spans="1:8" ht="15.75">
      <c r="A41" s="53">
        <v>42767</v>
      </c>
      <c r="B41" s="57">
        <v>74.11</v>
      </c>
      <c r="C41" s="57">
        <v>16.100000000000001</v>
      </c>
      <c r="D41" s="57">
        <v>18.440000000000001</v>
      </c>
      <c r="E41" s="57">
        <v>34.54</v>
      </c>
      <c r="F41" s="57">
        <v>39.57</v>
      </c>
      <c r="G41" s="56">
        <v>24.35</v>
      </c>
      <c r="H41" s="56">
        <v>15.22</v>
      </c>
    </row>
    <row r="42" spans="1:8" ht="15.75">
      <c r="A42" s="53">
        <v>42795</v>
      </c>
      <c r="B42" s="57">
        <v>285.05</v>
      </c>
      <c r="C42" s="57">
        <v>23.64</v>
      </c>
      <c r="D42" s="57">
        <v>108.87</v>
      </c>
      <c r="E42" s="57">
        <v>132.51</v>
      </c>
      <c r="F42" s="57">
        <v>152.54</v>
      </c>
      <c r="G42" s="56">
        <v>128.77000000000001</v>
      </c>
      <c r="H42" s="56">
        <v>23.77</v>
      </c>
    </row>
    <row r="43" spans="1:8" ht="15.75">
      <c r="A43" s="53">
        <v>42826</v>
      </c>
      <c r="B43" s="57">
        <v>54.9</v>
      </c>
      <c r="C43" s="57">
        <v>14.54</v>
      </c>
      <c r="D43" s="57">
        <v>7.91</v>
      </c>
      <c r="E43" s="57">
        <v>22.45</v>
      </c>
      <c r="F43" s="57">
        <v>32.450000000000003</v>
      </c>
      <c r="G43" s="56">
        <v>18.25</v>
      </c>
      <c r="H43" s="56">
        <v>14.2</v>
      </c>
    </row>
    <row r="44" spans="1:8" ht="15.75">
      <c r="A44" s="53">
        <v>42856</v>
      </c>
      <c r="B44" s="57">
        <v>205.61</v>
      </c>
      <c r="C44" s="57">
        <v>73.150000000000006</v>
      </c>
      <c r="D44" s="57">
        <v>22.04</v>
      </c>
      <c r="E44" s="57">
        <v>95.19</v>
      </c>
      <c r="F44" s="57">
        <v>110.42</v>
      </c>
      <c r="G44" s="56">
        <v>67.95</v>
      </c>
      <c r="H44" s="56">
        <v>42.47</v>
      </c>
    </row>
    <row r="45" spans="1:8" ht="16.5" thickBot="1">
      <c r="A45" s="60">
        <v>42887</v>
      </c>
      <c r="B45" s="61">
        <v>220.27</v>
      </c>
      <c r="C45" s="61">
        <v>65.930000000000007</v>
      </c>
      <c r="D45" s="61">
        <v>35.6</v>
      </c>
      <c r="E45" s="61">
        <v>101.53</v>
      </c>
      <c r="F45" s="61">
        <v>118.74</v>
      </c>
      <c r="G45" s="62">
        <v>56.34</v>
      </c>
      <c r="H45" s="62">
        <v>62.4</v>
      </c>
    </row>
    <row r="46" spans="1:8" ht="15.75">
      <c r="A46" s="53">
        <v>42917</v>
      </c>
      <c r="B46" s="80">
        <f>[20]NseTransactions_M0!C58</f>
        <v>194.15</v>
      </c>
      <c r="C46" s="80">
        <f>[20]NseTransactions_M0!D58</f>
        <v>38.44</v>
      </c>
      <c r="D46" s="80">
        <f>[20]NseTransactions_M0!E58</f>
        <v>22.06</v>
      </c>
      <c r="E46" s="80">
        <f>[20]NseTransactions_M0!F58</f>
        <v>60.5</v>
      </c>
      <c r="F46" s="81">
        <f>[20]NseTransactions_M0!G58</f>
        <v>133.65</v>
      </c>
      <c r="G46" s="82">
        <f>[20]NseTransactions_M0!H58</f>
        <v>79.900000000000006</v>
      </c>
      <c r="H46" s="82">
        <f>[20]NseTransactions_M0!I58</f>
        <v>53.75</v>
      </c>
    </row>
    <row r="47" spans="1:8" ht="16.5" thickBot="1">
      <c r="A47" s="60">
        <v>42948</v>
      </c>
      <c r="B47" s="80">
        <f>[20]NseTransactions_M0!C59</f>
        <v>396.86</v>
      </c>
      <c r="C47" s="80">
        <f>[20]NseTransactions_M0!D59</f>
        <v>165.47</v>
      </c>
      <c r="D47" s="80">
        <f>[20]NseTransactions_M0!E59</f>
        <v>42.87</v>
      </c>
      <c r="E47" s="80">
        <f>[20]NseTransactions_M0!F59</f>
        <v>208.34</v>
      </c>
      <c r="F47" s="81">
        <f>[20]NseTransactions_M0!G59</f>
        <v>188.52</v>
      </c>
      <c r="G47" s="82">
        <f>[20]NseTransactions_M0!H59</f>
        <v>149.41</v>
      </c>
      <c r="H47" s="82">
        <f>[20]NseTransactions_M0!I59</f>
        <v>39.11</v>
      </c>
    </row>
    <row r="48" spans="1:8" ht="15.75">
      <c r="A48" s="53">
        <v>42979</v>
      </c>
      <c r="B48" s="80">
        <f>[20]NseTransactions_M0!C60</f>
        <v>129.52000000000001</v>
      </c>
      <c r="C48" s="80">
        <f>[20]NseTransactions_M0!D60</f>
        <v>48.42</v>
      </c>
      <c r="D48" s="80">
        <f>[20]NseTransactions_M0!E60</f>
        <v>35.85</v>
      </c>
      <c r="E48" s="80">
        <f>[20]NseTransactions_M0!F60</f>
        <v>84.27</v>
      </c>
      <c r="F48" s="81">
        <f>[20]NseTransactions_M0!G60</f>
        <v>45.25</v>
      </c>
      <c r="G48" s="82">
        <f>[20]NseTransactions_M0!H60</f>
        <v>21.72</v>
      </c>
      <c r="H48" s="82">
        <f>[20]NseTransactions_M0!I60</f>
        <v>23.53</v>
      </c>
    </row>
    <row r="49" spans="1:8" ht="16.5" thickBot="1">
      <c r="A49" s="60">
        <v>43009</v>
      </c>
      <c r="B49" s="80">
        <f>[20]NseTransactions_M0!C61</f>
        <v>127.82</v>
      </c>
      <c r="C49" s="80">
        <f>[20]NseTransactions_M0!D61</f>
        <v>39.56</v>
      </c>
      <c r="D49" s="80">
        <f>[20]NseTransactions_M0!E61</f>
        <v>28.08</v>
      </c>
      <c r="E49" s="80">
        <f>[20]NseTransactions_M0!F61</f>
        <v>67.64</v>
      </c>
      <c r="F49" s="81">
        <f>[20]NseTransactions_M0!G61</f>
        <v>60.18</v>
      </c>
      <c r="G49" s="82">
        <f>[20]NseTransactions_M0!H61</f>
        <v>33</v>
      </c>
      <c r="H49" s="82">
        <f>[20]NseTransactions_M0!I61</f>
        <v>27.18</v>
      </c>
    </row>
    <row r="50" spans="1:8" ht="15.75">
      <c r="A50" s="53">
        <v>43040</v>
      </c>
      <c r="B50" s="80">
        <f>[20]NseTransactions_M0!C62</f>
        <v>278.49</v>
      </c>
      <c r="C50" s="80">
        <f>[20]NseTransactions_M0!D62</f>
        <v>90.96</v>
      </c>
      <c r="D50" s="80">
        <f>[20]NseTransactions_M0!E62</f>
        <v>59.14</v>
      </c>
      <c r="E50" s="80">
        <f>[20]NseTransactions_M0!F62</f>
        <v>150.1</v>
      </c>
      <c r="F50" s="81">
        <f>[20]NseTransactions_M0!G62</f>
        <v>128.38999999999999</v>
      </c>
      <c r="G50" s="82">
        <f>[20]NseTransactions_M0!H62</f>
        <v>85.26</v>
      </c>
      <c r="H50" s="82">
        <f>[20]NseTransactions_M0!I62</f>
        <v>43.13</v>
      </c>
    </row>
    <row r="51" spans="1:8" ht="16.5" thickBot="1">
      <c r="A51" s="60">
        <v>43070</v>
      </c>
      <c r="B51" s="80">
        <f>[20]NseTransactions_M0!C63</f>
        <v>480.8</v>
      </c>
      <c r="C51" s="80">
        <f>[20]NseTransactions_M0!D63</f>
        <v>173.43</v>
      </c>
      <c r="D51" s="80">
        <f>[20]NseTransactions_M0!E63</f>
        <v>33.049999999999997</v>
      </c>
      <c r="E51" s="80">
        <f>[20]NseTransactions_M0!F63</f>
        <v>206.48</v>
      </c>
      <c r="F51" s="81">
        <f>[20]NseTransactions_M0!G63</f>
        <v>274.32</v>
      </c>
      <c r="G51" s="82">
        <f>[20]NseTransactions_M0!H63</f>
        <v>241.4</v>
      </c>
      <c r="H51" s="82">
        <f>[20]NseTransactions_M0!I63</f>
        <v>32.92</v>
      </c>
    </row>
    <row r="52" spans="1:8" ht="15.75">
      <c r="A52" s="53">
        <v>43101</v>
      </c>
      <c r="B52" s="80">
        <f>[20]NseTransactions_M0!C64</f>
        <v>394.44</v>
      </c>
      <c r="C52" s="80">
        <f>[20]NseTransactions_M0!D64</f>
        <v>91.75</v>
      </c>
      <c r="D52" s="80">
        <f>[20]NseTransactions_M0!E64</f>
        <v>74.64</v>
      </c>
      <c r="E52" s="80">
        <f>[20]NseTransactions_M0!F64</f>
        <v>166.39</v>
      </c>
      <c r="F52" s="81">
        <f>[20]NseTransactions_M0!G64</f>
        <v>228.05</v>
      </c>
      <c r="G52" s="82">
        <f>[20]NseTransactions_M0!H64</f>
        <v>121.56</v>
      </c>
      <c r="H52" s="82">
        <f>[20]NseTransactions_M0!I64</f>
        <v>106.49</v>
      </c>
    </row>
    <row r="53" spans="1:8" ht="16.5" thickBot="1">
      <c r="A53" s="60">
        <v>43132</v>
      </c>
      <c r="B53" s="80">
        <v>212.05</v>
      </c>
      <c r="C53" s="80">
        <v>44.89</v>
      </c>
      <c r="D53" s="80">
        <v>38.33</v>
      </c>
      <c r="E53" s="80">
        <v>83.22</v>
      </c>
      <c r="F53" s="81">
        <v>128.83000000000001</v>
      </c>
      <c r="G53" s="82">
        <v>76.08</v>
      </c>
      <c r="H53" s="82">
        <v>52.75</v>
      </c>
    </row>
    <row r="54" spans="1:8" ht="15.75">
      <c r="A54" s="53">
        <v>43160</v>
      </c>
      <c r="B54" s="80">
        <v>272.48</v>
      </c>
      <c r="C54" s="80">
        <v>69.709999999999994</v>
      </c>
      <c r="D54" s="101">
        <v>62.5</v>
      </c>
      <c r="E54" s="80">
        <v>132.21</v>
      </c>
      <c r="F54" s="57">
        <v>140.27000000000001</v>
      </c>
      <c r="G54" s="82">
        <v>91.27</v>
      </c>
      <c r="H54" s="83">
        <v>49</v>
      </c>
    </row>
    <row r="55" spans="1:8" ht="16.5" thickBot="1">
      <c r="A55" s="60">
        <v>43191</v>
      </c>
      <c r="B55" s="80">
        <v>212.23</v>
      </c>
      <c r="C55" s="80">
        <v>64.28</v>
      </c>
      <c r="D55" s="80">
        <v>58.25</v>
      </c>
      <c r="E55" s="80">
        <v>122.53</v>
      </c>
      <c r="F55" s="57">
        <v>89.7</v>
      </c>
      <c r="G55" s="82">
        <v>46.51</v>
      </c>
      <c r="H55" s="82">
        <v>43.19</v>
      </c>
    </row>
    <row r="56" spans="1:8" ht="15.75">
      <c r="A56" s="53">
        <v>43221</v>
      </c>
      <c r="B56" s="80">
        <v>318.27</v>
      </c>
      <c r="C56" s="80">
        <v>62.06</v>
      </c>
      <c r="D56" s="80">
        <v>130.88999999999999</v>
      </c>
      <c r="E56" s="80">
        <v>192.95</v>
      </c>
      <c r="F56" s="81">
        <v>125.32</v>
      </c>
      <c r="G56" s="82">
        <v>92.03</v>
      </c>
      <c r="H56" s="82">
        <v>33.29</v>
      </c>
    </row>
    <row r="57" spans="1:8" ht="16.5" thickBot="1">
      <c r="A57" s="60">
        <v>43252</v>
      </c>
      <c r="B57" s="80">
        <v>187.78</v>
      </c>
      <c r="C57" s="80">
        <v>47.96</v>
      </c>
      <c r="D57" s="80">
        <v>54.45</v>
      </c>
      <c r="E57" s="80">
        <v>102.41</v>
      </c>
      <c r="F57" s="81">
        <v>85.38</v>
      </c>
      <c r="G57" s="82">
        <v>56.24</v>
      </c>
      <c r="H57" s="82">
        <v>29.12</v>
      </c>
    </row>
    <row r="58" spans="1:8" ht="15.75">
      <c r="A58" s="53">
        <v>43282</v>
      </c>
      <c r="B58" s="80">
        <v>146.07</v>
      </c>
      <c r="C58" s="80">
        <v>19.829999999999998</v>
      </c>
      <c r="D58" s="80">
        <v>16.34</v>
      </c>
      <c r="E58" s="80">
        <v>36.17</v>
      </c>
      <c r="F58" s="81">
        <v>109.9</v>
      </c>
      <c r="G58" s="82">
        <v>44.48</v>
      </c>
      <c r="H58" s="82">
        <v>65.42</v>
      </c>
    </row>
    <row r="59" spans="1:8" ht="16.5" thickBot="1">
      <c r="A59" s="60">
        <v>43313</v>
      </c>
      <c r="B59" s="80">
        <v>133.84</v>
      </c>
      <c r="C59" s="80">
        <v>36.659999999999997</v>
      </c>
      <c r="D59" s="80">
        <v>34.31</v>
      </c>
      <c r="E59" s="80">
        <v>70.97</v>
      </c>
      <c r="F59" s="81">
        <v>62.87</v>
      </c>
      <c r="G59" s="82">
        <v>22.68</v>
      </c>
      <c r="H59" s="82">
        <v>40.19</v>
      </c>
    </row>
    <row r="60" spans="1:8" ht="15.75">
      <c r="A60" s="53">
        <v>43344</v>
      </c>
      <c r="B60" s="101">
        <v>130.19999999999999</v>
      </c>
      <c r="C60" s="80">
        <v>40.549999999999997</v>
      </c>
      <c r="D60" s="80">
        <v>43.78</v>
      </c>
      <c r="E60" s="80">
        <v>84.33</v>
      </c>
      <c r="F60" s="81">
        <v>45.87</v>
      </c>
      <c r="G60" s="82">
        <v>25.93</v>
      </c>
      <c r="H60" s="82">
        <v>19.940000000000001</v>
      </c>
    </row>
    <row r="61" spans="1:8" ht="16.5" thickBot="1">
      <c r="A61" s="60">
        <v>43374</v>
      </c>
      <c r="B61" s="80">
        <v>121.45</v>
      </c>
      <c r="C61" s="80">
        <v>40.82</v>
      </c>
      <c r="D61" s="80">
        <v>42.66</v>
      </c>
      <c r="E61" s="80">
        <v>83.48</v>
      </c>
      <c r="F61" s="81">
        <v>37.97</v>
      </c>
      <c r="G61" s="82">
        <v>14.82</v>
      </c>
      <c r="H61" s="82">
        <v>23.15</v>
      </c>
    </row>
    <row r="62" spans="1:8" ht="15.75">
      <c r="A62" s="53">
        <v>43405</v>
      </c>
      <c r="B62" s="80">
        <v>149.72</v>
      </c>
      <c r="C62" s="80">
        <v>34.97</v>
      </c>
      <c r="D62" s="80">
        <v>49.39</v>
      </c>
      <c r="E62" s="80">
        <v>84.36</v>
      </c>
      <c r="F62" s="81">
        <v>65.36</v>
      </c>
      <c r="G62" s="82">
        <v>31.18</v>
      </c>
      <c r="H62" s="82">
        <v>34.18</v>
      </c>
    </row>
    <row r="63" spans="1:8" ht="16.5" thickBot="1">
      <c r="A63" s="60">
        <v>43435</v>
      </c>
      <c r="B63" s="80">
        <v>125.86</v>
      </c>
      <c r="C63" s="80">
        <v>22.97</v>
      </c>
      <c r="D63" s="80">
        <v>37.11</v>
      </c>
      <c r="E63" s="80">
        <v>60.08</v>
      </c>
      <c r="F63" s="81">
        <v>65.78</v>
      </c>
      <c r="G63" s="82">
        <v>37.869999999999997</v>
      </c>
      <c r="H63" s="82">
        <v>27.91</v>
      </c>
    </row>
    <row r="64" spans="1:8" ht="15.75">
      <c r="A64" s="53">
        <v>43466</v>
      </c>
      <c r="B64" s="80">
        <v>122.08</v>
      </c>
      <c r="C64" s="80">
        <v>27.81</v>
      </c>
      <c r="D64" s="80">
        <v>39.04</v>
      </c>
      <c r="E64" s="80">
        <v>66.849999999999994</v>
      </c>
      <c r="F64" s="81">
        <v>55.23</v>
      </c>
      <c r="G64" s="82">
        <v>25.58</v>
      </c>
      <c r="H64" s="82">
        <v>29.65</v>
      </c>
    </row>
    <row r="65" spans="1:8" ht="16.5" thickBot="1">
      <c r="A65" s="60">
        <v>43497</v>
      </c>
      <c r="B65" s="80">
        <v>188.08</v>
      </c>
      <c r="C65" s="80">
        <v>43.93</v>
      </c>
      <c r="D65" s="80">
        <v>55.01</v>
      </c>
      <c r="E65" s="80">
        <v>98.94</v>
      </c>
      <c r="F65" s="81">
        <v>89.14</v>
      </c>
      <c r="G65" s="82">
        <v>48.13</v>
      </c>
      <c r="H65" s="82">
        <v>41.01</v>
      </c>
    </row>
    <row r="66" spans="1:8" ht="15.75">
      <c r="A66" s="53">
        <v>43525</v>
      </c>
      <c r="B66" s="80">
        <v>110.11</v>
      </c>
      <c r="C66" s="80">
        <v>25.89</v>
      </c>
      <c r="D66" s="101">
        <v>30.2</v>
      </c>
      <c r="E66" s="80">
        <v>56.09</v>
      </c>
      <c r="F66" s="81">
        <v>54.02</v>
      </c>
      <c r="G66" s="82">
        <v>26.58</v>
      </c>
      <c r="H66" s="82">
        <v>27.44</v>
      </c>
    </row>
    <row r="67" spans="1:8" ht="16.5" thickBot="1">
      <c r="A67" s="60">
        <v>43556</v>
      </c>
      <c r="B67" s="80">
        <v>148.91</v>
      </c>
      <c r="C67" s="80">
        <v>35.14</v>
      </c>
      <c r="D67" s="80">
        <v>41.78</v>
      </c>
      <c r="E67" s="80">
        <v>76.92</v>
      </c>
      <c r="F67" s="81">
        <v>71.989999999999995</v>
      </c>
      <c r="G67" s="82">
        <v>42.73</v>
      </c>
      <c r="H67" s="82">
        <v>29.26</v>
      </c>
    </row>
    <row r="68" spans="1:8" ht="15.75">
      <c r="A68" s="53">
        <v>43586</v>
      </c>
      <c r="B68" s="80">
        <v>221.13</v>
      </c>
      <c r="C68" s="101">
        <v>37.9</v>
      </c>
      <c r="D68" s="80">
        <v>39.35</v>
      </c>
      <c r="E68" s="80">
        <v>77.25</v>
      </c>
      <c r="F68" s="81">
        <v>143.87</v>
      </c>
      <c r="G68" s="82">
        <v>96.64</v>
      </c>
      <c r="H68" s="82">
        <v>47.23</v>
      </c>
    </row>
    <row r="69" spans="1:8" ht="16.5" thickBot="1">
      <c r="A69" s="60">
        <v>43617</v>
      </c>
      <c r="B69" s="80">
        <v>297.25</v>
      </c>
      <c r="C69" s="101">
        <v>44.3</v>
      </c>
      <c r="D69" s="80">
        <v>52.44</v>
      </c>
      <c r="E69" s="80">
        <v>96.74</v>
      </c>
      <c r="F69" s="81">
        <v>200.51</v>
      </c>
      <c r="G69" s="82">
        <v>45.38</v>
      </c>
      <c r="H69" s="82">
        <v>155.12</v>
      </c>
    </row>
    <row r="70" spans="1:8" ht="15.75">
      <c r="A70" s="53">
        <v>43647</v>
      </c>
      <c r="B70" s="80">
        <v>113.47</v>
      </c>
      <c r="C70" s="80">
        <v>28.38</v>
      </c>
      <c r="D70" s="101">
        <v>29.4</v>
      </c>
      <c r="E70" s="80">
        <v>57.78</v>
      </c>
      <c r="F70" s="81">
        <v>55.69</v>
      </c>
      <c r="G70" s="82">
        <v>30.25</v>
      </c>
      <c r="H70" s="82">
        <v>25.44</v>
      </c>
    </row>
    <row r="71" spans="1:8" ht="16.5" thickBot="1">
      <c r="A71" s="60">
        <v>43678</v>
      </c>
      <c r="B71" s="80">
        <v>121.99</v>
      </c>
      <c r="C71" s="80">
        <v>34.92</v>
      </c>
      <c r="D71" s="80">
        <v>28.98</v>
      </c>
      <c r="E71" s="80">
        <v>63.9</v>
      </c>
      <c r="F71" s="81">
        <v>58.09</v>
      </c>
      <c r="G71" s="82">
        <v>34.17</v>
      </c>
      <c r="H71" s="82">
        <v>23.92</v>
      </c>
    </row>
    <row r="72" spans="1:8" ht="15.75">
      <c r="A72" s="53">
        <v>43709</v>
      </c>
      <c r="B72" s="80">
        <v>141.44999999999999</v>
      </c>
      <c r="C72" s="80">
        <v>47.73</v>
      </c>
      <c r="D72" s="80">
        <v>46.72</v>
      </c>
      <c r="E72" s="80">
        <v>94.45</v>
      </c>
      <c r="F72" s="81">
        <v>47</v>
      </c>
      <c r="G72" s="82">
        <v>23.64</v>
      </c>
      <c r="H72" s="82">
        <v>23.36</v>
      </c>
    </row>
    <row r="73" spans="1:8" ht="15.75">
      <c r="A73" s="53">
        <v>43739</v>
      </c>
      <c r="B73" s="80">
        <v>163.16</v>
      </c>
      <c r="C73" s="80">
        <v>37.85</v>
      </c>
      <c r="D73" s="80">
        <v>65.88</v>
      </c>
      <c r="E73" s="80">
        <v>103.73</v>
      </c>
      <c r="F73" s="81">
        <v>59.43</v>
      </c>
      <c r="G73" s="82">
        <v>41.2</v>
      </c>
      <c r="H73" s="82">
        <v>18.23</v>
      </c>
    </row>
    <row r="74" spans="1:8" ht="16.5" thickBot="1">
      <c r="A74" s="60">
        <v>43770</v>
      </c>
      <c r="B74" s="80">
        <v>172.52</v>
      </c>
      <c r="C74" s="80">
        <v>33.590000000000003</v>
      </c>
      <c r="D74" s="80">
        <v>53.17</v>
      </c>
      <c r="E74" s="80">
        <v>86.76</v>
      </c>
      <c r="F74" s="81">
        <v>85.76</v>
      </c>
      <c r="G74" s="82">
        <v>53.55</v>
      </c>
      <c r="H74" s="82">
        <v>32.21</v>
      </c>
    </row>
    <row r="75" spans="1:8" ht="15.75">
      <c r="A75" s="53">
        <v>43800</v>
      </c>
      <c r="B75" s="80">
        <v>127.94</v>
      </c>
      <c r="C75" s="80">
        <v>21.69</v>
      </c>
      <c r="D75" s="80">
        <v>41.45</v>
      </c>
      <c r="E75" s="80">
        <v>63.14</v>
      </c>
      <c r="F75" s="81">
        <v>64.8</v>
      </c>
      <c r="G75" s="82">
        <v>40.32</v>
      </c>
      <c r="H75" s="82">
        <v>24.47</v>
      </c>
    </row>
    <row r="76" spans="1:8" ht="15.75">
      <c r="A76" s="53">
        <v>43831</v>
      </c>
      <c r="B76" s="80">
        <v>235.46</v>
      </c>
      <c r="C76" s="80">
        <v>23.81</v>
      </c>
      <c r="D76" s="80">
        <v>46.5</v>
      </c>
      <c r="E76" s="80">
        <v>70.31</v>
      </c>
      <c r="F76" s="81">
        <v>165.14</v>
      </c>
      <c r="G76" s="82">
        <v>83.47</v>
      </c>
      <c r="H76" s="82">
        <v>81.67</v>
      </c>
    </row>
    <row r="77" spans="1:8" ht="16.5" thickBot="1">
      <c r="A77" s="60">
        <v>43862</v>
      </c>
      <c r="B77" s="80">
        <v>148.5</v>
      </c>
      <c r="C77" s="80">
        <v>18.97</v>
      </c>
      <c r="D77" s="80">
        <v>52.37</v>
      </c>
      <c r="E77" s="80">
        <v>71.34</v>
      </c>
      <c r="F77" s="81">
        <v>77.16</v>
      </c>
      <c r="G77" s="82">
        <v>47.6</v>
      </c>
      <c r="H77" s="82">
        <v>29.56</v>
      </c>
    </row>
    <row r="78" spans="1:8" ht="15.75">
      <c r="A78" s="53">
        <v>43891</v>
      </c>
      <c r="B78" s="80">
        <v>242.91</v>
      </c>
      <c r="C78" s="80">
        <v>22.49</v>
      </c>
      <c r="D78" s="80">
        <v>87.73</v>
      </c>
      <c r="E78" s="80">
        <v>110.22</v>
      </c>
      <c r="F78" s="81">
        <v>132.69</v>
      </c>
      <c r="G78" s="82">
        <v>72.459999999999994</v>
      </c>
      <c r="H78" s="82">
        <v>60.23</v>
      </c>
    </row>
    <row r="79" spans="1:8" ht="15.75">
      <c r="A79" s="53">
        <v>43922</v>
      </c>
      <c r="B79" s="80">
        <v>128.66999999999999</v>
      </c>
      <c r="C79" s="80">
        <v>20.98</v>
      </c>
      <c r="D79" s="80">
        <v>32.200000000000003</v>
      </c>
      <c r="E79" s="80">
        <v>53.18</v>
      </c>
      <c r="F79" s="81">
        <v>75.489999999999995</v>
      </c>
      <c r="G79" s="82">
        <v>35.07</v>
      </c>
      <c r="H79" s="82">
        <v>40.42</v>
      </c>
    </row>
    <row r="80" spans="1:8" ht="16.5" thickBot="1">
      <c r="A80" s="60">
        <v>43952</v>
      </c>
      <c r="B80" s="80">
        <v>119.15</v>
      </c>
      <c r="C80" s="80">
        <v>18.43</v>
      </c>
      <c r="D80" s="80">
        <v>16.91</v>
      </c>
      <c r="E80" s="80">
        <v>35.24</v>
      </c>
      <c r="F80" s="81">
        <v>83.91</v>
      </c>
      <c r="G80" s="82">
        <v>41.72</v>
      </c>
      <c r="H80" s="82">
        <v>42.19</v>
      </c>
    </row>
    <row r="81" spans="1:8" ht="15.75">
      <c r="A81" s="53">
        <v>43983</v>
      </c>
      <c r="B81" s="80">
        <v>128.88</v>
      </c>
      <c r="C81" s="80">
        <v>25.27</v>
      </c>
      <c r="D81" s="80">
        <v>31.07</v>
      </c>
      <c r="E81" s="80">
        <v>56.34</v>
      </c>
      <c r="F81" s="81">
        <v>72.540000000000006</v>
      </c>
      <c r="G81" s="82">
        <v>40.200000000000003</v>
      </c>
      <c r="H81" s="82">
        <v>32.340000000000003</v>
      </c>
    </row>
    <row r="82" spans="1:8" ht="15.75">
      <c r="A82" s="53">
        <v>44013</v>
      </c>
      <c r="B82" s="80">
        <v>103.21</v>
      </c>
      <c r="C82" s="80">
        <v>13.7</v>
      </c>
      <c r="D82" s="80">
        <v>20.89</v>
      </c>
      <c r="E82" s="80">
        <v>34.590000000000003</v>
      </c>
      <c r="F82" s="81">
        <v>68.62</v>
      </c>
      <c r="G82" s="82">
        <v>36.08</v>
      </c>
      <c r="H82" s="82">
        <v>32.54</v>
      </c>
    </row>
    <row r="83" spans="1:8" ht="16.5" thickBot="1">
      <c r="A83" s="60">
        <v>44044</v>
      </c>
      <c r="B83" s="80">
        <v>94.45</v>
      </c>
      <c r="C83" s="80">
        <v>17.66</v>
      </c>
      <c r="D83" s="80">
        <v>21.32</v>
      </c>
      <c r="E83" s="80">
        <v>38.979999999999997</v>
      </c>
      <c r="F83" s="81">
        <v>55.47</v>
      </c>
      <c r="G83" s="82">
        <v>28.86</v>
      </c>
      <c r="H83" s="82">
        <v>26.61</v>
      </c>
    </row>
    <row r="84" spans="1:8" ht="15.75">
      <c r="A84" s="53">
        <v>44075</v>
      </c>
      <c r="B84" s="80">
        <v>134.97</v>
      </c>
      <c r="C84" s="101">
        <v>14</v>
      </c>
      <c r="D84" s="80">
        <v>26.05</v>
      </c>
      <c r="E84" s="80">
        <v>40.049999999999997</v>
      </c>
      <c r="F84" s="81">
        <v>94.92</v>
      </c>
      <c r="G84" s="82">
        <v>59.23</v>
      </c>
      <c r="H84" s="82">
        <v>35.69</v>
      </c>
    </row>
    <row r="85" spans="1:8" ht="15.75">
      <c r="A85" s="53"/>
    </row>
    <row r="86" spans="1:8" ht="15.75">
      <c r="A86" s="53"/>
    </row>
    <row r="87" spans="1:8" ht="15.75">
      <c r="A87" s="53"/>
    </row>
    <row r="88" spans="1:8" ht="15.75">
      <c r="A88" s="53"/>
    </row>
  </sheetData>
  <hyperlinks>
    <hyperlink ref="A1" location="MENU!A1" display="Return to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0"/>
  <sheetViews>
    <sheetView view="pageBreakPreview" zoomScaleSheetLayoutView="7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B4" sqref="B4"/>
    </sheetView>
  </sheetViews>
  <sheetFormatPr defaultColWidth="10.5703125" defaultRowHeight="15"/>
  <cols>
    <col min="1" max="1" width="11.42578125" style="4" customWidth="1"/>
    <col min="2" max="3" width="15.140625" style="4" bestFit="1" customWidth="1"/>
    <col min="4" max="4" width="15.85546875" style="4" bestFit="1" customWidth="1"/>
    <col min="5" max="5" width="15.140625" style="4" bestFit="1" customWidth="1"/>
    <col min="6" max="6" width="15.85546875" style="4" bestFit="1" customWidth="1"/>
    <col min="7" max="9" width="15.140625" style="4" bestFit="1" customWidth="1"/>
    <col min="10" max="10" width="18.140625" style="4" customWidth="1"/>
  </cols>
  <sheetData>
    <row r="1" spans="1:56" s="2" customFormat="1" ht="18">
      <c r="A1" s="26" t="s">
        <v>128</v>
      </c>
      <c r="B1" s="14"/>
      <c r="C1" s="34"/>
      <c r="D1" s="34"/>
      <c r="E1" s="34"/>
      <c r="F1" s="34"/>
      <c r="G1" s="34"/>
      <c r="H1" s="34"/>
      <c r="I1" s="35"/>
      <c r="J1" s="35"/>
      <c r="BB1"/>
      <c r="BC1"/>
      <c r="BD1"/>
    </row>
    <row r="2" spans="1:56" ht="16.5" thickBot="1">
      <c r="A2" s="36" t="s">
        <v>140</v>
      </c>
      <c r="B2" s="37"/>
      <c r="C2" s="37"/>
      <c r="D2" s="37"/>
      <c r="E2" s="37"/>
      <c r="F2" s="37"/>
      <c r="G2" s="37"/>
      <c r="H2" s="37"/>
      <c r="I2" s="37"/>
      <c r="J2" s="37"/>
    </row>
    <row r="3" spans="1:56" ht="39">
      <c r="A3" s="38"/>
      <c r="B3" s="49" t="s">
        <v>9</v>
      </c>
      <c r="C3" s="49" t="s">
        <v>10</v>
      </c>
      <c r="D3" s="49" t="s">
        <v>11</v>
      </c>
      <c r="E3" s="49" t="s">
        <v>12</v>
      </c>
      <c r="F3" s="49" t="s">
        <v>13</v>
      </c>
      <c r="G3" s="49" t="s">
        <v>14</v>
      </c>
      <c r="H3" s="49" t="s">
        <v>15</v>
      </c>
      <c r="I3" s="49" t="s">
        <v>16</v>
      </c>
      <c r="J3" s="50" t="s">
        <v>17</v>
      </c>
    </row>
    <row r="4" spans="1:56" ht="15.75">
      <c r="A4" s="39">
        <v>40179</v>
      </c>
      <c r="B4" s="40">
        <v>50.781842570000002</v>
      </c>
      <c r="C4" s="40">
        <v>6.3999790000000001</v>
      </c>
      <c r="D4" s="40">
        <v>109.72666759000001</v>
      </c>
      <c r="E4" s="40">
        <v>0</v>
      </c>
      <c r="F4" s="40">
        <v>9.5</v>
      </c>
      <c r="G4" s="40">
        <v>0</v>
      </c>
      <c r="H4" s="40">
        <v>252.70373886000002</v>
      </c>
      <c r="I4" s="40">
        <v>0</v>
      </c>
      <c r="J4" s="41">
        <v>2.8000000000000001E-2</v>
      </c>
    </row>
    <row r="5" spans="1:56" ht="15.75">
      <c r="A5" s="39">
        <v>40210</v>
      </c>
      <c r="B5" s="40">
        <v>4.9674410899999994</v>
      </c>
      <c r="C5" s="40">
        <v>1.0323899999999999</v>
      </c>
      <c r="D5" s="40">
        <v>272.17756775999999</v>
      </c>
      <c r="E5" s="40">
        <v>0</v>
      </c>
      <c r="F5" s="40">
        <v>45</v>
      </c>
      <c r="G5" s="40">
        <v>0</v>
      </c>
      <c r="H5" s="40">
        <v>136.02024040999999</v>
      </c>
      <c r="I5" s="40">
        <v>0</v>
      </c>
      <c r="J5" s="41">
        <v>0</v>
      </c>
    </row>
    <row r="6" spans="1:56" ht="15.75">
      <c r="A6" s="39">
        <v>40238</v>
      </c>
      <c r="B6" s="40">
        <v>10.684834240000001</v>
      </c>
      <c r="C6" s="40">
        <v>6.5975000000000006E-2</v>
      </c>
      <c r="D6" s="40">
        <v>545.67988165999998</v>
      </c>
      <c r="E6" s="40">
        <v>0</v>
      </c>
      <c r="F6" s="40">
        <v>70.099999999999994</v>
      </c>
      <c r="G6" s="40">
        <v>0</v>
      </c>
      <c r="H6" s="40">
        <v>244.54318387000001</v>
      </c>
      <c r="I6" s="40">
        <v>0</v>
      </c>
      <c r="J6" s="41">
        <v>0.67</v>
      </c>
    </row>
    <row r="7" spans="1:56" ht="15.75">
      <c r="A7" s="39">
        <v>40269</v>
      </c>
      <c r="B7" s="40">
        <v>69.645257849999993</v>
      </c>
      <c r="C7" s="40">
        <v>1.212623</v>
      </c>
      <c r="D7" s="40">
        <v>229.79457474</v>
      </c>
      <c r="E7" s="40">
        <v>6.8476839999999997E-2</v>
      </c>
      <c r="F7" s="40">
        <v>29.026936299999999</v>
      </c>
      <c r="G7" s="40">
        <v>0</v>
      </c>
      <c r="H7" s="40">
        <v>37.5562945</v>
      </c>
      <c r="I7" s="40">
        <v>0</v>
      </c>
      <c r="J7" s="41">
        <v>0</v>
      </c>
    </row>
    <row r="8" spans="1:56" ht="15.75">
      <c r="A8" s="39">
        <v>40299</v>
      </c>
      <c r="B8" s="40">
        <v>114.69164550000001</v>
      </c>
      <c r="C8" s="40">
        <v>0.2</v>
      </c>
      <c r="D8" s="40">
        <v>157.02729206999999</v>
      </c>
      <c r="E8" s="40">
        <v>0</v>
      </c>
      <c r="F8" s="40">
        <v>147.757025</v>
      </c>
      <c r="G8" s="40">
        <v>0</v>
      </c>
      <c r="H8" s="40">
        <v>150.44495190000001</v>
      </c>
      <c r="I8" s="40">
        <v>0</v>
      </c>
      <c r="J8" s="41">
        <v>0</v>
      </c>
    </row>
    <row r="9" spans="1:56" ht="15.75">
      <c r="A9" s="39">
        <v>40330</v>
      </c>
      <c r="B9" s="40">
        <v>12.83640177</v>
      </c>
      <c r="C9" s="40">
        <v>13.62433452</v>
      </c>
      <c r="D9" s="40">
        <v>193.75465886000001</v>
      </c>
      <c r="E9" s="40">
        <v>0</v>
      </c>
      <c r="F9" s="40">
        <v>62.619286000000002</v>
      </c>
      <c r="G9" s="40">
        <v>0</v>
      </c>
      <c r="H9" s="40">
        <v>118.53816</v>
      </c>
      <c r="I9" s="40">
        <v>0</v>
      </c>
      <c r="J9" s="41">
        <v>0.99986600000000003</v>
      </c>
    </row>
    <row r="10" spans="1:56" ht="15.75">
      <c r="A10" s="39">
        <v>40360</v>
      </c>
      <c r="B10" s="40">
        <v>75.281226119999999</v>
      </c>
      <c r="C10" s="40">
        <v>2</v>
      </c>
      <c r="D10" s="40">
        <v>284.70391729000005</v>
      </c>
      <c r="E10" s="40">
        <v>0</v>
      </c>
      <c r="F10" s="40">
        <v>87.032409000000001</v>
      </c>
      <c r="G10" s="40">
        <v>0</v>
      </c>
      <c r="H10" s="40">
        <v>146.66272336</v>
      </c>
      <c r="I10" s="40">
        <v>0</v>
      </c>
      <c r="J10" s="41">
        <v>0.45339200000000002</v>
      </c>
    </row>
    <row r="11" spans="1:56" ht="15.75">
      <c r="A11" s="39">
        <v>40391</v>
      </c>
      <c r="B11" s="40">
        <v>10.22197587</v>
      </c>
      <c r="C11" s="40">
        <v>2.0999500000000002</v>
      </c>
      <c r="D11" s="40">
        <v>145.42352481</v>
      </c>
      <c r="E11" s="40">
        <v>0</v>
      </c>
      <c r="F11" s="40">
        <v>33.432000000000002</v>
      </c>
      <c r="G11" s="40">
        <v>0</v>
      </c>
      <c r="H11" s="40">
        <v>59.983488749999999</v>
      </c>
      <c r="I11" s="40">
        <v>0</v>
      </c>
      <c r="J11" s="41">
        <v>0</v>
      </c>
    </row>
    <row r="12" spans="1:56" ht="15.75">
      <c r="A12" s="39">
        <v>40422</v>
      </c>
      <c r="B12" s="40">
        <v>208.77769653999999</v>
      </c>
      <c r="C12" s="40">
        <v>0.9132451800000001</v>
      </c>
      <c r="D12" s="40">
        <v>201.82160718</v>
      </c>
      <c r="E12" s="40">
        <v>0</v>
      </c>
      <c r="F12" s="40">
        <v>150.595642</v>
      </c>
      <c r="G12" s="40">
        <v>0.15487500000000001</v>
      </c>
      <c r="H12" s="40">
        <v>90.674332530000001</v>
      </c>
      <c r="I12" s="40">
        <v>0</v>
      </c>
      <c r="J12" s="41">
        <v>0</v>
      </c>
    </row>
    <row r="13" spans="1:56" ht="15.75">
      <c r="A13" s="39">
        <v>40452</v>
      </c>
      <c r="B13" s="40">
        <v>7.5556573799999995</v>
      </c>
      <c r="C13" s="40">
        <v>5.8324550000000004</v>
      </c>
      <c r="D13" s="40">
        <v>337.89392339999995</v>
      </c>
      <c r="E13" s="40">
        <v>0</v>
      </c>
      <c r="F13" s="40">
        <v>41.5</v>
      </c>
      <c r="G13" s="40">
        <v>0</v>
      </c>
      <c r="H13" s="40">
        <v>59.779845200000004</v>
      </c>
      <c r="I13" s="40">
        <v>0</v>
      </c>
      <c r="J13" s="41">
        <v>0</v>
      </c>
    </row>
    <row r="14" spans="1:56" ht="15.75">
      <c r="A14" s="39">
        <v>40483</v>
      </c>
      <c r="B14" s="40">
        <v>38.079579150000001</v>
      </c>
      <c r="C14" s="40">
        <v>6.0775132699999999</v>
      </c>
      <c r="D14" s="40">
        <v>280.30311193</v>
      </c>
      <c r="E14" s="40">
        <v>0</v>
      </c>
      <c r="F14" s="40">
        <v>46.939470999999998</v>
      </c>
      <c r="G14" s="40">
        <v>0</v>
      </c>
      <c r="H14" s="40">
        <v>45.931737140000003</v>
      </c>
      <c r="I14" s="40">
        <v>0</v>
      </c>
      <c r="J14" s="41">
        <v>7.4149999999999994E-2</v>
      </c>
      <c r="M14" t="s">
        <v>18</v>
      </c>
    </row>
    <row r="15" spans="1:56" ht="15.75">
      <c r="A15" s="39">
        <v>40513</v>
      </c>
      <c r="B15" s="40">
        <v>64.827324239999996</v>
      </c>
      <c r="C15" s="40">
        <v>21.127408389999999</v>
      </c>
      <c r="D15" s="40">
        <v>224.69355974000001</v>
      </c>
      <c r="E15" s="40">
        <v>0</v>
      </c>
      <c r="F15" s="40">
        <v>160.34143599999999</v>
      </c>
      <c r="G15" s="40">
        <v>0</v>
      </c>
      <c r="H15" s="40">
        <v>54.634938049999995</v>
      </c>
      <c r="I15" s="40">
        <v>0</v>
      </c>
      <c r="J15" s="41">
        <v>0</v>
      </c>
    </row>
    <row r="16" spans="1:56" ht="15.75">
      <c r="A16" s="39">
        <v>40544</v>
      </c>
      <c r="B16" s="40">
        <v>341.40381174000004</v>
      </c>
      <c r="C16" s="40">
        <v>0.05</v>
      </c>
      <c r="D16" s="40">
        <v>384.02956031000002</v>
      </c>
      <c r="E16" s="40">
        <v>0</v>
      </c>
      <c r="F16" s="40">
        <v>22.323374999999999</v>
      </c>
      <c r="G16" s="40">
        <v>0</v>
      </c>
      <c r="H16" s="40">
        <v>50.895503670000004</v>
      </c>
      <c r="I16" s="40">
        <v>0</v>
      </c>
      <c r="J16" s="41">
        <v>24.372601449999998</v>
      </c>
    </row>
    <row r="17" spans="1:10" ht="15.75">
      <c r="A17" s="39">
        <v>40575</v>
      </c>
      <c r="B17" s="40">
        <v>179.66870237999998</v>
      </c>
      <c r="C17" s="40">
        <v>14.544862999999999</v>
      </c>
      <c r="D17" s="40">
        <v>222.92667534</v>
      </c>
      <c r="E17" s="40">
        <v>0</v>
      </c>
      <c r="F17" s="40">
        <v>52.368634</v>
      </c>
      <c r="G17" s="40">
        <v>0</v>
      </c>
      <c r="H17" s="40">
        <v>108.77846031999999</v>
      </c>
      <c r="I17" s="40">
        <v>0</v>
      </c>
      <c r="J17" s="41">
        <v>0</v>
      </c>
    </row>
    <row r="18" spans="1:10" ht="15.75">
      <c r="A18" s="39">
        <v>40603</v>
      </c>
      <c r="B18" s="40">
        <v>15.69102953</v>
      </c>
      <c r="C18" s="40">
        <v>2.372347</v>
      </c>
      <c r="D18" s="40">
        <v>333.34184312999997</v>
      </c>
      <c r="E18" s="40">
        <v>0.1</v>
      </c>
      <c r="F18" s="40">
        <v>0</v>
      </c>
      <c r="G18" s="40">
        <v>0</v>
      </c>
      <c r="H18" s="40">
        <v>54.063738860000001</v>
      </c>
      <c r="I18" s="40">
        <v>0</v>
      </c>
      <c r="J18" s="41">
        <v>0</v>
      </c>
    </row>
    <row r="19" spans="1:10" ht="15.75">
      <c r="A19" s="39">
        <v>40634</v>
      </c>
      <c r="B19" s="40">
        <v>154.36338684999998</v>
      </c>
      <c r="C19" s="40">
        <v>3.4749500000000002</v>
      </c>
      <c r="D19" s="40">
        <v>414.09081636000002</v>
      </c>
      <c r="E19" s="40">
        <v>0</v>
      </c>
      <c r="F19" s="40">
        <v>27.642858</v>
      </c>
      <c r="G19" s="40">
        <v>0</v>
      </c>
      <c r="H19" s="40">
        <v>115.01316799999999</v>
      </c>
      <c r="I19" s="40">
        <v>0</v>
      </c>
      <c r="J19" s="41">
        <v>0</v>
      </c>
    </row>
    <row r="20" spans="1:10" ht="15.75">
      <c r="A20" s="39">
        <v>40664</v>
      </c>
      <c r="B20" s="40">
        <v>3.36493851</v>
      </c>
      <c r="C20" s="40">
        <v>2.3491226000000003</v>
      </c>
      <c r="D20" s="40">
        <v>349.21497382000001</v>
      </c>
      <c r="E20" s="40">
        <v>0</v>
      </c>
      <c r="F20" s="40">
        <v>117.70549699999999</v>
      </c>
      <c r="G20" s="40">
        <v>0</v>
      </c>
      <c r="H20" s="40">
        <v>538.45970050999995</v>
      </c>
      <c r="I20" s="40">
        <v>0</v>
      </c>
      <c r="J20" s="41">
        <v>0</v>
      </c>
    </row>
    <row r="21" spans="1:10" ht="15.75">
      <c r="A21" s="39">
        <v>40695</v>
      </c>
      <c r="B21" s="40">
        <v>269.60840491000005</v>
      </c>
      <c r="C21" s="40">
        <v>36.372957979999995</v>
      </c>
      <c r="D21" s="40">
        <v>305.01193705999998</v>
      </c>
      <c r="E21" s="40">
        <v>13.29823</v>
      </c>
      <c r="F21" s="40">
        <v>137.159053</v>
      </c>
      <c r="G21" s="40">
        <v>0</v>
      </c>
      <c r="H21" s="40">
        <v>78.73813079</v>
      </c>
      <c r="I21" s="40">
        <v>0</v>
      </c>
      <c r="J21" s="41">
        <v>0</v>
      </c>
    </row>
    <row r="22" spans="1:10" ht="15.75">
      <c r="A22" s="39">
        <v>40725</v>
      </c>
      <c r="B22" s="40">
        <v>63.523138299999999</v>
      </c>
      <c r="C22" s="40">
        <v>92.668387129999999</v>
      </c>
      <c r="D22" s="40">
        <v>381.33846041999999</v>
      </c>
      <c r="E22" s="40">
        <v>26.187730600000002</v>
      </c>
      <c r="F22" s="40">
        <v>99.7012</v>
      </c>
      <c r="G22" s="40">
        <v>0</v>
      </c>
      <c r="H22" s="40">
        <v>58.567403849999998</v>
      </c>
      <c r="I22" s="40">
        <v>0</v>
      </c>
      <c r="J22" s="41">
        <v>0</v>
      </c>
    </row>
    <row r="23" spans="1:10" ht="15.75">
      <c r="A23" s="39">
        <v>40756</v>
      </c>
      <c r="B23" s="40">
        <v>91.571127019999992</v>
      </c>
      <c r="C23" s="40">
        <v>24.579221899999997</v>
      </c>
      <c r="D23" s="40">
        <v>226.07569359000001</v>
      </c>
      <c r="E23" s="40">
        <v>0</v>
      </c>
      <c r="F23" s="40">
        <v>0</v>
      </c>
      <c r="G23" s="40">
        <v>0</v>
      </c>
      <c r="H23" s="40">
        <v>61.655125670000004</v>
      </c>
      <c r="I23" s="40">
        <v>0</v>
      </c>
      <c r="J23" s="41">
        <v>0</v>
      </c>
    </row>
    <row r="24" spans="1:10" ht="15.75">
      <c r="A24" s="39">
        <v>40787</v>
      </c>
      <c r="B24" s="40">
        <v>22.36897527</v>
      </c>
      <c r="C24" s="40">
        <v>45.469547060000004</v>
      </c>
      <c r="D24" s="40">
        <v>204.70799274999999</v>
      </c>
      <c r="E24" s="40">
        <v>7.5592290000000002</v>
      </c>
      <c r="F24" s="40">
        <v>149.078236</v>
      </c>
      <c r="G24" s="40">
        <v>0</v>
      </c>
      <c r="H24" s="40">
        <v>56.698868189999999</v>
      </c>
      <c r="I24" s="40">
        <v>0</v>
      </c>
      <c r="J24" s="41">
        <v>0</v>
      </c>
    </row>
    <row r="25" spans="1:10" ht="15.75">
      <c r="A25" s="39">
        <v>40817</v>
      </c>
      <c r="B25" s="40">
        <v>97.302111019999998</v>
      </c>
      <c r="C25" s="40">
        <v>0.53040356999999994</v>
      </c>
      <c r="D25" s="40">
        <v>281.28685123000002</v>
      </c>
      <c r="E25" s="40">
        <v>0</v>
      </c>
      <c r="F25" s="40">
        <v>116.11906156000001</v>
      </c>
      <c r="G25" s="40">
        <v>0</v>
      </c>
      <c r="H25" s="40">
        <v>35.97023368</v>
      </c>
      <c r="I25" s="40">
        <v>0</v>
      </c>
      <c r="J25" s="41">
        <v>0</v>
      </c>
    </row>
    <row r="26" spans="1:10" ht="15.75">
      <c r="A26" s="39">
        <v>40848</v>
      </c>
      <c r="B26" s="40">
        <v>64.624305630000009</v>
      </c>
      <c r="C26" s="40">
        <v>2.7999779999999999</v>
      </c>
      <c r="D26" s="40">
        <v>280.86982918000001</v>
      </c>
      <c r="E26" s="40">
        <v>5.1688422999999997</v>
      </c>
      <c r="F26" s="40">
        <v>14.015266</v>
      </c>
      <c r="G26" s="40">
        <v>0</v>
      </c>
      <c r="H26" s="40">
        <v>65.517006309999999</v>
      </c>
      <c r="I26" s="40">
        <v>0</v>
      </c>
      <c r="J26" s="41">
        <v>0.26771299999999998</v>
      </c>
    </row>
    <row r="27" spans="1:10" ht="15.75">
      <c r="A27" s="39">
        <v>40878</v>
      </c>
      <c r="B27" s="40">
        <v>195.41706411000001</v>
      </c>
      <c r="C27" s="40">
        <v>29.227518449999998</v>
      </c>
      <c r="D27" s="40">
        <v>308.61091876999996</v>
      </c>
      <c r="E27" s="40">
        <v>14.175935730000001</v>
      </c>
      <c r="F27" s="40">
        <v>19.013505769999998</v>
      </c>
      <c r="G27" s="40">
        <v>1.3665091</v>
      </c>
      <c r="H27" s="40">
        <v>386.93707013</v>
      </c>
      <c r="I27" s="40">
        <v>0</v>
      </c>
      <c r="J27" s="41">
        <v>0</v>
      </c>
    </row>
    <row r="28" spans="1:10" ht="15.75">
      <c r="A28" s="39">
        <v>40909</v>
      </c>
      <c r="B28" s="40">
        <v>37.640714590000002</v>
      </c>
      <c r="C28" s="40">
        <v>12.506112999999999</v>
      </c>
      <c r="D28" s="40">
        <v>309.07576759</v>
      </c>
      <c r="E28" s="40">
        <v>5.1688422999999997</v>
      </c>
      <c r="F28" s="40">
        <v>20</v>
      </c>
      <c r="G28" s="40">
        <v>0</v>
      </c>
      <c r="H28" s="40">
        <v>21.46166487</v>
      </c>
      <c r="I28" s="40">
        <v>0</v>
      </c>
      <c r="J28" s="41">
        <v>1.5625</v>
      </c>
    </row>
    <row r="29" spans="1:10" ht="15.75">
      <c r="A29" s="39">
        <v>40940</v>
      </c>
      <c r="B29" s="40">
        <v>314.45312901</v>
      </c>
      <c r="C29" s="40">
        <v>0</v>
      </c>
      <c r="D29" s="40">
        <v>1327.3037086300001</v>
      </c>
      <c r="E29" s="40">
        <v>69.242170999999999</v>
      </c>
      <c r="F29" s="40">
        <v>79.556905209999996</v>
      </c>
      <c r="G29" s="40">
        <v>32.16686713</v>
      </c>
      <c r="H29" s="40">
        <v>21.846147569999999</v>
      </c>
      <c r="I29" s="40">
        <v>0</v>
      </c>
      <c r="J29" s="41">
        <v>5.1227850000000004</v>
      </c>
    </row>
    <row r="30" spans="1:10" ht="15.75">
      <c r="A30" s="39">
        <v>40969</v>
      </c>
      <c r="B30" s="40">
        <v>160.16465955999999</v>
      </c>
      <c r="C30" s="40">
        <v>0</v>
      </c>
      <c r="D30" s="40">
        <v>998.11793050999995</v>
      </c>
      <c r="E30" s="40">
        <v>0</v>
      </c>
      <c r="F30" s="40">
        <v>147.17957562999999</v>
      </c>
      <c r="G30" s="40">
        <v>11.505036550000002</v>
      </c>
      <c r="H30" s="40">
        <v>42.144536670000001</v>
      </c>
      <c r="I30" s="40">
        <v>0</v>
      </c>
      <c r="J30" s="41">
        <v>0</v>
      </c>
    </row>
    <row r="31" spans="1:10" ht="15.75">
      <c r="A31" s="39">
        <v>41000</v>
      </c>
      <c r="B31" s="40">
        <v>96.949725879999988</v>
      </c>
      <c r="C31" s="40">
        <v>2.0404710000000001</v>
      </c>
      <c r="D31" s="40">
        <v>993.76679520000005</v>
      </c>
      <c r="E31" s="40">
        <v>74.477596000000005</v>
      </c>
      <c r="F31" s="40">
        <v>112.16820756</v>
      </c>
      <c r="G31" s="40">
        <v>0</v>
      </c>
      <c r="H31" s="40">
        <v>167.92383684999999</v>
      </c>
      <c r="I31" s="40">
        <v>0</v>
      </c>
      <c r="J31" s="41">
        <v>0.50897999999999999</v>
      </c>
    </row>
    <row r="32" spans="1:10" ht="15.75">
      <c r="A32" s="39">
        <v>41030</v>
      </c>
      <c r="B32" s="40">
        <v>38.851958889999999</v>
      </c>
      <c r="C32" s="40">
        <v>8.8844625100000005</v>
      </c>
      <c r="D32" s="40">
        <v>793.80730586000004</v>
      </c>
      <c r="E32" s="40">
        <v>57.329539560000001</v>
      </c>
      <c r="F32" s="40">
        <v>64.509937960000002</v>
      </c>
      <c r="G32" s="40">
        <v>0</v>
      </c>
      <c r="H32" s="40">
        <v>113.53052201999999</v>
      </c>
      <c r="I32" s="40">
        <v>0</v>
      </c>
      <c r="J32" s="41">
        <v>0</v>
      </c>
    </row>
    <row r="33" spans="1:10" ht="15.75">
      <c r="A33" s="39">
        <v>41061</v>
      </c>
      <c r="B33" s="40">
        <v>59.554528500000004</v>
      </c>
      <c r="C33" s="40">
        <v>7.9605692000000001</v>
      </c>
      <c r="D33" s="40">
        <v>203.46708561000003</v>
      </c>
      <c r="E33" s="40">
        <v>0</v>
      </c>
      <c r="F33" s="40">
        <v>2.0354139999999998</v>
      </c>
      <c r="G33" s="40">
        <v>0</v>
      </c>
      <c r="H33" s="40">
        <v>33.609368020000005</v>
      </c>
      <c r="I33" s="40">
        <v>0</v>
      </c>
      <c r="J33" s="41">
        <v>0.36075529000000001</v>
      </c>
    </row>
    <row r="34" spans="1:10" ht="15.75">
      <c r="A34" s="39">
        <v>41091</v>
      </c>
      <c r="B34" s="40">
        <v>297.02681545999997</v>
      </c>
      <c r="C34" s="40">
        <v>8.5859066999999989</v>
      </c>
      <c r="D34" s="40">
        <v>498.91442361000003</v>
      </c>
      <c r="E34" s="40">
        <v>1.004718</v>
      </c>
      <c r="F34" s="40">
        <v>135.12692464</v>
      </c>
      <c r="G34" s="40">
        <v>0.86553000000000002</v>
      </c>
      <c r="H34" s="40">
        <v>34.080443530000004</v>
      </c>
      <c r="I34" s="40">
        <v>0</v>
      </c>
      <c r="J34" s="41">
        <v>1.6008899999999999</v>
      </c>
    </row>
    <row r="35" spans="1:10" ht="15.75">
      <c r="A35" s="39">
        <v>41122</v>
      </c>
      <c r="B35" s="40">
        <v>37.165675729999997</v>
      </c>
      <c r="C35" s="40">
        <v>0.4094661</v>
      </c>
      <c r="D35" s="40">
        <v>1305.4740098900002</v>
      </c>
      <c r="E35" s="40">
        <v>5</v>
      </c>
      <c r="F35" s="40">
        <v>58.163334950000007</v>
      </c>
      <c r="G35" s="40">
        <v>0</v>
      </c>
      <c r="H35" s="40">
        <v>32.642293950000003</v>
      </c>
      <c r="I35" s="40">
        <v>0</v>
      </c>
      <c r="J35" s="41">
        <v>3.8805749999999999</v>
      </c>
    </row>
    <row r="36" spans="1:10" ht="15.75">
      <c r="A36" s="39">
        <v>41153</v>
      </c>
      <c r="B36" s="40">
        <v>77.869080290000014</v>
      </c>
      <c r="C36" s="40">
        <v>9.9979999999999999E-2</v>
      </c>
      <c r="D36" s="40">
        <v>1177.8892796199998</v>
      </c>
      <c r="E36" s="40">
        <v>4.1572079999999998</v>
      </c>
      <c r="F36" s="40">
        <v>228.16867353999999</v>
      </c>
      <c r="G36" s="40">
        <v>0</v>
      </c>
      <c r="H36" s="40">
        <v>210.81950911999999</v>
      </c>
      <c r="I36" s="40">
        <v>0</v>
      </c>
      <c r="J36" s="41">
        <v>4.5107062500000001</v>
      </c>
    </row>
    <row r="37" spans="1:10" ht="15.75">
      <c r="A37" s="39">
        <v>41183</v>
      </c>
      <c r="B37" s="40">
        <v>200.78107181000001</v>
      </c>
      <c r="C37" s="40">
        <v>0.27995999999999999</v>
      </c>
      <c r="D37" s="40">
        <v>1411.3273256300001</v>
      </c>
      <c r="E37" s="40">
        <v>222.20694431999999</v>
      </c>
      <c r="F37" s="40">
        <v>144.36956724000001</v>
      </c>
      <c r="G37" s="40">
        <v>0</v>
      </c>
      <c r="H37" s="40">
        <v>89.349416239999996</v>
      </c>
      <c r="I37" s="40">
        <v>0</v>
      </c>
      <c r="J37" s="41">
        <v>0</v>
      </c>
    </row>
    <row r="38" spans="1:10" ht="15.75">
      <c r="A38" s="39">
        <v>41214</v>
      </c>
      <c r="B38" s="40">
        <v>306.98404769000001</v>
      </c>
      <c r="C38" s="40">
        <v>24.970041999999999</v>
      </c>
      <c r="D38" s="40">
        <v>1526.0560434900001</v>
      </c>
      <c r="E38" s="40">
        <v>10.5</v>
      </c>
      <c r="F38" s="40">
        <v>65.250072000000003</v>
      </c>
      <c r="G38" s="40">
        <v>0</v>
      </c>
      <c r="H38" s="40">
        <v>70.805174099999988</v>
      </c>
      <c r="I38" s="40">
        <v>30.034929999999999</v>
      </c>
      <c r="J38" s="41">
        <v>0</v>
      </c>
    </row>
    <row r="39" spans="1:10" ht="15.75">
      <c r="A39" s="39">
        <v>41244</v>
      </c>
      <c r="B39" s="40">
        <v>304.56893866000001</v>
      </c>
      <c r="C39" s="40">
        <v>2.1216610400000002</v>
      </c>
      <c r="D39" s="40">
        <v>1275.6185357500001</v>
      </c>
      <c r="E39" s="40">
        <v>136.09194606</v>
      </c>
      <c r="F39" s="40">
        <v>24.990767999999999</v>
      </c>
      <c r="G39" s="40">
        <v>0</v>
      </c>
      <c r="H39" s="40">
        <v>194.91115425000001</v>
      </c>
      <c r="I39" s="40">
        <v>0</v>
      </c>
      <c r="J39" s="41">
        <v>3.285866</v>
      </c>
    </row>
    <row r="40" spans="1:10" ht="15.75">
      <c r="A40" s="39">
        <v>41275</v>
      </c>
      <c r="B40" s="40">
        <v>197.45246715000002</v>
      </c>
      <c r="C40" s="40">
        <v>0</v>
      </c>
      <c r="D40" s="40">
        <v>1794.1294152600001</v>
      </c>
      <c r="E40" s="40">
        <v>497.29971661000002</v>
      </c>
      <c r="F40" s="40">
        <v>87.763205909999996</v>
      </c>
      <c r="G40" s="40">
        <v>0</v>
      </c>
      <c r="H40" s="40">
        <v>107.15224064</v>
      </c>
      <c r="I40" s="40">
        <v>1.733975</v>
      </c>
      <c r="J40" s="41">
        <v>2.6980000000000001E-2</v>
      </c>
    </row>
    <row r="41" spans="1:10" ht="15.75">
      <c r="A41" s="39">
        <v>41306</v>
      </c>
      <c r="B41" s="40">
        <v>273.23333513</v>
      </c>
      <c r="C41" s="40">
        <v>1.85883562</v>
      </c>
      <c r="D41" s="40">
        <v>1774.04056102</v>
      </c>
      <c r="E41" s="40">
        <v>42.15058329</v>
      </c>
      <c r="F41" s="40">
        <v>62.771903649999999</v>
      </c>
      <c r="G41" s="40">
        <v>0</v>
      </c>
      <c r="H41" s="40">
        <v>102.20474448</v>
      </c>
      <c r="I41" s="40">
        <v>0</v>
      </c>
      <c r="J41" s="41">
        <v>2.998E-2</v>
      </c>
    </row>
    <row r="42" spans="1:10" ht="15.75">
      <c r="A42" s="39">
        <v>41334</v>
      </c>
      <c r="B42" s="40">
        <v>70.625863150000001</v>
      </c>
      <c r="C42" s="40">
        <v>18.249965</v>
      </c>
      <c r="D42" s="40">
        <v>1362.3803971700002</v>
      </c>
      <c r="E42" s="40">
        <v>59.968854</v>
      </c>
      <c r="F42" s="40">
        <v>70.002219790000012</v>
      </c>
      <c r="G42" s="40">
        <v>0</v>
      </c>
      <c r="H42" s="40">
        <v>76.91043676999999</v>
      </c>
      <c r="I42" s="40">
        <v>0</v>
      </c>
      <c r="J42" s="41">
        <v>0.58643213999999999</v>
      </c>
    </row>
    <row r="43" spans="1:10" ht="15.75">
      <c r="A43" s="39">
        <v>41365</v>
      </c>
      <c r="B43" s="40">
        <v>26.659925999999999</v>
      </c>
      <c r="C43" s="40">
        <v>0</v>
      </c>
      <c r="D43" s="40">
        <v>7.68895E-2</v>
      </c>
      <c r="E43" s="40">
        <v>84.642374000000004</v>
      </c>
      <c r="F43" s="40">
        <v>259.777783</v>
      </c>
      <c r="G43" s="40">
        <v>0</v>
      </c>
      <c r="H43" s="40">
        <v>3.28918</v>
      </c>
      <c r="I43" s="40">
        <v>0</v>
      </c>
      <c r="J43" s="41">
        <v>0</v>
      </c>
    </row>
    <row r="44" spans="1:10" ht="15.75">
      <c r="A44" s="39">
        <v>41395</v>
      </c>
      <c r="B44" s="40">
        <v>243.78996624000001</v>
      </c>
      <c r="C44" s="40">
        <v>3.3480000000000003E-2</v>
      </c>
      <c r="D44" s="40">
        <v>2165.87441997</v>
      </c>
      <c r="E44" s="40">
        <v>65.065893000000003</v>
      </c>
      <c r="F44" s="40">
        <v>85.05573133</v>
      </c>
      <c r="G44" s="40">
        <v>0</v>
      </c>
      <c r="H44" s="40">
        <v>465.05986439999998</v>
      </c>
      <c r="I44" s="40">
        <v>0</v>
      </c>
      <c r="J44" s="41">
        <v>4.9682593900000001</v>
      </c>
    </row>
    <row r="45" spans="1:10" ht="15.75">
      <c r="A45" s="39">
        <v>41426</v>
      </c>
      <c r="B45" s="40">
        <v>130.35312764</v>
      </c>
      <c r="C45" s="40">
        <v>7.4559739999999999E-2</v>
      </c>
      <c r="D45" s="40">
        <v>1768.25998052</v>
      </c>
      <c r="E45" s="40">
        <v>1.0288120000000001</v>
      </c>
      <c r="F45" s="40">
        <v>57.719351119999999</v>
      </c>
      <c r="G45" s="40">
        <v>0</v>
      </c>
      <c r="H45" s="40">
        <v>222.26103583000003</v>
      </c>
      <c r="I45" s="40">
        <v>0</v>
      </c>
      <c r="J45" s="41">
        <v>33.670990000000003</v>
      </c>
    </row>
    <row r="46" spans="1:10" ht="15.75">
      <c r="A46" s="39">
        <v>41456</v>
      </c>
      <c r="B46" s="40">
        <v>85.825797569999992</v>
      </c>
      <c r="C46" s="40">
        <v>0.43937799999999999</v>
      </c>
      <c r="D46" s="40">
        <v>1799.5126218</v>
      </c>
      <c r="E46" s="40">
        <v>5.1436890000000002</v>
      </c>
      <c r="F46" s="40">
        <v>85.132981430000001</v>
      </c>
      <c r="G46" s="40">
        <v>0</v>
      </c>
      <c r="H46" s="40">
        <v>47.925289649999996</v>
      </c>
      <c r="I46" s="40">
        <v>0</v>
      </c>
      <c r="J46" s="41">
        <v>4.5775899400000002</v>
      </c>
    </row>
    <row r="47" spans="1:10" ht="15.75">
      <c r="A47" s="39">
        <v>41487</v>
      </c>
      <c r="B47" s="40">
        <v>46.88491586</v>
      </c>
      <c r="C47" s="40">
        <v>0.2084627</v>
      </c>
      <c r="D47" s="40">
        <v>965.40286261000006</v>
      </c>
      <c r="E47" s="40">
        <v>3.203738</v>
      </c>
      <c r="F47" s="40">
        <v>25.023868</v>
      </c>
      <c r="G47" s="40">
        <v>0</v>
      </c>
      <c r="H47" s="40">
        <v>74.568416239999991</v>
      </c>
      <c r="I47" s="40">
        <v>0</v>
      </c>
      <c r="J47" s="41">
        <v>135.25444761000003</v>
      </c>
    </row>
    <row r="48" spans="1:10" ht="15.75">
      <c r="A48" s="39">
        <v>41518</v>
      </c>
      <c r="B48" s="40">
        <v>61.920809850000005</v>
      </c>
      <c r="C48" s="40">
        <v>0</v>
      </c>
      <c r="D48" s="40">
        <v>767.6109630499999</v>
      </c>
      <c r="E48" s="40">
        <v>23.288526210000001</v>
      </c>
      <c r="F48" s="40">
        <v>61.158982999999999</v>
      </c>
      <c r="G48" s="40">
        <v>0</v>
      </c>
      <c r="H48" s="40">
        <v>117.19817888</v>
      </c>
      <c r="I48" s="40">
        <v>0</v>
      </c>
      <c r="J48" s="41">
        <v>108.47222487000001</v>
      </c>
    </row>
    <row r="49" spans="1:10" ht="15.75">
      <c r="A49" s="39">
        <v>41548</v>
      </c>
      <c r="B49" s="40">
        <v>23.040200760000001</v>
      </c>
      <c r="C49" s="40">
        <v>0</v>
      </c>
      <c r="D49" s="40">
        <v>811.97922680999989</v>
      </c>
      <c r="E49" s="40">
        <v>187.38310644000001</v>
      </c>
      <c r="F49" s="40">
        <v>95.907899</v>
      </c>
      <c r="G49" s="40">
        <v>0</v>
      </c>
      <c r="H49" s="40">
        <v>323.66126393999997</v>
      </c>
      <c r="I49" s="40">
        <v>0</v>
      </c>
      <c r="J49" s="41">
        <v>167.64162286999999</v>
      </c>
    </row>
    <row r="50" spans="1:10" ht="15.75">
      <c r="A50" s="39">
        <v>41579</v>
      </c>
      <c r="B50" s="40">
        <v>24.440330969999998</v>
      </c>
      <c r="C50" s="40">
        <v>0</v>
      </c>
      <c r="D50" s="40">
        <v>879.88025619000007</v>
      </c>
      <c r="E50" s="40">
        <v>194.73218575000001</v>
      </c>
      <c r="F50" s="40">
        <v>118.363641</v>
      </c>
      <c r="G50" s="40">
        <v>0</v>
      </c>
      <c r="H50" s="40">
        <v>559.49211664999996</v>
      </c>
      <c r="I50" s="40">
        <v>0</v>
      </c>
      <c r="J50" s="41">
        <v>2.9999449999999999</v>
      </c>
    </row>
    <row r="51" spans="1:10" ht="15.75">
      <c r="A51" s="39">
        <v>41609</v>
      </c>
      <c r="B51" s="40">
        <v>66.468122399999999</v>
      </c>
      <c r="C51" s="40">
        <v>7.8706835799999997</v>
      </c>
      <c r="D51" s="40">
        <v>1027.4274614000001</v>
      </c>
      <c r="E51" s="40">
        <v>45.530262590000007</v>
      </c>
      <c r="F51" s="40">
        <v>34.558613180000002</v>
      </c>
      <c r="G51" s="40">
        <v>0</v>
      </c>
      <c r="H51" s="40">
        <v>37.366679040000001</v>
      </c>
      <c r="I51" s="40">
        <v>2.4750000000000001</v>
      </c>
      <c r="J51" s="41">
        <v>70.169245650000008</v>
      </c>
    </row>
    <row r="52" spans="1:10" ht="15.75">
      <c r="A52" s="39">
        <v>41640</v>
      </c>
      <c r="B52" s="40">
        <v>190.36387768</v>
      </c>
      <c r="C52" s="40">
        <v>0</v>
      </c>
      <c r="D52" s="40">
        <v>809.1468249400001</v>
      </c>
      <c r="E52" s="40">
        <v>313.94522131000002</v>
      </c>
      <c r="F52" s="40">
        <v>80.493931549999999</v>
      </c>
      <c r="G52" s="40">
        <v>0</v>
      </c>
      <c r="H52" s="40">
        <v>101.26758103</v>
      </c>
      <c r="I52" s="40">
        <v>0</v>
      </c>
      <c r="J52" s="41">
        <v>12.49999</v>
      </c>
    </row>
    <row r="53" spans="1:10" ht="15.75">
      <c r="A53" s="39">
        <v>41671</v>
      </c>
      <c r="B53" s="40">
        <v>166.27041261000002</v>
      </c>
      <c r="C53" s="40">
        <v>0</v>
      </c>
      <c r="D53" s="40">
        <v>571.77185695000003</v>
      </c>
      <c r="E53" s="40">
        <v>105.20822760999999</v>
      </c>
      <c r="F53" s="40">
        <v>5.5250382400000007</v>
      </c>
      <c r="G53" s="40">
        <v>0</v>
      </c>
      <c r="H53" s="40">
        <v>213.22916935000001</v>
      </c>
      <c r="I53" s="40">
        <v>0</v>
      </c>
      <c r="J53" s="41">
        <v>0.82718506999999997</v>
      </c>
    </row>
    <row r="54" spans="1:10" ht="15.75">
      <c r="A54" s="39">
        <v>41699</v>
      </c>
      <c r="B54" s="40">
        <v>133.75802651999999</v>
      </c>
      <c r="C54" s="40">
        <v>0.3</v>
      </c>
      <c r="D54" s="40">
        <v>879.4420477000001</v>
      </c>
      <c r="E54" s="40">
        <v>63.33930024</v>
      </c>
      <c r="F54" s="40">
        <v>40.31860914</v>
      </c>
      <c r="G54" s="40">
        <v>14.7</v>
      </c>
      <c r="H54" s="40">
        <v>121.90926</v>
      </c>
      <c r="I54" s="40">
        <v>0</v>
      </c>
      <c r="J54" s="41">
        <v>80.237415580000004</v>
      </c>
    </row>
    <row r="55" spans="1:10" ht="15.75">
      <c r="A55" s="39">
        <v>41730</v>
      </c>
      <c r="B55" s="40">
        <v>293.70754870999997</v>
      </c>
      <c r="C55" s="40">
        <v>0.21996499999999999</v>
      </c>
      <c r="D55" s="40">
        <v>1610.7631405699999</v>
      </c>
      <c r="E55" s="40">
        <v>383.83775450999997</v>
      </c>
      <c r="F55" s="40">
        <v>158.31887624999999</v>
      </c>
      <c r="G55" s="40">
        <v>0.63181268000000002</v>
      </c>
      <c r="H55" s="40">
        <v>58.086793280000002</v>
      </c>
      <c r="I55" s="40">
        <v>0</v>
      </c>
      <c r="J55" s="41">
        <v>34.571547619999997</v>
      </c>
    </row>
    <row r="56" spans="1:10" ht="15.75">
      <c r="A56" s="39">
        <v>41760</v>
      </c>
      <c r="B56" s="40">
        <v>71.372475739999999</v>
      </c>
      <c r="C56" s="40">
        <v>1.6437250000000001</v>
      </c>
      <c r="D56" s="40">
        <v>1162.4643450000001</v>
      </c>
      <c r="E56" s="40">
        <v>263.31907530000001</v>
      </c>
      <c r="F56" s="40">
        <v>78.172638540000008</v>
      </c>
      <c r="G56" s="40">
        <v>0.73829605000000009</v>
      </c>
      <c r="H56" s="40">
        <v>104.80657690000001</v>
      </c>
      <c r="I56" s="40">
        <v>0</v>
      </c>
      <c r="J56" s="41">
        <v>50.53183903</v>
      </c>
    </row>
    <row r="57" spans="1:10" ht="15.75">
      <c r="A57" s="39">
        <v>41791</v>
      </c>
      <c r="B57" s="40">
        <v>96.503794739999989</v>
      </c>
      <c r="C57" s="40">
        <v>9.5427532500000005</v>
      </c>
      <c r="D57" s="40">
        <v>1102.12492253</v>
      </c>
      <c r="E57" s="40">
        <v>84.58816954000001</v>
      </c>
      <c r="F57" s="40">
        <v>73.545734519999996</v>
      </c>
      <c r="G57" s="40">
        <v>0</v>
      </c>
      <c r="H57" s="40">
        <v>74.09682445</v>
      </c>
      <c r="I57" s="40">
        <v>0</v>
      </c>
      <c r="J57" s="41">
        <v>90.3</v>
      </c>
    </row>
    <row r="58" spans="1:10" ht="15.75">
      <c r="A58" s="39">
        <v>41821</v>
      </c>
      <c r="B58" s="40">
        <v>72.943063730000006</v>
      </c>
      <c r="C58" s="40">
        <v>0</v>
      </c>
      <c r="D58" s="40">
        <v>956.16042604999996</v>
      </c>
      <c r="E58" s="40">
        <v>494.77953991999999</v>
      </c>
      <c r="F58" s="40">
        <v>157.73486972000001</v>
      </c>
      <c r="G58" s="40">
        <v>9.8779000000000006E-2</v>
      </c>
      <c r="H58" s="40">
        <v>218.41532819999998</v>
      </c>
      <c r="I58" s="40">
        <v>0</v>
      </c>
      <c r="J58" s="41">
        <v>40.59369135</v>
      </c>
    </row>
    <row r="59" spans="1:10" ht="15.75">
      <c r="A59" s="39">
        <v>41852</v>
      </c>
      <c r="B59" s="40">
        <v>79.079171560000006</v>
      </c>
      <c r="C59" s="40">
        <v>0.29383300000000001</v>
      </c>
      <c r="D59" s="40">
        <v>1171.09816359</v>
      </c>
      <c r="E59" s="40">
        <v>278.07780869999999</v>
      </c>
      <c r="F59" s="40">
        <v>83.358820730000005</v>
      </c>
      <c r="G59" s="40">
        <v>4.984102</v>
      </c>
      <c r="H59" s="40">
        <v>94.090570450000001</v>
      </c>
      <c r="I59" s="40">
        <v>0</v>
      </c>
      <c r="J59" s="41">
        <v>107.63452131999999</v>
      </c>
    </row>
    <row r="60" spans="1:10" ht="15.75">
      <c r="A60" s="39">
        <v>41883</v>
      </c>
      <c r="B60" s="40">
        <v>392.18762408999999</v>
      </c>
      <c r="C60" s="40">
        <v>0</v>
      </c>
      <c r="D60" s="40">
        <v>1643.11288145</v>
      </c>
      <c r="E60" s="40">
        <v>227.41991537999999</v>
      </c>
      <c r="F60" s="40">
        <v>116.00497914</v>
      </c>
      <c r="G60" s="40">
        <v>0</v>
      </c>
      <c r="H60" s="40">
        <v>37.422434100000004</v>
      </c>
      <c r="I60" s="40">
        <v>0</v>
      </c>
      <c r="J60" s="41">
        <v>367.08643555999998</v>
      </c>
    </row>
    <row r="61" spans="1:10" ht="15.75">
      <c r="A61" s="39">
        <v>41913</v>
      </c>
      <c r="B61" s="40">
        <v>468.48937838000001</v>
      </c>
      <c r="C61" s="40">
        <v>0.72270000000000001</v>
      </c>
      <c r="D61" s="40">
        <v>830.53172571000005</v>
      </c>
      <c r="E61" s="40">
        <v>123.93002176</v>
      </c>
      <c r="F61" s="40">
        <v>17.870672899999999</v>
      </c>
      <c r="G61" s="40">
        <v>0.87705299999999997</v>
      </c>
      <c r="H61" s="40">
        <v>229.73918488999999</v>
      </c>
      <c r="I61" s="40">
        <v>0</v>
      </c>
      <c r="J61" s="41">
        <v>1117.71497428</v>
      </c>
    </row>
    <row r="62" spans="1:10" ht="15.75">
      <c r="A62" s="39">
        <v>41944</v>
      </c>
      <c r="B62" s="40">
        <v>40.875455450000004</v>
      </c>
      <c r="C62" s="40">
        <v>0</v>
      </c>
      <c r="D62" s="40">
        <v>664.71940126000004</v>
      </c>
      <c r="E62" s="40">
        <v>52.70855049</v>
      </c>
      <c r="F62" s="40">
        <v>174.25386171</v>
      </c>
      <c r="G62" s="40">
        <v>0</v>
      </c>
      <c r="H62" s="40">
        <v>71.863369849999998</v>
      </c>
      <c r="I62" s="40">
        <v>0</v>
      </c>
      <c r="J62" s="41">
        <v>208.8474645</v>
      </c>
    </row>
    <row r="63" spans="1:10" ht="15.75">
      <c r="A63" s="39">
        <v>41974</v>
      </c>
      <c r="B63" s="40">
        <v>258.46262009000003</v>
      </c>
      <c r="C63" s="40">
        <v>0.30588933000000001</v>
      </c>
      <c r="D63" s="40">
        <v>46.82521654</v>
      </c>
      <c r="E63" s="40">
        <v>52.841517359999997</v>
      </c>
      <c r="F63" s="40">
        <v>39.420383999999999</v>
      </c>
      <c r="G63" s="42"/>
      <c r="H63" s="40">
        <v>89.398650430000004</v>
      </c>
      <c r="I63" s="42"/>
      <c r="J63" s="41">
        <v>9.3429534800000003</v>
      </c>
    </row>
    <row r="64" spans="1:10" ht="15.75">
      <c r="A64" s="39">
        <v>42005</v>
      </c>
      <c r="B64" s="40">
        <v>158.33924655999999</v>
      </c>
      <c r="C64" s="40">
        <v>0</v>
      </c>
      <c r="D64" s="40">
        <v>372.38317993999999</v>
      </c>
      <c r="E64" s="40">
        <v>1.68352576</v>
      </c>
      <c r="F64" s="40">
        <v>2.30680687</v>
      </c>
      <c r="G64" s="40">
        <v>0</v>
      </c>
      <c r="H64" s="40">
        <v>324.74741847000001</v>
      </c>
      <c r="I64" s="40">
        <v>0</v>
      </c>
      <c r="J64" s="41">
        <v>2.0979153699999999</v>
      </c>
    </row>
    <row r="65" spans="1:10" ht="15.75">
      <c r="A65" s="39">
        <v>42036</v>
      </c>
      <c r="B65" s="40">
        <v>166.12145834</v>
      </c>
      <c r="C65" s="40">
        <v>0</v>
      </c>
      <c r="D65" s="40">
        <v>397.92327183999998</v>
      </c>
      <c r="E65" s="40">
        <v>1.4345508300000001</v>
      </c>
      <c r="F65" s="40">
        <v>10.95</v>
      </c>
      <c r="G65" s="40">
        <v>0</v>
      </c>
      <c r="H65" s="40">
        <v>36.27480431</v>
      </c>
      <c r="I65" s="40">
        <v>0</v>
      </c>
      <c r="J65" s="41">
        <v>28.46902459</v>
      </c>
    </row>
    <row r="66" spans="1:10" ht="15.75">
      <c r="A66" s="39">
        <v>42064</v>
      </c>
      <c r="B66" s="40">
        <v>70.094494409999996</v>
      </c>
      <c r="C66" s="40">
        <v>5.0939999999999999E-2</v>
      </c>
      <c r="D66" s="40">
        <v>369.07621045999997</v>
      </c>
      <c r="E66" s="40">
        <v>702</v>
      </c>
      <c r="F66" s="40">
        <v>2.8877970499999996</v>
      </c>
      <c r="G66" s="40">
        <v>0</v>
      </c>
      <c r="H66" s="40">
        <v>23.81253397</v>
      </c>
      <c r="I66" s="40">
        <v>0</v>
      </c>
      <c r="J66" s="41">
        <v>0.94131076999999996</v>
      </c>
    </row>
    <row r="67" spans="1:10" ht="15.75">
      <c r="A67" s="39">
        <v>42095</v>
      </c>
      <c r="B67" s="40">
        <v>23.325801129999999</v>
      </c>
      <c r="C67" s="40">
        <v>0</v>
      </c>
      <c r="D67" s="40">
        <v>493.06052311000002</v>
      </c>
      <c r="E67" s="40">
        <v>30.22532477</v>
      </c>
      <c r="F67" s="40">
        <v>74.697154459999993</v>
      </c>
      <c r="G67" s="40">
        <v>0</v>
      </c>
      <c r="H67" s="40">
        <v>29.204600070000001</v>
      </c>
      <c r="I67" s="40">
        <v>0</v>
      </c>
      <c r="J67" s="41">
        <v>19.410261999999999</v>
      </c>
    </row>
    <row r="68" spans="1:10" ht="15.75">
      <c r="A68" s="39">
        <v>42125</v>
      </c>
      <c r="B68" s="40">
        <v>122.23386241</v>
      </c>
      <c r="C68" s="40">
        <v>0</v>
      </c>
      <c r="D68" s="40">
        <v>703.58213232000003</v>
      </c>
      <c r="E68" s="40">
        <v>0</v>
      </c>
      <c r="F68" s="40">
        <v>100.33893999999999</v>
      </c>
      <c r="G68" s="40">
        <v>0</v>
      </c>
      <c r="H68" s="40">
        <v>92.548048680000008</v>
      </c>
      <c r="I68" s="40">
        <v>0.98999000000000004</v>
      </c>
      <c r="J68" s="41">
        <v>78.622574209999996</v>
      </c>
    </row>
    <row r="69" spans="1:10" ht="15.75">
      <c r="A69" s="39">
        <v>42156</v>
      </c>
      <c r="B69" s="40">
        <v>65.446040089999997</v>
      </c>
      <c r="C69" s="40">
        <v>0.12994002000000002</v>
      </c>
      <c r="D69" s="40">
        <v>649.43574436999995</v>
      </c>
      <c r="E69" s="40">
        <v>20.311714899999998</v>
      </c>
      <c r="F69" s="40">
        <v>111.495</v>
      </c>
      <c r="G69" s="40">
        <v>0</v>
      </c>
      <c r="H69" s="40">
        <v>31.481979420000002</v>
      </c>
      <c r="I69" s="40">
        <v>0</v>
      </c>
      <c r="J69" s="41">
        <v>19.81594505</v>
      </c>
    </row>
    <row r="70" spans="1:10" ht="15.75">
      <c r="A70" s="39">
        <v>42248</v>
      </c>
      <c r="B70" s="40">
        <v>715.86</v>
      </c>
      <c r="C70" s="40">
        <v>1.86</v>
      </c>
      <c r="D70" s="40">
        <v>879.97</v>
      </c>
      <c r="E70" s="40">
        <v>20.34</v>
      </c>
      <c r="F70" s="40">
        <v>108.82</v>
      </c>
      <c r="G70" s="40" t="s">
        <v>2</v>
      </c>
      <c r="H70" s="40">
        <v>696.38</v>
      </c>
      <c r="I70" s="40">
        <v>7.11</v>
      </c>
      <c r="J70" s="41">
        <v>317.77</v>
      </c>
    </row>
    <row r="71" spans="1:10" ht="15.75">
      <c r="A71" s="39">
        <v>42339</v>
      </c>
      <c r="B71" s="40">
        <v>120.98</v>
      </c>
      <c r="C71" s="40">
        <v>2.17</v>
      </c>
      <c r="D71" s="40">
        <v>792.12</v>
      </c>
      <c r="E71" s="40">
        <v>0.28000000000000003</v>
      </c>
      <c r="F71" s="40">
        <v>160.1</v>
      </c>
      <c r="G71" s="40" t="s">
        <v>2</v>
      </c>
      <c r="H71" s="40">
        <v>420.84</v>
      </c>
      <c r="I71" s="40" t="s">
        <v>2</v>
      </c>
      <c r="J71" s="41">
        <v>60.46</v>
      </c>
    </row>
    <row r="72" spans="1:10" s="3" customFormat="1" ht="15.75">
      <c r="A72" s="39">
        <v>42430</v>
      </c>
      <c r="B72" s="40">
        <v>173.73</v>
      </c>
      <c r="C72" s="40">
        <v>0.73</v>
      </c>
      <c r="D72" s="40">
        <v>201.69</v>
      </c>
      <c r="E72" s="40">
        <v>1.5</v>
      </c>
      <c r="F72" s="40">
        <v>67.849999999999994</v>
      </c>
      <c r="G72" s="40" t="s">
        <v>2</v>
      </c>
      <c r="H72" s="40">
        <v>241.81</v>
      </c>
      <c r="I72" s="40" t="s">
        <v>2</v>
      </c>
      <c r="J72" s="41">
        <v>23.66</v>
      </c>
    </row>
    <row r="73" spans="1:10" s="3" customFormat="1" ht="15.75">
      <c r="A73" s="39">
        <v>42522</v>
      </c>
      <c r="B73" s="43">
        <v>184.21</v>
      </c>
      <c r="C73" s="43">
        <v>0.08</v>
      </c>
      <c r="D73" s="43">
        <v>279.81</v>
      </c>
      <c r="E73" s="44" t="s">
        <v>2</v>
      </c>
      <c r="F73" s="43">
        <v>57.5</v>
      </c>
      <c r="G73" s="44" t="s">
        <v>2</v>
      </c>
      <c r="H73" s="45">
        <v>520.19000000000005</v>
      </c>
      <c r="I73" s="46" t="s">
        <v>2</v>
      </c>
      <c r="J73" s="47">
        <v>0.38</v>
      </c>
    </row>
    <row r="74" spans="1:10" s="3" customFormat="1" ht="15.75">
      <c r="A74" s="39">
        <v>42614</v>
      </c>
      <c r="B74" s="43">
        <v>340.64</v>
      </c>
      <c r="C74" s="44" t="s">
        <v>2</v>
      </c>
      <c r="D74" s="43">
        <v>201.12</v>
      </c>
      <c r="E74" s="43">
        <v>369</v>
      </c>
      <c r="F74" s="43">
        <v>350.2</v>
      </c>
      <c r="G74" s="44" t="s">
        <v>2</v>
      </c>
      <c r="H74" s="45">
        <v>561.1</v>
      </c>
      <c r="I74" s="46" t="s">
        <v>2</v>
      </c>
      <c r="J74" s="47">
        <v>0.06</v>
      </c>
    </row>
    <row r="75" spans="1:10" s="3" customFormat="1" ht="15.75">
      <c r="A75" s="39">
        <v>42705</v>
      </c>
      <c r="B75" s="43">
        <v>344.57</v>
      </c>
      <c r="C75" s="43">
        <v>7.0000000000000007E-2</v>
      </c>
      <c r="D75" s="43">
        <v>176.45</v>
      </c>
      <c r="E75" s="43">
        <v>25.4</v>
      </c>
      <c r="F75" s="43">
        <v>82.37</v>
      </c>
      <c r="G75" s="43">
        <v>0.16</v>
      </c>
      <c r="H75" s="43">
        <v>917.01</v>
      </c>
      <c r="I75" s="43">
        <v>0.03</v>
      </c>
      <c r="J75" s="48">
        <v>2.83</v>
      </c>
    </row>
    <row r="76" spans="1:10" ht="15.75">
      <c r="A76" s="39">
        <v>42795</v>
      </c>
      <c r="B76" s="128">
        <v>210.1</v>
      </c>
      <c r="C76" s="43">
        <v>1.28</v>
      </c>
      <c r="D76" s="43">
        <v>101.99</v>
      </c>
      <c r="E76" s="44" t="s">
        <v>2</v>
      </c>
      <c r="F76" s="43">
        <v>211.61</v>
      </c>
      <c r="G76" s="44" t="s">
        <v>2</v>
      </c>
      <c r="H76" s="43">
        <v>369.28</v>
      </c>
      <c r="I76" s="128">
        <v>3</v>
      </c>
      <c r="J76" s="129">
        <v>11</v>
      </c>
    </row>
    <row r="77" spans="1:10" ht="15.75">
      <c r="A77" s="130">
        <v>42887</v>
      </c>
      <c r="B77" s="44">
        <f>[20]CapImp_MQ0!D77</f>
        <v>274.07</v>
      </c>
      <c r="C77" s="44">
        <f>[20]CapImp_MQ0!E77</f>
        <v>0.3</v>
      </c>
      <c r="D77" s="44">
        <f>[20]CapImp_MQ0!F77</f>
        <v>614.04999999999995</v>
      </c>
      <c r="E77" s="44">
        <f>[20]CapImp_MQ0!G77</f>
        <v>57.87</v>
      </c>
      <c r="F77" s="44">
        <f>[20]CapImp_MQ0!H77</f>
        <v>98.59</v>
      </c>
      <c r="G77" s="44" t="str">
        <f>[20]CapImp_MQ0!I77</f>
        <v>-</v>
      </c>
      <c r="H77" s="44">
        <f>[20]CapImp_MQ0!J77</f>
        <v>747.47</v>
      </c>
      <c r="I77" s="44" t="str">
        <f>[20]CapImp_MQ0!K77</f>
        <v>-</v>
      </c>
      <c r="J77" s="44" t="str">
        <f>[20]CapImp_MQ0!L77</f>
        <v>-</v>
      </c>
    </row>
    <row r="78" spans="1:10" ht="15.75">
      <c r="A78" s="39">
        <v>42979</v>
      </c>
      <c r="B78" s="44">
        <f>[20]CapImp_MQ0!D78</f>
        <v>117.47</v>
      </c>
      <c r="C78" s="44">
        <f>[20]CapImp_MQ0!E78</f>
        <v>0.13</v>
      </c>
      <c r="D78" s="103">
        <f>[20]CapImp_MQ0!F78</f>
        <v>1932.07</v>
      </c>
      <c r="E78" s="44">
        <f>[20]CapImp_MQ0!G78</f>
        <v>115.43</v>
      </c>
      <c r="F78" s="44">
        <f>[20]CapImp_MQ0!H78</f>
        <v>719.91</v>
      </c>
      <c r="G78" s="44" t="str">
        <f>[20]CapImp_MQ0!I78</f>
        <v>-</v>
      </c>
      <c r="H78" s="44">
        <f>[20]CapImp_MQ0!J78</f>
        <v>956.69</v>
      </c>
      <c r="I78" s="44">
        <f>[20]CapImp_MQ0!K78</f>
        <v>0.52</v>
      </c>
      <c r="J78" s="44">
        <f>[20]CapImp_MQ0!L78</f>
        <v>302.88</v>
      </c>
    </row>
    <row r="79" spans="1:10" ht="15.75">
      <c r="A79" s="39">
        <v>43070</v>
      </c>
      <c r="B79" s="44">
        <f>[20]CapImp_MQ0!D79</f>
        <v>377.8</v>
      </c>
      <c r="C79" s="44">
        <f>[20]CapImp_MQ0!E79</f>
        <v>0.61</v>
      </c>
      <c r="D79" s="44">
        <f>[20]CapImp_MQ0!F79</f>
        <v>989.2</v>
      </c>
      <c r="E79" s="44">
        <f>[20]CapImp_MQ0!G79</f>
        <v>309.54000000000002</v>
      </c>
      <c r="F79" s="103">
        <f>[20]CapImp_MQ0!H79</f>
        <v>2178.79</v>
      </c>
      <c r="G79" s="44">
        <f>[20]CapImp_MQ0!I79</f>
        <v>10</v>
      </c>
      <c r="H79" s="103">
        <f>[20]CapImp_MQ0!J79</f>
        <v>1091.2</v>
      </c>
      <c r="I79" s="44" t="str">
        <f>[20]CapImp_MQ0!K79</f>
        <v>-</v>
      </c>
      <c r="J79" s="44">
        <f>[20]CapImp_MQ0!L79</f>
        <v>425.72</v>
      </c>
    </row>
    <row r="80" spans="1:10" ht="15.75">
      <c r="A80" s="130">
        <v>43160</v>
      </c>
      <c r="B80" s="43">
        <v>246.61</v>
      </c>
      <c r="C80" s="43">
        <v>5.0000000000000001E-3</v>
      </c>
      <c r="D80" s="43">
        <v>701.61</v>
      </c>
      <c r="E80" s="43">
        <v>335.88</v>
      </c>
      <c r="F80" s="104">
        <v>3527.6</v>
      </c>
      <c r="G80" s="44" t="s">
        <v>2</v>
      </c>
      <c r="H80" s="84">
        <v>1268.44</v>
      </c>
      <c r="I80" s="44" t="s">
        <v>2</v>
      </c>
      <c r="J80" s="43">
        <v>223.49</v>
      </c>
    </row>
    <row r="81" spans="1:10" ht="15.75">
      <c r="A81" s="130">
        <v>43252</v>
      </c>
      <c r="B81" s="44">
        <v>255.71</v>
      </c>
      <c r="C81" s="44">
        <v>5.63</v>
      </c>
      <c r="D81" s="103">
        <v>1048.3900000000001</v>
      </c>
      <c r="E81" s="44">
        <v>400.14</v>
      </c>
      <c r="F81" s="40">
        <v>2670.93</v>
      </c>
      <c r="G81" s="44" t="s">
        <v>2</v>
      </c>
      <c r="H81" s="103">
        <v>1121.6600000000001</v>
      </c>
      <c r="I81" s="44" t="s">
        <v>2</v>
      </c>
      <c r="J81" s="44">
        <v>11.08</v>
      </c>
    </row>
    <row r="82" spans="1:10" ht="15.75">
      <c r="A82" s="130">
        <v>43344</v>
      </c>
      <c r="B82" s="44">
        <v>530.63</v>
      </c>
      <c r="C82" s="44" t="s">
        <v>2</v>
      </c>
      <c r="D82" s="44">
        <v>394.47</v>
      </c>
      <c r="E82" s="44">
        <v>37.479999999999997</v>
      </c>
      <c r="F82" s="103">
        <v>1291.0999999999999</v>
      </c>
      <c r="G82" s="44">
        <v>6.29</v>
      </c>
      <c r="H82" s="44">
        <v>561.24</v>
      </c>
      <c r="I82" s="44" t="s">
        <v>2</v>
      </c>
      <c r="J82" s="115">
        <v>34</v>
      </c>
    </row>
    <row r="83" spans="1:10" ht="15.75">
      <c r="A83" s="130">
        <v>43435</v>
      </c>
      <c r="B83" s="44">
        <v>156.08000000000001</v>
      </c>
      <c r="C83" s="44" t="s">
        <v>2</v>
      </c>
      <c r="D83" s="44">
        <v>218.27</v>
      </c>
      <c r="E83" s="44">
        <v>193.33</v>
      </c>
      <c r="F83" s="44">
        <v>983.08</v>
      </c>
      <c r="G83" s="44">
        <v>0.63</v>
      </c>
      <c r="H83" s="44">
        <v>571.48</v>
      </c>
      <c r="I83" s="44">
        <v>1.03</v>
      </c>
      <c r="J83" s="44">
        <v>16.18</v>
      </c>
    </row>
    <row r="84" spans="1:10" ht="15.75">
      <c r="A84" s="130">
        <v>43525</v>
      </c>
      <c r="B84" s="103">
        <v>246.67</v>
      </c>
      <c r="C84" s="103">
        <v>0.7</v>
      </c>
      <c r="D84" s="103">
        <v>656.23</v>
      </c>
      <c r="E84" s="103">
        <v>567.15</v>
      </c>
      <c r="F84" s="103">
        <v>5882.78</v>
      </c>
      <c r="G84" s="103">
        <v>0</v>
      </c>
      <c r="H84" s="103">
        <v>755.94</v>
      </c>
      <c r="I84" s="103">
        <v>0</v>
      </c>
      <c r="J84" s="103">
        <v>399.01</v>
      </c>
    </row>
    <row r="85" spans="1:10" ht="15.75">
      <c r="A85" s="130">
        <v>43617</v>
      </c>
      <c r="B85" s="103">
        <v>223.14</v>
      </c>
      <c r="C85" s="103" t="s">
        <v>2</v>
      </c>
      <c r="D85" s="103">
        <v>497.62</v>
      </c>
      <c r="E85" s="103">
        <v>316.27999999999997</v>
      </c>
      <c r="F85" s="103">
        <v>3534.77</v>
      </c>
      <c r="G85" s="103">
        <v>0.11</v>
      </c>
      <c r="H85" s="103">
        <v>1067.02</v>
      </c>
      <c r="I85" s="103" t="s">
        <v>2</v>
      </c>
      <c r="J85" s="103">
        <v>413.37</v>
      </c>
    </row>
    <row r="86" spans="1:10" ht="15.75">
      <c r="A86" s="130">
        <v>43709</v>
      </c>
      <c r="B86" s="103">
        <v>202.88</v>
      </c>
      <c r="C86" s="103">
        <v>3.7</v>
      </c>
      <c r="D86" s="103">
        <v>385.69</v>
      </c>
      <c r="E86" s="103">
        <v>91.6</v>
      </c>
      <c r="F86" s="103">
        <v>2549.7600000000002</v>
      </c>
      <c r="G86" s="103">
        <v>0</v>
      </c>
      <c r="H86" s="103">
        <v>1774.88</v>
      </c>
      <c r="I86" s="103">
        <v>0</v>
      </c>
      <c r="J86" s="103">
        <v>618.37</v>
      </c>
    </row>
    <row r="87" spans="1:10" ht="16.5" thickBot="1">
      <c r="A87" s="131">
        <v>43800</v>
      </c>
      <c r="B87" s="104">
        <v>249.55</v>
      </c>
      <c r="C87" s="104">
        <v>7.7</v>
      </c>
      <c r="D87" s="104">
        <v>353.65</v>
      </c>
      <c r="E87" s="104">
        <v>47.36</v>
      </c>
      <c r="F87" s="104">
        <v>1482.57</v>
      </c>
      <c r="G87" s="104">
        <v>0</v>
      </c>
      <c r="H87" s="104">
        <v>1480.94</v>
      </c>
      <c r="I87" s="104">
        <v>2.96</v>
      </c>
      <c r="J87" s="104">
        <v>177.65</v>
      </c>
    </row>
    <row r="88" spans="1:10" ht="15.75">
      <c r="A88" s="130">
        <v>43891</v>
      </c>
      <c r="B88" s="104">
        <v>213.84</v>
      </c>
      <c r="C88" s="104">
        <v>0.41</v>
      </c>
      <c r="D88" s="104">
        <v>639.72</v>
      </c>
      <c r="E88" s="104">
        <v>231.22</v>
      </c>
      <c r="F88" s="104">
        <v>3438.54</v>
      </c>
      <c r="G88" s="104">
        <v>0.05</v>
      </c>
      <c r="H88" s="104">
        <v>559.79</v>
      </c>
      <c r="I88" s="104">
        <v>0.82</v>
      </c>
      <c r="J88" s="104">
        <v>769.99</v>
      </c>
    </row>
    <row r="89" spans="1:10" ht="15.75">
      <c r="A89" s="130">
        <v>43983</v>
      </c>
      <c r="B89" s="104">
        <v>148.59</v>
      </c>
      <c r="C89" s="104">
        <v>0</v>
      </c>
      <c r="D89" s="104">
        <v>53.25</v>
      </c>
      <c r="E89" s="104">
        <v>0</v>
      </c>
      <c r="F89" s="104">
        <v>332.07</v>
      </c>
      <c r="G89" s="104">
        <v>0</v>
      </c>
      <c r="H89" s="104">
        <v>726</v>
      </c>
      <c r="I89" s="104">
        <v>0</v>
      </c>
      <c r="J89" s="104">
        <v>35.04</v>
      </c>
    </row>
    <row r="90" spans="1:10" ht="15.75">
      <c r="A90" s="130">
        <v>44075</v>
      </c>
      <c r="B90" s="141">
        <v>414.79476592999998</v>
      </c>
      <c r="C90" s="141"/>
      <c r="D90" s="141">
        <v>44.104886950000001</v>
      </c>
      <c r="E90" s="141"/>
      <c r="F90" s="141">
        <v>363.14521504999999</v>
      </c>
      <c r="G90" s="141"/>
      <c r="H90" s="141">
        <v>624.44838442000002</v>
      </c>
      <c r="I90" s="141"/>
      <c r="J90" s="141">
        <v>14.993564989999999</v>
      </c>
    </row>
  </sheetData>
  <hyperlinks>
    <hyperlink ref="A1" location="MENU!A1" display="Return to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0"/>
  <sheetViews>
    <sheetView view="pageBreakPreview" zoomScale="90" zoomScaleNormal="90" zoomScaleSheetLayoutView="90" workbookViewId="0">
      <pane xSplit="1" ySplit="4" topLeftCell="B5" activePane="bottomRight" state="frozen"/>
      <selection pane="topRight" activeCell="F1" sqref="F1"/>
      <selection pane="bottomLeft" activeCell="A4" sqref="A4"/>
      <selection pane="bottomRight" activeCell="B5" sqref="B5"/>
    </sheetView>
  </sheetViews>
  <sheetFormatPr defaultColWidth="9.140625" defaultRowHeight="12.75"/>
  <cols>
    <col min="1" max="1" width="27.7109375" style="5" customWidth="1"/>
    <col min="2" max="24" width="9.140625" style="5"/>
    <col min="25" max="25" width="9.140625" style="5" customWidth="1"/>
    <col min="26" max="16384" width="9.140625" style="5"/>
  </cols>
  <sheetData>
    <row r="1" spans="1:77" s="2" customFormat="1" ht="18.75">
      <c r="A1" s="26" t="s">
        <v>128</v>
      </c>
      <c r="B1" s="63"/>
      <c r="C1" s="64"/>
      <c r="D1" s="64"/>
      <c r="E1" s="64"/>
      <c r="F1" s="64"/>
      <c r="G1" s="64"/>
      <c r="H1" s="64"/>
      <c r="I1" s="64"/>
      <c r="J1" s="64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BW1"/>
      <c r="BX1"/>
      <c r="BY1"/>
    </row>
    <row r="2" spans="1:77" ht="15">
      <c r="A2" s="143" t="s">
        <v>141</v>
      </c>
      <c r="B2" s="144"/>
      <c r="C2" s="144"/>
      <c r="D2" s="144"/>
      <c r="E2" s="144"/>
      <c r="F2" s="144"/>
      <c r="G2" s="144"/>
      <c r="H2" s="144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77">
      <c r="A3" s="68" t="s">
        <v>0</v>
      </c>
      <c r="B3" s="70">
        <v>2013</v>
      </c>
      <c r="C3" s="70">
        <v>2013</v>
      </c>
      <c r="D3" s="70">
        <v>2013</v>
      </c>
      <c r="E3" s="70">
        <v>2013</v>
      </c>
      <c r="F3" s="70">
        <v>2014</v>
      </c>
      <c r="G3" s="70">
        <v>2014</v>
      </c>
      <c r="H3" s="70">
        <v>2014</v>
      </c>
      <c r="I3" s="70">
        <v>2014</v>
      </c>
      <c r="J3" s="70">
        <v>2015</v>
      </c>
      <c r="K3" s="70">
        <v>2015</v>
      </c>
      <c r="L3" s="71">
        <v>2015</v>
      </c>
      <c r="M3" s="71">
        <v>2015</v>
      </c>
      <c r="N3" s="72">
        <v>2016</v>
      </c>
      <c r="O3" s="72">
        <v>2016</v>
      </c>
      <c r="P3" s="72">
        <v>2016</v>
      </c>
      <c r="Q3" s="68">
        <v>2016</v>
      </c>
      <c r="R3" s="68">
        <v>2017</v>
      </c>
      <c r="S3" s="68">
        <v>2017</v>
      </c>
      <c r="T3" s="68">
        <v>2017</v>
      </c>
      <c r="U3" s="68">
        <v>2017</v>
      </c>
      <c r="V3" s="68">
        <v>2018</v>
      </c>
      <c r="W3" s="68">
        <v>2018</v>
      </c>
      <c r="X3" s="68">
        <v>2018</v>
      </c>
      <c r="Y3" s="68">
        <v>2018</v>
      </c>
      <c r="Z3" s="68">
        <v>2019</v>
      </c>
      <c r="AA3" s="68">
        <v>2019</v>
      </c>
      <c r="AB3" s="68">
        <v>2019</v>
      </c>
      <c r="AC3" s="68">
        <v>2019</v>
      </c>
      <c r="AD3" s="68">
        <v>2020</v>
      </c>
      <c r="AE3" s="68">
        <v>2020</v>
      </c>
      <c r="AF3" s="68">
        <v>2020</v>
      </c>
    </row>
    <row r="4" spans="1:77">
      <c r="A4" s="69" t="s">
        <v>8</v>
      </c>
      <c r="B4" s="98" t="s">
        <v>19</v>
      </c>
      <c r="C4" s="98" t="s">
        <v>20</v>
      </c>
      <c r="D4" s="98" t="s">
        <v>21</v>
      </c>
      <c r="E4" s="98" t="s">
        <v>22</v>
      </c>
      <c r="F4" s="98" t="s">
        <v>19</v>
      </c>
      <c r="G4" s="98" t="s">
        <v>20</v>
      </c>
      <c r="H4" s="98" t="s">
        <v>21</v>
      </c>
      <c r="I4" s="98" t="s">
        <v>22</v>
      </c>
      <c r="J4" s="98" t="s">
        <v>19</v>
      </c>
      <c r="K4" s="98" t="s">
        <v>20</v>
      </c>
      <c r="L4" s="98" t="s">
        <v>21</v>
      </c>
      <c r="M4" s="98" t="s">
        <v>22</v>
      </c>
      <c r="N4" s="99" t="s">
        <v>108</v>
      </c>
      <c r="O4" s="99" t="s">
        <v>20</v>
      </c>
      <c r="P4" s="99" t="s">
        <v>21</v>
      </c>
      <c r="Q4" s="99" t="s">
        <v>22</v>
      </c>
      <c r="R4" s="99" t="s">
        <v>108</v>
      </c>
      <c r="S4" s="99" t="s">
        <v>20</v>
      </c>
      <c r="T4" s="99" t="s">
        <v>21</v>
      </c>
      <c r="U4" s="99" t="s">
        <v>22</v>
      </c>
      <c r="V4" s="99" t="s">
        <v>108</v>
      </c>
      <c r="W4" s="99" t="s">
        <v>20</v>
      </c>
      <c r="X4" s="99" t="s">
        <v>21</v>
      </c>
      <c r="Y4" s="99" t="s">
        <v>22</v>
      </c>
      <c r="Z4" s="99" t="s">
        <v>108</v>
      </c>
      <c r="AA4" s="99" t="s">
        <v>20</v>
      </c>
      <c r="AB4" s="99" t="s">
        <v>21</v>
      </c>
      <c r="AC4" s="99" t="s">
        <v>22</v>
      </c>
      <c r="AD4" s="99" t="s">
        <v>108</v>
      </c>
      <c r="AE4" s="99" t="s">
        <v>20</v>
      </c>
      <c r="AF4" s="99" t="s">
        <v>21</v>
      </c>
    </row>
    <row r="5" spans="1:77" ht="13.5">
      <c r="A5" s="100" t="s">
        <v>23</v>
      </c>
      <c r="B5" s="95">
        <v>0</v>
      </c>
      <c r="C5" s="95">
        <v>0</v>
      </c>
      <c r="D5" s="95">
        <v>0</v>
      </c>
      <c r="E5" s="95">
        <v>0</v>
      </c>
      <c r="F5" s="95">
        <v>0</v>
      </c>
      <c r="G5" s="95">
        <v>0</v>
      </c>
      <c r="H5" s="95">
        <v>0</v>
      </c>
      <c r="I5" s="95">
        <v>0</v>
      </c>
      <c r="J5" s="95">
        <v>0</v>
      </c>
      <c r="K5" s="96">
        <v>4.8600000000000003</v>
      </c>
      <c r="L5" s="96">
        <v>0.71</v>
      </c>
      <c r="M5" s="96">
        <v>0.56000000000000005</v>
      </c>
      <c r="N5" s="91">
        <v>0.24</v>
      </c>
      <c r="O5" s="91">
        <v>5</v>
      </c>
      <c r="P5" s="91">
        <v>0</v>
      </c>
      <c r="Q5" s="92">
        <v>0.95</v>
      </c>
      <c r="R5" s="93">
        <v>0</v>
      </c>
      <c r="S5" s="94">
        <v>1.55</v>
      </c>
      <c r="T5" s="94">
        <v>163.43</v>
      </c>
      <c r="U5" s="94">
        <v>0</v>
      </c>
      <c r="V5" s="94">
        <v>0</v>
      </c>
      <c r="W5" s="94">
        <v>0</v>
      </c>
      <c r="X5" s="94">
        <v>0</v>
      </c>
      <c r="Y5" s="94">
        <v>0</v>
      </c>
      <c r="Z5" s="127" t="s">
        <v>2</v>
      </c>
      <c r="AA5" s="126">
        <v>0</v>
      </c>
      <c r="AB5" s="127">
        <v>0</v>
      </c>
      <c r="AC5" s="127">
        <v>0</v>
      </c>
      <c r="AD5" s="127"/>
      <c r="AE5" s="127"/>
      <c r="AF5" s="127">
        <v>0</v>
      </c>
    </row>
    <row r="6" spans="1:77" ht="13.5">
      <c r="A6" s="100" t="s">
        <v>178</v>
      </c>
      <c r="B6" s="95"/>
      <c r="C6" s="95"/>
      <c r="D6" s="95"/>
      <c r="E6" s="95"/>
      <c r="F6" s="95"/>
      <c r="G6" s="95"/>
      <c r="H6" s="95"/>
      <c r="I6" s="95"/>
      <c r="J6" s="95"/>
      <c r="K6" s="96"/>
      <c r="L6" s="96"/>
      <c r="M6" s="96"/>
      <c r="N6" s="91"/>
      <c r="O6" s="91"/>
      <c r="P6" s="91"/>
      <c r="Q6" s="92"/>
      <c r="R6" s="93"/>
      <c r="S6" s="94"/>
      <c r="T6" s="94"/>
      <c r="U6" s="94">
        <v>0</v>
      </c>
      <c r="V6" s="94">
        <v>0</v>
      </c>
      <c r="W6" s="94">
        <v>0</v>
      </c>
      <c r="X6" s="94">
        <v>0</v>
      </c>
      <c r="Y6" s="94">
        <v>0</v>
      </c>
      <c r="Z6" s="127">
        <v>0.01</v>
      </c>
      <c r="AA6" s="126">
        <v>0</v>
      </c>
      <c r="AB6" s="127">
        <v>0</v>
      </c>
      <c r="AC6" s="127">
        <v>0</v>
      </c>
      <c r="AD6" s="127"/>
      <c r="AE6" s="127">
        <v>0.36</v>
      </c>
      <c r="AF6" s="127">
        <v>0</v>
      </c>
    </row>
    <row r="7" spans="1:77" ht="13.5">
      <c r="A7" s="100" t="s">
        <v>24</v>
      </c>
      <c r="B7" s="95">
        <v>0</v>
      </c>
      <c r="C7" s="96">
        <v>0.01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/>
      <c r="M7" s="95"/>
      <c r="N7" s="91">
        <v>0</v>
      </c>
      <c r="O7" s="91">
        <v>0</v>
      </c>
      <c r="P7" s="91">
        <v>0</v>
      </c>
      <c r="Q7" s="92"/>
      <c r="R7" s="93">
        <v>0</v>
      </c>
      <c r="S7" s="94">
        <v>0</v>
      </c>
      <c r="T7" s="94">
        <v>0</v>
      </c>
      <c r="U7" s="94">
        <v>0</v>
      </c>
      <c r="V7" s="94">
        <v>0</v>
      </c>
      <c r="W7" s="94">
        <v>0</v>
      </c>
      <c r="X7" s="94">
        <v>0</v>
      </c>
      <c r="Y7" s="94">
        <v>0</v>
      </c>
      <c r="Z7" s="126">
        <v>0</v>
      </c>
      <c r="AA7" s="126">
        <v>0</v>
      </c>
      <c r="AB7" s="127"/>
      <c r="AC7" s="127"/>
      <c r="AD7" s="127"/>
      <c r="AE7" s="127"/>
      <c r="AF7" s="127">
        <v>0</v>
      </c>
    </row>
    <row r="8" spans="1:77" ht="13.5">
      <c r="A8" s="100" t="s">
        <v>25</v>
      </c>
      <c r="B8" s="95">
        <v>0</v>
      </c>
      <c r="C8" s="95">
        <v>0</v>
      </c>
      <c r="D8" s="95">
        <v>0</v>
      </c>
      <c r="E8" s="95">
        <v>0</v>
      </c>
      <c r="F8" s="95">
        <v>0</v>
      </c>
      <c r="G8" s="96">
        <v>20.23</v>
      </c>
      <c r="H8" s="95">
        <v>0</v>
      </c>
      <c r="I8" s="95">
        <v>0</v>
      </c>
      <c r="J8" s="95">
        <v>0</v>
      </c>
      <c r="K8" s="95">
        <v>0</v>
      </c>
      <c r="L8" s="95"/>
      <c r="M8" s="95"/>
      <c r="N8" s="91">
        <v>0</v>
      </c>
      <c r="O8" s="91">
        <v>0</v>
      </c>
      <c r="P8" s="91">
        <v>0</v>
      </c>
      <c r="Q8" s="92">
        <v>0</v>
      </c>
      <c r="R8" s="93">
        <v>0</v>
      </c>
      <c r="S8" s="94">
        <v>5.84</v>
      </c>
      <c r="T8" s="94">
        <v>2.4</v>
      </c>
      <c r="U8" s="94">
        <v>0</v>
      </c>
      <c r="V8" s="94">
        <v>0</v>
      </c>
      <c r="W8" s="94">
        <v>0</v>
      </c>
      <c r="X8" s="94">
        <v>0</v>
      </c>
      <c r="Y8" s="94">
        <v>0</v>
      </c>
      <c r="Z8" s="126">
        <v>0</v>
      </c>
      <c r="AA8" s="126">
        <v>0</v>
      </c>
      <c r="AB8" s="127"/>
      <c r="AC8" s="127"/>
      <c r="AD8" s="127"/>
      <c r="AE8" s="127"/>
      <c r="AF8" s="127">
        <v>0.2</v>
      </c>
    </row>
    <row r="9" spans="1:77" ht="13.5">
      <c r="A9" s="100" t="s">
        <v>146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95"/>
      <c r="N9" s="91"/>
      <c r="O9" s="91"/>
      <c r="P9" s="91"/>
      <c r="Q9" s="92"/>
      <c r="R9" s="93"/>
      <c r="S9" s="94"/>
      <c r="T9" s="94">
        <v>0</v>
      </c>
      <c r="U9" s="94">
        <v>0</v>
      </c>
      <c r="V9" s="94">
        <v>0.2</v>
      </c>
      <c r="W9" s="106">
        <v>0.05</v>
      </c>
      <c r="X9" s="94">
        <v>0</v>
      </c>
      <c r="Y9" s="94">
        <v>0</v>
      </c>
      <c r="Z9" s="127">
        <v>0</v>
      </c>
      <c r="AA9" s="127">
        <v>2</v>
      </c>
      <c r="AB9" s="127">
        <v>0</v>
      </c>
      <c r="AC9" s="127">
        <v>0</v>
      </c>
      <c r="AD9" s="127">
        <v>0.1</v>
      </c>
      <c r="AE9" s="127"/>
      <c r="AF9" s="127"/>
    </row>
    <row r="10" spans="1:77" ht="13.5">
      <c r="A10" s="100" t="s">
        <v>26</v>
      </c>
      <c r="B10" s="96">
        <v>0.13</v>
      </c>
      <c r="C10" s="96">
        <v>0.02</v>
      </c>
      <c r="D10" s="96">
        <v>0.01</v>
      </c>
      <c r="E10" s="95">
        <v>0</v>
      </c>
      <c r="F10" s="96">
        <v>1.1200000000000001</v>
      </c>
      <c r="G10" s="95">
        <v>0</v>
      </c>
      <c r="H10" s="95">
        <v>0</v>
      </c>
      <c r="I10" s="96">
        <v>2.6</v>
      </c>
      <c r="J10" s="95">
        <v>0</v>
      </c>
      <c r="K10" s="95">
        <v>0</v>
      </c>
      <c r="L10" s="96">
        <v>0.02</v>
      </c>
      <c r="M10" s="96">
        <v>2.54</v>
      </c>
      <c r="N10" s="91">
        <v>2.41</v>
      </c>
      <c r="O10" s="91">
        <v>0</v>
      </c>
      <c r="P10" s="91">
        <v>0</v>
      </c>
      <c r="Q10" s="92">
        <v>0</v>
      </c>
      <c r="R10" s="93">
        <v>0</v>
      </c>
      <c r="S10" s="94">
        <v>0</v>
      </c>
      <c r="T10" s="94">
        <v>0</v>
      </c>
      <c r="U10" s="94">
        <v>0</v>
      </c>
      <c r="V10" s="94">
        <v>0</v>
      </c>
      <c r="W10" s="105">
        <v>0.03</v>
      </c>
      <c r="X10" s="94">
        <v>0</v>
      </c>
      <c r="Y10" s="94">
        <v>0</v>
      </c>
      <c r="Z10" s="127">
        <v>0.03</v>
      </c>
      <c r="AA10" s="127">
        <v>0.41</v>
      </c>
      <c r="AB10" s="127">
        <v>0.13</v>
      </c>
      <c r="AC10" s="127">
        <v>0.1</v>
      </c>
      <c r="AD10" s="127">
        <v>0.15</v>
      </c>
      <c r="AE10" s="127"/>
      <c r="AF10" s="127">
        <v>2E-8</v>
      </c>
    </row>
    <row r="11" spans="1:77" ht="13.5">
      <c r="A11" s="100" t="s">
        <v>27</v>
      </c>
      <c r="B11" s="95">
        <v>0</v>
      </c>
      <c r="C11" s="95">
        <v>0</v>
      </c>
      <c r="D11" s="95">
        <v>0</v>
      </c>
      <c r="E11" s="96">
        <v>0.27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/>
      <c r="M11" s="95"/>
      <c r="N11" s="91">
        <v>0</v>
      </c>
      <c r="O11" s="91">
        <v>0.08</v>
      </c>
      <c r="P11" s="91">
        <v>0</v>
      </c>
      <c r="Q11" s="92">
        <v>0</v>
      </c>
      <c r="R11" s="93">
        <v>0</v>
      </c>
      <c r="S11" s="94">
        <v>0</v>
      </c>
      <c r="T11" s="94">
        <v>1.01</v>
      </c>
      <c r="U11" s="94">
        <v>0</v>
      </c>
      <c r="V11" s="94">
        <v>0</v>
      </c>
      <c r="W11" s="106">
        <v>0.46600000000000003</v>
      </c>
      <c r="X11" s="94">
        <v>0</v>
      </c>
      <c r="Y11" s="105">
        <v>0.34</v>
      </c>
      <c r="Z11" s="126">
        <v>0</v>
      </c>
      <c r="AA11" s="126">
        <v>0</v>
      </c>
      <c r="AB11" s="127">
        <v>0.03</v>
      </c>
      <c r="AC11" s="127">
        <v>0</v>
      </c>
      <c r="AD11" s="127"/>
      <c r="AE11" s="127"/>
      <c r="AF11" s="127">
        <v>0</v>
      </c>
    </row>
    <row r="12" spans="1:77" ht="13.5">
      <c r="A12" s="100" t="s">
        <v>28</v>
      </c>
      <c r="B12" s="96">
        <v>2.25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/>
      <c r="M12" s="95"/>
      <c r="N12" s="91"/>
      <c r="O12" s="91"/>
      <c r="P12" s="91"/>
      <c r="Q12" s="92"/>
      <c r="R12" s="93">
        <v>0</v>
      </c>
      <c r="S12" s="94">
        <v>0.88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126">
        <v>0</v>
      </c>
      <c r="AA12" s="126">
        <v>0</v>
      </c>
      <c r="AB12" s="127">
        <v>0</v>
      </c>
      <c r="AC12" s="127">
        <v>0</v>
      </c>
      <c r="AD12" s="127"/>
      <c r="AE12" s="127"/>
      <c r="AF12" s="127">
        <v>0</v>
      </c>
    </row>
    <row r="13" spans="1:77" ht="13.5">
      <c r="A13" s="100" t="s">
        <v>29</v>
      </c>
      <c r="B13" s="95">
        <v>0</v>
      </c>
      <c r="C13" s="96">
        <v>0.76</v>
      </c>
      <c r="D13" s="95">
        <v>0</v>
      </c>
      <c r="E13" s="95">
        <v>0</v>
      </c>
      <c r="F13" s="95">
        <v>0</v>
      </c>
      <c r="G13" s="95">
        <v>0</v>
      </c>
      <c r="H13" s="96">
        <v>0.57999999999999996</v>
      </c>
      <c r="I13" s="95">
        <v>0</v>
      </c>
      <c r="J13" s="95">
        <v>0</v>
      </c>
      <c r="K13" s="96">
        <v>1.1000000000000001</v>
      </c>
      <c r="L13" s="96">
        <v>0.42</v>
      </c>
      <c r="M13" s="95"/>
      <c r="N13" s="91">
        <v>0</v>
      </c>
      <c r="O13" s="91">
        <v>0</v>
      </c>
      <c r="P13" s="91">
        <v>0</v>
      </c>
      <c r="Q13" s="92">
        <v>0</v>
      </c>
      <c r="R13" s="93">
        <v>0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126">
        <v>0</v>
      </c>
      <c r="AA13" s="127">
        <v>0.2</v>
      </c>
      <c r="AB13" s="127">
        <v>0.3</v>
      </c>
      <c r="AC13" s="127">
        <v>0</v>
      </c>
      <c r="AD13" s="127"/>
      <c r="AE13" s="127"/>
      <c r="AF13" s="127">
        <v>0</v>
      </c>
    </row>
    <row r="14" spans="1:77" ht="13.5">
      <c r="A14" s="100" t="s">
        <v>147</v>
      </c>
      <c r="B14" s="95"/>
      <c r="C14" s="96"/>
      <c r="D14" s="95"/>
      <c r="E14" s="95"/>
      <c r="F14" s="95"/>
      <c r="G14" s="95"/>
      <c r="H14" s="96"/>
      <c r="I14" s="95"/>
      <c r="J14" s="95"/>
      <c r="K14" s="96"/>
      <c r="L14" s="96"/>
      <c r="M14" s="95"/>
      <c r="N14" s="91"/>
      <c r="O14" s="91"/>
      <c r="P14" s="91"/>
      <c r="Q14" s="92"/>
      <c r="R14" s="93"/>
      <c r="S14" s="94"/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126">
        <v>0</v>
      </c>
      <c r="AA14" s="127">
        <v>0</v>
      </c>
      <c r="AB14" s="127">
        <v>0</v>
      </c>
      <c r="AC14" s="127">
        <v>0</v>
      </c>
      <c r="AD14" s="127"/>
      <c r="AE14" s="127"/>
      <c r="AF14" s="127">
        <v>0</v>
      </c>
    </row>
    <row r="15" spans="1:77" ht="13.5">
      <c r="A15" s="100" t="s">
        <v>30</v>
      </c>
      <c r="B15" s="96">
        <v>233.29</v>
      </c>
      <c r="C15" s="96">
        <v>523.45000000000005</v>
      </c>
      <c r="D15" s="96">
        <v>314.58999999999997</v>
      </c>
      <c r="E15" s="96">
        <v>221.97</v>
      </c>
      <c r="F15" s="96">
        <v>167.4</v>
      </c>
      <c r="G15" s="96">
        <v>373.69</v>
      </c>
      <c r="H15" s="96">
        <v>333.03</v>
      </c>
      <c r="I15" s="96">
        <v>79.959999999999994</v>
      </c>
      <c r="J15" s="96">
        <v>86.44</v>
      </c>
      <c r="K15" s="96">
        <v>186.02</v>
      </c>
      <c r="L15" s="96">
        <v>41.83</v>
      </c>
      <c r="M15" s="96">
        <v>22.27</v>
      </c>
      <c r="N15" s="91">
        <v>16.059999999999999</v>
      </c>
      <c r="O15" s="91">
        <v>21.95</v>
      </c>
      <c r="P15" s="91">
        <v>21.31</v>
      </c>
      <c r="Q15" s="92">
        <v>19.48</v>
      </c>
      <c r="R15" s="94">
        <v>4.59</v>
      </c>
      <c r="S15" s="94">
        <v>281.62</v>
      </c>
      <c r="T15" s="94">
        <v>191.79</v>
      </c>
      <c r="U15" s="94">
        <v>547.35</v>
      </c>
      <c r="V15" s="94">
        <v>319.5</v>
      </c>
      <c r="W15" s="106">
        <v>368.82400000000001</v>
      </c>
      <c r="X15" s="106">
        <v>144.84299999999999</v>
      </c>
      <c r="Y15" s="105">
        <v>52.92</v>
      </c>
      <c r="Z15" s="127">
        <v>240.56</v>
      </c>
      <c r="AA15" s="127">
        <v>207.85</v>
      </c>
      <c r="AB15" s="127">
        <v>108.76</v>
      </c>
      <c r="AC15" s="127">
        <v>38.380000000000003</v>
      </c>
      <c r="AD15" s="127">
        <v>70.72</v>
      </c>
      <c r="AE15" s="127">
        <v>4.96</v>
      </c>
      <c r="AF15" s="127">
        <v>1.4133252599999997</v>
      </c>
    </row>
    <row r="16" spans="1:77" ht="13.5">
      <c r="A16" s="100" t="s">
        <v>31</v>
      </c>
      <c r="B16" s="95">
        <v>0</v>
      </c>
      <c r="C16" s="95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6">
        <v>0.03</v>
      </c>
      <c r="M16" s="95"/>
      <c r="N16" s="91">
        <v>0</v>
      </c>
      <c r="O16" s="91">
        <v>0</v>
      </c>
      <c r="P16" s="91">
        <v>0</v>
      </c>
      <c r="Q16" s="92">
        <v>0</v>
      </c>
      <c r="R16" s="93">
        <v>0</v>
      </c>
      <c r="S16" s="94">
        <v>2.7</v>
      </c>
      <c r="T16" s="94">
        <v>0</v>
      </c>
      <c r="U16" s="94"/>
      <c r="V16" s="94"/>
      <c r="W16" s="94">
        <v>0</v>
      </c>
      <c r="X16" s="94">
        <v>0</v>
      </c>
      <c r="Y16" s="94">
        <v>0</v>
      </c>
      <c r="Z16" s="126">
        <v>0</v>
      </c>
      <c r="AA16" s="127">
        <v>0</v>
      </c>
      <c r="AB16" s="127">
        <v>0</v>
      </c>
      <c r="AC16" s="127">
        <v>0</v>
      </c>
      <c r="AD16" s="127"/>
      <c r="AE16" s="127"/>
      <c r="AF16" s="127">
        <v>0</v>
      </c>
    </row>
    <row r="17" spans="1:32" ht="13.5">
      <c r="A17" s="100" t="s">
        <v>32</v>
      </c>
      <c r="B17" s="96">
        <v>1.85</v>
      </c>
      <c r="C17" s="95">
        <v>0</v>
      </c>
      <c r="D17" s="96">
        <v>0.5</v>
      </c>
      <c r="E17" s="95">
        <v>0</v>
      </c>
      <c r="F17" s="96">
        <v>0.22</v>
      </c>
      <c r="G17" s="96">
        <v>0.11</v>
      </c>
      <c r="H17" s="96">
        <v>7.07</v>
      </c>
      <c r="I17" s="95">
        <v>0</v>
      </c>
      <c r="J17" s="95">
        <v>0</v>
      </c>
      <c r="K17" s="96">
        <v>0.85</v>
      </c>
      <c r="L17" s="96">
        <v>0.53</v>
      </c>
      <c r="M17" s="96">
        <v>2.4700000000000002</v>
      </c>
      <c r="N17" s="91">
        <v>1.0900000000000001</v>
      </c>
      <c r="O17" s="91">
        <v>0</v>
      </c>
      <c r="P17" s="91">
        <v>0</v>
      </c>
      <c r="Q17" s="92">
        <v>0.2</v>
      </c>
      <c r="R17" s="93">
        <v>0</v>
      </c>
      <c r="S17" s="94">
        <v>0</v>
      </c>
      <c r="T17" s="94">
        <v>0.5</v>
      </c>
      <c r="U17" s="94"/>
      <c r="V17" s="94">
        <v>0.09</v>
      </c>
      <c r="W17" s="94">
        <v>0</v>
      </c>
      <c r="X17" s="94">
        <v>0</v>
      </c>
      <c r="Y17" s="94">
        <v>0</v>
      </c>
      <c r="Z17" s="126">
        <v>0</v>
      </c>
      <c r="AA17" s="127">
        <v>1.7</v>
      </c>
      <c r="AB17" s="127">
        <v>1.7</v>
      </c>
      <c r="AC17" s="127">
        <v>0</v>
      </c>
      <c r="AD17" s="127"/>
      <c r="AE17" s="127"/>
      <c r="AF17" s="127">
        <v>0</v>
      </c>
    </row>
    <row r="18" spans="1:32" ht="13.5">
      <c r="A18" s="100" t="s">
        <v>33</v>
      </c>
      <c r="B18" s="95">
        <v>0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6">
        <v>1.55</v>
      </c>
      <c r="L18" s="96">
        <v>0.5</v>
      </c>
      <c r="M18" s="95"/>
      <c r="N18" s="91">
        <v>0</v>
      </c>
      <c r="O18" s="91">
        <v>0</v>
      </c>
      <c r="P18" s="91">
        <v>0</v>
      </c>
      <c r="Q18" s="92">
        <v>0</v>
      </c>
      <c r="R18" s="93">
        <v>0</v>
      </c>
      <c r="S18" s="94">
        <v>0</v>
      </c>
      <c r="T18" s="94">
        <v>0.68</v>
      </c>
      <c r="U18" s="94">
        <v>0.54</v>
      </c>
      <c r="V18" s="94">
        <v>0.5</v>
      </c>
      <c r="W18" s="94">
        <v>0</v>
      </c>
      <c r="X18" s="106">
        <v>1</v>
      </c>
      <c r="Y18" s="106">
        <v>2.2000000000000002</v>
      </c>
      <c r="Z18" s="127">
        <v>0</v>
      </c>
      <c r="AA18" s="127">
        <v>0</v>
      </c>
      <c r="AB18" s="127">
        <v>0</v>
      </c>
      <c r="AC18" s="127">
        <v>0.52</v>
      </c>
      <c r="AD18" s="127">
        <v>1.05</v>
      </c>
      <c r="AE18" s="127"/>
      <c r="AF18" s="127">
        <v>0</v>
      </c>
    </row>
    <row r="19" spans="1:32" ht="13.5">
      <c r="A19" s="100" t="s">
        <v>157</v>
      </c>
      <c r="B19" s="95"/>
      <c r="C19" s="95"/>
      <c r="D19" s="95"/>
      <c r="E19" s="95"/>
      <c r="F19" s="95"/>
      <c r="G19" s="95"/>
      <c r="H19" s="95"/>
      <c r="I19" s="95"/>
      <c r="J19" s="95"/>
      <c r="K19" s="96"/>
      <c r="L19" s="96"/>
      <c r="M19" s="95"/>
      <c r="N19" s="91"/>
      <c r="O19" s="91"/>
      <c r="P19" s="91"/>
      <c r="Q19" s="92"/>
      <c r="R19" s="93">
        <v>0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4">
        <v>0</v>
      </c>
      <c r="Y19" s="106">
        <v>2.4700000000000002</v>
      </c>
      <c r="Z19" s="127">
        <v>6.46</v>
      </c>
      <c r="AA19" s="127">
        <v>22.79</v>
      </c>
      <c r="AB19" s="127">
        <v>4.46</v>
      </c>
      <c r="AC19" s="127">
        <v>4.7300000000000004</v>
      </c>
      <c r="AD19" s="127">
        <v>1.35</v>
      </c>
      <c r="AE19" s="127">
        <v>0.1</v>
      </c>
      <c r="AF19" s="127">
        <v>0</v>
      </c>
    </row>
    <row r="20" spans="1:32" ht="13.5">
      <c r="A20" s="100" t="s">
        <v>34</v>
      </c>
      <c r="B20" s="95">
        <v>0</v>
      </c>
      <c r="C20" s="95">
        <v>0</v>
      </c>
      <c r="D20" s="96">
        <v>1</v>
      </c>
      <c r="E20" s="95">
        <v>0</v>
      </c>
      <c r="F20" s="95">
        <v>0</v>
      </c>
      <c r="G20" s="96">
        <v>0.75</v>
      </c>
      <c r="H20" s="95">
        <v>0</v>
      </c>
      <c r="I20" s="95">
        <v>0</v>
      </c>
      <c r="J20" s="95">
        <v>0</v>
      </c>
      <c r="K20" s="95">
        <v>0</v>
      </c>
      <c r="L20" s="95"/>
      <c r="M20" s="95"/>
      <c r="N20" s="91">
        <v>0</v>
      </c>
      <c r="O20" s="91">
        <v>0</v>
      </c>
      <c r="P20" s="91">
        <v>0</v>
      </c>
      <c r="Q20" s="92">
        <v>0</v>
      </c>
      <c r="R20" s="93">
        <v>0</v>
      </c>
      <c r="S20" s="94">
        <v>0</v>
      </c>
      <c r="T20" s="94">
        <v>0.01</v>
      </c>
      <c r="U20" s="94"/>
      <c r="V20" s="94"/>
      <c r="W20" s="105" t="s">
        <v>2</v>
      </c>
      <c r="X20" s="105"/>
      <c r="Y20" s="105"/>
      <c r="Z20" s="127">
        <v>0</v>
      </c>
      <c r="AA20" s="127">
        <v>0</v>
      </c>
      <c r="AB20" s="127">
        <v>0</v>
      </c>
      <c r="AC20" s="127">
        <v>0.41</v>
      </c>
      <c r="AD20" s="127"/>
      <c r="AE20" s="127">
        <v>5.01</v>
      </c>
      <c r="AF20" s="127">
        <v>0</v>
      </c>
    </row>
    <row r="21" spans="1:32" ht="13.5">
      <c r="A21" s="100" t="s">
        <v>35</v>
      </c>
      <c r="B21" s="96">
        <v>10.3</v>
      </c>
      <c r="C21" s="96">
        <v>9.0500000000000007</v>
      </c>
      <c r="D21" s="96">
        <v>12.59</v>
      </c>
      <c r="E21" s="96">
        <v>7.4</v>
      </c>
      <c r="F21" s="96">
        <v>3.78</v>
      </c>
      <c r="G21" s="96">
        <v>2.36</v>
      </c>
      <c r="H21" s="96">
        <v>18.12</v>
      </c>
      <c r="I21" s="96">
        <v>20.83</v>
      </c>
      <c r="J21" s="96">
        <v>5.68</v>
      </c>
      <c r="K21" s="96">
        <v>0.95</v>
      </c>
      <c r="L21" s="96">
        <v>2.98</v>
      </c>
      <c r="M21" s="96">
        <v>3.23</v>
      </c>
      <c r="N21" s="91">
        <v>15.38</v>
      </c>
      <c r="O21" s="91">
        <v>2.2400000000000002</v>
      </c>
      <c r="P21" s="91">
        <v>5.19</v>
      </c>
      <c r="Q21" s="92">
        <v>6.39</v>
      </c>
      <c r="R21" s="94">
        <v>28.18</v>
      </c>
      <c r="S21" s="94">
        <v>4.13</v>
      </c>
      <c r="T21" s="94">
        <v>13.72</v>
      </c>
      <c r="U21" s="94">
        <v>74.33</v>
      </c>
      <c r="V21" s="94">
        <v>81.33</v>
      </c>
      <c r="W21" s="106">
        <v>24.346</v>
      </c>
      <c r="X21" s="105">
        <v>60.93</v>
      </c>
      <c r="Y21" s="105">
        <v>21.89</v>
      </c>
      <c r="Z21" s="127">
        <v>25.42</v>
      </c>
      <c r="AA21" s="127">
        <v>26.17</v>
      </c>
      <c r="AB21" s="127">
        <v>15.94</v>
      </c>
      <c r="AC21" s="127">
        <v>6.18</v>
      </c>
      <c r="AD21" s="127">
        <v>25.89</v>
      </c>
      <c r="AE21" s="127">
        <v>24.27</v>
      </c>
      <c r="AF21" s="127">
        <v>13.537079199999999</v>
      </c>
    </row>
    <row r="22" spans="1:32" ht="13.5">
      <c r="A22" s="100" t="s">
        <v>36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6">
        <v>0.03</v>
      </c>
      <c r="M22" s="96">
        <v>0.01</v>
      </c>
      <c r="N22" s="91">
        <v>0</v>
      </c>
      <c r="O22" s="91">
        <v>0</v>
      </c>
      <c r="P22" s="91">
        <v>0</v>
      </c>
      <c r="Q22" s="92">
        <v>0</v>
      </c>
      <c r="R22" s="93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0</v>
      </c>
      <c r="Y22" s="94">
        <v>0</v>
      </c>
      <c r="Z22" s="126">
        <v>0</v>
      </c>
      <c r="AA22" s="126">
        <v>0</v>
      </c>
      <c r="AB22" s="127">
        <v>0</v>
      </c>
      <c r="AC22" s="127">
        <v>0</v>
      </c>
      <c r="AD22" s="127"/>
      <c r="AE22" s="127"/>
      <c r="AF22" s="127">
        <v>0</v>
      </c>
    </row>
    <row r="23" spans="1:32" ht="13.5">
      <c r="A23" s="100" t="s">
        <v>148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6"/>
      <c r="M23" s="96"/>
      <c r="N23" s="91"/>
      <c r="O23" s="91"/>
      <c r="P23" s="91"/>
      <c r="Q23" s="92"/>
      <c r="R23" s="93"/>
      <c r="S23" s="94"/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126">
        <v>0</v>
      </c>
      <c r="AA23" s="126">
        <v>0</v>
      </c>
      <c r="AB23" s="127">
        <v>0</v>
      </c>
      <c r="AC23" s="127">
        <v>0</v>
      </c>
      <c r="AD23" s="127"/>
      <c r="AE23" s="127"/>
      <c r="AF23" s="127">
        <v>0</v>
      </c>
    </row>
    <row r="24" spans="1:32" ht="13.5">
      <c r="A24" s="100" t="s">
        <v>37</v>
      </c>
      <c r="B24" s="95">
        <v>0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6">
        <v>0.02</v>
      </c>
      <c r="L24" s="96">
        <v>0.01</v>
      </c>
      <c r="M24" s="96">
        <v>0</v>
      </c>
      <c r="N24" s="91">
        <v>0</v>
      </c>
      <c r="O24" s="91">
        <v>0.09</v>
      </c>
      <c r="P24" s="91">
        <v>0</v>
      </c>
      <c r="Q24" s="92">
        <v>0</v>
      </c>
      <c r="R24" s="93">
        <v>0</v>
      </c>
      <c r="S24" s="94">
        <v>0</v>
      </c>
      <c r="T24" s="94">
        <v>0</v>
      </c>
      <c r="U24" s="94">
        <v>0</v>
      </c>
      <c r="V24" s="94">
        <v>0</v>
      </c>
      <c r="W24" s="94">
        <v>0</v>
      </c>
      <c r="X24" s="94">
        <v>0</v>
      </c>
      <c r="Y24" s="94">
        <v>0</v>
      </c>
      <c r="Z24" s="126">
        <v>0</v>
      </c>
      <c r="AA24" s="126">
        <v>0</v>
      </c>
      <c r="AB24" s="127">
        <v>0</v>
      </c>
      <c r="AC24" s="127">
        <v>0</v>
      </c>
      <c r="AD24" s="127"/>
      <c r="AE24" s="127"/>
      <c r="AF24" s="127">
        <v>0</v>
      </c>
    </row>
    <row r="25" spans="1:32" ht="13.5">
      <c r="A25" s="100" t="s">
        <v>38</v>
      </c>
      <c r="B25" s="95">
        <v>0</v>
      </c>
      <c r="C25" s="95">
        <v>0</v>
      </c>
      <c r="D25" s="96">
        <v>0.19</v>
      </c>
      <c r="E25" s="96">
        <v>0.03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6">
        <v>0.03</v>
      </c>
      <c r="M25" s="95"/>
      <c r="N25" s="91">
        <v>0</v>
      </c>
      <c r="O25" s="91">
        <v>0</v>
      </c>
      <c r="P25" s="91">
        <v>0.14000000000000001</v>
      </c>
      <c r="Q25" s="92">
        <v>0</v>
      </c>
      <c r="R25" s="93">
        <v>0</v>
      </c>
      <c r="S25" s="94">
        <v>0</v>
      </c>
      <c r="T25" s="94">
        <v>0</v>
      </c>
      <c r="U25" s="94">
        <v>0.06</v>
      </c>
      <c r="V25" s="94">
        <v>0.6</v>
      </c>
      <c r="W25" s="94">
        <v>0</v>
      </c>
      <c r="X25" s="94">
        <v>0</v>
      </c>
      <c r="Y25" s="94">
        <v>0</v>
      </c>
      <c r="Z25" s="127">
        <v>0.22</v>
      </c>
      <c r="AA25" s="127">
        <v>0.01</v>
      </c>
      <c r="AB25" s="127">
        <v>0.31</v>
      </c>
      <c r="AC25" s="127">
        <v>0.08</v>
      </c>
      <c r="AD25" s="127">
        <v>0.14000000000000001</v>
      </c>
      <c r="AE25" s="127"/>
      <c r="AF25" s="127">
        <v>0.05</v>
      </c>
    </row>
    <row r="26" spans="1:32" ht="13.5">
      <c r="A26" s="100" t="s">
        <v>39</v>
      </c>
      <c r="B26" s="96">
        <v>0.85</v>
      </c>
      <c r="C26" s="96">
        <v>22.36</v>
      </c>
      <c r="D26" s="96">
        <v>7.18</v>
      </c>
      <c r="E26" s="95">
        <v>0</v>
      </c>
      <c r="F26" s="96">
        <v>0.05</v>
      </c>
      <c r="G26" s="96">
        <v>6.74</v>
      </c>
      <c r="H26" s="95">
        <v>0</v>
      </c>
      <c r="I26" s="96">
        <v>4.99</v>
      </c>
      <c r="J26" s="96">
        <v>13.82</v>
      </c>
      <c r="K26" s="96">
        <v>16.239999999999998</v>
      </c>
      <c r="L26" s="96">
        <v>5.71</v>
      </c>
      <c r="M26" s="96">
        <v>0.47</v>
      </c>
      <c r="N26" s="91">
        <v>0.75</v>
      </c>
      <c r="O26" s="91">
        <v>0</v>
      </c>
      <c r="P26" s="91">
        <v>6.14</v>
      </c>
      <c r="Q26" s="92">
        <v>3.08</v>
      </c>
      <c r="R26" s="94">
        <v>0.2</v>
      </c>
      <c r="S26" s="94">
        <v>1.07</v>
      </c>
      <c r="T26" s="94">
        <v>45.62</v>
      </c>
      <c r="U26" s="94">
        <v>188.17</v>
      </c>
      <c r="V26" s="94">
        <v>214.87</v>
      </c>
      <c r="W26" s="106">
        <v>51.389000000000003</v>
      </c>
      <c r="X26" s="105">
        <v>0.56000000000000005</v>
      </c>
      <c r="Y26" s="105">
        <v>2.15</v>
      </c>
      <c r="Z26" s="127">
        <v>0.9</v>
      </c>
      <c r="AA26" s="127">
        <v>0.75</v>
      </c>
      <c r="AB26" s="127">
        <v>0.6</v>
      </c>
      <c r="AC26" s="127">
        <v>9.4</v>
      </c>
      <c r="AD26" s="127">
        <v>3.46</v>
      </c>
      <c r="AE26" s="127">
        <v>1.35</v>
      </c>
      <c r="AF26" s="127"/>
    </row>
    <row r="27" spans="1:32" ht="13.5">
      <c r="A27" s="100" t="s">
        <v>40</v>
      </c>
      <c r="B27" s="96">
        <v>35.020000000000003</v>
      </c>
      <c r="C27" s="96">
        <v>45.73</v>
      </c>
      <c r="D27" s="96">
        <v>5.04</v>
      </c>
      <c r="E27" s="96">
        <v>0.01</v>
      </c>
      <c r="F27" s="96">
        <v>109.72</v>
      </c>
      <c r="G27" s="96">
        <v>4.6100000000000003</v>
      </c>
      <c r="H27" s="96">
        <v>0.79</v>
      </c>
      <c r="I27" s="96">
        <v>1.77</v>
      </c>
      <c r="J27" s="96">
        <v>1.88</v>
      </c>
      <c r="K27" s="96">
        <v>0.7</v>
      </c>
      <c r="L27" s="96">
        <v>3.75</v>
      </c>
      <c r="M27" s="96">
        <v>3.98</v>
      </c>
      <c r="N27" s="91">
        <v>0.96</v>
      </c>
      <c r="O27" s="91">
        <v>0.66</v>
      </c>
      <c r="P27" s="91">
        <v>5.32</v>
      </c>
      <c r="Q27" s="92">
        <v>9.84</v>
      </c>
      <c r="R27" s="94">
        <v>23.23</v>
      </c>
      <c r="S27" s="94">
        <v>10.8</v>
      </c>
      <c r="T27" s="94">
        <v>4.55</v>
      </c>
      <c r="U27" s="94">
        <v>12.07</v>
      </c>
      <c r="V27" s="94">
        <v>44.48</v>
      </c>
      <c r="W27" s="105">
        <v>0.91</v>
      </c>
      <c r="X27" s="105"/>
      <c r="Y27" s="105">
        <v>0.49</v>
      </c>
      <c r="Z27" s="127">
        <v>12.41</v>
      </c>
      <c r="AA27" s="127">
        <v>0.84</v>
      </c>
      <c r="AB27" s="127">
        <v>26.94</v>
      </c>
      <c r="AC27" s="127">
        <v>5.35</v>
      </c>
      <c r="AD27" s="127">
        <v>10.87</v>
      </c>
      <c r="AE27" s="127">
        <v>21.48</v>
      </c>
      <c r="AF27" s="127">
        <v>7.8993726100000003</v>
      </c>
    </row>
    <row r="28" spans="1:32" ht="13.5">
      <c r="A28" s="100" t="s">
        <v>149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4">
        <v>0</v>
      </c>
      <c r="O28" s="94">
        <v>0</v>
      </c>
      <c r="P28" s="94">
        <v>0</v>
      </c>
      <c r="Q28" s="94">
        <v>0</v>
      </c>
      <c r="R28" s="94">
        <v>0</v>
      </c>
      <c r="S28" s="94">
        <v>0</v>
      </c>
      <c r="T28" s="94">
        <v>0</v>
      </c>
      <c r="U28" s="94">
        <v>0.37</v>
      </c>
      <c r="V28" s="94">
        <v>10.02</v>
      </c>
      <c r="W28" s="94">
        <v>0</v>
      </c>
      <c r="X28" s="94">
        <v>0</v>
      </c>
      <c r="Y28" s="94">
        <v>0</v>
      </c>
      <c r="Z28" s="126">
        <v>0</v>
      </c>
      <c r="AA28" s="126">
        <v>0</v>
      </c>
      <c r="AB28" s="127">
        <v>35</v>
      </c>
      <c r="AC28" s="127">
        <v>0</v>
      </c>
      <c r="AD28" s="127">
        <v>75</v>
      </c>
      <c r="AE28" s="127"/>
      <c r="AF28" s="127">
        <v>10</v>
      </c>
    </row>
    <row r="29" spans="1:32" ht="13.5">
      <c r="A29" s="100" t="s">
        <v>150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4">
        <v>0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0</v>
      </c>
      <c r="U29" s="94">
        <v>0</v>
      </c>
      <c r="V29" s="94">
        <v>0</v>
      </c>
      <c r="W29" s="106">
        <v>50</v>
      </c>
      <c r="X29" s="94">
        <v>0</v>
      </c>
      <c r="Y29" s="94">
        <v>0</v>
      </c>
      <c r="Z29" s="126">
        <v>0</v>
      </c>
      <c r="AA29" s="126">
        <v>0</v>
      </c>
      <c r="AB29" s="127">
        <v>40</v>
      </c>
      <c r="AC29" s="127">
        <v>1.6</v>
      </c>
      <c r="AD29" s="127"/>
      <c r="AE29" s="127">
        <v>10</v>
      </c>
      <c r="AF29" s="127">
        <v>0</v>
      </c>
    </row>
    <row r="30" spans="1:32" ht="13.5">
      <c r="A30" s="100" t="s">
        <v>41</v>
      </c>
      <c r="B30" s="96">
        <v>4.32</v>
      </c>
      <c r="C30" s="96">
        <v>11.16</v>
      </c>
      <c r="D30" s="96">
        <v>6.18</v>
      </c>
      <c r="E30" s="96">
        <v>9.3800000000000008</v>
      </c>
      <c r="F30" s="96">
        <v>0.33</v>
      </c>
      <c r="G30" s="96">
        <v>1.03</v>
      </c>
      <c r="H30" s="96">
        <v>1.64</v>
      </c>
      <c r="I30" s="96">
        <v>2.72</v>
      </c>
      <c r="J30" s="96">
        <v>3.1</v>
      </c>
      <c r="K30" s="96">
        <v>18.100000000000001</v>
      </c>
      <c r="L30" s="96">
        <v>1.97</v>
      </c>
      <c r="M30" s="96">
        <v>8.3000000000000007</v>
      </c>
      <c r="N30" s="91">
        <v>0.94</v>
      </c>
      <c r="O30" s="91">
        <v>0</v>
      </c>
      <c r="P30" s="91">
        <v>0</v>
      </c>
      <c r="Q30" s="92">
        <v>0.45</v>
      </c>
      <c r="R30" s="94">
        <v>8.07</v>
      </c>
      <c r="S30" s="94">
        <v>0.74</v>
      </c>
      <c r="T30" s="94">
        <v>4.9800000000000004</v>
      </c>
      <c r="U30" s="94">
        <v>3.98</v>
      </c>
      <c r="V30" s="94">
        <v>6.58</v>
      </c>
      <c r="W30" s="106">
        <v>113.688</v>
      </c>
      <c r="X30" s="105">
        <v>1.18</v>
      </c>
      <c r="Y30" s="105">
        <v>1E-3</v>
      </c>
      <c r="Z30" s="127">
        <v>1.02</v>
      </c>
      <c r="AA30" s="127">
        <v>22.5</v>
      </c>
      <c r="AB30" s="127">
        <v>14.02</v>
      </c>
      <c r="AC30" s="127">
        <v>3.59</v>
      </c>
      <c r="AD30" s="127">
        <v>69</v>
      </c>
      <c r="AE30" s="127">
        <v>3.96</v>
      </c>
      <c r="AF30" s="127">
        <v>0.99717146999999995</v>
      </c>
    </row>
    <row r="31" spans="1:32" ht="13.5">
      <c r="A31" s="100" t="s">
        <v>151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1"/>
      <c r="O31" s="91"/>
      <c r="P31" s="91"/>
      <c r="Q31" s="92"/>
      <c r="R31" s="94"/>
      <c r="S31" s="94"/>
      <c r="T31" s="94">
        <v>0</v>
      </c>
      <c r="U31" s="94">
        <v>0</v>
      </c>
      <c r="V31" s="94">
        <v>0</v>
      </c>
      <c r="W31" s="94">
        <v>0</v>
      </c>
      <c r="X31" s="94">
        <v>0</v>
      </c>
      <c r="Y31" s="94">
        <v>0</v>
      </c>
      <c r="Z31" s="126">
        <v>0</v>
      </c>
      <c r="AA31" s="126">
        <v>0</v>
      </c>
      <c r="AB31" s="127">
        <v>0</v>
      </c>
      <c r="AC31" s="127">
        <v>0</v>
      </c>
      <c r="AD31" s="127"/>
      <c r="AE31" s="127"/>
      <c r="AF31" s="127">
        <v>0</v>
      </c>
    </row>
    <row r="32" spans="1:32" ht="13.5">
      <c r="A32" s="100" t="s">
        <v>42</v>
      </c>
      <c r="B32" s="95">
        <v>0</v>
      </c>
      <c r="C32" s="96">
        <v>0.15</v>
      </c>
      <c r="D32" s="96">
        <v>0.4</v>
      </c>
      <c r="E32" s="96">
        <v>0.18</v>
      </c>
      <c r="F32" s="95">
        <v>0</v>
      </c>
      <c r="G32" s="95">
        <v>0</v>
      </c>
      <c r="H32" s="95">
        <v>0</v>
      </c>
      <c r="I32" s="96">
        <v>0.04</v>
      </c>
      <c r="J32" s="95">
        <v>0</v>
      </c>
      <c r="K32" s="95">
        <v>0</v>
      </c>
      <c r="L32" s="95"/>
      <c r="M32" s="96">
        <v>0.03</v>
      </c>
      <c r="N32" s="91">
        <v>0</v>
      </c>
      <c r="O32" s="91">
        <v>1.46</v>
      </c>
      <c r="P32" s="91">
        <v>0.11</v>
      </c>
      <c r="Q32" s="92">
        <v>0</v>
      </c>
      <c r="R32" s="94">
        <v>4.2699999999999996</v>
      </c>
      <c r="S32" s="94">
        <v>1.31</v>
      </c>
      <c r="T32" s="94">
        <v>1.1000000000000001</v>
      </c>
      <c r="U32" s="94">
        <v>1.41</v>
      </c>
      <c r="V32" s="94">
        <v>0</v>
      </c>
      <c r="W32" s="94">
        <v>0</v>
      </c>
      <c r="X32" s="106">
        <v>9</v>
      </c>
      <c r="Y32" s="106">
        <v>0.1</v>
      </c>
      <c r="Z32" s="126">
        <v>0</v>
      </c>
      <c r="AA32" s="126">
        <v>0</v>
      </c>
      <c r="AB32" s="127">
        <v>1.1100000000000001</v>
      </c>
      <c r="AC32" s="127">
        <v>6.3</v>
      </c>
      <c r="AD32" s="127">
        <v>5.0999999999999996</v>
      </c>
      <c r="AE32" s="127">
        <v>7</v>
      </c>
      <c r="AF32" s="127">
        <v>0</v>
      </c>
    </row>
    <row r="33" spans="1:32" ht="13.5">
      <c r="A33" s="100" t="s">
        <v>152</v>
      </c>
      <c r="B33" s="95"/>
      <c r="C33" s="96"/>
      <c r="D33" s="96"/>
      <c r="E33" s="96"/>
      <c r="F33" s="95"/>
      <c r="G33" s="95"/>
      <c r="H33" s="95"/>
      <c r="I33" s="96"/>
      <c r="J33" s="95"/>
      <c r="K33" s="95"/>
      <c r="L33" s="95"/>
      <c r="M33" s="96"/>
      <c r="N33" s="91"/>
      <c r="O33" s="91"/>
      <c r="P33" s="91"/>
      <c r="Q33" s="92"/>
      <c r="R33" s="94"/>
      <c r="S33" s="94"/>
      <c r="T33" s="94"/>
      <c r="U33" s="94">
        <v>8</v>
      </c>
      <c r="V33" s="94">
        <v>0</v>
      </c>
      <c r="W33" s="94">
        <v>0</v>
      </c>
      <c r="X33" s="94">
        <v>0</v>
      </c>
      <c r="Y33" s="94">
        <v>0</v>
      </c>
      <c r="Z33" s="126">
        <v>0</v>
      </c>
      <c r="AA33" s="126">
        <v>0</v>
      </c>
      <c r="AB33" s="127">
        <v>0</v>
      </c>
      <c r="AC33" s="127">
        <v>0</v>
      </c>
      <c r="AD33" s="127"/>
      <c r="AE33" s="127"/>
      <c r="AF33" s="127">
        <v>0</v>
      </c>
    </row>
    <row r="34" spans="1:32" ht="13.5">
      <c r="A34" s="100" t="s">
        <v>43</v>
      </c>
      <c r="B34" s="95">
        <v>0</v>
      </c>
      <c r="C34" s="95">
        <v>0</v>
      </c>
      <c r="D34" s="95">
        <v>0</v>
      </c>
      <c r="E34" s="96">
        <v>3.03</v>
      </c>
      <c r="F34" s="96">
        <v>0.54</v>
      </c>
      <c r="G34" s="96">
        <v>1.42</v>
      </c>
      <c r="H34" s="96">
        <v>51</v>
      </c>
      <c r="I34" s="96">
        <v>282.13</v>
      </c>
      <c r="J34" s="95">
        <v>0</v>
      </c>
      <c r="K34" s="96">
        <v>73.22</v>
      </c>
      <c r="L34" s="96">
        <v>58.27</v>
      </c>
      <c r="M34" s="95"/>
      <c r="N34" s="91">
        <v>3.75</v>
      </c>
      <c r="O34" s="91">
        <v>3.76</v>
      </c>
      <c r="P34" s="91">
        <v>1.58</v>
      </c>
      <c r="Q34" s="92">
        <v>0</v>
      </c>
      <c r="R34" s="93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127">
        <v>0.15</v>
      </c>
      <c r="AA34" s="127">
        <v>0</v>
      </c>
      <c r="AB34" s="127">
        <v>251.1</v>
      </c>
      <c r="AC34" s="127">
        <v>0</v>
      </c>
      <c r="AD34" s="127"/>
      <c r="AE34" s="127"/>
      <c r="AF34" s="127">
        <v>0</v>
      </c>
    </row>
    <row r="35" spans="1:32" ht="13.5">
      <c r="A35" s="100" t="s">
        <v>44</v>
      </c>
      <c r="B35" s="95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/>
      <c r="M35" s="96">
        <v>0.03</v>
      </c>
      <c r="N35" s="91">
        <v>0</v>
      </c>
      <c r="O35" s="91">
        <v>0</v>
      </c>
      <c r="P35" s="91">
        <v>0</v>
      </c>
      <c r="Q35" s="92">
        <v>0</v>
      </c>
      <c r="R35" s="94">
        <v>2</v>
      </c>
      <c r="S35" s="94">
        <v>2</v>
      </c>
      <c r="T35" s="94">
        <v>0.09</v>
      </c>
      <c r="U35" s="94">
        <v>0.11</v>
      </c>
      <c r="V35" s="94">
        <v>5</v>
      </c>
      <c r="W35" s="106">
        <v>0.123</v>
      </c>
      <c r="X35" s="105" t="s">
        <v>2</v>
      </c>
      <c r="Y35" s="105" t="s">
        <v>2</v>
      </c>
      <c r="Z35" s="127">
        <v>0.28999999999999998</v>
      </c>
      <c r="AA35" s="127">
        <v>0.15</v>
      </c>
      <c r="AB35" s="127">
        <v>7.92</v>
      </c>
      <c r="AC35" s="127">
        <v>30.28</v>
      </c>
      <c r="AD35" s="127">
        <v>4.57</v>
      </c>
      <c r="AE35" s="127">
        <v>5.75</v>
      </c>
      <c r="AF35" s="127">
        <v>6.6920012099999999</v>
      </c>
    </row>
    <row r="36" spans="1:32" ht="13.5">
      <c r="A36" s="100" t="s">
        <v>45</v>
      </c>
      <c r="B36" s="96">
        <v>6.2</v>
      </c>
      <c r="C36" s="96">
        <v>12.88</v>
      </c>
      <c r="D36" s="96">
        <v>13.23</v>
      </c>
      <c r="E36" s="96">
        <v>35.01</v>
      </c>
      <c r="F36" s="96">
        <v>33.57</v>
      </c>
      <c r="G36" s="96">
        <v>89.75</v>
      </c>
      <c r="H36" s="96">
        <v>74.400000000000006</v>
      </c>
      <c r="I36" s="96">
        <v>45.12</v>
      </c>
      <c r="J36" s="96">
        <v>12.95</v>
      </c>
      <c r="K36" s="96">
        <v>105.47</v>
      </c>
      <c r="L36" s="96">
        <v>36.979999999999997</v>
      </c>
      <c r="M36" s="96">
        <v>7.02</v>
      </c>
      <c r="N36" s="91">
        <v>7.14</v>
      </c>
      <c r="O36" s="91">
        <v>40.29</v>
      </c>
      <c r="P36" s="91">
        <v>10.97</v>
      </c>
      <c r="Q36" s="92">
        <v>18.190000000000001</v>
      </c>
      <c r="R36" s="94">
        <v>9.75</v>
      </c>
      <c r="S36" s="94">
        <v>15.17</v>
      </c>
      <c r="T36" s="94">
        <v>43.69</v>
      </c>
      <c r="U36" s="94">
        <v>84.11</v>
      </c>
      <c r="V36" s="94">
        <v>40.5</v>
      </c>
      <c r="W36" s="105">
        <v>48.43</v>
      </c>
      <c r="X36" s="105">
        <v>12.24</v>
      </c>
      <c r="Y36" s="105">
        <v>10.38</v>
      </c>
      <c r="Z36" s="127">
        <v>48.43</v>
      </c>
      <c r="AA36" s="127">
        <v>31.04</v>
      </c>
      <c r="AB36" s="127">
        <v>148.32</v>
      </c>
      <c r="AC36" s="127">
        <v>53.33</v>
      </c>
      <c r="AD36" s="127">
        <v>86.33</v>
      </c>
      <c r="AE36" s="127">
        <v>2.09</v>
      </c>
      <c r="AF36" s="127">
        <v>2.8236234499999999</v>
      </c>
    </row>
    <row r="37" spans="1:32" ht="13.5">
      <c r="A37" s="100" t="s">
        <v>46</v>
      </c>
      <c r="B37" s="95">
        <v>0</v>
      </c>
      <c r="C37" s="95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6">
        <v>0</v>
      </c>
      <c r="J37" s="95">
        <v>0</v>
      </c>
      <c r="K37" s="95">
        <v>0</v>
      </c>
      <c r="L37" s="95"/>
      <c r="M37" s="95"/>
      <c r="N37" s="91"/>
      <c r="O37" s="91"/>
      <c r="P37" s="91"/>
      <c r="Q37" s="92"/>
      <c r="R37" s="93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4">
        <v>0</v>
      </c>
      <c r="Y37" s="94">
        <v>0</v>
      </c>
      <c r="Z37" s="126">
        <v>0</v>
      </c>
      <c r="AA37" s="126">
        <v>0</v>
      </c>
      <c r="AB37" s="127">
        <v>0</v>
      </c>
      <c r="AC37" s="127">
        <v>0</v>
      </c>
      <c r="AD37" s="127"/>
      <c r="AE37" s="127"/>
      <c r="AF37" s="127">
        <v>0</v>
      </c>
    </row>
    <row r="38" spans="1:32" ht="13.5">
      <c r="A38" s="100" t="s">
        <v>112</v>
      </c>
      <c r="B38" s="95"/>
      <c r="C38" s="95"/>
      <c r="D38" s="95"/>
      <c r="E38" s="95"/>
      <c r="F38" s="95"/>
      <c r="G38" s="95"/>
      <c r="H38" s="95"/>
      <c r="I38" s="96"/>
      <c r="J38" s="95"/>
      <c r="K38" s="95"/>
      <c r="L38" s="95"/>
      <c r="M38" s="95"/>
      <c r="N38" s="91"/>
      <c r="O38" s="91"/>
      <c r="P38" s="91"/>
      <c r="Q38" s="92"/>
      <c r="R38" s="94">
        <v>0.1</v>
      </c>
      <c r="S38" s="94">
        <v>0</v>
      </c>
      <c r="T38" s="94">
        <v>0</v>
      </c>
      <c r="U38" s="94">
        <v>0</v>
      </c>
      <c r="V38" s="94">
        <v>0</v>
      </c>
      <c r="W38" s="94">
        <v>0</v>
      </c>
      <c r="X38" s="94">
        <v>0</v>
      </c>
      <c r="Y38" s="94">
        <v>0</v>
      </c>
      <c r="Z38" s="126">
        <v>0</v>
      </c>
      <c r="AA38" s="126">
        <v>0</v>
      </c>
      <c r="AB38" s="127">
        <v>0</v>
      </c>
      <c r="AC38" s="127">
        <v>0</v>
      </c>
      <c r="AD38" s="127"/>
      <c r="AE38" s="127"/>
      <c r="AF38" s="127">
        <v>0</v>
      </c>
    </row>
    <row r="39" spans="1:32" ht="13.5">
      <c r="A39" s="100" t="s">
        <v>183</v>
      </c>
      <c r="B39" s="95"/>
      <c r="C39" s="95"/>
      <c r="D39" s="95"/>
      <c r="E39" s="95"/>
      <c r="F39" s="95"/>
      <c r="G39" s="95"/>
      <c r="H39" s="95"/>
      <c r="I39" s="96"/>
      <c r="J39" s="95"/>
      <c r="K39" s="95"/>
      <c r="L39" s="95"/>
      <c r="M39" s="95"/>
      <c r="N39" s="91"/>
      <c r="O39" s="91"/>
      <c r="P39" s="91"/>
      <c r="Q39" s="92"/>
      <c r="R39" s="94"/>
      <c r="S39" s="94"/>
      <c r="T39" s="94"/>
      <c r="U39" s="94"/>
      <c r="V39" s="94"/>
      <c r="W39" s="94"/>
      <c r="X39" s="94"/>
      <c r="Y39" s="94"/>
      <c r="Z39" s="126">
        <v>0</v>
      </c>
      <c r="AA39" s="126">
        <v>0</v>
      </c>
      <c r="AB39" s="127">
        <v>0</v>
      </c>
      <c r="AC39" s="127">
        <v>5.85</v>
      </c>
      <c r="AD39" s="127"/>
      <c r="AE39" s="127"/>
      <c r="AF39" s="127">
        <v>0</v>
      </c>
    </row>
    <row r="40" spans="1:32" ht="13.5">
      <c r="A40" s="100" t="s">
        <v>47</v>
      </c>
      <c r="B40" s="96">
        <v>23.71</v>
      </c>
      <c r="C40" s="96">
        <v>19.8</v>
      </c>
      <c r="D40" s="96">
        <v>157.03</v>
      </c>
      <c r="E40" s="96">
        <v>113.97</v>
      </c>
      <c r="F40" s="96">
        <v>95.27</v>
      </c>
      <c r="G40" s="96">
        <v>5.89</v>
      </c>
      <c r="H40" s="96">
        <v>12.75</v>
      </c>
      <c r="I40" s="96">
        <v>74.98</v>
      </c>
      <c r="J40" s="96">
        <v>21</v>
      </c>
      <c r="K40" s="96">
        <v>5.65</v>
      </c>
      <c r="L40" s="96">
        <v>7.44</v>
      </c>
      <c r="M40" s="96">
        <v>6.87</v>
      </c>
      <c r="N40" s="91">
        <v>12.82</v>
      </c>
      <c r="O40" s="91">
        <v>1.65</v>
      </c>
      <c r="P40" s="91">
        <v>0.11</v>
      </c>
      <c r="Q40" s="92">
        <v>0.8</v>
      </c>
      <c r="R40" s="94">
        <v>0.08</v>
      </c>
      <c r="S40" s="94">
        <v>6.94</v>
      </c>
      <c r="T40" s="94">
        <v>0</v>
      </c>
      <c r="U40" s="94">
        <v>7.14</v>
      </c>
      <c r="V40" s="94">
        <v>9.77</v>
      </c>
      <c r="W40" s="106">
        <v>0.52100000000000002</v>
      </c>
      <c r="X40" s="105">
        <v>1.89</v>
      </c>
      <c r="Y40" s="105">
        <v>1.1599999999999999</v>
      </c>
      <c r="Z40" s="127">
        <v>6.43</v>
      </c>
      <c r="AA40" s="127">
        <v>2.84</v>
      </c>
      <c r="AB40" s="127">
        <v>1.7</v>
      </c>
      <c r="AC40" s="127">
        <v>7.66</v>
      </c>
      <c r="AD40" s="127">
        <v>4.33</v>
      </c>
      <c r="AE40" s="127">
        <v>2.65</v>
      </c>
      <c r="AF40" s="127">
        <v>2.5421565899999998</v>
      </c>
    </row>
    <row r="41" spans="1:32" ht="13.5">
      <c r="A41" s="100" t="s">
        <v>48</v>
      </c>
      <c r="B41" s="95">
        <v>0</v>
      </c>
      <c r="C41" s="95">
        <v>0</v>
      </c>
      <c r="D41" s="96">
        <v>0.1</v>
      </c>
      <c r="E41" s="96">
        <v>0.65</v>
      </c>
      <c r="F41" s="96">
        <v>0.02</v>
      </c>
      <c r="G41" s="95">
        <v>0</v>
      </c>
      <c r="H41" s="96">
        <v>7.0000000000000007E-2</v>
      </c>
      <c r="I41" s="95">
        <v>0</v>
      </c>
      <c r="J41" s="95">
        <v>0</v>
      </c>
      <c r="K41" s="95">
        <v>0</v>
      </c>
      <c r="L41" s="96">
        <v>0</v>
      </c>
      <c r="M41" s="96">
        <v>0.06</v>
      </c>
      <c r="N41" s="91">
        <v>0.05</v>
      </c>
      <c r="O41" s="91">
        <v>0</v>
      </c>
      <c r="P41" s="91">
        <v>7.0000000000000007E-2</v>
      </c>
      <c r="Q41" s="92">
        <v>0</v>
      </c>
      <c r="R41" s="94">
        <v>0.1</v>
      </c>
      <c r="S41" s="94">
        <v>0</v>
      </c>
      <c r="T41" s="94">
        <v>20</v>
      </c>
      <c r="U41" s="94"/>
      <c r="V41" s="94">
        <v>380.14</v>
      </c>
      <c r="W41" s="106">
        <v>156.303</v>
      </c>
      <c r="X41" s="106">
        <v>90</v>
      </c>
      <c r="Y41" s="94">
        <v>0</v>
      </c>
      <c r="Z41" s="126">
        <v>0</v>
      </c>
      <c r="AA41" s="126">
        <v>0</v>
      </c>
      <c r="AB41" s="127">
        <v>0.26</v>
      </c>
      <c r="AC41" s="127">
        <v>0</v>
      </c>
      <c r="AD41" s="127">
        <v>22.58</v>
      </c>
      <c r="AE41" s="127"/>
      <c r="AF41" s="127">
        <v>1E-4</v>
      </c>
    </row>
    <row r="42" spans="1:32" ht="13.5">
      <c r="A42" s="100" t="s">
        <v>49</v>
      </c>
      <c r="B42" s="95">
        <v>0</v>
      </c>
      <c r="C42" s="95">
        <v>0</v>
      </c>
      <c r="D42" s="96">
        <v>0</v>
      </c>
      <c r="E42" s="95">
        <v>0</v>
      </c>
      <c r="F42" s="95">
        <v>0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  <c r="L42" s="95"/>
      <c r="M42" s="95"/>
      <c r="N42" s="91">
        <v>0</v>
      </c>
      <c r="O42" s="91">
        <v>0</v>
      </c>
      <c r="P42" s="91">
        <v>0</v>
      </c>
      <c r="Q42" s="92">
        <v>3</v>
      </c>
      <c r="R42" s="94">
        <v>2</v>
      </c>
      <c r="S42" s="94">
        <v>0</v>
      </c>
      <c r="T42" s="94">
        <v>0</v>
      </c>
      <c r="U42" s="94">
        <v>6</v>
      </c>
      <c r="V42" s="94">
        <v>0</v>
      </c>
      <c r="W42" s="94">
        <v>0</v>
      </c>
      <c r="X42" s="94">
        <v>0</v>
      </c>
      <c r="Y42" s="94">
        <v>0</v>
      </c>
      <c r="Z42" s="126">
        <v>0</v>
      </c>
      <c r="AA42" s="126">
        <v>0</v>
      </c>
      <c r="AB42" s="127">
        <v>29.3</v>
      </c>
      <c r="AC42" s="127">
        <v>2.2999999999999998</v>
      </c>
      <c r="AD42" s="127"/>
      <c r="AE42" s="127"/>
      <c r="AF42" s="127"/>
    </row>
    <row r="43" spans="1:32" ht="13.5">
      <c r="A43" s="100" t="s">
        <v>50</v>
      </c>
      <c r="B43" s="95">
        <v>0</v>
      </c>
      <c r="C43" s="95">
        <v>0</v>
      </c>
      <c r="D43" s="95">
        <v>0</v>
      </c>
      <c r="E43" s="95">
        <v>0</v>
      </c>
      <c r="F43" s="96">
        <v>1.24</v>
      </c>
      <c r="G43" s="95">
        <v>0</v>
      </c>
      <c r="H43" s="95">
        <v>0</v>
      </c>
      <c r="I43" s="96">
        <v>5</v>
      </c>
      <c r="J43" s="96">
        <v>7.0000000000000007E-2</v>
      </c>
      <c r="K43" s="96">
        <v>1.66</v>
      </c>
      <c r="L43" s="95"/>
      <c r="M43" s="95"/>
      <c r="N43" s="91">
        <v>0</v>
      </c>
      <c r="O43" s="91">
        <v>0</v>
      </c>
      <c r="P43" s="91">
        <v>0</v>
      </c>
      <c r="Q43" s="92">
        <v>0.2</v>
      </c>
      <c r="R43" s="94">
        <v>0.2</v>
      </c>
      <c r="S43" s="94">
        <v>0.22</v>
      </c>
      <c r="T43" s="94">
        <v>0</v>
      </c>
      <c r="U43" s="94">
        <v>0</v>
      </c>
      <c r="V43" s="94">
        <v>45.72</v>
      </c>
      <c r="W43" s="107">
        <v>3.0000000000000001E-3</v>
      </c>
      <c r="X43" s="94">
        <v>0</v>
      </c>
      <c r="Y43" s="94">
        <v>0</v>
      </c>
      <c r="Z43" s="127">
        <v>0.75</v>
      </c>
      <c r="AA43" s="127">
        <v>1.45</v>
      </c>
      <c r="AB43" s="127">
        <v>3</v>
      </c>
      <c r="AC43" s="127">
        <v>1.01</v>
      </c>
      <c r="AD43" s="127">
        <v>7.8</v>
      </c>
      <c r="AE43" s="127">
        <v>0.8</v>
      </c>
      <c r="AF43" s="127">
        <v>0</v>
      </c>
    </row>
    <row r="44" spans="1:32" ht="13.5">
      <c r="A44" s="100" t="s">
        <v>51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/>
      <c r="M44" s="96">
        <v>0.52</v>
      </c>
      <c r="N44" s="91">
        <v>0</v>
      </c>
      <c r="O44" s="91">
        <v>0</v>
      </c>
      <c r="P44" s="91">
        <v>0</v>
      </c>
      <c r="Q44" s="92">
        <v>0</v>
      </c>
      <c r="R44" s="93">
        <v>0</v>
      </c>
      <c r="S44" s="94">
        <v>0</v>
      </c>
      <c r="T44" s="94">
        <v>0</v>
      </c>
      <c r="U44" s="94">
        <v>0</v>
      </c>
      <c r="V44" s="94">
        <v>10</v>
      </c>
      <c r="W44" s="94">
        <v>0</v>
      </c>
      <c r="X44" s="94">
        <v>0</v>
      </c>
      <c r="Y44" s="94">
        <v>0</v>
      </c>
      <c r="Z44" s="126">
        <v>0</v>
      </c>
      <c r="AA44" s="126">
        <v>0</v>
      </c>
      <c r="AB44" s="127">
        <v>50</v>
      </c>
      <c r="AC44" s="127">
        <v>0</v>
      </c>
      <c r="AD44" s="127"/>
      <c r="AE44" s="127"/>
      <c r="AF44" s="127">
        <v>20.509398340000001</v>
      </c>
    </row>
    <row r="45" spans="1:32" ht="13.5">
      <c r="A45" s="100" t="s">
        <v>52</v>
      </c>
      <c r="B45" s="96">
        <v>10.88</v>
      </c>
      <c r="C45" s="96">
        <v>3.86</v>
      </c>
      <c r="D45" s="96">
        <v>45.71</v>
      </c>
      <c r="E45" s="96">
        <v>16.010000000000002</v>
      </c>
      <c r="F45" s="96">
        <v>9.91</v>
      </c>
      <c r="G45" s="96">
        <v>4.18</v>
      </c>
      <c r="H45" s="96">
        <v>8.25</v>
      </c>
      <c r="I45" s="96">
        <v>132.94999999999999</v>
      </c>
      <c r="J45" s="96">
        <v>1.99</v>
      </c>
      <c r="K45" s="96">
        <v>15.92</v>
      </c>
      <c r="L45" s="96">
        <v>15.56</v>
      </c>
      <c r="M45" s="96">
        <v>5.0599999999999996</v>
      </c>
      <c r="N45" s="91">
        <v>0.57999999999999996</v>
      </c>
      <c r="O45" s="91">
        <v>20.260000000000002</v>
      </c>
      <c r="P45" s="91">
        <v>9.6300000000000008</v>
      </c>
      <c r="Q45" s="92">
        <v>29.23</v>
      </c>
      <c r="R45" s="94">
        <v>1.01</v>
      </c>
      <c r="S45" s="94">
        <v>0.16</v>
      </c>
      <c r="T45" s="94">
        <v>1.97</v>
      </c>
      <c r="U45" s="94">
        <v>9.4700000000000006</v>
      </c>
      <c r="V45" s="94">
        <v>27.34</v>
      </c>
      <c r="W45" s="106">
        <v>70</v>
      </c>
      <c r="X45" s="105">
        <v>57.43</v>
      </c>
      <c r="Y45" s="105">
        <v>29.24</v>
      </c>
      <c r="Z45" s="127">
        <v>19.170000000000002</v>
      </c>
      <c r="AA45" s="127">
        <v>12.61</v>
      </c>
      <c r="AB45" s="127">
        <v>55.77</v>
      </c>
      <c r="AC45" s="127">
        <v>79.150000000000006</v>
      </c>
      <c r="AD45" s="127">
        <v>22.9</v>
      </c>
      <c r="AE45" s="127">
        <v>33.78</v>
      </c>
      <c r="AF45" s="127">
        <v>0</v>
      </c>
    </row>
    <row r="46" spans="1:32" ht="13.5">
      <c r="A46" s="100" t="s">
        <v>53</v>
      </c>
      <c r="B46" s="95">
        <v>0</v>
      </c>
      <c r="C46" s="95">
        <v>0</v>
      </c>
      <c r="D46" s="95">
        <v>0</v>
      </c>
      <c r="E46" s="95">
        <v>0</v>
      </c>
      <c r="F46" s="95">
        <v>0</v>
      </c>
      <c r="G46" s="95">
        <v>0</v>
      </c>
      <c r="H46" s="96">
        <v>6.99</v>
      </c>
      <c r="I46" s="95">
        <v>0</v>
      </c>
      <c r="J46" s="95">
        <v>0</v>
      </c>
      <c r="K46" s="95">
        <v>0</v>
      </c>
      <c r="L46" s="95"/>
      <c r="M46" s="95"/>
      <c r="N46" s="91">
        <v>0</v>
      </c>
      <c r="O46" s="91">
        <v>0</v>
      </c>
      <c r="P46" s="91">
        <v>0</v>
      </c>
      <c r="Q46" s="92">
        <v>0</v>
      </c>
      <c r="R46" s="93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127">
        <v>0.03</v>
      </c>
      <c r="AA46" s="127">
        <v>0</v>
      </c>
      <c r="AB46" s="127">
        <v>0</v>
      </c>
      <c r="AC46" s="127">
        <v>0</v>
      </c>
      <c r="AD46" s="127"/>
      <c r="AE46" s="127"/>
      <c r="AF46" s="127">
        <v>8.2313869200000003</v>
      </c>
    </row>
    <row r="47" spans="1:32" ht="13.5">
      <c r="A47" s="100" t="s">
        <v>54</v>
      </c>
      <c r="B47" s="96">
        <v>0.15</v>
      </c>
      <c r="C47" s="96">
        <v>2.97</v>
      </c>
      <c r="D47" s="96">
        <v>11.58</v>
      </c>
      <c r="E47" s="96">
        <v>1.2</v>
      </c>
      <c r="F47" s="96">
        <v>2.02</v>
      </c>
      <c r="G47" s="96">
        <v>0.53</v>
      </c>
      <c r="H47" s="96">
        <v>2.41</v>
      </c>
      <c r="I47" s="96">
        <v>1.7</v>
      </c>
      <c r="J47" s="96">
        <v>4.72</v>
      </c>
      <c r="K47" s="96">
        <v>0.15</v>
      </c>
      <c r="L47" s="96">
        <v>0.05</v>
      </c>
      <c r="M47" s="96">
        <v>0.2</v>
      </c>
      <c r="N47" s="91">
        <v>0.02</v>
      </c>
      <c r="O47" s="91">
        <v>0.48</v>
      </c>
      <c r="P47" s="91">
        <v>0.6</v>
      </c>
      <c r="Q47" s="92">
        <v>0</v>
      </c>
      <c r="R47" s="94">
        <v>11.1</v>
      </c>
      <c r="S47" s="94">
        <v>0.08</v>
      </c>
      <c r="T47" s="94">
        <v>0.85</v>
      </c>
      <c r="U47" s="94">
        <v>0.77</v>
      </c>
      <c r="V47" s="94">
        <v>0.42</v>
      </c>
      <c r="W47" s="106">
        <v>1.694</v>
      </c>
      <c r="X47" s="106">
        <v>2.5</v>
      </c>
      <c r="Y47" s="105">
        <v>0.35</v>
      </c>
      <c r="Z47" s="127">
        <v>0.62</v>
      </c>
      <c r="AA47" s="127">
        <v>0.93</v>
      </c>
      <c r="AB47" s="127">
        <v>5.09</v>
      </c>
      <c r="AC47" s="127">
        <v>2.0699999999999998</v>
      </c>
      <c r="AD47" s="127">
        <v>0.42</v>
      </c>
      <c r="AE47" s="127">
        <v>0.45</v>
      </c>
      <c r="AF47" s="127">
        <v>0</v>
      </c>
    </row>
    <row r="48" spans="1:32" ht="13.5">
      <c r="A48" s="100" t="s">
        <v>55</v>
      </c>
      <c r="B48" s="95">
        <v>0</v>
      </c>
      <c r="C48" s="96">
        <v>0.03</v>
      </c>
      <c r="D48" s="95">
        <v>0</v>
      </c>
      <c r="E48" s="96">
        <v>0.02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/>
      <c r="M48" s="95"/>
      <c r="N48" s="91">
        <v>0</v>
      </c>
      <c r="O48" s="91">
        <v>0</v>
      </c>
      <c r="P48" s="91">
        <v>0</v>
      </c>
      <c r="Q48" s="92">
        <v>0</v>
      </c>
      <c r="R48" s="93">
        <v>0</v>
      </c>
      <c r="S48" s="94">
        <v>0.13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105">
        <v>0.03</v>
      </c>
      <c r="Z48" s="126">
        <v>0</v>
      </c>
      <c r="AA48" s="126">
        <v>0</v>
      </c>
      <c r="AB48" s="127">
        <v>0.01</v>
      </c>
      <c r="AC48" s="127">
        <v>0.06</v>
      </c>
      <c r="AD48" s="127"/>
      <c r="AE48" s="127"/>
      <c r="AF48" s="127">
        <v>4.5572600000000005E-3</v>
      </c>
    </row>
    <row r="49" spans="1:32" ht="13.5">
      <c r="A49" s="100" t="s">
        <v>56</v>
      </c>
      <c r="B49" s="96">
        <v>0.04</v>
      </c>
      <c r="C49" s="96">
        <v>0.01</v>
      </c>
      <c r="D49" s="96">
        <v>0</v>
      </c>
      <c r="E49" s="96">
        <v>0.02</v>
      </c>
      <c r="F49" s="96">
        <v>0.11</v>
      </c>
      <c r="G49" s="96">
        <v>0.99</v>
      </c>
      <c r="H49" s="96">
        <v>0.03</v>
      </c>
      <c r="I49" s="96">
        <v>0.02</v>
      </c>
      <c r="J49" s="96">
        <v>0.03</v>
      </c>
      <c r="K49" s="95">
        <v>0</v>
      </c>
      <c r="L49" s="95"/>
      <c r="M49" s="96">
        <v>2.08</v>
      </c>
      <c r="N49" s="91">
        <v>0</v>
      </c>
      <c r="O49" s="91">
        <v>0</v>
      </c>
      <c r="P49" s="91">
        <v>0.11</v>
      </c>
      <c r="Q49" s="92">
        <v>0</v>
      </c>
      <c r="R49" s="94">
        <v>0.57999999999999996</v>
      </c>
      <c r="S49" s="94">
        <v>0</v>
      </c>
      <c r="T49" s="94">
        <v>0.22</v>
      </c>
      <c r="U49" s="94">
        <v>0</v>
      </c>
      <c r="V49" s="94">
        <v>0</v>
      </c>
      <c r="W49" s="94">
        <v>0</v>
      </c>
      <c r="X49" s="94">
        <v>0</v>
      </c>
      <c r="Y49" s="94">
        <v>0</v>
      </c>
      <c r="Z49" s="126">
        <v>0</v>
      </c>
      <c r="AA49" s="126">
        <v>0</v>
      </c>
      <c r="AB49" s="127">
        <v>0.5</v>
      </c>
      <c r="AC49" s="127">
        <v>0.5</v>
      </c>
      <c r="AD49" s="127">
        <v>22.27</v>
      </c>
      <c r="AE49" s="127">
        <v>0.03</v>
      </c>
      <c r="AF49" s="127">
        <v>130</v>
      </c>
    </row>
    <row r="50" spans="1:32" ht="13.5">
      <c r="A50" s="100" t="s">
        <v>57</v>
      </c>
      <c r="B50" s="96">
        <v>114.02</v>
      </c>
      <c r="C50" s="96">
        <v>102.86</v>
      </c>
      <c r="D50" s="96">
        <v>26.5</v>
      </c>
      <c r="E50" s="96">
        <v>11</v>
      </c>
      <c r="F50" s="96">
        <v>98.88</v>
      </c>
      <c r="G50" s="96">
        <v>14.38</v>
      </c>
      <c r="H50" s="96">
        <v>10.64</v>
      </c>
      <c r="I50" s="96">
        <v>19.96</v>
      </c>
      <c r="J50" s="96">
        <v>5.13</v>
      </c>
      <c r="K50" s="96">
        <v>18.600000000000001</v>
      </c>
      <c r="L50" s="96">
        <v>5.82</v>
      </c>
      <c r="M50" s="95"/>
      <c r="N50" s="91">
        <v>0</v>
      </c>
      <c r="O50" s="91">
        <v>0</v>
      </c>
      <c r="P50" s="91">
        <v>0</v>
      </c>
      <c r="Q50" s="92">
        <v>1.53</v>
      </c>
      <c r="R50" s="93">
        <v>0</v>
      </c>
      <c r="S50" s="94">
        <v>0</v>
      </c>
      <c r="T50" s="94">
        <v>0</v>
      </c>
      <c r="U50" s="94"/>
      <c r="V50" s="94">
        <v>40</v>
      </c>
      <c r="W50" s="105">
        <v>0.25</v>
      </c>
      <c r="X50" s="106">
        <v>0.8</v>
      </c>
      <c r="Y50" s="106">
        <v>12.5</v>
      </c>
      <c r="Z50" s="127">
        <v>4.24</v>
      </c>
      <c r="AA50" s="127">
        <v>2.75</v>
      </c>
      <c r="AB50" s="127">
        <v>16.45</v>
      </c>
      <c r="AC50" s="127">
        <v>11</v>
      </c>
      <c r="AD50" s="127">
        <v>10</v>
      </c>
      <c r="AE50" s="127">
        <v>1.38</v>
      </c>
      <c r="AF50" s="127">
        <v>19.859819999999999</v>
      </c>
    </row>
    <row r="51" spans="1:32" ht="13.5">
      <c r="A51" s="100" t="s">
        <v>58</v>
      </c>
      <c r="B51" s="95">
        <v>0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/>
      <c r="M51" s="96">
        <v>0.6</v>
      </c>
      <c r="N51" s="91">
        <v>0</v>
      </c>
      <c r="O51" s="91">
        <v>0</v>
      </c>
      <c r="P51" s="91">
        <v>0</v>
      </c>
      <c r="Q51" s="92">
        <v>0</v>
      </c>
      <c r="R51" s="93">
        <v>0</v>
      </c>
      <c r="S51" s="94">
        <v>0</v>
      </c>
      <c r="T51" s="94">
        <v>0.01</v>
      </c>
      <c r="U51" s="94"/>
      <c r="V51" s="94">
        <v>0.01</v>
      </c>
      <c r="W51" s="105" t="s">
        <v>2</v>
      </c>
      <c r="X51" s="105"/>
      <c r="Y51" s="105">
        <v>1.94</v>
      </c>
      <c r="Z51" s="127">
        <v>2.72</v>
      </c>
      <c r="AA51" s="127">
        <v>0.35</v>
      </c>
      <c r="AB51" s="127">
        <v>0</v>
      </c>
      <c r="AC51" s="127">
        <v>0.02</v>
      </c>
      <c r="AD51" s="127"/>
      <c r="AE51" s="127"/>
      <c r="AF51" s="127">
        <v>0</v>
      </c>
    </row>
    <row r="52" spans="1:32" ht="13.5">
      <c r="A52" s="100" t="s">
        <v>59</v>
      </c>
      <c r="B52" s="96">
        <v>0.05</v>
      </c>
      <c r="C52" s="96">
        <v>0.01</v>
      </c>
      <c r="D52" s="95">
        <v>0</v>
      </c>
      <c r="E52" s="95">
        <v>0</v>
      </c>
      <c r="F52" s="96">
        <v>0.09</v>
      </c>
      <c r="G52" s="96">
        <v>0.09</v>
      </c>
      <c r="H52" s="96">
        <v>0.16</v>
      </c>
      <c r="I52" s="95">
        <v>0</v>
      </c>
      <c r="J52" s="95">
        <v>0</v>
      </c>
      <c r="K52" s="96">
        <v>0.27</v>
      </c>
      <c r="L52" s="96">
        <v>0.03</v>
      </c>
      <c r="M52" s="96">
        <v>3.06</v>
      </c>
      <c r="N52" s="91">
        <v>0.59</v>
      </c>
      <c r="O52" s="91">
        <v>0</v>
      </c>
      <c r="P52" s="91">
        <v>0.61</v>
      </c>
      <c r="Q52" s="92">
        <v>1.1100000000000001</v>
      </c>
      <c r="R52" s="94">
        <v>1.43</v>
      </c>
      <c r="S52" s="94">
        <v>0</v>
      </c>
      <c r="T52" s="94">
        <v>0</v>
      </c>
      <c r="U52" s="94">
        <v>0.89</v>
      </c>
      <c r="V52" s="94">
        <v>0.15</v>
      </c>
      <c r="W52" s="106">
        <v>0.95099999999999996</v>
      </c>
      <c r="X52" s="105">
        <v>0.44</v>
      </c>
      <c r="Y52" s="106">
        <v>0.1</v>
      </c>
      <c r="Z52" s="127">
        <v>0.02</v>
      </c>
      <c r="AA52" s="127">
        <v>0.27</v>
      </c>
      <c r="AB52" s="127">
        <v>1.27</v>
      </c>
      <c r="AC52" s="127">
        <v>0.65</v>
      </c>
      <c r="AD52" s="127">
        <v>1.83</v>
      </c>
      <c r="AE52" s="127">
        <v>0.13</v>
      </c>
      <c r="AF52" s="127">
        <v>1.2064560699999998</v>
      </c>
    </row>
    <row r="53" spans="1:32" ht="13.5">
      <c r="A53" s="100" t="s">
        <v>179</v>
      </c>
      <c r="B53" s="96"/>
      <c r="C53" s="96"/>
      <c r="D53" s="95"/>
      <c r="E53" s="95"/>
      <c r="F53" s="96"/>
      <c r="G53" s="96"/>
      <c r="H53" s="96"/>
      <c r="I53" s="95"/>
      <c r="J53" s="95"/>
      <c r="K53" s="96"/>
      <c r="L53" s="96"/>
      <c r="M53" s="96"/>
      <c r="N53" s="91"/>
      <c r="O53" s="91"/>
      <c r="P53" s="91"/>
      <c r="Q53" s="92"/>
      <c r="R53" s="94"/>
      <c r="S53" s="94"/>
      <c r="T53" s="94">
        <v>0</v>
      </c>
      <c r="U53" s="94">
        <v>0</v>
      </c>
      <c r="V53" s="94">
        <v>0</v>
      </c>
      <c r="W53" s="94">
        <v>0</v>
      </c>
      <c r="X53" s="94">
        <v>0</v>
      </c>
      <c r="Y53" s="94">
        <v>0</v>
      </c>
      <c r="Z53" s="127">
        <v>0.08</v>
      </c>
      <c r="AA53" s="127">
        <v>0</v>
      </c>
      <c r="AB53" s="127">
        <v>0</v>
      </c>
      <c r="AC53" s="127">
        <v>0</v>
      </c>
      <c r="AD53" s="127">
        <v>0</v>
      </c>
      <c r="AE53" s="127">
        <v>0</v>
      </c>
      <c r="AF53" s="127">
        <v>0</v>
      </c>
    </row>
    <row r="54" spans="1:32" ht="13.5">
      <c r="A54" s="100" t="s">
        <v>60</v>
      </c>
      <c r="B54" s="96">
        <v>0.01</v>
      </c>
      <c r="C54" s="96">
        <v>0.32</v>
      </c>
      <c r="D54" s="96">
        <v>0.01</v>
      </c>
      <c r="E54" s="96">
        <v>0.02</v>
      </c>
      <c r="F54" s="96">
        <v>0</v>
      </c>
      <c r="G54" s="96">
        <v>0.01</v>
      </c>
      <c r="H54" s="96">
        <v>0</v>
      </c>
      <c r="I54" s="96">
        <v>0.64</v>
      </c>
      <c r="J54" s="96">
        <v>0</v>
      </c>
      <c r="K54" s="96">
        <v>0.95</v>
      </c>
      <c r="L54" s="96">
        <v>1.53</v>
      </c>
      <c r="M54" s="96">
        <v>0</v>
      </c>
      <c r="N54" s="91">
        <v>0</v>
      </c>
      <c r="O54" s="91">
        <v>0</v>
      </c>
      <c r="P54" s="91">
        <v>1</v>
      </c>
      <c r="Q54" s="92">
        <v>0.01</v>
      </c>
      <c r="R54" s="93">
        <v>0</v>
      </c>
      <c r="S54" s="94">
        <v>0</v>
      </c>
      <c r="T54" s="94">
        <v>0</v>
      </c>
      <c r="U54" s="94">
        <v>0</v>
      </c>
      <c r="V54" s="94">
        <v>0</v>
      </c>
      <c r="W54" s="106">
        <v>2.1989999999999998</v>
      </c>
      <c r="X54" s="94">
        <v>0</v>
      </c>
      <c r="Y54" s="94">
        <v>0</v>
      </c>
      <c r="Z54" s="127">
        <v>0.1</v>
      </c>
      <c r="AA54" s="127">
        <v>0.47</v>
      </c>
      <c r="AB54" s="127">
        <v>1.1100000000000001</v>
      </c>
      <c r="AC54" s="127">
        <v>0</v>
      </c>
      <c r="AD54" s="127"/>
      <c r="AE54" s="127"/>
      <c r="AF54" s="127">
        <v>0</v>
      </c>
    </row>
    <row r="55" spans="1:32" ht="13.5">
      <c r="A55" s="100" t="s">
        <v>61</v>
      </c>
      <c r="B55" s="95">
        <v>0</v>
      </c>
      <c r="C55" s="95">
        <v>0</v>
      </c>
      <c r="D55" s="95">
        <v>0</v>
      </c>
      <c r="E55" s="95">
        <v>0</v>
      </c>
      <c r="F55" s="95">
        <v>0</v>
      </c>
      <c r="G55" s="95">
        <v>0</v>
      </c>
      <c r="H55" s="95">
        <v>0</v>
      </c>
      <c r="I55" s="95">
        <v>0</v>
      </c>
      <c r="J55" s="95">
        <v>0</v>
      </c>
      <c r="K55" s="95">
        <v>0</v>
      </c>
      <c r="L55" s="95"/>
      <c r="M55" s="95"/>
      <c r="N55" s="91"/>
      <c r="O55" s="91"/>
      <c r="P55" s="91"/>
      <c r="Q55" s="92"/>
      <c r="R55" s="93">
        <v>0</v>
      </c>
      <c r="S55" s="94">
        <v>0</v>
      </c>
      <c r="T55" s="94">
        <v>0</v>
      </c>
      <c r="U55" s="94">
        <v>0</v>
      </c>
      <c r="V55" s="94">
        <v>0</v>
      </c>
      <c r="W55" s="94">
        <v>0</v>
      </c>
      <c r="X55" s="94">
        <v>0</v>
      </c>
      <c r="Y55" s="94">
        <v>0</v>
      </c>
      <c r="Z55" s="126">
        <v>0</v>
      </c>
      <c r="AA55" s="126">
        <v>0</v>
      </c>
      <c r="AB55" s="127">
        <v>0</v>
      </c>
      <c r="AC55" s="127">
        <v>0</v>
      </c>
      <c r="AD55" s="127"/>
      <c r="AE55" s="127"/>
      <c r="AF55" s="127"/>
    </row>
    <row r="56" spans="1:32" ht="13.5">
      <c r="A56" s="100" t="s">
        <v>62</v>
      </c>
      <c r="B56" s="96">
        <v>0.28999999999999998</v>
      </c>
      <c r="C56" s="96">
        <v>0.55000000000000004</v>
      </c>
      <c r="D56" s="95">
        <v>0</v>
      </c>
      <c r="E56" s="95">
        <v>0</v>
      </c>
      <c r="F56" s="96">
        <v>0.23</v>
      </c>
      <c r="G56" s="96">
        <v>0.55000000000000004</v>
      </c>
      <c r="H56" s="96">
        <v>0.55000000000000004</v>
      </c>
      <c r="I56" s="95">
        <v>0</v>
      </c>
      <c r="J56" s="95">
        <v>0</v>
      </c>
      <c r="K56" s="95">
        <v>0</v>
      </c>
      <c r="L56" s="95"/>
      <c r="M56" s="96">
        <v>1.35</v>
      </c>
      <c r="N56" s="91">
        <v>0.05</v>
      </c>
      <c r="O56" s="91">
        <v>0.66</v>
      </c>
      <c r="P56" s="91">
        <v>0.54</v>
      </c>
      <c r="Q56" s="92">
        <v>0.02</v>
      </c>
      <c r="R56" s="94">
        <v>0.48</v>
      </c>
      <c r="S56" s="94">
        <v>0.02</v>
      </c>
      <c r="T56" s="94">
        <v>0</v>
      </c>
      <c r="U56" s="94">
        <v>4.0599999999999996</v>
      </c>
      <c r="V56" s="94">
        <v>0.12</v>
      </c>
      <c r="W56" s="105" t="s">
        <v>2</v>
      </c>
      <c r="X56" s="105">
        <v>2.3E-2</v>
      </c>
      <c r="Y56" s="105">
        <v>0.33</v>
      </c>
      <c r="Z56" s="127">
        <v>1.04</v>
      </c>
      <c r="AA56" s="127">
        <v>5.1100000000000003</v>
      </c>
      <c r="AB56" s="127">
        <v>7.0000000000000007E-2</v>
      </c>
      <c r="AC56" s="127">
        <v>23.35</v>
      </c>
      <c r="AD56" s="127">
        <v>20.59</v>
      </c>
      <c r="AE56" s="127"/>
      <c r="AF56" s="127">
        <v>0.10736808</v>
      </c>
    </row>
    <row r="57" spans="1:32" ht="13.5">
      <c r="A57" s="100" t="s">
        <v>63</v>
      </c>
      <c r="B57" s="95">
        <v>0</v>
      </c>
      <c r="C57" s="95">
        <v>0</v>
      </c>
      <c r="D57" s="95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6">
        <v>0.6</v>
      </c>
      <c r="K57" s="95">
        <v>0</v>
      </c>
      <c r="L57" s="95"/>
      <c r="M57" s="95"/>
      <c r="N57" s="91">
        <v>0</v>
      </c>
      <c r="O57" s="91">
        <v>0</v>
      </c>
      <c r="P57" s="91">
        <v>0</v>
      </c>
      <c r="Q57" s="92">
        <v>0</v>
      </c>
      <c r="R57" s="93">
        <v>0</v>
      </c>
      <c r="S57" s="94">
        <v>0</v>
      </c>
      <c r="T57" s="94">
        <v>0</v>
      </c>
      <c r="U57" s="94">
        <v>0</v>
      </c>
      <c r="V57" s="94">
        <v>0</v>
      </c>
      <c r="W57" s="105" t="s">
        <v>2</v>
      </c>
      <c r="X57" s="94">
        <v>0</v>
      </c>
      <c r="Y57" s="94">
        <v>0</v>
      </c>
      <c r="Z57" s="126">
        <v>0</v>
      </c>
      <c r="AA57" s="126">
        <v>0</v>
      </c>
      <c r="AB57" s="127">
        <v>0</v>
      </c>
      <c r="AC57" s="127">
        <v>0</v>
      </c>
      <c r="AD57" s="127"/>
      <c r="AE57" s="127"/>
      <c r="AF57" s="127">
        <v>0</v>
      </c>
    </row>
    <row r="58" spans="1:32" ht="13.5">
      <c r="A58" s="100" t="s">
        <v>64</v>
      </c>
      <c r="B58" s="95">
        <v>0</v>
      </c>
      <c r="C58" s="95">
        <v>0</v>
      </c>
      <c r="D58" s="95">
        <v>0</v>
      </c>
      <c r="E58" s="95">
        <v>0</v>
      </c>
      <c r="F58" s="95">
        <v>0</v>
      </c>
      <c r="G58" s="95">
        <v>0</v>
      </c>
      <c r="H58" s="95">
        <v>0</v>
      </c>
      <c r="I58" s="96">
        <v>0.6</v>
      </c>
      <c r="J58" s="95">
        <v>0</v>
      </c>
      <c r="K58" s="95">
        <v>0</v>
      </c>
      <c r="L58" s="95"/>
      <c r="M58" s="95"/>
      <c r="N58" s="91">
        <v>0</v>
      </c>
      <c r="O58" s="91">
        <v>0</v>
      </c>
      <c r="P58" s="91">
        <v>0</v>
      </c>
      <c r="Q58" s="92">
        <v>0</v>
      </c>
      <c r="R58" s="93">
        <v>0</v>
      </c>
      <c r="S58" s="94">
        <v>0</v>
      </c>
      <c r="T58" s="94">
        <v>0</v>
      </c>
      <c r="U58" s="94">
        <v>0</v>
      </c>
      <c r="V58" s="94">
        <v>0</v>
      </c>
      <c r="W58" s="105">
        <v>0.17</v>
      </c>
      <c r="X58" s="94">
        <v>0</v>
      </c>
      <c r="Y58" s="94">
        <v>0</v>
      </c>
      <c r="Z58" s="126">
        <v>0</v>
      </c>
      <c r="AA58" s="126">
        <v>0</v>
      </c>
      <c r="AB58" s="127">
        <v>0</v>
      </c>
      <c r="AC58" s="127">
        <v>0</v>
      </c>
      <c r="AD58" s="127"/>
      <c r="AE58" s="127">
        <v>0.1</v>
      </c>
      <c r="AF58" s="127">
        <v>0</v>
      </c>
    </row>
    <row r="59" spans="1:32" ht="13.5">
      <c r="A59" s="100" t="s">
        <v>65</v>
      </c>
      <c r="B59" s="96">
        <v>0.22</v>
      </c>
      <c r="C59" s="95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/>
      <c r="M59" s="95"/>
      <c r="N59" s="91"/>
      <c r="O59" s="91"/>
      <c r="P59" s="91"/>
      <c r="Q59" s="92"/>
      <c r="R59" s="93">
        <v>0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4">
        <v>0</v>
      </c>
      <c r="Y59" s="105">
        <v>9.3000000000000007</v>
      </c>
      <c r="Z59" s="126">
        <v>0</v>
      </c>
      <c r="AA59" s="126">
        <v>0</v>
      </c>
      <c r="AB59" s="127">
        <v>0.2</v>
      </c>
      <c r="AC59" s="127">
        <v>0</v>
      </c>
      <c r="AD59" s="127">
        <v>0.13</v>
      </c>
      <c r="AE59" s="127">
        <v>1.21</v>
      </c>
      <c r="AF59" s="127">
        <v>0</v>
      </c>
    </row>
    <row r="60" spans="1:32" ht="13.5">
      <c r="A60" s="100" t="s">
        <v>66</v>
      </c>
      <c r="B60" s="95">
        <v>0</v>
      </c>
      <c r="C60" s="95">
        <v>0</v>
      </c>
      <c r="D60" s="95">
        <v>0</v>
      </c>
      <c r="E60" s="96">
        <v>0.5</v>
      </c>
      <c r="F60" s="96">
        <v>0.93</v>
      </c>
      <c r="G60" s="96">
        <v>2.2200000000000002</v>
      </c>
      <c r="H60" s="95">
        <v>0</v>
      </c>
      <c r="I60" s="95">
        <v>0</v>
      </c>
      <c r="J60" s="95">
        <v>0</v>
      </c>
      <c r="K60" s="95">
        <v>0</v>
      </c>
      <c r="L60" s="95"/>
      <c r="M60" s="95"/>
      <c r="N60" s="91">
        <v>0</v>
      </c>
      <c r="O60" s="91">
        <v>0</v>
      </c>
      <c r="P60" s="91">
        <v>0</v>
      </c>
      <c r="Q60" s="92">
        <v>0</v>
      </c>
      <c r="R60" s="93">
        <v>0</v>
      </c>
      <c r="S60" s="94">
        <v>0</v>
      </c>
      <c r="T60" s="94">
        <v>0</v>
      </c>
      <c r="U60" s="94">
        <v>0</v>
      </c>
      <c r="V60" s="94">
        <v>0</v>
      </c>
      <c r="W60" s="94">
        <v>0</v>
      </c>
      <c r="X60" s="94">
        <v>0</v>
      </c>
      <c r="Y60" s="94">
        <v>0</v>
      </c>
      <c r="Z60" s="126">
        <v>0</v>
      </c>
      <c r="AA60" s="126">
        <v>0</v>
      </c>
      <c r="AB60" s="127">
        <v>0</v>
      </c>
      <c r="AC60" s="127">
        <v>0</v>
      </c>
      <c r="AD60" s="127">
        <v>0.28000000000000003</v>
      </c>
      <c r="AE60" s="127">
        <v>0.09</v>
      </c>
      <c r="AF60" s="127">
        <v>0</v>
      </c>
    </row>
    <row r="61" spans="1:32" ht="13.5">
      <c r="A61" s="100" t="s">
        <v>67</v>
      </c>
      <c r="B61" s="96">
        <v>7.1</v>
      </c>
      <c r="C61" s="96">
        <v>7.19</v>
      </c>
      <c r="D61" s="96">
        <v>24.35</v>
      </c>
      <c r="E61" s="96">
        <v>8.69</v>
      </c>
      <c r="F61" s="96">
        <v>3.29</v>
      </c>
      <c r="G61" s="96">
        <v>27.81</v>
      </c>
      <c r="H61" s="96">
        <v>8.83</v>
      </c>
      <c r="I61" s="96">
        <v>2</v>
      </c>
      <c r="J61" s="96">
        <v>1.5</v>
      </c>
      <c r="K61" s="96">
        <v>1.59</v>
      </c>
      <c r="L61" s="96">
        <v>2.91</v>
      </c>
      <c r="M61" s="96">
        <v>7.06</v>
      </c>
      <c r="N61" s="91">
        <v>2.52</v>
      </c>
      <c r="O61" s="91">
        <v>1.37</v>
      </c>
      <c r="P61" s="91">
        <v>0.77</v>
      </c>
      <c r="Q61" s="92">
        <v>0.13</v>
      </c>
      <c r="R61" s="94">
        <v>0.56999999999999995</v>
      </c>
      <c r="S61" s="94">
        <v>0.88</v>
      </c>
      <c r="T61" s="94">
        <v>6.21</v>
      </c>
      <c r="U61" s="94">
        <v>6.32</v>
      </c>
      <c r="V61" s="94">
        <v>3.84</v>
      </c>
      <c r="W61" s="106">
        <v>5.8390000000000004</v>
      </c>
      <c r="X61" s="105">
        <v>3.84</v>
      </c>
      <c r="Y61" s="105">
        <v>0.82</v>
      </c>
      <c r="Z61" s="127">
        <v>1.1599999999999999</v>
      </c>
      <c r="AA61" s="127">
        <v>2.25</v>
      </c>
      <c r="AB61" s="127">
        <v>3.37</v>
      </c>
      <c r="AC61" s="127">
        <v>2.95</v>
      </c>
      <c r="AD61" s="127">
        <v>0.63</v>
      </c>
      <c r="AE61" s="127">
        <v>1.08</v>
      </c>
      <c r="AF61" s="127">
        <v>2.6286900000000002</v>
      </c>
    </row>
    <row r="62" spans="1:32" ht="13.5">
      <c r="A62" s="100" t="s">
        <v>68</v>
      </c>
      <c r="B62" s="95">
        <v>0</v>
      </c>
      <c r="C62" s="95">
        <v>0</v>
      </c>
      <c r="D62" s="95">
        <v>0</v>
      </c>
      <c r="E62" s="96">
        <v>0</v>
      </c>
      <c r="F62" s="96">
        <v>0</v>
      </c>
      <c r="G62" s="95">
        <v>0</v>
      </c>
      <c r="H62" s="96">
        <v>0.01</v>
      </c>
      <c r="I62" s="95">
        <v>0</v>
      </c>
      <c r="J62" s="95">
        <v>0</v>
      </c>
      <c r="K62" s="95">
        <v>0</v>
      </c>
      <c r="L62" s="96">
        <v>0.01</v>
      </c>
      <c r="M62" s="95"/>
      <c r="N62" s="91">
        <v>0</v>
      </c>
      <c r="O62" s="91">
        <v>0</v>
      </c>
      <c r="P62" s="91">
        <v>0</v>
      </c>
      <c r="Q62" s="92">
        <v>0</v>
      </c>
      <c r="R62" s="93">
        <v>0</v>
      </c>
      <c r="S62" s="94">
        <v>0</v>
      </c>
      <c r="T62" s="94">
        <v>0</v>
      </c>
      <c r="U62" s="94"/>
      <c r="V62" s="94">
        <v>9</v>
      </c>
      <c r="W62" s="94">
        <v>0</v>
      </c>
      <c r="X62" s="94">
        <v>0</v>
      </c>
      <c r="Y62" s="94">
        <v>0</v>
      </c>
      <c r="Z62" s="126">
        <v>0</v>
      </c>
      <c r="AA62" s="126">
        <v>0</v>
      </c>
      <c r="AB62" s="127">
        <v>0</v>
      </c>
      <c r="AC62" s="127">
        <v>0</v>
      </c>
      <c r="AD62" s="127"/>
      <c r="AE62" s="127"/>
      <c r="AF62" s="127">
        <v>0</v>
      </c>
    </row>
    <row r="63" spans="1:32" ht="13.5">
      <c r="A63" s="100" t="s">
        <v>69</v>
      </c>
      <c r="B63" s="96">
        <v>1.44</v>
      </c>
      <c r="C63" s="95">
        <v>0</v>
      </c>
      <c r="D63" s="95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/>
      <c r="M63" s="95"/>
      <c r="N63" s="91"/>
      <c r="O63" s="91"/>
      <c r="P63" s="91"/>
      <c r="Q63" s="92"/>
      <c r="R63" s="93">
        <v>0</v>
      </c>
      <c r="S63" s="94">
        <v>0</v>
      </c>
      <c r="T63" s="94">
        <v>0</v>
      </c>
      <c r="U63" s="94">
        <v>0</v>
      </c>
      <c r="V63" s="94">
        <v>0</v>
      </c>
      <c r="W63" s="94">
        <v>0</v>
      </c>
      <c r="X63" s="94">
        <v>0</v>
      </c>
      <c r="Y63" s="94">
        <v>0</v>
      </c>
      <c r="Z63" s="126">
        <v>0</v>
      </c>
      <c r="AA63" s="126">
        <v>0</v>
      </c>
      <c r="AB63" s="127">
        <v>0</v>
      </c>
      <c r="AC63" s="127">
        <v>0</v>
      </c>
      <c r="AD63" s="127"/>
      <c r="AE63" s="127"/>
      <c r="AF63" s="127">
        <v>0</v>
      </c>
    </row>
    <row r="64" spans="1:32" ht="13.5">
      <c r="A64" s="100" t="s">
        <v>70</v>
      </c>
      <c r="B64" s="96">
        <v>9.26</v>
      </c>
      <c r="C64" s="96">
        <v>2.08</v>
      </c>
      <c r="D64" s="96">
        <v>37.58</v>
      </c>
      <c r="E64" s="96">
        <v>10.44</v>
      </c>
      <c r="F64" s="96">
        <v>19.84</v>
      </c>
      <c r="G64" s="96">
        <v>17.23</v>
      </c>
      <c r="H64" s="96">
        <v>22.75</v>
      </c>
      <c r="I64" s="96">
        <v>16.48</v>
      </c>
      <c r="J64" s="96">
        <v>15.57</v>
      </c>
      <c r="K64" s="96">
        <v>6.47</v>
      </c>
      <c r="L64" s="96">
        <v>21.44</v>
      </c>
      <c r="M64" s="96">
        <v>3.15</v>
      </c>
      <c r="N64" s="91">
        <v>19.350000000000001</v>
      </c>
      <c r="O64" s="91">
        <v>8.48</v>
      </c>
      <c r="P64" s="91">
        <v>4.67</v>
      </c>
      <c r="Q64" s="92">
        <v>106.55</v>
      </c>
      <c r="R64" s="94">
        <v>12.13</v>
      </c>
      <c r="S64" s="94">
        <v>15.38</v>
      </c>
      <c r="T64" s="94">
        <v>27.35</v>
      </c>
      <c r="U64" s="94">
        <v>61.95</v>
      </c>
      <c r="V64" s="94">
        <v>74.7</v>
      </c>
      <c r="W64" s="106">
        <v>69.367999999999995</v>
      </c>
      <c r="X64" s="105">
        <v>44.9</v>
      </c>
      <c r="Y64" s="105">
        <v>26.07</v>
      </c>
      <c r="Z64" s="127">
        <v>41.82</v>
      </c>
      <c r="AA64" s="127">
        <v>46.03</v>
      </c>
      <c r="AB64" s="127">
        <v>23.74</v>
      </c>
      <c r="AC64" s="127">
        <v>15.35</v>
      </c>
      <c r="AD64" s="127">
        <v>27.06</v>
      </c>
      <c r="AE64" s="127">
        <v>0.57999999999999996</v>
      </c>
      <c r="AF64" s="127">
        <v>10.5360558</v>
      </c>
    </row>
    <row r="65" spans="1:32" ht="13.5">
      <c r="A65" s="100" t="s">
        <v>188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1"/>
      <c r="O65" s="91"/>
      <c r="P65" s="91"/>
      <c r="Q65" s="92"/>
      <c r="R65" s="94"/>
      <c r="S65" s="94"/>
      <c r="T65" s="94"/>
      <c r="U65" s="94"/>
      <c r="V65" s="94"/>
      <c r="W65" s="106"/>
      <c r="X65" s="105"/>
      <c r="Y65" s="105"/>
      <c r="Z65" s="127"/>
      <c r="AA65" s="127"/>
      <c r="AB65" s="127"/>
      <c r="AC65" s="127"/>
      <c r="AD65" s="127"/>
      <c r="AE65" s="127">
        <v>1.79</v>
      </c>
      <c r="AF65" s="127">
        <v>0</v>
      </c>
    </row>
    <row r="66" spans="1:32" ht="13.5">
      <c r="A66" s="100" t="s">
        <v>184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1"/>
      <c r="O66" s="91"/>
      <c r="P66" s="91"/>
      <c r="Q66" s="92"/>
      <c r="R66" s="94"/>
      <c r="S66" s="94"/>
      <c r="T66" s="94"/>
      <c r="U66" s="94"/>
      <c r="V66" s="94"/>
      <c r="W66" s="106"/>
      <c r="X66" s="105"/>
      <c r="Y66" s="105"/>
      <c r="Z66" s="127"/>
      <c r="AA66" s="127"/>
      <c r="AB66" s="127"/>
      <c r="AC66" s="127">
        <v>0.13</v>
      </c>
      <c r="AD66" s="127"/>
      <c r="AE66" s="127"/>
      <c r="AF66" s="127"/>
    </row>
    <row r="67" spans="1:32" ht="13.5">
      <c r="A67" s="100" t="s">
        <v>71</v>
      </c>
      <c r="B67" s="95">
        <v>0</v>
      </c>
      <c r="C67" s="95">
        <v>0</v>
      </c>
      <c r="D67" s="95">
        <v>0</v>
      </c>
      <c r="E67" s="95">
        <v>0</v>
      </c>
      <c r="F67" s="96">
        <v>1.19</v>
      </c>
      <c r="G67" s="96">
        <v>3</v>
      </c>
      <c r="H67" s="95">
        <v>0</v>
      </c>
      <c r="I67" s="95">
        <v>0</v>
      </c>
      <c r="J67" s="95">
        <v>0</v>
      </c>
      <c r="K67" s="95">
        <v>0</v>
      </c>
      <c r="L67" s="95"/>
      <c r="M67" s="95"/>
      <c r="N67" s="91">
        <v>0</v>
      </c>
      <c r="O67" s="91">
        <v>0</v>
      </c>
      <c r="P67" s="91">
        <v>0</v>
      </c>
      <c r="Q67" s="92">
        <v>0</v>
      </c>
      <c r="R67" s="93">
        <v>0</v>
      </c>
      <c r="S67" s="94">
        <v>0.05</v>
      </c>
      <c r="T67" s="94">
        <v>0</v>
      </c>
      <c r="U67" s="94">
        <v>0.03</v>
      </c>
      <c r="V67" s="94">
        <v>0</v>
      </c>
      <c r="W67" s="94">
        <v>0</v>
      </c>
      <c r="X67" s="94">
        <v>0</v>
      </c>
      <c r="Y67" s="105">
        <v>1E-3</v>
      </c>
      <c r="Z67" s="127">
        <v>0</v>
      </c>
      <c r="AA67" s="127">
        <v>0</v>
      </c>
      <c r="AB67" s="127">
        <v>0</v>
      </c>
      <c r="AC67" s="127">
        <v>0</v>
      </c>
      <c r="AD67" s="127"/>
      <c r="AE67" s="127"/>
      <c r="AF67" s="127">
        <v>0</v>
      </c>
    </row>
    <row r="68" spans="1:32" ht="13.5">
      <c r="A68" s="100" t="s">
        <v>72</v>
      </c>
      <c r="B68" s="95">
        <v>0</v>
      </c>
      <c r="C68" s="95">
        <v>0</v>
      </c>
      <c r="D68" s="95">
        <v>0</v>
      </c>
      <c r="E68" s="95">
        <v>0</v>
      </c>
      <c r="F68" s="95">
        <v>0</v>
      </c>
      <c r="G68" s="95">
        <v>0</v>
      </c>
      <c r="H68" s="96">
        <v>1.1200000000000001</v>
      </c>
      <c r="I68" s="95">
        <v>0</v>
      </c>
      <c r="J68" s="96">
        <v>0.22</v>
      </c>
      <c r="K68" s="95">
        <v>0</v>
      </c>
      <c r="L68" s="95"/>
      <c r="M68" s="95"/>
      <c r="N68" s="91">
        <v>0</v>
      </c>
      <c r="O68" s="91">
        <v>0</v>
      </c>
      <c r="P68" s="91">
        <v>0.11</v>
      </c>
      <c r="Q68" s="92">
        <v>0</v>
      </c>
      <c r="R68" s="93">
        <v>0</v>
      </c>
      <c r="S68" s="94">
        <v>0</v>
      </c>
      <c r="T68" s="94">
        <v>0</v>
      </c>
      <c r="U68" s="94"/>
      <c r="V68" s="94">
        <v>0</v>
      </c>
      <c r="W68" s="94">
        <v>0</v>
      </c>
      <c r="X68" s="94">
        <v>0</v>
      </c>
      <c r="Y68" s="94">
        <v>0</v>
      </c>
      <c r="Z68" s="127">
        <v>0.13</v>
      </c>
      <c r="AA68" s="127">
        <v>0.05</v>
      </c>
      <c r="AB68" s="127">
        <v>0</v>
      </c>
      <c r="AC68" s="127">
        <v>0.24</v>
      </c>
      <c r="AD68" s="127"/>
      <c r="AE68" s="127"/>
      <c r="AF68" s="127">
        <v>0</v>
      </c>
    </row>
    <row r="69" spans="1:32" ht="13.5">
      <c r="A69" s="100" t="s">
        <v>109</v>
      </c>
      <c r="B69" s="95"/>
      <c r="C69" s="95"/>
      <c r="D69" s="95"/>
      <c r="E69" s="95"/>
      <c r="F69" s="95"/>
      <c r="G69" s="95"/>
      <c r="H69" s="96"/>
      <c r="I69" s="95"/>
      <c r="J69" s="96"/>
      <c r="K69" s="95"/>
      <c r="L69" s="95"/>
      <c r="M69" s="95"/>
      <c r="N69" s="91">
        <v>0.31</v>
      </c>
      <c r="O69" s="91">
        <v>0</v>
      </c>
      <c r="P69" s="91">
        <v>0</v>
      </c>
      <c r="Q69" s="92">
        <v>0.05</v>
      </c>
      <c r="R69" s="93">
        <v>0</v>
      </c>
      <c r="S69" s="94">
        <v>0</v>
      </c>
      <c r="T69" s="94">
        <v>0</v>
      </c>
      <c r="U69" s="94">
        <v>2.69</v>
      </c>
      <c r="V69" s="94">
        <v>0.89</v>
      </c>
      <c r="W69" s="106">
        <v>1.861</v>
      </c>
      <c r="X69" s="105">
        <v>0.47</v>
      </c>
      <c r="Y69" s="105">
        <v>2.13</v>
      </c>
      <c r="Z69" s="127">
        <v>0</v>
      </c>
      <c r="AA69" s="127">
        <v>1.99</v>
      </c>
      <c r="AB69" s="127">
        <v>0.83</v>
      </c>
      <c r="AC69" s="127">
        <v>3.01</v>
      </c>
      <c r="AD69" s="127"/>
      <c r="AE69" s="127"/>
      <c r="AF69" s="127">
        <v>1.405E-2</v>
      </c>
    </row>
    <row r="70" spans="1:32" ht="13.5">
      <c r="A70" s="100" t="s">
        <v>73</v>
      </c>
      <c r="B70" s="95">
        <v>0</v>
      </c>
      <c r="C70" s="95">
        <v>0</v>
      </c>
      <c r="D70" s="95">
        <v>0</v>
      </c>
      <c r="E70" s="96">
        <v>0.12</v>
      </c>
      <c r="F70" s="95">
        <v>0</v>
      </c>
      <c r="G70" s="95">
        <v>0</v>
      </c>
      <c r="H70" s="96">
        <v>2.36</v>
      </c>
      <c r="I70" s="96">
        <v>0.88</v>
      </c>
      <c r="J70" s="95">
        <v>0</v>
      </c>
      <c r="K70" s="95">
        <v>0</v>
      </c>
      <c r="L70" s="95"/>
      <c r="M70" s="95"/>
      <c r="N70" s="91">
        <v>0.31</v>
      </c>
      <c r="O70" s="91">
        <v>0</v>
      </c>
      <c r="P70" s="91">
        <v>0</v>
      </c>
      <c r="Q70" s="92">
        <v>2.4700000000000002</v>
      </c>
      <c r="R70" s="93">
        <v>0</v>
      </c>
      <c r="S70" s="94">
        <v>0</v>
      </c>
      <c r="T70" s="94">
        <v>0</v>
      </c>
      <c r="U70" s="94">
        <v>234.84</v>
      </c>
      <c r="V70" s="94"/>
      <c r="W70" s="106">
        <v>8.718</v>
      </c>
      <c r="X70" s="105"/>
      <c r="Y70" s="105"/>
      <c r="Z70" s="127">
        <v>0.15</v>
      </c>
      <c r="AA70" s="127">
        <v>0</v>
      </c>
      <c r="AB70" s="127">
        <v>0</v>
      </c>
      <c r="AC70" s="127">
        <v>0</v>
      </c>
      <c r="AD70" s="127"/>
      <c r="AE70" s="127"/>
      <c r="AF70" s="127">
        <v>0.71778500000000001</v>
      </c>
    </row>
    <row r="71" spans="1:32" ht="13.5">
      <c r="A71" s="100" t="s">
        <v>74</v>
      </c>
      <c r="B71" s="96">
        <v>74.78</v>
      </c>
      <c r="C71" s="96">
        <v>140.97999999999999</v>
      </c>
      <c r="D71" s="96">
        <v>315.56</v>
      </c>
      <c r="E71" s="96">
        <v>142.43</v>
      </c>
      <c r="F71" s="96">
        <v>103.29</v>
      </c>
      <c r="G71" s="96">
        <v>79.34</v>
      </c>
      <c r="H71" s="96">
        <v>210.37</v>
      </c>
      <c r="I71" s="96">
        <v>99.08</v>
      </c>
      <c r="J71" s="96">
        <v>122.21</v>
      </c>
      <c r="K71" s="96">
        <v>105.2</v>
      </c>
      <c r="L71" s="96">
        <v>113.51</v>
      </c>
      <c r="M71" s="97">
        <v>212.67</v>
      </c>
      <c r="N71" s="91">
        <v>55.82</v>
      </c>
      <c r="O71" s="91">
        <v>28.1</v>
      </c>
      <c r="P71" s="91">
        <v>20.65</v>
      </c>
      <c r="Q71" s="92">
        <v>24.44</v>
      </c>
      <c r="R71" s="94">
        <v>71.400000000000006</v>
      </c>
      <c r="S71" s="94">
        <v>65.59</v>
      </c>
      <c r="T71" s="94">
        <v>229.19</v>
      </c>
      <c r="U71" s="94">
        <v>116.9</v>
      </c>
      <c r="V71" s="94">
        <v>370.54</v>
      </c>
      <c r="W71" s="106">
        <v>18.742000000000001</v>
      </c>
      <c r="X71" s="105">
        <v>99.33</v>
      </c>
      <c r="Y71" s="105">
        <v>72.260000000000005</v>
      </c>
      <c r="Z71" s="127">
        <v>274.47000000000003</v>
      </c>
      <c r="AA71" s="127">
        <v>130.41999999999999</v>
      </c>
      <c r="AB71" s="127">
        <v>161.41</v>
      </c>
      <c r="AC71" s="127">
        <v>78.31</v>
      </c>
      <c r="AD71" s="127">
        <v>224.78</v>
      </c>
      <c r="AE71" s="127">
        <v>16.53</v>
      </c>
      <c r="AF71" s="127">
        <v>0</v>
      </c>
    </row>
    <row r="72" spans="1:32" ht="13.5">
      <c r="A72" s="100" t="s">
        <v>75</v>
      </c>
      <c r="B72" s="95">
        <v>0</v>
      </c>
      <c r="C72" s="95">
        <v>0</v>
      </c>
      <c r="D72" s="95">
        <v>0</v>
      </c>
      <c r="E72" s="95">
        <v>0</v>
      </c>
      <c r="F72" s="95">
        <v>0</v>
      </c>
      <c r="G72" s="95">
        <v>0</v>
      </c>
      <c r="H72" s="95">
        <v>0</v>
      </c>
      <c r="I72" s="95">
        <v>0</v>
      </c>
      <c r="J72" s="95">
        <v>0</v>
      </c>
      <c r="K72" s="95">
        <v>0</v>
      </c>
      <c r="L72" s="95"/>
      <c r="M72" s="95"/>
      <c r="N72" s="91"/>
      <c r="O72" s="91"/>
      <c r="P72" s="91"/>
      <c r="Q72" s="92"/>
      <c r="R72" s="93">
        <v>0</v>
      </c>
      <c r="S72" s="94">
        <v>0</v>
      </c>
      <c r="T72" s="94">
        <v>0</v>
      </c>
      <c r="U72" s="105" t="s">
        <v>2</v>
      </c>
      <c r="V72" s="105" t="s">
        <v>2</v>
      </c>
      <c r="W72" s="105" t="s">
        <v>2</v>
      </c>
      <c r="X72" s="105" t="s">
        <v>2</v>
      </c>
      <c r="Y72" s="106">
        <v>0.1</v>
      </c>
      <c r="Z72" s="127">
        <v>0</v>
      </c>
      <c r="AA72" s="127">
        <v>0</v>
      </c>
      <c r="AB72" s="127">
        <v>0</v>
      </c>
      <c r="AC72" s="127">
        <v>0.06</v>
      </c>
      <c r="AD72" s="127">
        <v>0.2</v>
      </c>
      <c r="AE72" s="127">
        <v>0.05</v>
      </c>
      <c r="AF72" s="127">
        <v>60.533211940000001</v>
      </c>
    </row>
    <row r="73" spans="1:32" ht="13.5">
      <c r="A73" s="100" t="s">
        <v>153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1"/>
      <c r="O73" s="91"/>
      <c r="P73" s="91"/>
      <c r="Q73" s="92"/>
      <c r="R73" s="93"/>
      <c r="S73" s="94"/>
      <c r="T73" s="94">
        <v>0</v>
      </c>
      <c r="U73" s="105" t="s">
        <v>2</v>
      </c>
      <c r="V73" s="105" t="s">
        <v>2</v>
      </c>
      <c r="W73" s="105" t="s">
        <v>2</v>
      </c>
      <c r="X73" s="105" t="s">
        <v>2</v>
      </c>
      <c r="Y73" s="105" t="s">
        <v>2</v>
      </c>
      <c r="Z73" s="127" t="s">
        <v>2</v>
      </c>
      <c r="AA73" s="127" t="s">
        <v>2</v>
      </c>
      <c r="AB73" s="127"/>
      <c r="AC73" s="127"/>
      <c r="AD73" s="127"/>
      <c r="AE73" s="127"/>
      <c r="AF73" s="127">
        <v>0</v>
      </c>
    </row>
    <row r="74" spans="1:32" ht="13.5">
      <c r="A74" s="100" t="s">
        <v>76</v>
      </c>
      <c r="B74" s="95">
        <v>0</v>
      </c>
      <c r="C74" s="95">
        <v>0</v>
      </c>
      <c r="D74" s="96">
        <v>1</v>
      </c>
      <c r="E74" s="96">
        <v>0</v>
      </c>
      <c r="F74" s="95">
        <v>0</v>
      </c>
      <c r="G74" s="95">
        <v>0</v>
      </c>
      <c r="H74" s="95">
        <v>0</v>
      </c>
      <c r="I74" s="95">
        <v>0</v>
      </c>
      <c r="J74" s="96">
        <v>11.55</v>
      </c>
      <c r="K74" s="95">
        <v>0</v>
      </c>
      <c r="L74" s="96">
        <v>1.65</v>
      </c>
      <c r="M74" s="95"/>
      <c r="N74" s="91">
        <v>1.26</v>
      </c>
      <c r="O74" s="91">
        <v>0.01</v>
      </c>
      <c r="P74" s="91">
        <v>1.06</v>
      </c>
      <c r="Q74" s="92">
        <v>1.0900000000000001</v>
      </c>
      <c r="R74" s="94">
        <v>7.21</v>
      </c>
      <c r="S74" s="94">
        <v>0</v>
      </c>
      <c r="T74" s="94">
        <v>0</v>
      </c>
      <c r="U74" s="105" t="s">
        <v>2</v>
      </c>
      <c r="V74" s="105" t="s">
        <v>2</v>
      </c>
      <c r="W74" s="106">
        <v>40.094999999999999</v>
      </c>
      <c r="X74" s="105">
        <v>2.3199999999999998</v>
      </c>
      <c r="Y74" s="105">
        <v>0.72</v>
      </c>
      <c r="Z74" s="127">
        <v>0</v>
      </c>
      <c r="AA74" s="127">
        <v>1.92</v>
      </c>
      <c r="AB74" s="127">
        <v>3.24</v>
      </c>
      <c r="AC74" s="127">
        <v>10.63</v>
      </c>
      <c r="AD74" s="127">
        <v>2.1800000000000002</v>
      </c>
      <c r="AE74" s="127">
        <v>0.85</v>
      </c>
      <c r="AF74" s="127">
        <v>0.87984507999999995</v>
      </c>
    </row>
    <row r="75" spans="1:32" ht="13.5">
      <c r="A75" s="100" t="s">
        <v>113</v>
      </c>
      <c r="B75" s="95"/>
      <c r="C75" s="95"/>
      <c r="D75" s="96"/>
      <c r="E75" s="96"/>
      <c r="F75" s="95"/>
      <c r="G75" s="95"/>
      <c r="H75" s="95"/>
      <c r="I75" s="95"/>
      <c r="J75" s="96"/>
      <c r="K75" s="95"/>
      <c r="L75" s="96"/>
      <c r="M75" s="95"/>
      <c r="N75" s="91"/>
      <c r="O75" s="91"/>
      <c r="P75" s="91"/>
      <c r="Q75" s="92"/>
      <c r="R75" s="94">
        <v>10.86</v>
      </c>
      <c r="S75" s="94">
        <v>0</v>
      </c>
      <c r="T75" s="94">
        <v>0</v>
      </c>
      <c r="U75" s="94"/>
      <c r="V75" s="94">
        <v>5</v>
      </c>
      <c r="W75" s="106">
        <v>1.9970000000000001</v>
      </c>
      <c r="X75" s="105"/>
      <c r="Y75" s="105"/>
      <c r="Z75" s="127"/>
      <c r="AA75" s="127"/>
      <c r="AB75" s="127"/>
      <c r="AC75" s="127"/>
      <c r="AD75" s="127"/>
      <c r="AE75" s="127"/>
      <c r="AF75" s="127">
        <v>0</v>
      </c>
    </row>
    <row r="76" spans="1:32" ht="13.5">
      <c r="A76" s="100" t="s">
        <v>77</v>
      </c>
      <c r="B76" s="96">
        <v>88.99</v>
      </c>
      <c r="C76" s="96">
        <v>36.619999999999997</v>
      </c>
      <c r="D76" s="96">
        <v>66.599999999999994</v>
      </c>
      <c r="E76" s="96">
        <v>25.25</v>
      </c>
      <c r="F76" s="96">
        <v>107.79</v>
      </c>
      <c r="G76" s="96">
        <v>21.92</v>
      </c>
      <c r="H76" s="96">
        <v>307.22000000000003</v>
      </c>
      <c r="I76" s="96">
        <v>116.65</v>
      </c>
      <c r="J76" s="96">
        <v>151.77000000000001</v>
      </c>
      <c r="K76" s="96">
        <v>297.47000000000003</v>
      </c>
      <c r="L76" s="96">
        <v>267.41000000000003</v>
      </c>
      <c r="M76" s="97">
        <v>435.32</v>
      </c>
      <c r="N76" s="91">
        <v>57.2</v>
      </c>
      <c r="O76" s="91">
        <v>68.73</v>
      </c>
      <c r="P76" s="91">
        <v>94.44</v>
      </c>
      <c r="Q76" s="92">
        <v>296.52</v>
      </c>
      <c r="R76" s="94">
        <v>10.26</v>
      </c>
      <c r="S76" s="94">
        <v>16.29</v>
      </c>
      <c r="T76" s="94">
        <v>24.46</v>
      </c>
      <c r="U76" s="94">
        <v>183.44</v>
      </c>
      <c r="V76" s="94">
        <v>103.57</v>
      </c>
      <c r="W76" s="106">
        <v>51.927</v>
      </c>
      <c r="X76" s="105">
        <v>135.07</v>
      </c>
      <c r="Y76" s="105">
        <v>82.53</v>
      </c>
      <c r="Z76" s="127">
        <v>208.13</v>
      </c>
      <c r="AA76" s="127">
        <v>93.44</v>
      </c>
      <c r="AB76" s="127">
        <v>161.37</v>
      </c>
      <c r="AC76" s="127">
        <v>144.30000000000001</v>
      </c>
      <c r="AD76" s="127">
        <v>441.79</v>
      </c>
      <c r="AE76" s="127">
        <v>141.30000000000001</v>
      </c>
      <c r="AF76" s="127">
        <v>176.27865476999997</v>
      </c>
    </row>
    <row r="77" spans="1:32" ht="13.5">
      <c r="A77" s="100" t="s">
        <v>78</v>
      </c>
      <c r="B77" s="95">
        <v>0</v>
      </c>
      <c r="C77" s="95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6">
        <v>2.36</v>
      </c>
      <c r="J77" s="95">
        <v>0</v>
      </c>
      <c r="K77" s="95">
        <v>0</v>
      </c>
      <c r="L77" s="96">
        <v>0.08</v>
      </c>
      <c r="M77" s="96">
        <v>13.82</v>
      </c>
      <c r="N77" s="91">
        <v>3.69</v>
      </c>
      <c r="O77" s="91">
        <v>13.39</v>
      </c>
      <c r="P77" s="91">
        <v>0.93</v>
      </c>
      <c r="Q77" s="92">
        <v>0</v>
      </c>
      <c r="R77" s="94">
        <v>0.5</v>
      </c>
      <c r="S77" s="94">
        <v>6.34</v>
      </c>
      <c r="T77" s="94"/>
      <c r="U77" s="94"/>
      <c r="V77" s="94"/>
      <c r="W77" s="105" t="s">
        <v>2</v>
      </c>
      <c r="X77" s="105" t="s">
        <v>2</v>
      </c>
      <c r="Y77" s="105" t="s">
        <v>2</v>
      </c>
      <c r="Z77" s="127" t="s">
        <v>2</v>
      </c>
      <c r="AA77" s="127" t="s">
        <v>2</v>
      </c>
      <c r="AB77" s="127">
        <v>0</v>
      </c>
      <c r="AC77" s="127">
        <v>0</v>
      </c>
      <c r="AD77" s="127"/>
      <c r="AE77" s="127"/>
      <c r="AF77" s="127">
        <v>0</v>
      </c>
    </row>
    <row r="78" spans="1:32" ht="13.5">
      <c r="A78" s="100" t="s">
        <v>79</v>
      </c>
      <c r="B78" s="95">
        <v>0</v>
      </c>
      <c r="C78" s="95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6">
        <v>0.01</v>
      </c>
      <c r="L78" s="95"/>
      <c r="M78" s="95"/>
      <c r="N78" s="91">
        <v>0</v>
      </c>
      <c r="O78" s="91">
        <v>0</v>
      </c>
      <c r="P78" s="91">
        <v>0</v>
      </c>
      <c r="Q78" s="92">
        <v>0</v>
      </c>
      <c r="R78" s="93">
        <v>0</v>
      </c>
      <c r="S78" s="94">
        <v>7.0000000000000007E-2</v>
      </c>
      <c r="T78" s="94">
        <v>0</v>
      </c>
      <c r="U78" s="94"/>
      <c r="V78" s="94"/>
      <c r="W78" s="105" t="s">
        <v>2</v>
      </c>
      <c r="X78" s="105" t="s">
        <v>2</v>
      </c>
      <c r="Y78" s="105" t="s">
        <v>2</v>
      </c>
      <c r="Z78" s="127" t="s">
        <v>2</v>
      </c>
      <c r="AA78" s="127" t="s">
        <v>2</v>
      </c>
      <c r="AB78" s="127">
        <v>0</v>
      </c>
      <c r="AC78" s="127">
        <v>0</v>
      </c>
      <c r="AD78" s="127"/>
      <c r="AE78" s="127"/>
      <c r="AF78" s="127">
        <v>0</v>
      </c>
    </row>
    <row r="79" spans="1:32" ht="13.5">
      <c r="A79" s="100" t="s">
        <v>80</v>
      </c>
      <c r="B79" s="96">
        <v>4.2</v>
      </c>
      <c r="C79" s="96">
        <v>1.23</v>
      </c>
      <c r="D79" s="95">
        <v>0</v>
      </c>
      <c r="E79" s="95">
        <v>0</v>
      </c>
      <c r="F79" s="96">
        <v>5.99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/>
      <c r="M79" s="95"/>
      <c r="N79" s="91">
        <v>0</v>
      </c>
      <c r="O79" s="91">
        <v>0</v>
      </c>
      <c r="P79" s="91">
        <v>0</v>
      </c>
      <c r="Q79" s="92">
        <v>0</v>
      </c>
      <c r="R79" s="93">
        <v>0</v>
      </c>
      <c r="S79" s="94">
        <v>0</v>
      </c>
      <c r="T79" s="94">
        <v>0</v>
      </c>
      <c r="U79" s="94">
        <v>1</v>
      </c>
      <c r="V79" s="94"/>
      <c r="W79" s="105" t="s">
        <v>2</v>
      </c>
      <c r="X79" s="105" t="s">
        <v>2</v>
      </c>
      <c r="Y79" s="105" t="s">
        <v>2</v>
      </c>
      <c r="Z79" s="127" t="s">
        <v>2</v>
      </c>
      <c r="AA79" s="127" t="s">
        <v>2</v>
      </c>
      <c r="AB79" s="127">
        <v>6.71</v>
      </c>
      <c r="AC79" s="127">
        <v>0</v>
      </c>
      <c r="AD79" s="127"/>
      <c r="AE79" s="127"/>
      <c r="AF79" s="127">
        <v>0</v>
      </c>
    </row>
    <row r="80" spans="1:32" ht="13.5">
      <c r="A80" s="100" t="s">
        <v>180</v>
      </c>
      <c r="B80" s="96"/>
      <c r="C80" s="96"/>
      <c r="D80" s="95"/>
      <c r="E80" s="95"/>
      <c r="F80" s="96"/>
      <c r="G80" s="95"/>
      <c r="H80" s="95"/>
      <c r="I80" s="95"/>
      <c r="J80" s="95"/>
      <c r="K80" s="95"/>
      <c r="L80" s="95"/>
      <c r="M80" s="95"/>
      <c r="N80" s="91"/>
      <c r="O80" s="91"/>
      <c r="P80" s="91"/>
      <c r="Q80" s="92"/>
      <c r="R80" s="93"/>
      <c r="S80" s="94"/>
      <c r="T80" s="94"/>
      <c r="U80" s="94"/>
      <c r="V80" s="94"/>
      <c r="W80" s="105" t="s">
        <v>2</v>
      </c>
      <c r="X80" s="105" t="s">
        <v>2</v>
      </c>
      <c r="Y80" s="105" t="s">
        <v>2</v>
      </c>
      <c r="Z80" s="127">
        <v>30.22</v>
      </c>
      <c r="AA80" s="127">
        <v>51.57</v>
      </c>
      <c r="AB80" s="127">
        <v>47.13</v>
      </c>
      <c r="AC80" s="127">
        <v>5.92</v>
      </c>
      <c r="AD80" s="127">
        <v>16</v>
      </c>
      <c r="AE80" s="127">
        <v>0.72</v>
      </c>
      <c r="AF80" s="127">
        <v>8.1276908700000003</v>
      </c>
    </row>
    <row r="81" spans="1:32" ht="13.5">
      <c r="A81" s="100" t="s">
        <v>81</v>
      </c>
      <c r="B81" s="95">
        <v>0</v>
      </c>
      <c r="C81" s="95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6">
        <v>0.38</v>
      </c>
      <c r="J81" s="95">
        <v>0</v>
      </c>
      <c r="K81" s="95">
        <v>0</v>
      </c>
      <c r="L81" s="95"/>
      <c r="M81" s="95"/>
      <c r="N81" s="91">
        <v>0</v>
      </c>
      <c r="O81" s="91">
        <v>0</v>
      </c>
      <c r="P81" s="91">
        <v>0</v>
      </c>
      <c r="Q81" s="92">
        <v>0</v>
      </c>
      <c r="R81" s="93">
        <v>0</v>
      </c>
      <c r="S81" s="94">
        <v>4.6500000000000004</v>
      </c>
      <c r="T81" s="94">
        <v>1.29</v>
      </c>
      <c r="U81" s="94"/>
      <c r="V81" s="94">
        <v>0.12</v>
      </c>
      <c r="W81" s="106">
        <v>0.38600000000000001</v>
      </c>
      <c r="X81" s="105">
        <v>2E-3</v>
      </c>
      <c r="Y81" s="105"/>
      <c r="Z81" s="127">
        <v>7.0000000000000001E-3</v>
      </c>
      <c r="AA81" s="127">
        <v>2.77</v>
      </c>
      <c r="AB81" s="127">
        <v>0</v>
      </c>
      <c r="AC81" s="127">
        <v>5.37</v>
      </c>
      <c r="AD81" s="127"/>
      <c r="AE81" s="127">
        <v>2.27</v>
      </c>
      <c r="AF81" s="127">
        <v>0</v>
      </c>
    </row>
    <row r="82" spans="1:32" ht="13.5">
      <c r="A82" s="100" t="s">
        <v>82</v>
      </c>
      <c r="B82" s="95">
        <v>0</v>
      </c>
      <c r="C82" s="95">
        <v>0</v>
      </c>
      <c r="D82" s="96">
        <v>0.02</v>
      </c>
      <c r="E82" s="95">
        <v>0</v>
      </c>
      <c r="F82" s="95">
        <v>0</v>
      </c>
      <c r="G82" s="95">
        <v>0</v>
      </c>
      <c r="H82" s="95">
        <v>0</v>
      </c>
      <c r="I82" s="95">
        <v>0</v>
      </c>
      <c r="J82" s="95">
        <v>0</v>
      </c>
      <c r="K82" s="95">
        <v>0</v>
      </c>
      <c r="L82" s="95"/>
      <c r="M82" s="95"/>
      <c r="N82" s="91">
        <v>0</v>
      </c>
      <c r="O82" s="91">
        <v>0</v>
      </c>
      <c r="P82" s="91">
        <v>0</v>
      </c>
      <c r="Q82" s="92">
        <v>0</v>
      </c>
      <c r="R82" s="93">
        <v>0</v>
      </c>
      <c r="S82" s="94">
        <v>0</v>
      </c>
      <c r="T82" s="94">
        <v>0</v>
      </c>
      <c r="U82" s="94"/>
      <c r="V82" s="94">
        <v>0</v>
      </c>
      <c r="W82" s="94">
        <v>0</v>
      </c>
      <c r="X82" s="94">
        <v>0</v>
      </c>
      <c r="Y82" s="105" t="s">
        <v>2</v>
      </c>
      <c r="Z82" s="126">
        <v>0</v>
      </c>
      <c r="AA82" s="126">
        <v>0</v>
      </c>
      <c r="AB82" s="127"/>
      <c r="AC82" s="127"/>
      <c r="AD82" s="127"/>
      <c r="AE82" s="127"/>
      <c r="AF82" s="127">
        <v>5.0061899999999998E-3</v>
      </c>
    </row>
    <row r="83" spans="1:32" ht="13.5">
      <c r="A83" s="100" t="s">
        <v>189</v>
      </c>
      <c r="B83" s="95"/>
      <c r="C83" s="95"/>
      <c r="D83" s="96"/>
      <c r="E83" s="95"/>
      <c r="F83" s="95"/>
      <c r="G83" s="95"/>
      <c r="H83" s="95"/>
      <c r="I83" s="95"/>
      <c r="J83" s="95"/>
      <c r="K83" s="95"/>
      <c r="L83" s="95"/>
      <c r="M83" s="95"/>
      <c r="N83" s="91"/>
      <c r="O83" s="91"/>
      <c r="P83" s="91"/>
      <c r="Q83" s="92"/>
      <c r="R83" s="93"/>
      <c r="S83" s="94"/>
      <c r="T83" s="94"/>
      <c r="U83" s="94"/>
      <c r="V83" s="94"/>
      <c r="W83" s="94"/>
      <c r="X83" s="94"/>
      <c r="Y83" s="105"/>
      <c r="Z83" s="126"/>
      <c r="AA83" s="126"/>
      <c r="AB83" s="127"/>
      <c r="AC83" s="127"/>
      <c r="AD83" s="127"/>
      <c r="AE83" s="127">
        <v>0.02</v>
      </c>
      <c r="AF83" s="127">
        <v>0</v>
      </c>
    </row>
    <row r="84" spans="1:32" ht="13.5">
      <c r="A84" s="100" t="s">
        <v>83</v>
      </c>
      <c r="B84" s="96">
        <v>1.39</v>
      </c>
      <c r="C84" s="95">
        <v>0</v>
      </c>
      <c r="D84" s="96">
        <v>0.23</v>
      </c>
      <c r="E84" s="95">
        <v>0</v>
      </c>
      <c r="F84" s="96">
        <v>100</v>
      </c>
      <c r="G84" s="95">
        <v>0</v>
      </c>
      <c r="H84" s="96">
        <v>0.25</v>
      </c>
      <c r="I84" s="96">
        <v>1</v>
      </c>
      <c r="J84" s="96">
        <v>1.77</v>
      </c>
      <c r="K84" s="95">
        <v>0</v>
      </c>
      <c r="L84" s="95"/>
      <c r="M84" s="95"/>
      <c r="N84" s="91">
        <v>0.5</v>
      </c>
      <c r="O84" s="91">
        <v>0</v>
      </c>
      <c r="P84" s="91">
        <v>0</v>
      </c>
      <c r="Q84" s="92">
        <v>0</v>
      </c>
      <c r="R84" s="93">
        <v>0</v>
      </c>
      <c r="S84" s="94">
        <v>0</v>
      </c>
      <c r="T84" s="94">
        <v>9.5</v>
      </c>
      <c r="U84" s="94">
        <v>0.5</v>
      </c>
      <c r="V84" s="94">
        <v>0</v>
      </c>
      <c r="W84" s="94">
        <v>0</v>
      </c>
      <c r="X84" s="94">
        <v>0</v>
      </c>
      <c r="Y84" s="105">
        <v>0.55000000000000004</v>
      </c>
      <c r="Z84" s="126">
        <v>0</v>
      </c>
      <c r="AA84" s="126">
        <v>0</v>
      </c>
      <c r="AB84" s="127">
        <v>0.4</v>
      </c>
      <c r="AC84" s="127">
        <v>0</v>
      </c>
      <c r="AD84" s="127"/>
      <c r="AE84" s="127">
        <v>0.22</v>
      </c>
      <c r="AF84" s="127">
        <v>0</v>
      </c>
    </row>
    <row r="85" spans="1:32" ht="13.5">
      <c r="A85" s="100" t="s">
        <v>186</v>
      </c>
      <c r="B85" s="96"/>
      <c r="C85" s="95"/>
      <c r="D85" s="96"/>
      <c r="E85" s="95"/>
      <c r="F85" s="96"/>
      <c r="G85" s="95"/>
      <c r="H85" s="96"/>
      <c r="I85" s="96"/>
      <c r="J85" s="96"/>
      <c r="K85" s="95"/>
      <c r="L85" s="95"/>
      <c r="M85" s="95"/>
      <c r="N85" s="91"/>
      <c r="O85" s="91"/>
      <c r="P85" s="91"/>
      <c r="Q85" s="92"/>
      <c r="R85" s="93"/>
      <c r="S85" s="94"/>
      <c r="T85" s="94"/>
      <c r="U85" s="94"/>
      <c r="V85" s="94"/>
      <c r="W85" s="94"/>
      <c r="X85" s="94"/>
      <c r="Y85" s="105"/>
      <c r="Z85" s="126"/>
      <c r="AA85" s="126"/>
      <c r="AB85" s="127"/>
      <c r="AC85" s="127"/>
      <c r="AD85" s="127">
        <v>0.01</v>
      </c>
      <c r="AE85" s="127">
        <v>0.01</v>
      </c>
      <c r="AF85" s="127">
        <v>1.3509999999999999E-2</v>
      </c>
    </row>
    <row r="86" spans="1:32" ht="13.5">
      <c r="A86" s="100" t="s">
        <v>84</v>
      </c>
      <c r="B86" s="95">
        <v>0</v>
      </c>
      <c r="C86" s="96">
        <v>70</v>
      </c>
      <c r="D86" s="95">
        <v>0</v>
      </c>
      <c r="E86" s="95">
        <v>0</v>
      </c>
      <c r="F86" s="96">
        <v>200</v>
      </c>
      <c r="G86" s="95">
        <v>0</v>
      </c>
      <c r="H86" s="95">
        <v>0</v>
      </c>
      <c r="I86" s="95">
        <v>0</v>
      </c>
      <c r="J86" s="95">
        <v>0</v>
      </c>
      <c r="K86" s="95">
        <v>0</v>
      </c>
      <c r="L86" s="95"/>
      <c r="M86" s="95"/>
      <c r="N86" s="91">
        <v>0</v>
      </c>
      <c r="O86" s="91">
        <v>0</v>
      </c>
      <c r="P86" s="91">
        <v>0</v>
      </c>
      <c r="Q86" s="92">
        <v>0</v>
      </c>
      <c r="R86" s="93">
        <v>0</v>
      </c>
      <c r="S86" s="94">
        <v>0</v>
      </c>
      <c r="T86" s="94">
        <v>0</v>
      </c>
      <c r="U86" s="94"/>
      <c r="V86" s="94">
        <v>0</v>
      </c>
      <c r="W86" s="94">
        <v>0</v>
      </c>
      <c r="X86" s="94">
        <v>0</v>
      </c>
      <c r="Y86" s="105"/>
      <c r="Z86" s="126">
        <v>0</v>
      </c>
      <c r="AA86" s="126">
        <v>0</v>
      </c>
      <c r="AB86" s="127">
        <v>0</v>
      </c>
      <c r="AC86" s="127">
        <v>0</v>
      </c>
      <c r="AD86" s="127"/>
      <c r="AE86" s="127"/>
      <c r="AF86" s="127">
        <v>0</v>
      </c>
    </row>
    <row r="87" spans="1:32" ht="13.5">
      <c r="A87" s="100" t="s">
        <v>85</v>
      </c>
      <c r="B87" s="95">
        <v>0</v>
      </c>
      <c r="C87" s="95">
        <v>0</v>
      </c>
      <c r="D87" s="96">
        <v>0.2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/>
      <c r="M87" s="96">
        <v>0.01</v>
      </c>
      <c r="N87" s="91">
        <v>0</v>
      </c>
      <c r="O87" s="91">
        <v>0</v>
      </c>
      <c r="P87" s="91">
        <v>0</v>
      </c>
      <c r="Q87" s="92">
        <v>0</v>
      </c>
      <c r="R87" s="93">
        <v>0</v>
      </c>
      <c r="S87" s="94">
        <v>0</v>
      </c>
      <c r="T87" s="94">
        <v>0</v>
      </c>
      <c r="U87" s="94"/>
      <c r="V87" s="94">
        <v>0</v>
      </c>
      <c r="W87" s="94">
        <v>0</v>
      </c>
      <c r="X87" s="94">
        <v>0</v>
      </c>
      <c r="Y87" s="105">
        <v>0.02</v>
      </c>
      <c r="Z87" s="127">
        <v>6.0000000000000001E-3</v>
      </c>
      <c r="AA87" s="127">
        <v>0</v>
      </c>
      <c r="AB87" s="127">
        <v>0.02</v>
      </c>
      <c r="AC87" s="127">
        <v>0</v>
      </c>
      <c r="AD87" s="127"/>
      <c r="AE87" s="127"/>
      <c r="AF87" s="127">
        <v>0</v>
      </c>
    </row>
    <row r="88" spans="1:32" ht="13.5">
      <c r="A88" s="100" t="s">
        <v>86</v>
      </c>
      <c r="B88" s="96">
        <v>0.19</v>
      </c>
      <c r="C88" s="95">
        <v>0</v>
      </c>
      <c r="D88" s="95">
        <v>0</v>
      </c>
      <c r="E88" s="95">
        <v>0</v>
      </c>
      <c r="F88" s="95">
        <v>0</v>
      </c>
      <c r="G88" s="96">
        <v>7.0000000000000007E-2</v>
      </c>
      <c r="H88" s="95">
        <v>0</v>
      </c>
      <c r="I88" s="95">
        <v>0</v>
      </c>
      <c r="J88" s="96">
        <v>0.1</v>
      </c>
      <c r="K88" s="95">
        <v>0</v>
      </c>
      <c r="L88" s="95"/>
      <c r="M88" s="96">
        <v>0.03</v>
      </c>
      <c r="N88" s="91">
        <v>0</v>
      </c>
      <c r="O88" s="91">
        <v>0</v>
      </c>
      <c r="P88" s="91">
        <v>0</v>
      </c>
      <c r="Q88" s="92">
        <v>0</v>
      </c>
      <c r="R88" s="93">
        <v>0</v>
      </c>
      <c r="S88" s="94">
        <v>0</v>
      </c>
      <c r="T88" s="94">
        <v>0.06</v>
      </c>
      <c r="U88" s="94">
        <v>7.0000000000000007E-2</v>
      </c>
      <c r="V88" s="94">
        <v>0</v>
      </c>
      <c r="W88" s="94">
        <v>0</v>
      </c>
      <c r="X88" s="105">
        <v>0.112</v>
      </c>
      <c r="Y88" s="94">
        <v>0</v>
      </c>
      <c r="Z88" s="126">
        <v>0</v>
      </c>
      <c r="AA88" s="126">
        <v>0</v>
      </c>
      <c r="AB88" s="127">
        <v>0</v>
      </c>
      <c r="AC88" s="127">
        <v>0</v>
      </c>
      <c r="AD88" s="127">
        <v>0.05</v>
      </c>
      <c r="AE88" s="127">
        <v>0.13</v>
      </c>
      <c r="AF88" s="127">
        <v>0</v>
      </c>
    </row>
    <row r="89" spans="1:32" ht="13.5">
      <c r="A89" s="100" t="s">
        <v>110</v>
      </c>
      <c r="B89" s="96"/>
      <c r="C89" s="95"/>
      <c r="D89" s="95"/>
      <c r="E89" s="95"/>
      <c r="F89" s="95"/>
      <c r="G89" s="96"/>
      <c r="H89" s="95"/>
      <c r="I89" s="95"/>
      <c r="J89" s="96"/>
      <c r="K89" s="95"/>
      <c r="L89" s="95"/>
      <c r="M89" s="96"/>
      <c r="N89" s="91">
        <v>157.59</v>
      </c>
      <c r="O89" s="91">
        <v>0</v>
      </c>
      <c r="P89" s="91">
        <v>0</v>
      </c>
      <c r="Q89" s="92">
        <v>0</v>
      </c>
      <c r="R89" s="93">
        <v>0</v>
      </c>
      <c r="S89" s="94">
        <v>0</v>
      </c>
      <c r="T89" s="94">
        <v>0</v>
      </c>
      <c r="U89" s="94"/>
      <c r="V89" s="94">
        <v>0</v>
      </c>
      <c r="W89" s="94">
        <v>0</v>
      </c>
      <c r="X89" s="105"/>
      <c r="Y89" s="94">
        <v>0</v>
      </c>
      <c r="Z89" s="126">
        <v>0</v>
      </c>
      <c r="AA89" s="126">
        <v>0</v>
      </c>
      <c r="AB89" s="127">
        <v>0</v>
      </c>
      <c r="AC89" s="127">
        <v>0</v>
      </c>
      <c r="AD89" s="127"/>
      <c r="AE89" s="127"/>
      <c r="AF89" s="127">
        <v>0</v>
      </c>
    </row>
    <row r="90" spans="1:32" ht="13.5">
      <c r="A90" s="100" t="s">
        <v>87</v>
      </c>
      <c r="B90" s="95">
        <v>0</v>
      </c>
      <c r="C90" s="95">
        <v>0</v>
      </c>
      <c r="D90" s="95">
        <v>0</v>
      </c>
      <c r="E90" s="95">
        <v>0</v>
      </c>
      <c r="F90" s="95">
        <v>0</v>
      </c>
      <c r="G90" s="95">
        <v>0</v>
      </c>
      <c r="H90" s="96">
        <v>575.02</v>
      </c>
      <c r="I90" s="96">
        <v>12.06</v>
      </c>
      <c r="J90" s="95">
        <v>0</v>
      </c>
      <c r="K90" s="95">
        <v>0</v>
      </c>
      <c r="L90" s="95"/>
      <c r="M90" s="95"/>
      <c r="N90" s="91">
        <v>0</v>
      </c>
      <c r="O90" s="91">
        <v>0</v>
      </c>
      <c r="P90" s="91">
        <v>0</v>
      </c>
      <c r="Q90" s="92">
        <v>0</v>
      </c>
      <c r="R90" s="93">
        <v>0</v>
      </c>
      <c r="S90" s="94">
        <v>0</v>
      </c>
      <c r="T90" s="94">
        <v>0</v>
      </c>
      <c r="U90" s="94"/>
      <c r="V90" s="94">
        <v>0</v>
      </c>
      <c r="W90" s="94">
        <v>0</v>
      </c>
      <c r="X90" s="105" t="s">
        <v>2</v>
      </c>
      <c r="Y90" s="94">
        <v>0</v>
      </c>
      <c r="Z90" s="127">
        <v>0.03</v>
      </c>
      <c r="AA90" s="126">
        <v>0</v>
      </c>
      <c r="AB90" s="127">
        <v>0</v>
      </c>
      <c r="AC90" s="127">
        <v>0</v>
      </c>
      <c r="AD90" s="127"/>
      <c r="AE90" s="127"/>
      <c r="AF90" s="127">
        <v>0</v>
      </c>
    </row>
    <row r="91" spans="1:32" ht="13.5">
      <c r="A91" s="100" t="s">
        <v>187</v>
      </c>
      <c r="B91" s="96">
        <v>50.83</v>
      </c>
      <c r="C91" s="96">
        <v>311.77999999999997</v>
      </c>
      <c r="D91" s="96">
        <v>43.93</v>
      </c>
      <c r="E91" s="96">
        <v>54.79</v>
      </c>
      <c r="F91" s="96">
        <v>63.63</v>
      </c>
      <c r="G91" s="96">
        <v>56.84</v>
      </c>
      <c r="H91" s="96">
        <v>124.64</v>
      </c>
      <c r="I91" s="96">
        <v>33.119999999999997</v>
      </c>
      <c r="J91" s="96">
        <v>32.74</v>
      </c>
      <c r="K91" s="96">
        <v>74.41</v>
      </c>
      <c r="L91" s="96">
        <v>73.61</v>
      </c>
      <c r="M91" s="96">
        <v>80.28</v>
      </c>
      <c r="N91" s="91">
        <v>83.68</v>
      </c>
      <c r="O91" s="91">
        <v>38.520000000000003</v>
      </c>
      <c r="P91" s="91">
        <v>25.03</v>
      </c>
      <c r="Q91" s="92">
        <v>29.65</v>
      </c>
      <c r="R91" s="94">
        <v>63.79</v>
      </c>
      <c r="S91" s="94">
        <v>51.03</v>
      </c>
      <c r="T91" s="94">
        <v>224.51</v>
      </c>
      <c r="U91" s="94">
        <v>275.10000000000002</v>
      </c>
      <c r="V91" s="94">
        <v>493.22</v>
      </c>
      <c r="W91" s="106">
        <v>396.39600000000002</v>
      </c>
      <c r="X91" s="105">
        <v>153.75</v>
      </c>
      <c r="Y91" s="105">
        <v>109.37</v>
      </c>
      <c r="Z91" s="127">
        <v>763.51</v>
      </c>
      <c r="AA91" s="127">
        <v>314.16000000000003</v>
      </c>
      <c r="AB91" s="127">
        <v>708.77</v>
      </c>
      <c r="AC91" s="127">
        <v>564.99</v>
      </c>
      <c r="AD91" s="127">
        <v>692.63</v>
      </c>
      <c r="AE91" s="127">
        <v>149.29</v>
      </c>
      <c r="AF91" s="127">
        <v>26.419551469999998</v>
      </c>
    </row>
    <row r="92" spans="1:32" ht="13.5">
      <c r="A92" s="100" t="s">
        <v>181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1"/>
      <c r="O92" s="91"/>
      <c r="P92" s="91"/>
      <c r="Q92" s="92"/>
      <c r="R92" s="94"/>
      <c r="S92" s="94"/>
      <c r="T92" s="94"/>
      <c r="U92" s="94"/>
      <c r="V92" s="94">
        <v>0</v>
      </c>
      <c r="W92" s="94">
        <v>0</v>
      </c>
      <c r="X92" s="94">
        <v>0</v>
      </c>
      <c r="Y92" s="94">
        <v>0</v>
      </c>
      <c r="Z92" s="126">
        <v>0</v>
      </c>
      <c r="AA92" s="127">
        <v>0.02</v>
      </c>
      <c r="AB92" s="127">
        <v>0</v>
      </c>
      <c r="AC92" s="127">
        <v>0</v>
      </c>
      <c r="AD92" s="127"/>
      <c r="AE92" s="127"/>
      <c r="AF92" s="127">
        <v>1.0222479999999999E-2</v>
      </c>
    </row>
    <row r="93" spans="1:32" ht="13.5">
      <c r="A93" s="100" t="s">
        <v>154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1"/>
      <c r="O93" s="91"/>
      <c r="P93" s="91"/>
      <c r="Q93" s="92"/>
      <c r="R93" s="94"/>
      <c r="S93" s="94"/>
      <c r="T93" s="94"/>
      <c r="U93" s="94">
        <v>0.01</v>
      </c>
      <c r="V93" s="94">
        <v>0</v>
      </c>
      <c r="W93" s="94">
        <v>0</v>
      </c>
      <c r="X93" s="94">
        <v>0</v>
      </c>
      <c r="Y93" s="94">
        <v>0</v>
      </c>
      <c r="Z93" s="126">
        <v>0</v>
      </c>
      <c r="AA93" s="126">
        <v>0</v>
      </c>
      <c r="AB93" s="127">
        <v>0</v>
      </c>
      <c r="AC93" s="127">
        <v>84.26</v>
      </c>
      <c r="AD93" s="127"/>
      <c r="AE93" s="127"/>
      <c r="AF93" s="127">
        <v>0</v>
      </c>
    </row>
    <row r="94" spans="1:32" ht="13.5">
      <c r="A94" s="100" t="s">
        <v>88</v>
      </c>
      <c r="B94" s="95">
        <v>0</v>
      </c>
      <c r="C94" s="95">
        <v>0</v>
      </c>
      <c r="D94" s="95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6">
        <v>0.02</v>
      </c>
      <c r="K94" s="95">
        <v>0</v>
      </c>
      <c r="L94" s="95"/>
      <c r="M94" s="95"/>
      <c r="N94" s="91">
        <v>0</v>
      </c>
      <c r="O94" s="91">
        <v>0</v>
      </c>
      <c r="P94" s="91">
        <v>0</v>
      </c>
      <c r="Q94" s="92">
        <v>0</v>
      </c>
      <c r="R94" s="93">
        <v>0</v>
      </c>
      <c r="S94" s="94">
        <v>0</v>
      </c>
      <c r="T94" s="94">
        <v>0.03</v>
      </c>
      <c r="U94" s="105" t="s">
        <v>2</v>
      </c>
      <c r="V94" s="94">
        <v>0</v>
      </c>
      <c r="W94" s="94">
        <v>0</v>
      </c>
      <c r="X94" s="94">
        <v>0</v>
      </c>
      <c r="Y94" s="94">
        <v>0</v>
      </c>
      <c r="Z94" s="126">
        <v>0</v>
      </c>
      <c r="AA94" s="126">
        <v>0</v>
      </c>
      <c r="AB94" s="127">
        <v>0</v>
      </c>
      <c r="AC94" s="127">
        <v>0</v>
      </c>
      <c r="AD94" s="127"/>
      <c r="AE94" s="127"/>
      <c r="AF94" s="127">
        <v>0</v>
      </c>
    </row>
    <row r="95" spans="1:32" ht="13.5">
      <c r="A95" s="100" t="s">
        <v>89</v>
      </c>
      <c r="B95" s="96">
        <v>1.4</v>
      </c>
      <c r="C95" s="96">
        <v>2.9</v>
      </c>
      <c r="D95" s="96">
        <v>4.21</v>
      </c>
      <c r="E95" s="96">
        <v>7.13</v>
      </c>
      <c r="F95" s="95">
        <v>0</v>
      </c>
      <c r="G95" s="96">
        <v>1.37</v>
      </c>
      <c r="H95" s="96">
        <v>375</v>
      </c>
      <c r="I95" s="96">
        <v>435.53</v>
      </c>
      <c r="J95" s="96">
        <v>6.13</v>
      </c>
      <c r="K95" s="96">
        <v>14.5</v>
      </c>
      <c r="L95" s="96">
        <v>35</v>
      </c>
      <c r="M95" s="96">
        <v>0.32</v>
      </c>
      <c r="N95" s="91">
        <v>21.72</v>
      </c>
      <c r="O95" s="91">
        <v>0.24</v>
      </c>
      <c r="P95" s="91">
        <v>0</v>
      </c>
      <c r="Q95" s="92">
        <v>0</v>
      </c>
      <c r="R95" s="94">
        <v>7.0000000000000007E-2</v>
      </c>
      <c r="S95" s="94">
        <v>1.1100000000000001</v>
      </c>
      <c r="T95" s="94">
        <v>0.06</v>
      </c>
      <c r="U95" s="105" t="s">
        <v>2</v>
      </c>
      <c r="V95" s="105" t="s">
        <v>2</v>
      </c>
      <c r="W95" s="105" t="s">
        <v>2</v>
      </c>
      <c r="X95" s="105">
        <v>7.98</v>
      </c>
      <c r="Y95" s="105">
        <v>5.33</v>
      </c>
      <c r="Z95" s="127">
        <v>13.74</v>
      </c>
      <c r="AA95" s="127">
        <v>8.59</v>
      </c>
      <c r="AB95" s="127">
        <v>0.05</v>
      </c>
      <c r="AC95" s="127">
        <v>15.05</v>
      </c>
      <c r="AD95" s="127"/>
      <c r="AE95" s="127"/>
      <c r="AF95" s="127">
        <v>0</v>
      </c>
    </row>
    <row r="96" spans="1:32" ht="13.5">
      <c r="A96" s="100" t="s">
        <v>90</v>
      </c>
      <c r="B96" s="95">
        <v>0</v>
      </c>
      <c r="C96" s="95">
        <v>0</v>
      </c>
      <c r="D96" s="95">
        <v>0</v>
      </c>
      <c r="E96" s="95">
        <v>0</v>
      </c>
      <c r="F96" s="95">
        <v>0</v>
      </c>
      <c r="G96" s="96">
        <v>0.06</v>
      </c>
      <c r="H96" s="96">
        <v>0.06</v>
      </c>
      <c r="I96" s="96">
        <v>0.08</v>
      </c>
      <c r="J96" s="95">
        <v>0</v>
      </c>
      <c r="K96" s="95">
        <v>0</v>
      </c>
      <c r="L96" s="95"/>
      <c r="M96" s="95"/>
      <c r="N96" s="91">
        <v>0</v>
      </c>
      <c r="O96" s="91">
        <v>0.1</v>
      </c>
      <c r="P96" s="91">
        <v>0</v>
      </c>
      <c r="Q96" s="92">
        <v>0</v>
      </c>
      <c r="R96" s="93">
        <v>0</v>
      </c>
      <c r="S96" s="94">
        <v>0</v>
      </c>
      <c r="T96" s="94">
        <v>0</v>
      </c>
      <c r="U96" s="105" t="s">
        <v>2</v>
      </c>
      <c r="V96" s="105" t="s">
        <v>2</v>
      </c>
      <c r="W96" s="105" t="s">
        <v>2</v>
      </c>
      <c r="X96" s="105" t="s">
        <v>2</v>
      </c>
      <c r="Y96" s="105" t="s">
        <v>2</v>
      </c>
      <c r="Z96" s="127">
        <v>0</v>
      </c>
      <c r="AA96" s="127">
        <v>0</v>
      </c>
      <c r="AB96" s="127">
        <v>0.1</v>
      </c>
      <c r="AC96" s="127">
        <v>0</v>
      </c>
      <c r="AD96" s="127"/>
      <c r="AE96" s="127"/>
      <c r="AF96" s="127">
        <v>0</v>
      </c>
    </row>
    <row r="97" spans="1:32" ht="13.5">
      <c r="A97" s="100" t="s">
        <v>182</v>
      </c>
      <c r="B97" s="95"/>
      <c r="C97" s="95"/>
      <c r="D97" s="95"/>
      <c r="E97" s="95"/>
      <c r="F97" s="95"/>
      <c r="G97" s="96"/>
      <c r="H97" s="96"/>
      <c r="I97" s="96"/>
      <c r="J97" s="95"/>
      <c r="K97" s="95"/>
      <c r="L97" s="95"/>
      <c r="M97" s="95"/>
      <c r="N97" s="91"/>
      <c r="O97" s="91"/>
      <c r="P97" s="91">
        <v>0</v>
      </c>
      <c r="Q97" s="92">
        <v>0</v>
      </c>
      <c r="R97" s="93">
        <v>0</v>
      </c>
      <c r="S97" s="94">
        <v>0</v>
      </c>
      <c r="T97" s="94">
        <v>0</v>
      </c>
      <c r="U97" s="105" t="s">
        <v>2</v>
      </c>
      <c r="V97" s="105" t="s">
        <v>2</v>
      </c>
      <c r="W97" s="105" t="s">
        <v>2</v>
      </c>
      <c r="X97" s="105" t="s">
        <v>2</v>
      </c>
      <c r="Y97" s="105" t="s">
        <v>2</v>
      </c>
      <c r="Z97" s="127">
        <v>0</v>
      </c>
      <c r="AA97" s="127">
        <v>10</v>
      </c>
      <c r="AB97" s="127">
        <v>0</v>
      </c>
      <c r="AC97" s="127">
        <v>0</v>
      </c>
      <c r="AD97" s="127">
        <v>2</v>
      </c>
      <c r="AE97" s="127"/>
      <c r="AF97" s="127">
        <v>0</v>
      </c>
    </row>
    <row r="98" spans="1:32" ht="13.5">
      <c r="A98" s="100" t="s">
        <v>91</v>
      </c>
      <c r="B98" s="96">
        <v>45.05</v>
      </c>
      <c r="C98" s="96">
        <v>24.87</v>
      </c>
      <c r="D98" s="96">
        <v>46.69</v>
      </c>
      <c r="E98" s="96">
        <v>42.19</v>
      </c>
      <c r="F98" s="96">
        <v>29.44</v>
      </c>
      <c r="G98" s="96">
        <v>18.87</v>
      </c>
      <c r="H98" s="96">
        <v>25.78</v>
      </c>
      <c r="I98" s="96">
        <v>39.99</v>
      </c>
      <c r="J98" s="96">
        <v>3.45</v>
      </c>
      <c r="K98" s="96">
        <v>46.43</v>
      </c>
      <c r="L98" s="96">
        <v>101.37</v>
      </c>
      <c r="M98" s="96">
        <v>8.98</v>
      </c>
      <c r="N98" s="91">
        <v>0.34</v>
      </c>
      <c r="O98" s="91">
        <v>83.32</v>
      </c>
      <c r="P98" s="91">
        <v>32.68</v>
      </c>
      <c r="Q98" s="92">
        <v>160.12</v>
      </c>
      <c r="R98" s="94">
        <v>73.5</v>
      </c>
      <c r="S98" s="94">
        <v>155.4</v>
      </c>
      <c r="T98" s="94">
        <v>29.55</v>
      </c>
      <c r="U98" s="94">
        <v>412.55</v>
      </c>
      <c r="V98" s="94">
        <v>242.96</v>
      </c>
      <c r="W98" s="106">
        <v>192.797</v>
      </c>
      <c r="X98" s="105">
        <v>95.36</v>
      </c>
      <c r="Y98" s="105">
        <v>249.75</v>
      </c>
      <c r="Z98" s="127">
        <v>92.78</v>
      </c>
      <c r="AA98" s="127">
        <v>173.72</v>
      </c>
      <c r="AB98" s="127">
        <v>140.16</v>
      </c>
      <c r="AC98" s="127">
        <v>610.89</v>
      </c>
      <c r="AD98" s="127">
        <v>130.86000000000001</v>
      </c>
      <c r="AE98" s="127">
        <v>137.4</v>
      </c>
      <c r="AF98" s="127">
        <v>113.73936990999999</v>
      </c>
    </row>
    <row r="99" spans="1:32" ht="13.5">
      <c r="A99" s="100" t="s">
        <v>114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1"/>
      <c r="O99" s="91"/>
      <c r="P99" s="91"/>
      <c r="Q99" s="92"/>
      <c r="R99" s="94">
        <v>0.05</v>
      </c>
      <c r="S99" s="94">
        <v>0</v>
      </c>
      <c r="T99" s="94">
        <v>0</v>
      </c>
      <c r="U99" s="94">
        <v>0</v>
      </c>
      <c r="V99" s="94">
        <v>0</v>
      </c>
      <c r="W99" s="94">
        <v>0</v>
      </c>
      <c r="X99" s="94">
        <v>0</v>
      </c>
      <c r="Y99" s="94">
        <v>0</v>
      </c>
      <c r="Z99" s="127">
        <v>0.05</v>
      </c>
      <c r="AA99" s="126">
        <v>0</v>
      </c>
      <c r="AB99" s="127">
        <v>0</v>
      </c>
      <c r="AC99" s="127">
        <v>0</v>
      </c>
      <c r="AD99" s="127"/>
      <c r="AE99" s="127"/>
      <c r="AF99" s="127">
        <v>0</v>
      </c>
    </row>
    <row r="100" spans="1:32" ht="13.5">
      <c r="A100" s="100" t="s">
        <v>92</v>
      </c>
      <c r="B100" s="96">
        <v>0.17</v>
      </c>
      <c r="C100" s="96">
        <v>0.09</v>
      </c>
      <c r="D100" s="95">
        <v>0</v>
      </c>
      <c r="E100" s="95">
        <v>0</v>
      </c>
      <c r="F100" s="95">
        <v>0</v>
      </c>
      <c r="G100" s="96">
        <v>7.0000000000000007E-2</v>
      </c>
      <c r="H100" s="96">
        <v>0.2</v>
      </c>
      <c r="I100" s="95">
        <v>0</v>
      </c>
      <c r="J100" s="96">
        <v>0.12</v>
      </c>
      <c r="K100" s="96">
        <v>0.22</v>
      </c>
      <c r="L100" s="95"/>
      <c r="M100" s="95"/>
      <c r="N100" s="91">
        <v>0.4</v>
      </c>
      <c r="O100" s="91">
        <v>7.0000000000000007E-2</v>
      </c>
      <c r="P100" s="91">
        <v>0</v>
      </c>
      <c r="Q100" s="92">
        <v>0</v>
      </c>
      <c r="R100" s="94">
        <v>0.01</v>
      </c>
      <c r="S100" s="94">
        <v>0.4</v>
      </c>
      <c r="T100" s="94">
        <v>0</v>
      </c>
      <c r="U100" s="94">
        <v>0.37</v>
      </c>
      <c r="V100" s="94">
        <v>0</v>
      </c>
      <c r="W100" s="106">
        <v>1.7509999999999999</v>
      </c>
      <c r="X100" s="106">
        <v>0.5</v>
      </c>
      <c r="Y100" s="105">
        <v>23.55</v>
      </c>
      <c r="Z100" s="127">
        <v>6.01</v>
      </c>
      <c r="AA100" s="127">
        <v>0.08</v>
      </c>
      <c r="AB100" s="127">
        <v>1.1100000000000001</v>
      </c>
      <c r="AC100" s="127">
        <v>7.0000000000000007E-2</v>
      </c>
      <c r="AD100" s="127">
        <v>0.05</v>
      </c>
      <c r="AE100" s="127">
        <v>7.51</v>
      </c>
      <c r="AF100" s="127">
        <v>7.1132663599999999</v>
      </c>
    </row>
    <row r="101" spans="1:32" ht="13.5">
      <c r="A101" s="100" t="s">
        <v>185</v>
      </c>
      <c r="B101" s="96"/>
      <c r="C101" s="96"/>
      <c r="D101" s="95"/>
      <c r="E101" s="95"/>
      <c r="F101" s="95"/>
      <c r="G101" s="96"/>
      <c r="H101" s="96"/>
      <c r="I101" s="95"/>
      <c r="J101" s="96"/>
      <c r="K101" s="96"/>
      <c r="L101" s="95"/>
      <c r="M101" s="95"/>
      <c r="N101" s="91"/>
      <c r="O101" s="91"/>
      <c r="P101" s="91"/>
      <c r="Q101" s="92"/>
      <c r="R101" s="94"/>
      <c r="S101" s="94"/>
      <c r="T101" s="94"/>
      <c r="U101" s="94"/>
      <c r="V101" s="94"/>
      <c r="W101" s="106"/>
      <c r="X101" s="106"/>
      <c r="Y101" s="105"/>
      <c r="Z101" s="127"/>
      <c r="AA101" s="127"/>
      <c r="AB101" s="127">
        <v>30</v>
      </c>
      <c r="AC101" s="127">
        <v>0</v>
      </c>
      <c r="AD101" s="127"/>
      <c r="AE101" s="127"/>
      <c r="AF101" s="127"/>
    </row>
    <row r="102" spans="1:32" ht="13.5">
      <c r="A102" s="100" t="s">
        <v>93</v>
      </c>
      <c r="B102" s="96">
        <v>1.64</v>
      </c>
      <c r="C102" s="96">
        <v>1.46</v>
      </c>
      <c r="D102" s="96">
        <v>1.75</v>
      </c>
      <c r="E102" s="96">
        <v>4.51</v>
      </c>
      <c r="F102" s="96">
        <v>12.12</v>
      </c>
      <c r="G102" s="96">
        <v>4.18</v>
      </c>
      <c r="H102" s="96">
        <v>12.11</v>
      </c>
      <c r="I102" s="96">
        <v>30.89</v>
      </c>
      <c r="J102" s="96">
        <v>9.5299999999999994</v>
      </c>
      <c r="K102" s="96">
        <v>0.46</v>
      </c>
      <c r="L102" s="96">
        <v>1.92</v>
      </c>
      <c r="M102" s="96">
        <v>14.52</v>
      </c>
      <c r="N102" s="91">
        <v>4.22</v>
      </c>
      <c r="O102" s="91">
        <v>5.7</v>
      </c>
      <c r="P102" s="91">
        <v>12.16</v>
      </c>
      <c r="Q102" s="92">
        <v>48</v>
      </c>
      <c r="R102" s="94">
        <v>8.52</v>
      </c>
      <c r="S102" s="94">
        <v>11.89</v>
      </c>
      <c r="T102" s="94">
        <v>4.01</v>
      </c>
      <c r="U102" s="94">
        <v>0.03</v>
      </c>
      <c r="V102" s="94">
        <v>2.16</v>
      </c>
      <c r="W102" s="106">
        <v>1.5680000000000001</v>
      </c>
      <c r="X102" s="105">
        <v>1.45</v>
      </c>
      <c r="Y102" s="105">
        <v>0.43</v>
      </c>
      <c r="Z102" s="127">
        <v>0.24</v>
      </c>
      <c r="AA102" s="127">
        <v>1.62</v>
      </c>
      <c r="AB102" s="127">
        <v>0.37</v>
      </c>
      <c r="AC102" s="127">
        <v>0.62</v>
      </c>
      <c r="AD102" s="127">
        <v>2.19</v>
      </c>
      <c r="AE102" s="127">
        <v>0.51</v>
      </c>
      <c r="AF102" s="127">
        <v>0.34470184000000004</v>
      </c>
    </row>
    <row r="103" spans="1:32" ht="13.5">
      <c r="A103" s="100" t="s">
        <v>94</v>
      </c>
      <c r="B103" s="96">
        <v>2313.23</v>
      </c>
      <c r="C103" s="96">
        <v>153.96</v>
      </c>
      <c r="D103" s="96">
        <v>52.3</v>
      </c>
      <c r="E103" s="96">
        <v>21.91</v>
      </c>
      <c r="F103" s="96">
        <v>60.47</v>
      </c>
      <c r="G103" s="96">
        <v>60.57</v>
      </c>
      <c r="H103" s="96">
        <v>23.59</v>
      </c>
      <c r="I103" s="96">
        <v>10.78</v>
      </c>
      <c r="J103" s="96">
        <v>43.37</v>
      </c>
      <c r="K103" s="96">
        <v>53.88</v>
      </c>
      <c r="L103" s="96">
        <v>0.56000000000000005</v>
      </c>
      <c r="M103" s="96">
        <v>19.79</v>
      </c>
      <c r="N103" s="91">
        <v>11.29</v>
      </c>
      <c r="O103" s="91">
        <v>237.84</v>
      </c>
      <c r="P103" s="91">
        <v>19.75</v>
      </c>
      <c r="Q103" s="92">
        <v>3.13</v>
      </c>
      <c r="R103" s="94">
        <v>3.09</v>
      </c>
      <c r="S103" s="94">
        <v>78.77</v>
      </c>
      <c r="T103" s="94">
        <v>40.130000000000003</v>
      </c>
      <c r="U103" s="94">
        <v>293.92</v>
      </c>
      <c r="V103" s="94">
        <v>35.58</v>
      </c>
      <c r="W103" s="106">
        <v>297.315</v>
      </c>
      <c r="X103" s="105">
        <v>7.59</v>
      </c>
      <c r="Y103" s="105">
        <v>15.49</v>
      </c>
      <c r="Z103" s="127">
        <v>271.04000000000002</v>
      </c>
      <c r="AA103" s="127">
        <v>34.229999999999997</v>
      </c>
      <c r="AB103" s="127">
        <v>47.65</v>
      </c>
      <c r="AC103" s="127">
        <v>31.07</v>
      </c>
      <c r="AD103" s="127">
        <v>3.47</v>
      </c>
      <c r="AE103" s="127">
        <v>2.69</v>
      </c>
      <c r="AF103" s="127">
        <v>0.21177645</v>
      </c>
    </row>
    <row r="104" spans="1:32" ht="13.5">
      <c r="A104" s="100" t="s">
        <v>95</v>
      </c>
      <c r="B104" s="95">
        <v>0</v>
      </c>
      <c r="C104" s="95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  <c r="L104" s="95"/>
      <c r="M104" s="95"/>
      <c r="N104" s="91"/>
      <c r="O104" s="91"/>
      <c r="P104" s="91"/>
      <c r="Q104" s="92"/>
      <c r="R104" s="93">
        <v>0</v>
      </c>
      <c r="S104" s="94">
        <v>0</v>
      </c>
      <c r="T104" s="94">
        <v>0</v>
      </c>
      <c r="U104" s="94">
        <v>0</v>
      </c>
      <c r="V104" s="94">
        <v>0</v>
      </c>
      <c r="W104" s="94">
        <v>0</v>
      </c>
      <c r="X104" s="94">
        <v>0</v>
      </c>
      <c r="Y104" s="94">
        <v>0</v>
      </c>
      <c r="Z104" s="126">
        <v>0</v>
      </c>
      <c r="AA104" s="126">
        <v>0</v>
      </c>
      <c r="AB104" s="127"/>
      <c r="AC104" s="127"/>
      <c r="AD104" s="127"/>
      <c r="AE104" s="127">
        <v>5</v>
      </c>
      <c r="AF104" s="127"/>
    </row>
    <row r="105" spans="1:32" ht="13.5">
      <c r="A105" s="100" t="s">
        <v>96</v>
      </c>
      <c r="B105" s="95">
        <v>0</v>
      </c>
      <c r="C105" s="95">
        <v>0</v>
      </c>
      <c r="D105" s="96">
        <v>0.06</v>
      </c>
      <c r="E105" s="95">
        <v>0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/>
      <c r="M105" s="95"/>
      <c r="N105" s="91">
        <v>0</v>
      </c>
      <c r="O105" s="91">
        <v>0</v>
      </c>
      <c r="P105" s="91">
        <v>0</v>
      </c>
      <c r="Q105" s="92">
        <v>0</v>
      </c>
      <c r="R105" s="93">
        <v>0</v>
      </c>
      <c r="S105" s="94">
        <v>0</v>
      </c>
      <c r="T105" s="94">
        <v>0</v>
      </c>
      <c r="U105" s="94">
        <v>0</v>
      </c>
      <c r="V105" s="94">
        <v>0</v>
      </c>
      <c r="W105" s="94">
        <v>0</v>
      </c>
      <c r="X105" s="94">
        <v>0</v>
      </c>
      <c r="Y105" s="94">
        <v>0</v>
      </c>
      <c r="Z105" s="126">
        <v>0</v>
      </c>
      <c r="AA105" s="126">
        <v>0</v>
      </c>
      <c r="AB105" s="127">
        <v>0.1</v>
      </c>
      <c r="AC105" s="127">
        <v>0.25</v>
      </c>
      <c r="AD105" s="127"/>
      <c r="AE105" s="127"/>
      <c r="AF105" s="127">
        <v>0</v>
      </c>
    </row>
    <row r="106" spans="1:32" ht="13.5">
      <c r="A106" s="100" t="s">
        <v>97</v>
      </c>
      <c r="B106" s="95">
        <v>0</v>
      </c>
      <c r="C106" s="95">
        <v>0</v>
      </c>
      <c r="D106" s="95">
        <v>0</v>
      </c>
      <c r="E106" s="95">
        <v>0</v>
      </c>
      <c r="F106" s="96">
        <v>0.65</v>
      </c>
      <c r="G106" s="95">
        <v>0</v>
      </c>
      <c r="H106" s="96">
        <v>2.4</v>
      </c>
      <c r="I106" s="95">
        <v>0</v>
      </c>
      <c r="J106" s="95">
        <v>0</v>
      </c>
      <c r="K106" s="95">
        <v>0</v>
      </c>
      <c r="L106" s="95"/>
      <c r="M106" s="95"/>
      <c r="N106" s="91">
        <v>0</v>
      </c>
      <c r="O106" s="91">
        <v>0</v>
      </c>
      <c r="P106" s="91">
        <v>0</v>
      </c>
      <c r="Q106" s="92">
        <v>0</v>
      </c>
      <c r="R106" s="93">
        <v>0</v>
      </c>
      <c r="S106" s="94">
        <v>0</v>
      </c>
      <c r="T106" s="94">
        <v>10</v>
      </c>
      <c r="U106" s="94">
        <v>0</v>
      </c>
      <c r="V106" s="94">
        <v>0</v>
      </c>
      <c r="W106" s="94">
        <v>0</v>
      </c>
      <c r="X106" s="94">
        <v>0</v>
      </c>
      <c r="Y106" s="94">
        <v>0</v>
      </c>
      <c r="Z106" s="126">
        <v>0</v>
      </c>
      <c r="AA106" s="126">
        <v>0</v>
      </c>
      <c r="AB106" s="127">
        <v>0</v>
      </c>
      <c r="AC106" s="127">
        <v>0</v>
      </c>
      <c r="AD106" s="127"/>
      <c r="AE106" s="127"/>
      <c r="AF106" s="127">
        <v>0</v>
      </c>
    </row>
    <row r="107" spans="1:32" ht="13.5">
      <c r="A107" s="100" t="s">
        <v>98</v>
      </c>
      <c r="B107" s="95">
        <v>0</v>
      </c>
      <c r="C107" s="96">
        <v>0.67</v>
      </c>
      <c r="D107" s="95">
        <v>0</v>
      </c>
      <c r="E107" s="96">
        <v>10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/>
      <c r="M107" s="95"/>
      <c r="N107" s="91">
        <v>0</v>
      </c>
      <c r="O107" s="91">
        <v>0</v>
      </c>
      <c r="P107" s="91">
        <v>0</v>
      </c>
      <c r="Q107" s="92">
        <v>0</v>
      </c>
      <c r="R107" s="93">
        <v>0</v>
      </c>
      <c r="S107" s="94">
        <v>0</v>
      </c>
      <c r="T107" s="94">
        <v>0</v>
      </c>
      <c r="U107" s="94">
        <v>0</v>
      </c>
      <c r="V107" s="94">
        <v>0</v>
      </c>
      <c r="W107" s="94">
        <v>0</v>
      </c>
      <c r="X107" s="106">
        <v>3</v>
      </c>
      <c r="Y107" s="94">
        <v>0</v>
      </c>
      <c r="Z107" s="126">
        <v>0</v>
      </c>
      <c r="AA107" s="126">
        <v>0</v>
      </c>
      <c r="AB107" s="127">
        <v>0</v>
      </c>
      <c r="AC107" s="127">
        <v>64.61</v>
      </c>
      <c r="AD107" s="127">
        <v>9.61</v>
      </c>
      <c r="AE107" s="127"/>
      <c r="AF107" s="127">
        <v>25</v>
      </c>
    </row>
    <row r="108" spans="1:32" ht="13.5">
      <c r="A108" s="100" t="s">
        <v>99</v>
      </c>
      <c r="B108" s="96">
        <v>0.01</v>
      </c>
      <c r="C108" s="95">
        <v>0</v>
      </c>
      <c r="D108" s="95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/>
      <c r="M108" s="95"/>
      <c r="N108" s="91">
        <v>0</v>
      </c>
      <c r="O108" s="91">
        <v>0</v>
      </c>
      <c r="P108" s="91">
        <v>0</v>
      </c>
      <c r="Q108" s="92">
        <v>0</v>
      </c>
      <c r="R108" s="93">
        <v>0</v>
      </c>
      <c r="S108" s="94">
        <v>0</v>
      </c>
      <c r="T108" s="94">
        <v>0</v>
      </c>
      <c r="U108" s="94">
        <v>0</v>
      </c>
      <c r="V108" s="94">
        <v>0</v>
      </c>
      <c r="W108" s="94">
        <v>0</v>
      </c>
      <c r="X108" s="94">
        <v>0</v>
      </c>
      <c r="Y108" s="94">
        <v>0</v>
      </c>
      <c r="Z108" s="126">
        <v>0</v>
      </c>
      <c r="AA108" s="126">
        <v>0</v>
      </c>
      <c r="AB108" s="127"/>
      <c r="AC108" s="127"/>
      <c r="AD108" s="127"/>
      <c r="AE108" s="127"/>
      <c r="AF108" s="127">
        <v>0</v>
      </c>
    </row>
    <row r="109" spans="1:32" ht="13.5">
      <c r="A109" s="100" t="s">
        <v>100</v>
      </c>
      <c r="B109" s="95">
        <v>0</v>
      </c>
      <c r="C109" s="95">
        <v>0</v>
      </c>
      <c r="D109" s="95">
        <v>0</v>
      </c>
      <c r="E109" s="95">
        <v>0</v>
      </c>
      <c r="F109" s="95">
        <v>0</v>
      </c>
      <c r="G109" s="95">
        <v>0</v>
      </c>
      <c r="H109" s="95">
        <v>0</v>
      </c>
      <c r="I109" s="95">
        <v>0</v>
      </c>
      <c r="J109" s="95">
        <v>0</v>
      </c>
      <c r="K109" s="95">
        <v>0</v>
      </c>
      <c r="L109" s="96">
        <v>1.1399999999999999</v>
      </c>
      <c r="M109" s="95"/>
      <c r="N109" s="91">
        <v>0</v>
      </c>
      <c r="O109" s="91">
        <v>0</v>
      </c>
      <c r="P109" s="91">
        <v>0</v>
      </c>
      <c r="Q109" s="92">
        <v>0</v>
      </c>
      <c r="R109" s="93">
        <v>0</v>
      </c>
      <c r="S109" s="94">
        <v>0</v>
      </c>
      <c r="T109" s="94">
        <v>0</v>
      </c>
      <c r="U109" s="94">
        <v>0</v>
      </c>
      <c r="V109" s="94">
        <v>0</v>
      </c>
      <c r="W109" s="94">
        <v>0</v>
      </c>
      <c r="X109" s="94">
        <v>0</v>
      </c>
      <c r="Y109" s="94">
        <v>0</v>
      </c>
      <c r="Z109" s="126">
        <v>0</v>
      </c>
      <c r="AA109" s="126">
        <v>0</v>
      </c>
      <c r="AB109" s="127">
        <v>0</v>
      </c>
      <c r="AC109" s="127">
        <v>0</v>
      </c>
      <c r="AD109" s="127"/>
      <c r="AE109" s="127"/>
      <c r="AF109" s="127">
        <v>0</v>
      </c>
    </row>
    <row r="110" spans="1:32" ht="13.5">
      <c r="A110" s="100" t="s">
        <v>101</v>
      </c>
      <c r="B110" s="95">
        <v>0</v>
      </c>
      <c r="C110" s="96">
        <v>0.06</v>
      </c>
      <c r="D110" s="96">
        <v>0.26</v>
      </c>
      <c r="E110" s="96">
        <v>0.84</v>
      </c>
      <c r="F110" s="96">
        <v>0.25</v>
      </c>
      <c r="G110" s="96">
        <v>0.01</v>
      </c>
      <c r="H110" s="95">
        <v>0</v>
      </c>
      <c r="I110" s="95">
        <v>0</v>
      </c>
      <c r="J110" s="96">
        <v>0.86</v>
      </c>
      <c r="K110" s="96">
        <v>1.1200000000000001</v>
      </c>
      <c r="L110" s="96">
        <v>2.5</v>
      </c>
      <c r="M110" s="96">
        <v>4.1500000000000004</v>
      </c>
      <c r="N110" s="91">
        <v>8.2799999999999994</v>
      </c>
      <c r="O110" s="91">
        <v>5</v>
      </c>
      <c r="P110" s="91">
        <v>3</v>
      </c>
      <c r="Q110" s="92">
        <v>5.5</v>
      </c>
      <c r="R110" s="93">
        <v>0</v>
      </c>
      <c r="S110" s="94">
        <v>2.5</v>
      </c>
      <c r="T110" s="94">
        <v>0</v>
      </c>
      <c r="U110" s="94">
        <v>0.03</v>
      </c>
      <c r="V110" s="94">
        <v>0.13</v>
      </c>
      <c r="W110" s="105">
        <v>2E-3</v>
      </c>
      <c r="X110" s="94">
        <v>0</v>
      </c>
      <c r="Y110" s="94">
        <v>0</v>
      </c>
      <c r="Z110" s="126">
        <v>0</v>
      </c>
      <c r="AA110" s="126">
        <v>0</v>
      </c>
      <c r="AB110" s="127">
        <v>0</v>
      </c>
      <c r="AC110" s="127">
        <v>0.01</v>
      </c>
      <c r="AD110" s="127">
        <v>1.98</v>
      </c>
      <c r="AE110" s="127"/>
      <c r="AF110" s="127"/>
    </row>
    <row r="111" spans="1:32" ht="13.5">
      <c r="A111" s="100" t="s">
        <v>102</v>
      </c>
      <c r="B111" s="95">
        <v>0</v>
      </c>
      <c r="C111" s="95">
        <v>0</v>
      </c>
      <c r="D111" s="95">
        <v>0</v>
      </c>
      <c r="E111" s="95">
        <v>0</v>
      </c>
      <c r="F111" s="95">
        <v>0</v>
      </c>
      <c r="G111" s="96">
        <v>1.44</v>
      </c>
      <c r="H111" s="95">
        <v>0</v>
      </c>
      <c r="I111" s="95">
        <v>0</v>
      </c>
      <c r="J111" s="95">
        <v>0</v>
      </c>
      <c r="K111" s="95">
        <v>0</v>
      </c>
      <c r="L111" s="96">
        <v>0</v>
      </c>
      <c r="M111" s="95"/>
      <c r="N111" s="91">
        <v>0.1</v>
      </c>
      <c r="O111" s="91">
        <v>0.1</v>
      </c>
      <c r="P111" s="91">
        <v>0</v>
      </c>
      <c r="Q111" s="92">
        <v>0</v>
      </c>
      <c r="R111" s="93">
        <v>0</v>
      </c>
      <c r="S111" s="94">
        <v>0</v>
      </c>
      <c r="T111" s="94">
        <v>0</v>
      </c>
      <c r="U111" s="94">
        <v>0</v>
      </c>
      <c r="V111" s="94">
        <v>20</v>
      </c>
      <c r="W111" s="94">
        <v>0</v>
      </c>
      <c r="X111" s="94">
        <v>0</v>
      </c>
      <c r="Y111" s="94">
        <v>0</v>
      </c>
      <c r="Z111" s="127">
        <v>30</v>
      </c>
      <c r="AA111" s="126">
        <v>0</v>
      </c>
      <c r="AB111" s="127">
        <v>0</v>
      </c>
      <c r="AC111" s="127">
        <v>0</v>
      </c>
      <c r="AD111" s="127"/>
      <c r="AE111" s="127"/>
      <c r="AF111" s="127">
        <v>0</v>
      </c>
    </row>
    <row r="112" spans="1:32" ht="13.5">
      <c r="A112" s="100" t="s">
        <v>111</v>
      </c>
      <c r="B112" s="95"/>
      <c r="C112" s="95"/>
      <c r="D112" s="95"/>
      <c r="E112" s="95"/>
      <c r="F112" s="95"/>
      <c r="G112" s="96"/>
      <c r="H112" s="95"/>
      <c r="I112" s="95"/>
      <c r="J112" s="95"/>
      <c r="K112" s="95"/>
      <c r="L112" s="96"/>
      <c r="M112" s="95"/>
      <c r="N112" s="91">
        <v>0.85</v>
      </c>
      <c r="O112" s="91">
        <v>0</v>
      </c>
      <c r="P112" s="91">
        <v>0</v>
      </c>
      <c r="Q112" s="92">
        <v>0</v>
      </c>
      <c r="R112" s="93">
        <v>0</v>
      </c>
      <c r="S112" s="94">
        <v>0</v>
      </c>
      <c r="T112" s="94">
        <v>0</v>
      </c>
      <c r="U112" s="94">
        <v>0</v>
      </c>
      <c r="V112" s="94">
        <v>0</v>
      </c>
      <c r="W112" s="94">
        <v>0</v>
      </c>
      <c r="X112" s="94">
        <v>0</v>
      </c>
      <c r="Y112" s="94">
        <v>0</v>
      </c>
      <c r="Z112" s="126">
        <v>0</v>
      </c>
      <c r="AA112" s="126">
        <v>0</v>
      </c>
      <c r="AB112" s="127">
        <v>0</v>
      </c>
      <c r="AC112" s="127">
        <v>0</v>
      </c>
      <c r="AD112" s="127"/>
      <c r="AE112" s="127"/>
      <c r="AF112" s="127">
        <v>0</v>
      </c>
    </row>
    <row r="113" spans="1:32" ht="13.5">
      <c r="A113" s="100" t="s">
        <v>103</v>
      </c>
      <c r="B113" s="96">
        <v>9.35</v>
      </c>
      <c r="C113" s="96">
        <v>7.45</v>
      </c>
      <c r="D113" s="96">
        <v>12.49</v>
      </c>
      <c r="E113" s="96">
        <v>7.45</v>
      </c>
      <c r="F113" s="96">
        <v>5.73</v>
      </c>
      <c r="G113" s="96">
        <v>5.03</v>
      </c>
      <c r="H113" s="96">
        <v>308.06</v>
      </c>
      <c r="I113" s="96">
        <v>2.29</v>
      </c>
      <c r="J113" s="96">
        <v>5.83</v>
      </c>
      <c r="K113" s="96">
        <v>9.51</v>
      </c>
      <c r="L113" s="96">
        <v>0.97</v>
      </c>
      <c r="M113" s="96">
        <v>44.83</v>
      </c>
      <c r="N113" s="91">
        <v>0.55000000000000004</v>
      </c>
      <c r="O113" s="91">
        <v>0.06</v>
      </c>
      <c r="P113" s="91">
        <v>18.559999999999999</v>
      </c>
      <c r="Q113" s="92">
        <v>31.98</v>
      </c>
      <c r="R113" s="94">
        <v>30.82</v>
      </c>
      <c r="S113" s="94">
        <v>62.11</v>
      </c>
      <c r="T113" s="94">
        <v>22.34</v>
      </c>
      <c r="U113" s="94">
        <v>223.38</v>
      </c>
      <c r="V113" s="94">
        <v>185.06</v>
      </c>
      <c r="W113" s="106">
        <v>535.98199999999997</v>
      </c>
      <c r="X113" s="105">
        <v>125.21</v>
      </c>
      <c r="Y113" s="105">
        <v>90.94</v>
      </c>
      <c r="Z113" s="127">
        <v>274.72000000000003</v>
      </c>
      <c r="AA113" s="127">
        <v>343.62</v>
      </c>
      <c r="AB113" s="127">
        <v>78.2</v>
      </c>
      <c r="AC113" s="127">
        <v>94.2</v>
      </c>
      <c r="AD113" s="127">
        <v>532.89</v>
      </c>
      <c r="AE113" s="127">
        <v>145.15</v>
      </c>
      <c r="AF113" s="127">
        <v>90.063672519999997</v>
      </c>
    </row>
    <row r="114" spans="1:32" ht="13.5">
      <c r="A114" s="100" t="s">
        <v>104</v>
      </c>
      <c r="B114" s="96">
        <v>2752.57</v>
      </c>
      <c r="C114" s="96">
        <v>3025.62</v>
      </c>
      <c r="D114" s="96">
        <v>2051.52</v>
      </c>
      <c r="E114" s="96">
        <v>2805.67</v>
      </c>
      <c r="F114" s="96">
        <v>2133.2199999999998</v>
      </c>
      <c r="G114" s="96">
        <v>3973.35</v>
      </c>
      <c r="H114" s="96">
        <v>2885.59</v>
      </c>
      <c r="I114" s="96">
        <v>1945.81</v>
      </c>
      <c r="J114" s="96">
        <v>1759.15</v>
      </c>
      <c r="K114" s="96">
        <v>1078.8499999999999</v>
      </c>
      <c r="L114" s="96">
        <v>564.91</v>
      </c>
      <c r="M114" s="96">
        <v>431.05</v>
      </c>
      <c r="N114" s="91">
        <v>216.19</v>
      </c>
      <c r="O114" s="91">
        <v>335.17</v>
      </c>
      <c r="P114" s="91">
        <v>1097.5899999999999</v>
      </c>
      <c r="Q114" s="92">
        <v>482.89</v>
      </c>
      <c r="R114" s="94">
        <v>302.47000000000003</v>
      </c>
      <c r="S114" s="94">
        <v>696.7</v>
      </c>
      <c r="T114" s="94">
        <v>1736.58</v>
      </c>
      <c r="U114" s="94">
        <v>1609.92</v>
      </c>
      <c r="V114" s="94">
        <v>2252.04</v>
      </c>
      <c r="W114" s="108">
        <v>1772.529</v>
      </c>
      <c r="X114" s="105">
        <v>871.15</v>
      </c>
      <c r="Y114" s="105">
        <v>1112.27</v>
      </c>
      <c r="Z114" s="126">
        <v>4481.4799999999996</v>
      </c>
      <c r="AA114" s="127">
        <v>3325.86</v>
      </c>
      <c r="AB114" s="127">
        <v>2011.14</v>
      </c>
      <c r="AC114" s="127">
        <v>1190.74</v>
      </c>
      <c r="AD114" s="127">
        <v>2908.62</v>
      </c>
      <c r="AE114" s="127">
        <v>428.83</v>
      </c>
      <c r="AF114" s="127">
        <v>594.65372438999998</v>
      </c>
    </row>
    <row r="115" spans="1:32" ht="13.5">
      <c r="A115" s="100" t="s">
        <v>155</v>
      </c>
      <c r="B115" s="95">
        <v>0</v>
      </c>
      <c r="C115" s="95">
        <v>0</v>
      </c>
      <c r="D115" s="95">
        <v>0</v>
      </c>
      <c r="E115" s="96">
        <v>0.06</v>
      </c>
      <c r="F115" s="95">
        <v>0</v>
      </c>
      <c r="G115" s="95">
        <v>0</v>
      </c>
      <c r="H115" s="96">
        <v>0.05</v>
      </c>
      <c r="I115" s="95">
        <v>0</v>
      </c>
      <c r="J115" s="95">
        <v>0</v>
      </c>
      <c r="K115" s="95">
        <v>0</v>
      </c>
      <c r="L115" s="96"/>
      <c r="M115" s="96"/>
      <c r="N115" s="91">
        <v>0.1</v>
      </c>
      <c r="O115" s="91">
        <v>0</v>
      </c>
      <c r="P115" s="91">
        <v>0</v>
      </c>
      <c r="Q115" s="92">
        <v>0</v>
      </c>
      <c r="R115" s="93">
        <v>0</v>
      </c>
      <c r="S115" s="94">
        <v>0</v>
      </c>
      <c r="T115" s="94">
        <v>315.47000000000003</v>
      </c>
      <c r="U115" s="94">
        <v>10.63</v>
      </c>
      <c r="V115" s="94"/>
      <c r="W115" s="105" t="s">
        <v>2</v>
      </c>
      <c r="X115" s="105"/>
      <c r="Y115" s="105"/>
      <c r="Z115" s="127">
        <v>0</v>
      </c>
      <c r="AA115" s="127">
        <v>0</v>
      </c>
      <c r="AB115" s="127">
        <v>0</v>
      </c>
      <c r="AC115" s="127">
        <v>0</v>
      </c>
      <c r="AD115" s="127"/>
      <c r="AE115" s="127"/>
      <c r="AF115" s="127"/>
    </row>
    <row r="116" spans="1:32" ht="13.5">
      <c r="A116" s="100" t="s">
        <v>105</v>
      </c>
      <c r="B116" s="96">
        <v>795.41</v>
      </c>
      <c r="C116" s="96">
        <v>1074.4100000000001</v>
      </c>
      <c r="D116" s="96">
        <v>1158.1400000000001</v>
      </c>
      <c r="E116" s="96">
        <v>1118.58</v>
      </c>
      <c r="F116" s="96">
        <v>531.73</v>
      </c>
      <c r="G116" s="96">
        <v>1002.92</v>
      </c>
      <c r="H116" s="96">
        <v>1128.7</v>
      </c>
      <c r="I116" s="96">
        <v>1074.08</v>
      </c>
      <c r="J116" s="96">
        <v>348.27</v>
      </c>
      <c r="K116" s="96">
        <v>522.25</v>
      </c>
      <c r="L116" s="96">
        <v>1374.91</v>
      </c>
      <c r="M116" s="96">
        <v>208.77</v>
      </c>
      <c r="N116" s="91">
        <v>159.75</v>
      </c>
      <c r="O116" s="91">
        <v>116.4</v>
      </c>
      <c r="P116" s="91">
        <v>426.98</v>
      </c>
      <c r="Q116" s="92">
        <v>242.46</v>
      </c>
      <c r="R116" s="94">
        <v>215.66</v>
      </c>
      <c r="S116" s="94">
        <v>287.82</v>
      </c>
      <c r="T116" s="94">
        <v>962.1</v>
      </c>
      <c r="U116" s="94">
        <v>1001.35</v>
      </c>
      <c r="V116" s="94">
        <v>1259.98</v>
      </c>
      <c r="W116" s="108">
        <v>1224.0889999999999</v>
      </c>
      <c r="X116" s="105">
        <v>911.33</v>
      </c>
      <c r="Y116" s="105">
        <v>183.85</v>
      </c>
      <c r="Z116" s="126">
        <v>1587.69</v>
      </c>
      <c r="AA116" s="127">
        <v>1150.82</v>
      </c>
      <c r="AB116" s="127">
        <v>1371.27</v>
      </c>
      <c r="AC116" s="127">
        <v>584.52</v>
      </c>
      <c r="AD116" s="127">
        <v>389.1</v>
      </c>
      <c r="AE116" s="127">
        <v>126.08</v>
      </c>
      <c r="AF116" s="127">
        <v>112.66041079999999</v>
      </c>
    </row>
    <row r="117" spans="1:32" ht="13.5">
      <c r="A117" s="100" t="s">
        <v>106</v>
      </c>
      <c r="B117" s="95">
        <v>0</v>
      </c>
      <c r="C117" s="95">
        <v>0</v>
      </c>
      <c r="D117" s="95">
        <v>0</v>
      </c>
      <c r="E117" s="95">
        <v>0</v>
      </c>
      <c r="F117" s="95">
        <v>0</v>
      </c>
      <c r="G117" s="96">
        <v>0.03</v>
      </c>
      <c r="H117" s="95">
        <v>0</v>
      </c>
      <c r="I117" s="95">
        <v>0</v>
      </c>
      <c r="J117" s="95">
        <v>0</v>
      </c>
      <c r="K117" s="95">
        <v>0</v>
      </c>
      <c r="L117" s="95"/>
      <c r="M117" s="95"/>
      <c r="N117" s="91">
        <v>0</v>
      </c>
      <c r="O117" s="91">
        <v>0</v>
      </c>
      <c r="P117" s="91">
        <v>0</v>
      </c>
      <c r="Q117" s="92">
        <v>0</v>
      </c>
      <c r="R117" s="93">
        <v>0</v>
      </c>
      <c r="S117" s="94">
        <v>0</v>
      </c>
      <c r="T117" s="94">
        <v>0</v>
      </c>
      <c r="U117" s="94">
        <v>0</v>
      </c>
      <c r="V117" s="94">
        <v>0</v>
      </c>
      <c r="W117" s="94">
        <v>0</v>
      </c>
      <c r="X117" s="94">
        <v>0</v>
      </c>
      <c r="Y117" s="94">
        <v>0</v>
      </c>
      <c r="Z117" s="126">
        <v>0</v>
      </c>
      <c r="AA117" s="126">
        <v>0</v>
      </c>
      <c r="AB117" s="127">
        <v>0</v>
      </c>
      <c r="AC117" s="127">
        <v>0</v>
      </c>
      <c r="AD117" s="127"/>
      <c r="AE117" s="127"/>
      <c r="AF117" s="127">
        <v>0.46823999999999999</v>
      </c>
    </row>
    <row r="118" spans="1:32" ht="13.5">
      <c r="A118" s="100" t="s">
        <v>156</v>
      </c>
      <c r="B118" s="95"/>
      <c r="C118" s="95"/>
      <c r="D118" s="95"/>
      <c r="E118" s="95"/>
      <c r="F118" s="95"/>
      <c r="G118" s="96"/>
      <c r="H118" s="95"/>
      <c r="I118" s="95"/>
      <c r="J118" s="95"/>
      <c r="K118" s="95"/>
      <c r="L118" s="95"/>
      <c r="M118" s="95"/>
      <c r="N118" s="91"/>
      <c r="O118" s="91"/>
      <c r="P118" s="91"/>
      <c r="Q118" s="92"/>
      <c r="R118" s="94">
        <v>0</v>
      </c>
      <c r="S118" s="94">
        <v>0</v>
      </c>
      <c r="T118" s="94">
        <v>0</v>
      </c>
      <c r="U118" s="94">
        <v>1</v>
      </c>
      <c r="V118" s="94">
        <v>2</v>
      </c>
      <c r="W118" s="94">
        <v>0</v>
      </c>
      <c r="X118" s="94">
        <v>0</v>
      </c>
      <c r="Y118" s="94">
        <v>0</v>
      </c>
      <c r="Z118" s="126">
        <v>0</v>
      </c>
      <c r="AA118" s="126">
        <v>0</v>
      </c>
      <c r="AB118" s="127">
        <v>0</v>
      </c>
      <c r="AC118" s="127">
        <v>0</v>
      </c>
      <c r="AD118" s="127"/>
      <c r="AE118" s="127"/>
      <c r="AF118" s="127">
        <v>0</v>
      </c>
    </row>
    <row r="119" spans="1:32" ht="13.5">
      <c r="A119" s="100" t="s">
        <v>107</v>
      </c>
      <c r="B119" s="95">
        <v>0</v>
      </c>
      <c r="C119" s="96">
        <v>0.25</v>
      </c>
      <c r="D119" s="95">
        <v>0</v>
      </c>
      <c r="E119" s="96">
        <v>0.65</v>
      </c>
      <c r="F119" s="96">
        <v>0.5</v>
      </c>
      <c r="G119" s="96">
        <v>0.25</v>
      </c>
      <c r="H119" s="95">
        <v>0</v>
      </c>
      <c r="I119" s="96">
        <v>0.25</v>
      </c>
      <c r="J119" s="95">
        <v>0</v>
      </c>
      <c r="K119" s="96">
        <v>1.7</v>
      </c>
      <c r="L119" s="96">
        <v>0</v>
      </c>
      <c r="M119" s="96">
        <v>1.5</v>
      </c>
      <c r="N119" s="91">
        <v>0</v>
      </c>
      <c r="O119" s="91">
        <v>0</v>
      </c>
      <c r="P119" s="91">
        <v>0</v>
      </c>
      <c r="Q119" s="92">
        <v>0</v>
      </c>
      <c r="R119" s="93">
        <v>0</v>
      </c>
      <c r="S119" s="94">
        <v>0</v>
      </c>
      <c r="T119" s="94">
        <v>0</v>
      </c>
      <c r="U119" s="94">
        <v>0</v>
      </c>
      <c r="V119" s="94">
        <v>6.5</v>
      </c>
      <c r="W119" s="106">
        <v>1.8919999999999999</v>
      </c>
      <c r="X119" s="106">
        <v>9</v>
      </c>
      <c r="Y119" s="106">
        <v>16</v>
      </c>
      <c r="Z119" s="127">
        <v>60</v>
      </c>
      <c r="AA119" s="127">
        <v>16</v>
      </c>
      <c r="AB119" s="127">
        <v>8.35</v>
      </c>
      <c r="AC119" s="127">
        <v>1</v>
      </c>
      <c r="AD119" s="127">
        <v>1.4</v>
      </c>
      <c r="AE119" s="127"/>
      <c r="AF119" s="127">
        <v>0</v>
      </c>
    </row>
    <row r="120" spans="1:32">
      <c r="Z120" s="117"/>
      <c r="AD120" s="125"/>
      <c r="AE120" s="125"/>
    </row>
  </sheetData>
  <mergeCells count="1">
    <mergeCell ref="A2:H2"/>
  </mergeCells>
  <hyperlinks>
    <hyperlink ref="A1" location="MENU!A1" display="Return to Menu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17"/>
  <sheetViews>
    <sheetView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RowHeight="15"/>
  <cols>
    <col min="2" max="2" width="12.5703125" style="10" customWidth="1"/>
    <col min="3" max="3" width="10.42578125" bestFit="1" customWidth="1"/>
    <col min="4" max="5" width="12.5703125" bestFit="1" customWidth="1"/>
    <col min="6" max="6" width="10.5703125" bestFit="1" customWidth="1"/>
    <col min="7" max="7" width="11.5703125" bestFit="1" customWidth="1"/>
    <col min="8" max="8" width="10.42578125" bestFit="1" customWidth="1"/>
    <col min="9" max="10" width="11.5703125" bestFit="1" customWidth="1"/>
    <col min="11" max="12" width="10.42578125" bestFit="1" customWidth="1"/>
    <col min="13" max="13" width="9.5703125" bestFit="1" customWidth="1"/>
    <col min="14" max="14" width="12.5703125" bestFit="1" customWidth="1"/>
    <col min="15" max="15" width="11.5703125" bestFit="1" customWidth="1"/>
    <col min="16" max="16" width="10.5703125" bestFit="1" customWidth="1"/>
    <col min="17" max="18" width="10.42578125" bestFit="1" customWidth="1"/>
    <col min="19" max="19" width="11.5703125" bestFit="1" customWidth="1"/>
    <col min="20" max="21" width="10.42578125" bestFit="1" customWidth="1"/>
    <col min="22" max="22" width="10.5703125" bestFit="1" customWidth="1"/>
    <col min="23" max="23" width="9.5703125" bestFit="1" customWidth="1"/>
    <col min="24" max="24" width="14.5703125" bestFit="1" customWidth="1"/>
    <col min="25" max="25" width="13.85546875" bestFit="1" customWidth="1"/>
  </cols>
  <sheetData>
    <row r="1" spans="1:24" ht="18">
      <c r="A1" s="90" t="s">
        <v>128</v>
      </c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s="76" customFormat="1">
      <c r="A2" s="36" t="s">
        <v>139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4" ht="60">
      <c r="A3" s="85" t="s">
        <v>118</v>
      </c>
      <c r="B3" s="86" t="s">
        <v>117</v>
      </c>
      <c r="C3" s="86" t="s">
        <v>145</v>
      </c>
      <c r="D3" s="86" t="s">
        <v>159</v>
      </c>
      <c r="E3" s="86" t="s">
        <v>160</v>
      </c>
      <c r="F3" s="86" t="s">
        <v>161</v>
      </c>
      <c r="G3" s="87" t="s">
        <v>162</v>
      </c>
      <c r="H3" s="87" t="s">
        <v>163</v>
      </c>
      <c r="I3" s="86" t="s">
        <v>164</v>
      </c>
      <c r="J3" s="87" t="s">
        <v>165</v>
      </c>
      <c r="K3" s="87" t="s">
        <v>166</v>
      </c>
      <c r="L3" s="87" t="s">
        <v>158</v>
      </c>
      <c r="M3" s="86" t="s">
        <v>167</v>
      </c>
      <c r="N3" s="86" t="s">
        <v>168</v>
      </c>
      <c r="O3" s="86" t="s">
        <v>169</v>
      </c>
      <c r="P3" s="86" t="s">
        <v>170</v>
      </c>
      <c r="Q3" s="86" t="s">
        <v>171</v>
      </c>
      <c r="R3" s="86" t="s">
        <v>172</v>
      </c>
      <c r="S3" s="86" t="s">
        <v>173</v>
      </c>
      <c r="T3" s="86" t="s">
        <v>174</v>
      </c>
      <c r="U3" s="86" t="s">
        <v>175</v>
      </c>
      <c r="V3" s="86" t="s">
        <v>176</v>
      </c>
      <c r="W3" s="86" t="s">
        <v>177</v>
      </c>
      <c r="X3" s="87" t="s">
        <v>119</v>
      </c>
    </row>
    <row r="4" spans="1:24">
      <c r="A4" s="88">
        <v>41275</v>
      </c>
      <c r="B4" s="11">
        <v>420.99565000000001</v>
      </c>
      <c r="C4" s="11">
        <v>41.799459999999996</v>
      </c>
      <c r="D4" s="109">
        <v>1440.4538300000002</v>
      </c>
      <c r="E4" s="11">
        <v>365.19560999999999</v>
      </c>
      <c r="F4" s="11"/>
      <c r="I4" s="11">
        <v>156.09323999999998</v>
      </c>
      <c r="J4" s="11">
        <v>77.346789999999999</v>
      </c>
      <c r="M4" s="11"/>
      <c r="N4" s="11">
        <v>520.67843000000005</v>
      </c>
      <c r="O4" s="11"/>
      <c r="P4" s="11">
        <v>5.4265699999999999</v>
      </c>
      <c r="Q4" s="11">
        <v>14.37602</v>
      </c>
      <c r="R4" s="11"/>
      <c r="S4" s="11">
        <v>191.77036999999999</v>
      </c>
      <c r="T4" s="11">
        <v>6.90564</v>
      </c>
      <c r="U4" s="11"/>
      <c r="V4" s="11">
        <v>32.5075</v>
      </c>
      <c r="W4" s="11"/>
      <c r="X4" s="79">
        <v>3273.5491100000008</v>
      </c>
    </row>
    <row r="5" spans="1:24">
      <c r="A5" s="88">
        <v>41306</v>
      </c>
      <c r="B5" s="11">
        <v>438.15532000000002</v>
      </c>
      <c r="C5" s="11">
        <v>42.496120000000005</v>
      </c>
      <c r="D5" s="109">
        <v>1380.29873</v>
      </c>
      <c r="E5" s="11">
        <v>393.13330999999999</v>
      </c>
      <c r="F5" s="11"/>
      <c r="I5" s="11">
        <v>164.56296</v>
      </c>
      <c r="J5" s="11">
        <v>76.917559999999995</v>
      </c>
      <c r="M5" s="11"/>
      <c r="N5" s="11">
        <v>561.05322000000001</v>
      </c>
      <c r="O5" s="11"/>
      <c r="P5" s="11">
        <v>6.6926099999999993</v>
      </c>
      <c r="Q5" s="11">
        <v>15.424280000000001</v>
      </c>
      <c r="R5" s="11"/>
      <c r="S5" s="11">
        <v>188.47807999999998</v>
      </c>
      <c r="T5" s="11">
        <v>6.8940000000000001</v>
      </c>
      <c r="U5" s="11"/>
      <c r="V5" s="11">
        <v>45.01905</v>
      </c>
      <c r="W5" s="11"/>
      <c r="X5" s="79">
        <v>3319.1252399999998</v>
      </c>
    </row>
    <row r="6" spans="1:24">
      <c r="A6" s="88">
        <v>41334</v>
      </c>
      <c r="B6" s="11">
        <v>455.23621000000003</v>
      </c>
      <c r="C6" s="11">
        <v>43.255580000000002</v>
      </c>
      <c r="D6" s="109">
        <v>1396.5074299999999</v>
      </c>
      <c r="E6" s="11">
        <v>456.01159000000001</v>
      </c>
      <c r="F6" s="11"/>
      <c r="I6" s="11">
        <v>168.71067000000002</v>
      </c>
      <c r="J6" s="11">
        <v>81.667529999999999</v>
      </c>
      <c r="M6" s="11"/>
      <c r="N6" s="11">
        <v>521.71079999999995</v>
      </c>
      <c r="O6" s="11"/>
      <c r="P6" s="11">
        <v>0.58099000000000001</v>
      </c>
      <c r="Q6" s="11">
        <v>16.086209999999998</v>
      </c>
      <c r="R6" s="11"/>
      <c r="S6" s="11">
        <v>188.92526000000001</v>
      </c>
      <c r="T6" s="11">
        <v>7.0573000000000006</v>
      </c>
      <c r="U6" s="11"/>
      <c r="V6" s="11">
        <v>46.670470000000002</v>
      </c>
      <c r="W6" s="11"/>
      <c r="X6" s="79">
        <v>3382.4200399999995</v>
      </c>
    </row>
    <row r="7" spans="1:24">
      <c r="A7" s="88">
        <v>41365</v>
      </c>
      <c r="B7" s="11">
        <v>452.72553999999997</v>
      </c>
      <c r="C7" s="11">
        <v>44.507150000000003</v>
      </c>
      <c r="D7" s="109">
        <v>1421.8645100000001</v>
      </c>
      <c r="E7" s="11">
        <v>540.60446999999999</v>
      </c>
      <c r="F7" s="11"/>
      <c r="I7" s="11">
        <v>165.81426999999999</v>
      </c>
      <c r="J7" s="11">
        <v>72.494410000000002</v>
      </c>
      <c r="M7" s="11">
        <v>1.7332100000000001</v>
      </c>
      <c r="N7" s="11">
        <v>438.09515000000005</v>
      </c>
      <c r="O7" s="11"/>
      <c r="P7" s="11">
        <v>8.6948100000000004</v>
      </c>
      <c r="Q7" s="11">
        <v>17.938410000000001</v>
      </c>
      <c r="R7" s="11"/>
      <c r="S7" s="11">
        <v>191.48455999999999</v>
      </c>
      <c r="T7" s="11">
        <v>7.0696099999999999</v>
      </c>
      <c r="U7" s="11"/>
      <c r="V7" s="11">
        <v>53.505489999999995</v>
      </c>
      <c r="W7" s="11"/>
      <c r="X7" s="79">
        <v>3416.5315900000001</v>
      </c>
    </row>
    <row r="8" spans="1:24">
      <c r="A8" s="88">
        <v>41395</v>
      </c>
      <c r="B8" s="11">
        <v>508.70065</v>
      </c>
      <c r="C8" s="11">
        <v>44.390449999999994</v>
      </c>
      <c r="D8" s="109">
        <v>1445.62769</v>
      </c>
      <c r="E8" s="11">
        <v>620.29469999999992</v>
      </c>
      <c r="F8" s="11"/>
      <c r="I8" s="11">
        <v>160.21931000000001</v>
      </c>
      <c r="J8" s="11">
        <v>51.629629999999999</v>
      </c>
      <c r="M8" s="11">
        <v>1.7520499999999999</v>
      </c>
      <c r="N8" s="11">
        <v>444.43796000000003</v>
      </c>
      <c r="O8" s="11"/>
      <c r="P8" s="11">
        <v>0</v>
      </c>
      <c r="Q8" s="11">
        <v>17.113189999999999</v>
      </c>
      <c r="R8" s="11"/>
      <c r="S8" s="11">
        <v>190.02582000000001</v>
      </c>
      <c r="T8" s="11">
        <v>7.1985400000000004</v>
      </c>
      <c r="U8" s="11"/>
      <c r="V8" s="11">
        <v>51.817010000000003</v>
      </c>
      <c r="W8" s="11"/>
      <c r="X8" s="79">
        <v>3543.2069999999999</v>
      </c>
    </row>
    <row r="9" spans="1:24">
      <c r="A9" s="88">
        <v>41426</v>
      </c>
      <c r="B9" s="11">
        <v>480.26236999999998</v>
      </c>
      <c r="C9" s="11">
        <v>45.395519999999998</v>
      </c>
      <c r="D9" s="109">
        <v>1473.1498700000002</v>
      </c>
      <c r="E9" s="11">
        <v>593.55680000000007</v>
      </c>
      <c r="F9" s="11"/>
      <c r="I9" s="11">
        <v>169.73045999999999</v>
      </c>
      <c r="J9" s="11">
        <v>77.06374000000001</v>
      </c>
      <c r="M9" s="11">
        <v>1.7536500000000002</v>
      </c>
      <c r="N9" s="11">
        <v>408.57772999999997</v>
      </c>
      <c r="O9" s="11"/>
      <c r="P9" s="11">
        <v>3.5747800000000001</v>
      </c>
      <c r="Q9" s="11">
        <v>17.031700000000001</v>
      </c>
      <c r="R9" s="11"/>
      <c r="S9" s="11">
        <v>193.18841</v>
      </c>
      <c r="T9" s="11">
        <v>6.9435000000000002</v>
      </c>
      <c r="U9" s="11"/>
      <c r="V9" s="11">
        <v>51.682639999999999</v>
      </c>
      <c r="W9" s="11"/>
      <c r="X9" s="79">
        <v>3521.9111699999999</v>
      </c>
    </row>
    <row r="10" spans="1:24">
      <c r="A10" s="88">
        <v>41456</v>
      </c>
      <c r="B10" s="11">
        <v>506.84582</v>
      </c>
      <c r="C10" s="11">
        <v>47.571089999999998</v>
      </c>
      <c r="D10" s="109">
        <v>1509.2673600000001</v>
      </c>
      <c r="E10" s="11">
        <v>643.05372</v>
      </c>
      <c r="F10" s="11"/>
      <c r="I10" s="11">
        <v>167.99217000000002</v>
      </c>
      <c r="J10" s="11">
        <v>77.697220000000002</v>
      </c>
      <c r="M10" s="11">
        <v>1.7810899999999998</v>
      </c>
      <c r="N10" s="11">
        <v>380.16435999999999</v>
      </c>
      <c r="O10" s="11"/>
      <c r="P10" s="11">
        <v>3.0967099999999999</v>
      </c>
      <c r="Q10" s="11">
        <v>21.095269999999999</v>
      </c>
      <c r="R10" s="11"/>
      <c r="S10" s="11">
        <v>194.81517000000002</v>
      </c>
      <c r="T10" s="11">
        <v>6.9842399999999998</v>
      </c>
      <c r="U10" s="11"/>
      <c r="V10" s="11">
        <v>38.336930000000002</v>
      </c>
      <c r="W10" s="11"/>
      <c r="X10" s="79">
        <v>3598.7011499999994</v>
      </c>
    </row>
    <row r="11" spans="1:24">
      <c r="A11" s="88">
        <v>41487</v>
      </c>
      <c r="B11" s="11">
        <v>485.67565000000002</v>
      </c>
      <c r="C11" s="11">
        <v>46.575480000000006</v>
      </c>
      <c r="D11" s="109">
        <v>1573.1014599999999</v>
      </c>
      <c r="E11" s="11">
        <v>541.10457999999994</v>
      </c>
      <c r="F11" s="11"/>
      <c r="I11" s="11">
        <v>168.10514000000001</v>
      </c>
      <c r="J11" s="11">
        <v>77.093789999999998</v>
      </c>
      <c r="M11" s="11">
        <v>1.70983</v>
      </c>
      <c r="N11" s="11">
        <v>487.81546000000003</v>
      </c>
      <c r="O11" s="11"/>
      <c r="P11" s="11">
        <v>3.1237600000000003</v>
      </c>
      <c r="Q11" s="11">
        <v>20.89189</v>
      </c>
      <c r="R11" s="11"/>
      <c r="S11" s="11">
        <v>195.34608</v>
      </c>
      <c r="T11" s="11">
        <v>7.8328899999999999</v>
      </c>
      <c r="U11" s="11"/>
      <c r="V11" s="11">
        <v>32.772109999999998</v>
      </c>
      <c r="W11" s="11"/>
      <c r="X11" s="79">
        <v>3641.1481199999994</v>
      </c>
    </row>
    <row r="12" spans="1:24">
      <c r="A12" s="88">
        <v>41518</v>
      </c>
      <c r="B12" s="11">
        <v>501.13914</v>
      </c>
      <c r="C12" s="11">
        <v>48.977040000000002</v>
      </c>
      <c r="D12" s="109">
        <v>1625.1747700000001</v>
      </c>
      <c r="E12" s="11">
        <v>599.54386999999997</v>
      </c>
      <c r="F12" s="11"/>
      <c r="I12" s="11">
        <v>164.38104000000001</v>
      </c>
      <c r="J12" s="11">
        <v>77.43325999999999</v>
      </c>
      <c r="M12" s="11">
        <v>1.72424</v>
      </c>
      <c r="N12" s="11">
        <v>416.73352</v>
      </c>
      <c r="O12" s="11"/>
      <c r="P12" s="11">
        <v>2.0429300000000001</v>
      </c>
      <c r="Q12" s="11">
        <v>20.84046</v>
      </c>
      <c r="R12" s="11"/>
      <c r="S12" s="11">
        <v>195.63142000000002</v>
      </c>
      <c r="T12" s="11">
        <v>8.0196699999999996</v>
      </c>
      <c r="U12" s="11"/>
      <c r="V12" s="11">
        <v>66.785800000000009</v>
      </c>
      <c r="W12" s="11"/>
      <c r="X12" s="79">
        <v>3728.4271600000006</v>
      </c>
    </row>
    <row r="13" spans="1:24">
      <c r="A13" s="88">
        <v>41548</v>
      </c>
      <c r="B13" s="11">
        <v>540.78296</v>
      </c>
      <c r="C13" s="11">
        <v>50.97298</v>
      </c>
      <c r="D13" s="109">
        <v>1687.61547</v>
      </c>
      <c r="E13" s="11">
        <v>588.29534999999998</v>
      </c>
      <c r="F13" s="11"/>
      <c r="I13" s="11">
        <v>164.34985</v>
      </c>
      <c r="J13" s="11">
        <v>77.251190000000008</v>
      </c>
      <c r="M13" s="11">
        <v>1.7389600000000001</v>
      </c>
      <c r="N13" s="11">
        <v>405.2029</v>
      </c>
      <c r="O13" s="11"/>
      <c r="P13" s="11">
        <v>1.1568900000000002</v>
      </c>
      <c r="Q13" s="11">
        <v>21.111069999999998</v>
      </c>
      <c r="R13" s="11"/>
      <c r="S13" s="11">
        <v>190.62187</v>
      </c>
      <c r="T13" s="11">
        <v>8.8662600000000005</v>
      </c>
      <c r="U13" s="11"/>
      <c r="V13" s="11">
        <v>79.023780000000002</v>
      </c>
      <c r="W13" s="11"/>
      <c r="X13" s="79">
        <v>3816.9895299999994</v>
      </c>
    </row>
    <row r="14" spans="1:24">
      <c r="A14" s="88">
        <v>41579</v>
      </c>
      <c r="B14" s="11">
        <v>558.17979000000003</v>
      </c>
      <c r="C14" s="11">
        <v>51.676349999999999</v>
      </c>
      <c r="D14" s="109">
        <v>1727.59069</v>
      </c>
      <c r="E14" s="11">
        <v>643.45742000000007</v>
      </c>
      <c r="F14" s="11"/>
      <c r="I14" s="11">
        <v>205.04924</v>
      </c>
      <c r="J14" s="11">
        <v>83.329039999999992</v>
      </c>
      <c r="M14" s="11">
        <v>1.7532099999999999</v>
      </c>
      <c r="N14" s="11">
        <v>407.01019000000002</v>
      </c>
      <c r="O14" s="11"/>
      <c r="P14" s="11">
        <v>0.73641000000000001</v>
      </c>
      <c r="Q14" s="11">
        <v>20.127580000000002</v>
      </c>
      <c r="R14" s="11"/>
      <c r="S14" s="11">
        <v>192.05704999999998</v>
      </c>
      <c r="T14" s="11">
        <v>8.7594999999999992</v>
      </c>
      <c r="U14" s="11"/>
      <c r="V14" s="11">
        <v>65.720609999999994</v>
      </c>
      <c r="W14" s="11"/>
      <c r="X14" s="79">
        <v>3965.4470799999995</v>
      </c>
    </row>
    <row r="15" spans="1:24">
      <c r="A15" s="88">
        <v>41609</v>
      </c>
      <c r="B15" s="11">
        <v>591.53736000000004</v>
      </c>
      <c r="C15" s="11">
        <v>52.566980000000001</v>
      </c>
      <c r="D15" s="109">
        <v>1746.6856803096757</v>
      </c>
      <c r="E15" s="11">
        <v>637.59192969032426</v>
      </c>
      <c r="F15" s="11"/>
      <c r="I15" s="11">
        <v>210.10957999999999</v>
      </c>
      <c r="J15" s="11">
        <v>80.946380000000005</v>
      </c>
      <c r="M15" s="11">
        <v>1.7679400000000001</v>
      </c>
      <c r="N15" s="11">
        <v>475.39109000000002</v>
      </c>
      <c r="O15" s="11"/>
      <c r="P15" s="11">
        <v>0.85633000000000004</v>
      </c>
      <c r="Q15" s="11">
        <v>20.941500000000001</v>
      </c>
      <c r="R15" s="11"/>
      <c r="S15" s="11">
        <v>193.42670999999999</v>
      </c>
      <c r="T15" s="11">
        <v>8.0782399999999992</v>
      </c>
      <c r="U15" s="11"/>
      <c r="V15" s="11">
        <v>38.18824</v>
      </c>
      <c r="W15" s="11"/>
      <c r="X15" s="79">
        <v>4058.0879600000003</v>
      </c>
    </row>
    <row r="16" spans="1:24">
      <c r="A16" s="88">
        <v>41640</v>
      </c>
      <c r="B16" s="11">
        <v>580.92948999999999</v>
      </c>
      <c r="C16" s="11">
        <v>50.482900000000001</v>
      </c>
      <c r="D16" s="109">
        <v>1809.8769499999999</v>
      </c>
      <c r="E16" s="11">
        <v>647.35631999999998</v>
      </c>
      <c r="F16" s="11"/>
      <c r="I16" s="11">
        <v>207.4759</v>
      </c>
      <c r="J16" s="11">
        <v>81.972440000000006</v>
      </c>
      <c r="M16" s="11">
        <v>1.7783199999999999</v>
      </c>
      <c r="N16" s="11">
        <v>444.60867999999999</v>
      </c>
      <c r="O16" s="11"/>
      <c r="P16" s="11">
        <v>0.92903999999999998</v>
      </c>
      <c r="Q16" s="11">
        <v>20.509349999999998</v>
      </c>
      <c r="R16" s="11"/>
      <c r="S16" s="11">
        <v>192.39754000000002</v>
      </c>
      <c r="T16" s="11">
        <v>8.51403</v>
      </c>
      <c r="U16" s="11"/>
      <c r="V16" s="11">
        <v>44.657300000000006</v>
      </c>
      <c r="W16" s="11"/>
      <c r="X16" s="79">
        <v>4091.4882599999987</v>
      </c>
    </row>
    <row r="17" spans="1:25">
      <c r="A17" s="88">
        <v>41671</v>
      </c>
      <c r="B17" s="11">
        <v>566.57061999999996</v>
      </c>
      <c r="C17" s="11">
        <v>52.930709999999998</v>
      </c>
      <c r="D17" s="109">
        <v>1926.2217875407568</v>
      </c>
      <c r="E17" s="11">
        <v>712.1929024592431</v>
      </c>
      <c r="F17" s="11"/>
      <c r="I17" s="11">
        <v>197.67135000000002</v>
      </c>
      <c r="J17" s="11">
        <v>80.45796</v>
      </c>
      <c r="M17" s="11">
        <v>1.7303499999999998</v>
      </c>
      <c r="N17" s="11">
        <v>318.08062999999999</v>
      </c>
      <c r="O17" s="11"/>
      <c r="P17" s="11">
        <v>1.01542</v>
      </c>
      <c r="Q17" s="11">
        <v>20.762360000000001</v>
      </c>
      <c r="R17" s="11"/>
      <c r="S17" s="11">
        <v>195.59476999999998</v>
      </c>
      <c r="T17" s="11">
        <v>9.0488400000000002</v>
      </c>
      <c r="U17" s="11"/>
      <c r="V17" s="11">
        <v>46.008739999999996</v>
      </c>
      <c r="W17" s="11"/>
      <c r="X17" s="79">
        <v>4128.2864400000008</v>
      </c>
    </row>
    <row r="18" spans="1:25">
      <c r="A18" s="88">
        <v>41699</v>
      </c>
      <c r="B18" s="11">
        <v>548.75171999999998</v>
      </c>
      <c r="C18" s="11">
        <v>53.162680000000002</v>
      </c>
      <c r="D18" s="109">
        <v>1929.9479199999998</v>
      </c>
      <c r="E18" s="11">
        <v>737.25482</v>
      </c>
      <c r="F18" s="11"/>
      <c r="I18" s="11">
        <v>195.22116</v>
      </c>
      <c r="J18" s="11">
        <v>79.922880000000006</v>
      </c>
      <c r="M18" s="11">
        <v>1.72329</v>
      </c>
      <c r="N18" s="11">
        <v>355.20578999999998</v>
      </c>
      <c r="O18" s="11"/>
      <c r="P18" s="11">
        <v>0.28600999999999999</v>
      </c>
      <c r="Q18" s="11">
        <v>22.10857</v>
      </c>
      <c r="R18" s="11"/>
      <c r="S18" s="11">
        <v>228.40639999999999</v>
      </c>
      <c r="T18" s="11">
        <v>9.3508800000000001</v>
      </c>
      <c r="U18" s="11"/>
      <c r="V18" s="11">
        <v>46.286850000000001</v>
      </c>
      <c r="W18" s="11"/>
      <c r="X18" s="79">
        <v>4207.6289699999998</v>
      </c>
    </row>
    <row r="19" spans="1:25">
      <c r="A19" s="88">
        <v>41730</v>
      </c>
      <c r="B19" s="11">
        <v>560.43041000000005</v>
      </c>
      <c r="C19" s="11">
        <v>53.677500000000002</v>
      </c>
      <c r="D19" s="109">
        <v>1955.1128899999999</v>
      </c>
      <c r="E19" s="11">
        <v>644.20739000000003</v>
      </c>
      <c r="F19" s="11"/>
      <c r="I19" s="11">
        <v>179.68567999999999</v>
      </c>
      <c r="J19" s="11">
        <v>80.858419999999995</v>
      </c>
      <c r="M19" s="11">
        <v>1.2264900000000001</v>
      </c>
      <c r="N19" s="11">
        <v>452.25819999999999</v>
      </c>
      <c r="O19" s="11"/>
      <c r="P19" s="11">
        <v>0.54374</v>
      </c>
      <c r="Q19" s="11">
        <v>22.51586</v>
      </c>
      <c r="R19" s="11"/>
      <c r="S19" s="11">
        <v>228.30189999999999</v>
      </c>
      <c r="T19" s="11">
        <v>7.6703299999999999</v>
      </c>
      <c r="U19" s="11"/>
      <c r="V19" s="11">
        <v>62.067250000000001</v>
      </c>
      <c r="W19" s="11"/>
      <c r="X19" s="79">
        <v>4248.5560599999999</v>
      </c>
    </row>
    <row r="20" spans="1:25">
      <c r="A20" s="88">
        <v>41760</v>
      </c>
      <c r="B20" s="11">
        <v>615.31330000000003</v>
      </c>
      <c r="C20" s="11">
        <v>54.824930000000002</v>
      </c>
      <c r="D20" s="109">
        <v>1982.4051000000002</v>
      </c>
      <c r="E20" s="11">
        <v>609.38181000000009</v>
      </c>
      <c r="F20" s="11"/>
      <c r="I20" s="11">
        <v>190.85504999999998</v>
      </c>
      <c r="J20" s="11">
        <v>78.826229999999995</v>
      </c>
      <c r="M20" s="11">
        <v>1.2368800000000002</v>
      </c>
      <c r="N20" s="11">
        <v>496.25996000000004</v>
      </c>
      <c r="O20" s="11"/>
      <c r="P20" s="11">
        <v>0.81385000000000007</v>
      </c>
      <c r="Q20" s="11">
        <v>21.132090000000002</v>
      </c>
      <c r="R20" s="11"/>
      <c r="S20" s="11">
        <v>228.33257</v>
      </c>
      <c r="T20" s="11">
        <v>7.5099399999999994</v>
      </c>
      <c r="U20" s="11"/>
      <c r="V20" s="11">
        <v>42.994540000000001</v>
      </c>
      <c r="W20" s="11"/>
      <c r="X20" s="79">
        <v>4329.8862499999996</v>
      </c>
    </row>
    <row r="21" spans="1:25">
      <c r="A21" s="88">
        <v>41791</v>
      </c>
      <c r="B21" s="11">
        <v>637.84564</v>
      </c>
      <c r="C21" s="11">
        <v>55.867470000000004</v>
      </c>
      <c r="D21" s="109">
        <v>2043.05537</v>
      </c>
      <c r="E21" s="11">
        <v>587.66194999999993</v>
      </c>
      <c r="F21" s="11"/>
      <c r="I21" s="11">
        <v>187.55086</v>
      </c>
      <c r="J21" s="11">
        <v>82.92622999999999</v>
      </c>
      <c r="M21" s="11">
        <v>1.2469400000000002</v>
      </c>
      <c r="N21" s="11">
        <v>527.42770999999993</v>
      </c>
      <c r="O21" s="11"/>
      <c r="P21" s="11">
        <v>0.49604000000000004</v>
      </c>
      <c r="Q21" s="11">
        <v>21.666740000000001</v>
      </c>
      <c r="R21" s="11"/>
      <c r="S21" s="11">
        <v>228.71919</v>
      </c>
      <c r="T21" s="11">
        <v>9.1547900000000002</v>
      </c>
      <c r="U21" s="11"/>
      <c r="V21" s="11">
        <v>46.098459999999996</v>
      </c>
      <c r="W21" s="11"/>
      <c r="X21" s="119">
        <v>4429.7173899999989</v>
      </c>
    </row>
    <row r="22" spans="1:25">
      <c r="A22" s="88">
        <v>41821</v>
      </c>
      <c r="B22" s="11">
        <v>635.57952999999998</v>
      </c>
      <c r="C22" s="11">
        <v>55.17483</v>
      </c>
      <c r="D22" s="109">
        <v>2048.50405</v>
      </c>
      <c r="E22" s="11">
        <v>581.87545</v>
      </c>
      <c r="F22" s="11"/>
      <c r="I22" s="11">
        <v>190.27732</v>
      </c>
      <c r="J22" s="11">
        <v>88.030539999999988</v>
      </c>
      <c r="M22" s="11">
        <v>6.8443300000000002</v>
      </c>
      <c r="N22" s="11">
        <v>539.94664999999998</v>
      </c>
      <c r="O22" s="11"/>
      <c r="P22" s="11">
        <v>0.84636999999999996</v>
      </c>
      <c r="Q22" s="11">
        <v>20.603929999999998</v>
      </c>
      <c r="R22" s="11"/>
      <c r="S22" s="11">
        <v>204.43010000000001</v>
      </c>
      <c r="T22" s="11">
        <v>7.5229999999999997</v>
      </c>
      <c r="U22" s="11"/>
      <c r="V22" s="11">
        <v>75.31747</v>
      </c>
      <c r="W22" s="11"/>
      <c r="X22" s="119">
        <v>4434.3496445999999</v>
      </c>
      <c r="Y22" s="120"/>
    </row>
    <row r="23" spans="1:25">
      <c r="A23" s="88">
        <v>41852</v>
      </c>
      <c r="B23" s="11">
        <v>648.00768000000005</v>
      </c>
      <c r="C23" s="11">
        <v>56.399269999999994</v>
      </c>
      <c r="D23" s="109">
        <v>2120.55519</v>
      </c>
      <c r="E23" s="11">
        <v>616.99621000000002</v>
      </c>
      <c r="F23" s="11"/>
      <c r="I23" s="11">
        <v>184.40551000000002</v>
      </c>
      <c r="J23" s="11">
        <v>86.394149999999996</v>
      </c>
      <c r="M23" s="11">
        <v>10.20121</v>
      </c>
      <c r="N23" s="11">
        <v>518.54299000000003</v>
      </c>
      <c r="O23" s="11"/>
      <c r="P23" s="11">
        <v>1.0312699999999999</v>
      </c>
      <c r="Q23" s="11">
        <v>20.330099999999998</v>
      </c>
      <c r="R23" s="11"/>
      <c r="S23" s="11">
        <v>202.75731999999999</v>
      </c>
      <c r="T23" s="11">
        <v>8.0544100000000007</v>
      </c>
      <c r="U23" s="11"/>
      <c r="V23" s="11">
        <v>31.431909999999998</v>
      </c>
      <c r="W23" s="11"/>
      <c r="X23" s="119">
        <f>B23+C23+D23+E23+I23+J23+M23+N23+P23+Q23+S23+T23+V23</f>
        <v>4505.1072200000008</v>
      </c>
      <c r="Y23" s="120"/>
    </row>
    <row r="24" spans="1:25">
      <c r="A24" s="88">
        <v>41883</v>
      </c>
      <c r="B24" s="11">
        <v>656.39694999999995</v>
      </c>
      <c r="C24" s="11">
        <v>54.554879999999997</v>
      </c>
      <c r="D24" s="109">
        <v>2174.1182899999999</v>
      </c>
      <c r="E24" s="11">
        <v>589.86155000000008</v>
      </c>
      <c r="F24" s="11"/>
      <c r="I24" s="11">
        <v>180.82535000000001</v>
      </c>
      <c r="J24" s="11">
        <v>96.267030000000005</v>
      </c>
      <c r="M24" s="11">
        <v>10.600680000000001</v>
      </c>
      <c r="N24" s="11">
        <v>562.95645999999999</v>
      </c>
      <c r="O24" s="11"/>
      <c r="P24" s="11">
        <v>1.0094099999999999</v>
      </c>
      <c r="Q24" s="11">
        <v>19.919700000000002</v>
      </c>
      <c r="R24" s="11"/>
      <c r="S24" s="11">
        <v>204.67809</v>
      </c>
      <c r="T24" s="11">
        <v>8.5175999999999998</v>
      </c>
      <c r="U24" s="11"/>
      <c r="V24" s="11">
        <v>23.029160000000001</v>
      </c>
      <c r="W24" s="11"/>
      <c r="X24" s="79">
        <v>4582.7351500000004</v>
      </c>
    </row>
    <row r="25" spans="1:25">
      <c r="A25" s="88">
        <v>41913</v>
      </c>
      <c r="B25" s="11">
        <v>592.54793999999993</v>
      </c>
      <c r="C25" s="11">
        <v>54.97775</v>
      </c>
      <c r="D25" s="109">
        <v>2285.74658</v>
      </c>
      <c r="E25" s="11">
        <v>541.96365000000003</v>
      </c>
      <c r="F25" s="11"/>
      <c r="I25" s="11">
        <v>179.53176999999999</v>
      </c>
      <c r="J25" s="11">
        <v>91.617410000000007</v>
      </c>
      <c r="M25" s="11">
        <v>12.147680000000001</v>
      </c>
      <c r="N25" s="11">
        <v>561.64121</v>
      </c>
      <c r="O25" s="11"/>
      <c r="P25" s="11">
        <v>0.99232000000000009</v>
      </c>
      <c r="Q25" s="11">
        <v>20.30425</v>
      </c>
      <c r="R25" s="11"/>
      <c r="S25" s="11">
        <v>204.32777999999999</v>
      </c>
      <c r="T25" s="11">
        <v>9.4524699999999999</v>
      </c>
      <c r="U25" s="11"/>
      <c r="V25" s="11">
        <v>19.688560000000003</v>
      </c>
      <c r="W25" s="11"/>
      <c r="X25" s="79">
        <v>4574.9393700000001</v>
      </c>
    </row>
    <row r="26" spans="1:25">
      <c r="A26" s="88">
        <v>41944</v>
      </c>
      <c r="B26" s="121">
        <v>548.61</v>
      </c>
      <c r="C26" s="121">
        <v>59.24</v>
      </c>
      <c r="D26" s="122">
        <v>2367.79</v>
      </c>
      <c r="E26" s="121">
        <v>488.06</v>
      </c>
      <c r="F26" s="121"/>
      <c r="G26" s="123"/>
      <c r="H26" s="123"/>
      <c r="I26" s="121">
        <v>174.01</v>
      </c>
      <c r="J26" s="121">
        <v>114.65</v>
      </c>
      <c r="K26" s="123"/>
      <c r="L26" s="123"/>
      <c r="M26" s="121">
        <v>12.26</v>
      </c>
      <c r="N26" s="121">
        <v>528.25</v>
      </c>
      <c r="O26" s="121"/>
      <c r="P26" s="121">
        <v>0.74977000000000005</v>
      </c>
      <c r="Q26" s="121">
        <v>20.61</v>
      </c>
      <c r="R26" s="121"/>
      <c r="S26" s="121">
        <v>228.16</v>
      </c>
      <c r="T26" s="121">
        <v>8.77</v>
      </c>
      <c r="U26" s="121"/>
      <c r="V26" s="121">
        <v>52.23</v>
      </c>
      <c r="W26" s="121"/>
      <c r="X26" s="124">
        <f>B26+C26+D26+E26+I26+J26+M26+N26+P26+Q26+S26+T26+V26</f>
        <v>4603.3897700000007</v>
      </c>
    </row>
    <row r="27" spans="1:25">
      <c r="A27" s="88">
        <v>41974</v>
      </c>
      <c r="B27" s="11">
        <v>543.53574000000003</v>
      </c>
      <c r="C27" s="11">
        <v>59.504339999999999</v>
      </c>
      <c r="D27" s="109">
        <v>2396.5484100000003</v>
      </c>
      <c r="E27" s="11">
        <v>497.77884</v>
      </c>
      <c r="F27" s="11"/>
      <c r="I27" s="11">
        <v>172.40189000000001</v>
      </c>
      <c r="J27" s="11">
        <v>119.43874000000001</v>
      </c>
      <c r="M27" s="11">
        <v>12.358979999999999</v>
      </c>
      <c r="N27" s="11">
        <v>541.39457999999991</v>
      </c>
      <c r="O27" s="11"/>
      <c r="P27" s="11">
        <v>0.12068000000000001</v>
      </c>
      <c r="Q27" s="11">
        <v>21.026769999999999</v>
      </c>
      <c r="R27" s="11"/>
      <c r="S27" s="11">
        <v>213.24692000000002</v>
      </c>
      <c r="T27" s="11">
        <v>11.09751</v>
      </c>
      <c r="U27" s="11"/>
      <c r="V27" s="11">
        <v>22.836849999999998</v>
      </c>
      <c r="W27" s="11"/>
      <c r="X27" s="79">
        <v>4611.2902499999991</v>
      </c>
    </row>
    <row r="28" spans="1:25">
      <c r="A28" s="88">
        <v>42005</v>
      </c>
      <c r="B28" s="11">
        <v>462.74460999999997</v>
      </c>
      <c r="C28" s="11">
        <v>58.806419999999996</v>
      </c>
      <c r="D28" s="109">
        <v>2425.9440499999996</v>
      </c>
      <c r="E28" s="11">
        <v>532.85148000000004</v>
      </c>
      <c r="F28" s="11"/>
      <c r="I28" s="11">
        <v>173.04054000000002</v>
      </c>
      <c r="J28" s="11">
        <v>117.57956</v>
      </c>
      <c r="M28" s="11">
        <v>12.37557</v>
      </c>
      <c r="N28" s="11">
        <v>508.42237</v>
      </c>
      <c r="O28" s="11"/>
      <c r="P28" s="11">
        <v>0.33457999999999999</v>
      </c>
      <c r="Q28" s="11">
        <v>20.954169999999998</v>
      </c>
      <c r="R28" s="11"/>
      <c r="S28" s="11">
        <v>209.95735999999999</v>
      </c>
      <c r="T28" s="11">
        <v>11.56392</v>
      </c>
      <c r="U28" s="11"/>
      <c r="V28" s="11">
        <v>15.202360000000001</v>
      </c>
      <c r="W28" s="11"/>
      <c r="X28" s="79">
        <v>4549.7769900000003</v>
      </c>
    </row>
    <row r="29" spans="1:25">
      <c r="A29" s="88">
        <v>42036</v>
      </c>
      <c r="B29" s="11">
        <v>489.49802</v>
      </c>
      <c r="C29" s="11">
        <v>72.479140000000001</v>
      </c>
      <c r="D29" s="109">
        <v>2578.2270400000002</v>
      </c>
      <c r="E29" s="11">
        <v>542.08000000000004</v>
      </c>
      <c r="F29" s="11"/>
      <c r="I29" s="11">
        <v>176.655</v>
      </c>
      <c r="J29" s="11">
        <v>123.14611000000001</v>
      </c>
      <c r="M29" s="11">
        <v>12.351540000000002</v>
      </c>
      <c r="N29" s="11">
        <v>457.90501</v>
      </c>
      <c r="O29" s="11"/>
      <c r="P29" s="11">
        <v>1.4681199999999999</v>
      </c>
      <c r="Q29" s="11">
        <v>21.22476</v>
      </c>
      <c r="R29" s="11"/>
      <c r="S29" s="11">
        <v>209.43033</v>
      </c>
      <c r="T29" s="11">
        <v>13.55916</v>
      </c>
      <c r="U29" s="11"/>
      <c r="V29" s="11">
        <v>17.29091</v>
      </c>
      <c r="W29" s="11"/>
      <c r="X29" s="79">
        <v>4715.3151400000006</v>
      </c>
    </row>
    <row r="30" spans="1:25">
      <c r="A30" s="88">
        <v>42064</v>
      </c>
      <c r="B30" s="11">
        <v>512.73996999999997</v>
      </c>
      <c r="C30" s="11">
        <v>70.998350000000002</v>
      </c>
      <c r="D30" s="109">
        <v>2594.8191900000002</v>
      </c>
      <c r="E30" s="11">
        <v>548.08043999999995</v>
      </c>
      <c r="F30" s="11"/>
      <c r="I30" s="11">
        <v>172.45445000000001</v>
      </c>
      <c r="J30" s="11">
        <v>121.83273</v>
      </c>
      <c r="M30" s="11">
        <v>12.46706</v>
      </c>
      <c r="N30" s="11">
        <v>436.27279999999996</v>
      </c>
      <c r="O30" s="11"/>
      <c r="P30" s="11">
        <v>0.6154400000000001</v>
      </c>
      <c r="Q30" s="11">
        <v>21.272410000000001</v>
      </c>
      <c r="R30" s="11"/>
      <c r="S30" s="11">
        <v>210.13509999999999</v>
      </c>
      <c r="T30" s="11">
        <v>13.53173</v>
      </c>
      <c r="U30" s="11"/>
      <c r="V30" s="11">
        <v>30.783519999999999</v>
      </c>
      <c r="W30" s="11"/>
      <c r="X30" s="79">
        <v>4746.0031899999994</v>
      </c>
    </row>
    <row r="31" spans="1:25">
      <c r="A31" s="88">
        <v>42095</v>
      </c>
      <c r="B31" s="11">
        <v>570.40674999999999</v>
      </c>
      <c r="C31" s="11">
        <v>73.04665</v>
      </c>
      <c r="D31" s="109">
        <v>2491.1078700000003</v>
      </c>
      <c r="E31" s="11">
        <v>578.54711999999995</v>
      </c>
      <c r="F31" s="11"/>
      <c r="I31" s="11">
        <v>169.38915</v>
      </c>
      <c r="J31" s="11">
        <v>124.02906</v>
      </c>
      <c r="M31" s="11">
        <v>12.57887</v>
      </c>
      <c r="N31" s="11">
        <v>569.87182999999993</v>
      </c>
      <c r="O31" s="11"/>
      <c r="P31" s="11">
        <v>0.74787000000000003</v>
      </c>
      <c r="Q31" s="11">
        <v>21.867919999999998</v>
      </c>
      <c r="R31" s="11"/>
      <c r="S31" s="11">
        <v>205.91514000000001</v>
      </c>
      <c r="T31" s="11">
        <v>12.646190000000001</v>
      </c>
      <c r="U31" s="11"/>
      <c r="V31" s="11">
        <v>33.0306</v>
      </c>
      <c r="W31" s="11"/>
      <c r="X31" s="79">
        <v>4863.1850199999999</v>
      </c>
    </row>
    <row r="32" spans="1:25">
      <c r="A32" s="88">
        <v>42125</v>
      </c>
      <c r="B32" s="11">
        <v>568.93055000000004</v>
      </c>
      <c r="C32" s="11">
        <v>72.971600000000009</v>
      </c>
      <c r="D32" s="109">
        <v>2488.0293999999999</v>
      </c>
      <c r="E32" s="11">
        <v>601.65300999999999</v>
      </c>
      <c r="F32" s="11"/>
      <c r="I32" s="11">
        <v>166.23052999999999</v>
      </c>
      <c r="J32" s="11">
        <v>140.06117999999998</v>
      </c>
      <c r="M32" s="11">
        <v>12.692450000000001</v>
      </c>
      <c r="N32" s="11">
        <v>580.09402</v>
      </c>
      <c r="O32" s="11"/>
      <c r="P32" s="11">
        <v>5.0051800000000002</v>
      </c>
      <c r="Q32" s="11">
        <v>21.56156</v>
      </c>
      <c r="R32" s="11"/>
      <c r="S32" s="11">
        <v>209.12133</v>
      </c>
      <c r="T32" s="11">
        <v>12.07686</v>
      </c>
      <c r="U32" s="11">
        <v>0.56874999999999998</v>
      </c>
      <c r="V32" s="11">
        <v>34.297239999999995</v>
      </c>
      <c r="W32" s="11"/>
      <c r="X32" s="79">
        <v>4913.2936600000003</v>
      </c>
    </row>
    <row r="33" spans="1:24">
      <c r="A33" s="88">
        <v>42156</v>
      </c>
      <c r="B33" s="11">
        <v>557.84625000000005</v>
      </c>
      <c r="C33" s="11">
        <v>71.248279999999994</v>
      </c>
      <c r="D33" s="109">
        <v>2528.5320299999998</v>
      </c>
      <c r="E33" s="11">
        <v>618.34026000000006</v>
      </c>
      <c r="F33" s="11"/>
      <c r="I33" s="11">
        <v>159.99689000000001</v>
      </c>
      <c r="J33" s="11">
        <v>143.08392999999998</v>
      </c>
      <c r="M33" s="11">
        <v>12.804260000000001</v>
      </c>
      <c r="N33" s="11">
        <v>567.77647999999999</v>
      </c>
      <c r="O33" s="11"/>
      <c r="P33" s="11">
        <v>0.216</v>
      </c>
      <c r="Q33" s="11">
        <v>20.95232</v>
      </c>
      <c r="R33" s="11"/>
      <c r="S33" s="11">
        <v>213.07835999999998</v>
      </c>
      <c r="T33" s="11">
        <v>12.547459999999999</v>
      </c>
      <c r="U33" s="11">
        <v>1.19096</v>
      </c>
      <c r="V33" s="11">
        <v>30.068159999999999</v>
      </c>
      <c r="W33" s="11"/>
      <c r="X33" s="79">
        <v>4937.6816399999998</v>
      </c>
    </row>
    <row r="34" spans="1:24">
      <c r="A34" s="88">
        <v>42186</v>
      </c>
      <c r="B34" s="11">
        <v>510.45405</v>
      </c>
      <c r="C34" s="11">
        <v>71.928629999999998</v>
      </c>
      <c r="D34" s="109">
        <v>2587.2691500000001</v>
      </c>
      <c r="E34" s="11">
        <v>679.95253000000002</v>
      </c>
      <c r="F34" s="11"/>
      <c r="I34" s="11">
        <v>165.33865</v>
      </c>
      <c r="J34" s="11">
        <v>150.69768999999999</v>
      </c>
      <c r="M34" s="11">
        <v>12.919790000000001</v>
      </c>
      <c r="N34" s="11">
        <v>545.59104000000002</v>
      </c>
      <c r="O34" s="11"/>
      <c r="P34" s="11">
        <v>0.39147999999999999</v>
      </c>
      <c r="Q34" s="11">
        <v>24.818939999999998</v>
      </c>
      <c r="R34" s="11"/>
      <c r="S34" s="11">
        <v>205.22811999999999</v>
      </c>
      <c r="T34" s="11">
        <v>12.592919999999999</v>
      </c>
      <c r="U34" s="11">
        <v>1.19103</v>
      </c>
      <c r="V34" s="11">
        <v>13.43698</v>
      </c>
      <c r="W34" s="11"/>
      <c r="X34" s="79">
        <v>4981.8110000000006</v>
      </c>
    </row>
    <row r="35" spans="1:24">
      <c r="A35" s="88">
        <v>42217</v>
      </c>
      <c r="B35" s="11">
        <v>509.04690000000005</v>
      </c>
      <c r="C35" s="11">
        <v>67.488869999999991</v>
      </c>
      <c r="D35" s="109">
        <v>2706.8633</v>
      </c>
      <c r="E35" s="11">
        <v>689.91944999999998</v>
      </c>
      <c r="F35" s="11"/>
      <c r="I35" s="11">
        <v>165.42067</v>
      </c>
      <c r="J35" s="11">
        <v>152.00414999999998</v>
      </c>
      <c r="M35" s="11">
        <v>12.375440000000001</v>
      </c>
      <c r="N35" s="11">
        <v>460.17293999999998</v>
      </c>
      <c r="O35" s="11"/>
      <c r="P35" s="11">
        <v>0.57413000000000003</v>
      </c>
      <c r="Q35" s="11">
        <v>24.485400000000002</v>
      </c>
      <c r="R35" s="11"/>
      <c r="S35" s="11">
        <v>205.09939000000003</v>
      </c>
      <c r="T35" s="11">
        <v>12.76003</v>
      </c>
      <c r="U35" s="11">
        <v>1.22167</v>
      </c>
      <c r="V35" s="11">
        <v>20.013400000000001</v>
      </c>
      <c r="W35" s="11"/>
      <c r="X35" s="79">
        <v>5027.4457400000001</v>
      </c>
    </row>
    <row r="36" spans="1:24">
      <c r="A36" s="88">
        <v>42248</v>
      </c>
      <c r="B36" s="11">
        <v>540.92093</v>
      </c>
      <c r="C36" s="11">
        <v>64.577820000000003</v>
      </c>
      <c r="D36" s="109">
        <v>2776.5068900000001</v>
      </c>
      <c r="E36" s="11">
        <v>653.67807999999991</v>
      </c>
      <c r="F36" s="11"/>
      <c r="I36" s="11">
        <v>160.52411999999998</v>
      </c>
      <c r="J36" s="11">
        <v>148.31978000000001</v>
      </c>
      <c r="M36" s="11">
        <v>12.47259</v>
      </c>
      <c r="N36" s="11">
        <v>475.11240999999995</v>
      </c>
      <c r="O36" s="11"/>
      <c r="P36" s="11">
        <v>0.96923999999999999</v>
      </c>
      <c r="Q36" s="11">
        <v>19.966189999999997</v>
      </c>
      <c r="R36" s="11"/>
      <c r="S36" s="11">
        <v>208.30944</v>
      </c>
      <c r="T36" s="11">
        <v>13.83972</v>
      </c>
      <c r="U36" s="11">
        <v>1.21627</v>
      </c>
      <c r="V36" s="11">
        <v>27.385830000000002</v>
      </c>
      <c r="W36" s="11"/>
      <c r="X36" s="79">
        <v>5103.7993100000003</v>
      </c>
    </row>
    <row r="37" spans="1:24">
      <c r="A37" s="88">
        <v>42278</v>
      </c>
      <c r="B37" s="11">
        <v>514.28462000000002</v>
      </c>
      <c r="C37" s="11">
        <v>69.661720000000003</v>
      </c>
      <c r="D37" s="109">
        <v>2898.0497099999998</v>
      </c>
      <c r="E37" s="11">
        <v>528.76937999999996</v>
      </c>
      <c r="F37" s="11"/>
      <c r="I37" s="11">
        <v>162.03118000000001</v>
      </c>
      <c r="J37" s="11">
        <v>156.87782999999999</v>
      </c>
      <c r="M37" s="11">
        <v>11.55064</v>
      </c>
      <c r="N37" s="11">
        <v>535.90834999999993</v>
      </c>
      <c r="O37" s="11"/>
      <c r="P37" s="11">
        <v>0.65185999999999999</v>
      </c>
      <c r="Q37" s="11">
        <v>21.520880000000002</v>
      </c>
      <c r="R37" s="11"/>
      <c r="S37" s="11">
        <v>209.87998999999999</v>
      </c>
      <c r="T37" s="11">
        <v>17.34676</v>
      </c>
      <c r="U37" s="11">
        <v>1.2863599999999999</v>
      </c>
      <c r="V37" s="11">
        <v>21.833290000000002</v>
      </c>
      <c r="W37" s="11"/>
      <c r="X37" s="79">
        <v>5149.6525700000002</v>
      </c>
    </row>
    <row r="38" spans="1:24">
      <c r="A38" s="88">
        <v>42309</v>
      </c>
      <c r="B38" s="11">
        <v>505.71361999999999</v>
      </c>
      <c r="C38" s="11">
        <v>69.107009999999988</v>
      </c>
      <c r="D38" s="109">
        <v>2959.1217000000001</v>
      </c>
      <c r="E38" s="11">
        <v>480.26130999999998</v>
      </c>
      <c r="F38" s="11"/>
      <c r="I38" s="11">
        <v>157.13973000000001</v>
      </c>
      <c r="J38" s="11">
        <v>179.45908</v>
      </c>
      <c r="M38" s="11">
        <v>12.69239</v>
      </c>
      <c r="N38" s="11">
        <v>516.18695000000002</v>
      </c>
      <c r="O38" s="11"/>
      <c r="P38" s="11">
        <v>0.64557000000000009</v>
      </c>
      <c r="Q38" s="11">
        <v>19.36478</v>
      </c>
      <c r="R38" s="11"/>
      <c r="S38" s="11">
        <v>231.25368</v>
      </c>
      <c r="T38" s="11">
        <v>13.43826</v>
      </c>
      <c r="U38" s="11">
        <v>1.40123</v>
      </c>
      <c r="V38" s="11">
        <v>58.712209999999999</v>
      </c>
      <c r="W38" s="11">
        <v>-38.026739999999997</v>
      </c>
      <c r="X38" s="79">
        <v>5166.4707799999987</v>
      </c>
    </row>
    <row r="39" spans="1:24">
      <c r="A39" s="88">
        <v>42339</v>
      </c>
      <c r="B39" s="11">
        <v>517.75719000000004</v>
      </c>
      <c r="C39" s="11">
        <v>68.349789999999999</v>
      </c>
      <c r="D39" s="109">
        <v>3053.5067244511101</v>
      </c>
      <c r="E39" s="11">
        <v>461.66988554888962</v>
      </c>
      <c r="F39" s="11"/>
      <c r="I39" s="11">
        <v>152.43960000000001</v>
      </c>
      <c r="J39" s="11">
        <v>183.00984</v>
      </c>
      <c r="M39" s="11">
        <v>12.815440000000001</v>
      </c>
      <c r="N39" s="11">
        <v>561.06560000000002</v>
      </c>
      <c r="O39" s="11"/>
      <c r="P39" s="11">
        <v>0.12878000000000001</v>
      </c>
      <c r="Q39" s="11">
        <v>20.72064</v>
      </c>
      <c r="R39" s="11"/>
      <c r="S39" s="11">
        <v>230.33867000000001</v>
      </c>
      <c r="T39" s="11">
        <v>24.551110000000001</v>
      </c>
      <c r="U39" s="11">
        <v>1.35981</v>
      </c>
      <c r="V39" s="11">
        <v>36.039339999999996</v>
      </c>
      <c r="W39" s="11">
        <v>-20.873069999999998</v>
      </c>
      <c r="X39" s="79">
        <v>5302.8793500000002</v>
      </c>
    </row>
    <row r="40" spans="1:24">
      <c r="A40" s="88">
        <v>42370</v>
      </c>
      <c r="B40" s="11">
        <v>445.88716999999997</v>
      </c>
      <c r="C40" s="11">
        <v>63.785530000000001</v>
      </c>
      <c r="D40" s="109">
        <v>3057.2106800000001</v>
      </c>
      <c r="E40" s="11">
        <v>428.92142000000001</v>
      </c>
      <c r="F40" s="11"/>
      <c r="I40" s="11">
        <v>152.69570000000002</v>
      </c>
      <c r="J40" s="11">
        <v>184.61789999999999</v>
      </c>
      <c r="M40" s="11">
        <v>12.93061</v>
      </c>
      <c r="N40" s="11">
        <v>631.76747</v>
      </c>
      <c r="O40" s="11"/>
      <c r="P40" s="11">
        <v>0.64246000000000003</v>
      </c>
      <c r="Q40" s="11">
        <v>19.778830000000003</v>
      </c>
      <c r="R40" s="11"/>
      <c r="S40" s="11">
        <v>212.31810999999999</v>
      </c>
      <c r="T40" s="11">
        <v>16.129480000000001</v>
      </c>
      <c r="U40" s="11">
        <v>1.3378399999999999</v>
      </c>
      <c r="V40" s="11">
        <v>26.379630000000002</v>
      </c>
      <c r="W40" s="11">
        <v>0</v>
      </c>
      <c r="X40" s="79">
        <v>5254.4028300000009</v>
      </c>
    </row>
    <row r="41" spans="1:24">
      <c r="A41" s="88">
        <v>42401</v>
      </c>
      <c r="B41" s="11">
        <v>453.48478</v>
      </c>
      <c r="C41" s="11">
        <v>63.334069999999997</v>
      </c>
      <c r="D41" s="109">
        <v>3111.5331099999999</v>
      </c>
      <c r="E41" s="11">
        <v>429.72548</v>
      </c>
      <c r="F41" s="11"/>
      <c r="I41" s="11">
        <v>153.50698</v>
      </c>
      <c r="J41" s="11">
        <v>182.28047000000001</v>
      </c>
      <c r="M41" s="11">
        <v>12.35317</v>
      </c>
      <c r="N41" s="11">
        <v>616.04306000000008</v>
      </c>
      <c r="O41" s="11"/>
      <c r="P41" s="11">
        <v>0</v>
      </c>
      <c r="Q41" s="11">
        <v>19.881830000000001</v>
      </c>
      <c r="R41" s="11"/>
      <c r="S41" s="11">
        <v>206.56095000000002</v>
      </c>
      <c r="T41" s="11">
        <v>18.371089999999999</v>
      </c>
      <c r="U41" s="11">
        <v>1.34267</v>
      </c>
      <c r="V41" s="11">
        <v>22.867290000000001</v>
      </c>
      <c r="W41" s="11">
        <v>0</v>
      </c>
      <c r="X41" s="79">
        <v>5291.2849500000002</v>
      </c>
    </row>
    <row r="42" spans="1:24">
      <c r="A42" s="88">
        <v>42430</v>
      </c>
      <c r="B42" s="11">
        <v>469.95643999999999</v>
      </c>
      <c r="C42" s="11">
        <v>67.970020000000005</v>
      </c>
      <c r="D42" s="109">
        <v>3235.7609300000004</v>
      </c>
      <c r="E42" s="11">
        <v>448.69333</v>
      </c>
      <c r="F42" s="11"/>
      <c r="I42" s="11">
        <v>152.81548999999998</v>
      </c>
      <c r="J42" s="11">
        <v>186.42113000000001</v>
      </c>
      <c r="M42" s="11">
        <v>12.46838</v>
      </c>
      <c r="N42" s="11">
        <v>574.34521999999993</v>
      </c>
      <c r="O42" s="11"/>
      <c r="P42" s="11">
        <v>2.6975500000000001</v>
      </c>
      <c r="Q42" s="11">
        <v>22.204830000000001</v>
      </c>
      <c r="R42" s="11"/>
      <c r="S42" s="11">
        <v>212.26417000000001</v>
      </c>
      <c r="T42" s="11">
        <v>17.005209999999998</v>
      </c>
      <c r="U42" s="11">
        <v>1.02321</v>
      </c>
      <c r="V42" s="11">
        <v>59.299120000000002</v>
      </c>
      <c r="W42" s="11">
        <v>-2.1277300000000001</v>
      </c>
      <c r="X42" s="79">
        <v>5460.7973000000002</v>
      </c>
    </row>
    <row r="43" spans="1:24">
      <c r="A43" s="88">
        <v>42461</v>
      </c>
      <c r="B43" s="11">
        <v>467.92928000000001</v>
      </c>
      <c r="C43" s="11">
        <v>68.005520000000004</v>
      </c>
      <c r="D43" s="109">
        <v>3157.5715499999997</v>
      </c>
      <c r="E43" s="11">
        <v>461.59469999999999</v>
      </c>
      <c r="F43" s="11"/>
      <c r="I43" s="11">
        <v>154.56198000000001</v>
      </c>
      <c r="J43" s="11">
        <v>186.22277</v>
      </c>
      <c r="M43" s="11">
        <v>11.55209</v>
      </c>
      <c r="N43" s="11">
        <v>582.21560999999997</v>
      </c>
      <c r="O43" s="11"/>
      <c r="P43" s="11">
        <v>2.9426600000000001</v>
      </c>
      <c r="Q43" s="11">
        <v>18.021660000000001</v>
      </c>
      <c r="R43" s="11"/>
      <c r="S43" s="11">
        <v>209.77947</v>
      </c>
      <c r="T43" s="11">
        <v>16.20018</v>
      </c>
      <c r="U43" s="11">
        <v>1.2430600000000001</v>
      </c>
      <c r="V43" s="11">
        <v>21.219349999999999</v>
      </c>
      <c r="W43" s="11"/>
      <c r="X43" s="79">
        <v>5359.0598800000007</v>
      </c>
    </row>
    <row r="44" spans="1:24">
      <c r="A44" s="88">
        <v>42491</v>
      </c>
      <c r="B44" s="11">
        <v>529.9475799999999</v>
      </c>
      <c r="C44" s="11">
        <v>69.76169999999999</v>
      </c>
      <c r="D44" s="109">
        <v>3312.0701800000002</v>
      </c>
      <c r="E44" s="11">
        <v>475.63883000000004</v>
      </c>
      <c r="F44" s="11"/>
      <c r="I44" s="11">
        <v>140.36708999999999</v>
      </c>
      <c r="J44" s="11">
        <v>186.13478000000001</v>
      </c>
      <c r="M44" s="11">
        <v>12.705629999999999</v>
      </c>
      <c r="N44" s="11">
        <v>564.44934000000001</v>
      </c>
      <c r="O44" s="11"/>
      <c r="P44" s="11">
        <v>6.02006</v>
      </c>
      <c r="Q44" s="11">
        <v>18.65973</v>
      </c>
      <c r="R44" s="11"/>
      <c r="S44" s="11">
        <v>211.11139</v>
      </c>
      <c r="T44" s="11">
        <v>15.28933</v>
      </c>
      <c r="U44" s="11">
        <v>1.2628900000000001</v>
      </c>
      <c r="V44" s="11">
        <v>38.391309999999997</v>
      </c>
      <c r="W44" s="11"/>
      <c r="X44" s="79">
        <v>5581.8098400000008</v>
      </c>
    </row>
    <row r="45" spans="1:24">
      <c r="A45" s="88">
        <v>42522</v>
      </c>
      <c r="B45" s="11">
        <v>561.44854000000009</v>
      </c>
      <c r="C45" s="11">
        <v>99.495869999999996</v>
      </c>
      <c r="D45" s="109">
        <v>3379.2280099999998</v>
      </c>
      <c r="E45" s="11">
        <v>487.0804</v>
      </c>
      <c r="F45" s="11"/>
      <c r="I45" s="11">
        <v>139.58768000000001</v>
      </c>
      <c r="J45" s="11">
        <v>269.81491</v>
      </c>
      <c r="M45" s="11">
        <v>12.817129999999999</v>
      </c>
      <c r="N45" s="11">
        <v>494.50910999999996</v>
      </c>
      <c r="O45" s="11"/>
      <c r="P45" s="11">
        <v>1.83883</v>
      </c>
      <c r="Q45" s="11">
        <v>18.65044</v>
      </c>
      <c r="R45" s="11"/>
      <c r="S45" s="11">
        <v>212.83553000000001</v>
      </c>
      <c r="T45" s="11">
        <v>18.65802</v>
      </c>
      <c r="U45" s="11">
        <v>1.62141</v>
      </c>
      <c r="V45" s="11">
        <v>31.730220000000003</v>
      </c>
      <c r="W45" s="11"/>
      <c r="X45" s="79">
        <v>5729.3161</v>
      </c>
    </row>
    <row r="46" spans="1:24">
      <c r="A46" s="88">
        <v>42552</v>
      </c>
      <c r="B46" s="11">
        <v>541.05318</v>
      </c>
      <c r="C46" s="11">
        <v>117.74860000000001</v>
      </c>
      <c r="D46" s="109">
        <v>3415.8769900000002</v>
      </c>
      <c r="E46" s="11">
        <v>566.70126000000005</v>
      </c>
      <c r="F46" s="11"/>
      <c r="I46" s="11">
        <v>137.76059000000001</v>
      </c>
      <c r="J46" s="11">
        <v>292.60196000000002</v>
      </c>
      <c r="M46" s="11">
        <v>11.87641</v>
      </c>
      <c r="N46" s="11">
        <v>457.40091999999999</v>
      </c>
      <c r="O46" s="11"/>
      <c r="P46" s="11">
        <v>4.2308900000000005</v>
      </c>
      <c r="Q46" s="11">
        <v>18.64987</v>
      </c>
      <c r="R46" s="11"/>
      <c r="S46" s="11">
        <v>214.27248</v>
      </c>
      <c r="T46" s="11">
        <v>19.39629</v>
      </c>
      <c r="U46" s="11">
        <v>1.7399800000000001</v>
      </c>
      <c r="V46" s="11">
        <v>21.339080000000003</v>
      </c>
      <c r="W46" s="11"/>
      <c r="X46" s="79">
        <v>5820.6484999999993</v>
      </c>
    </row>
    <row r="47" spans="1:24">
      <c r="A47" s="88">
        <v>42583</v>
      </c>
      <c r="B47" s="11">
        <v>521.34492999999998</v>
      </c>
      <c r="C47" s="11">
        <v>116.21064</v>
      </c>
      <c r="D47" s="109">
        <v>3373.3257599999997</v>
      </c>
      <c r="E47" s="11">
        <v>716.92962999999997</v>
      </c>
      <c r="F47" s="11"/>
      <c r="I47" s="11">
        <v>138.51376999999999</v>
      </c>
      <c r="J47" s="11">
        <v>294.84093000000001</v>
      </c>
      <c r="M47" s="11">
        <v>11.361610000000001</v>
      </c>
      <c r="N47" s="11">
        <v>442.72523999999999</v>
      </c>
      <c r="O47" s="11"/>
      <c r="P47" s="11">
        <v>4.4122899999999996</v>
      </c>
      <c r="Q47" s="11">
        <v>18.028869999999998</v>
      </c>
      <c r="R47" s="11"/>
      <c r="S47" s="11">
        <v>212.36813000000001</v>
      </c>
      <c r="T47" s="11">
        <v>22.830569999999998</v>
      </c>
      <c r="U47" s="11">
        <v>1.7527200000000001</v>
      </c>
      <c r="V47" s="11">
        <v>30.03922</v>
      </c>
      <c r="W47" s="11"/>
      <c r="X47" s="79">
        <v>5904.6843099999996</v>
      </c>
    </row>
    <row r="48" spans="1:24">
      <c r="A48" s="88">
        <v>42614</v>
      </c>
      <c r="B48" s="11">
        <v>524.72637999999995</v>
      </c>
      <c r="C48" s="11">
        <v>85.490460000000013</v>
      </c>
      <c r="D48" s="109">
        <v>3499.97471</v>
      </c>
      <c r="E48" s="11">
        <v>683.91786000000002</v>
      </c>
      <c r="F48" s="11"/>
      <c r="I48" s="11">
        <v>137.78685999999999</v>
      </c>
      <c r="J48" s="11">
        <v>294.34616</v>
      </c>
      <c r="M48" s="11">
        <v>12.48264</v>
      </c>
      <c r="N48" s="11">
        <v>413.17633000000001</v>
      </c>
      <c r="O48" s="11"/>
      <c r="P48" s="11">
        <v>4.3639899999999994</v>
      </c>
      <c r="Q48" s="11">
        <v>18.785080000000001</v>
      </c>
      <c r="R48" s="11"/>
      <c r="S48" s="11">
        <v>214.85575</v>
      </c>
      <c r="T48" s="11">
        <v>23.966009999999997</v>
      </c>
      <c r="U48" s="11">
        <v>1.8278299999999998</v>
      </c>
      <c r="V48" s="11">
        <v>45.861080000000001</v>
      </c>
      <c r="W48" s="11"/>
      <c r="X48" s="79">
        <v>5961.5611399999989</v>
      </c>
    </row>
    <row r="49" spans="1:24">
      <c r="A49" s="88">
        <v>42644</v>
      </c>
      <c r="B49" s="11">
        <v>505.55604999999997</v>
      </c>
      <c r="C49" s="11">
        <v>82.662850000000006</v>
      </c>
      <c r="D49" s="109">
        <v>3539.1531600000003</v>
      </c>
      <c r="E49" s="11">
        <v>712.89026999999999</v>
      </c>
      <c r="F49" s="11">
        <v>6.8978100000000007</v>
      </c>
      <c r="I49" s="11">
        <v>135.47964999999999</v>
      </c>
      <c r="J49" s="11">
        <v>291.94205999999997</v>
      </c>
      <c r="M49" s="11">
        <v>12.597860000000001</v>
      </c>
      <c r="N49" s="11">
        <v>400.10775999999998</v>
      </c>
      <c r="O49" s="11"/>
      <c r="P49" s="11">
        <v>4.55938</v>
      </c>
      <c r="Q49" s="11">
        <v>10.79613</v>
      </c>
      <c r="R49" s="11">
        <v>7.9015000000000004</v>
      </c>
      <c r="S49" s="11">
        <v>210.56539999999998</v>
      </c>
      <c r="T49" s="11">
        <v>23.948450000000001</v>
      </c>
      <c r="U49" s="11">
        <v>1.9425999999999999</v>
      </c>
      <c r="V49" s="11">
        <v>49.076680000000003</v>
      </c>
      <c r="W49" s="11"/>
      <c r="X49" s="79">
        <v>5996.0776100000012</v>
      </c>
    </row>
    <row r="50" spans="1:24">
      <c r="A50" s="88">
        <v>42675</v>
      </c>
      <c r="B50" s="11">
        <v>481.80574000000001</v>
      </c>
      <c r="C50" s="11">
        <v>82.344189999999998</v>
      </c>
      <c r="D50" s="109">
        <v>3535.6233099999999</v>
      </c>
      <c r="E50" s="11">
        <v>749.13371999999993</v>
      </c>
      <c r="F50" s="11">
        <v>3.7953699999999997</v>
      </c>
      <c r="I50" s="11">
        <v>126.26297</v>
      </c>
      <c r="J50" s="11">
        <v>287.1105</v>
      </c>
      <c r="M50" s="11">
        <v>12.70936</v>
      </c>
      <c r="N50" s="11">
        <v>405.78721999999999</v>
      </c>
      <c r="O50" s="11"/>
      <c r="P50" s="11">
        <v>4.7538</v>
      </c>
      <c r="Q50" s="11">
        <v>10.130379999999999</v>
      </c>
      <c r="R50" s="11">
        <v>8.1010600000000004</v>
      </c>
      <c r="S50" s="11">
        <v>209.05823999999998</v>
      </c>
      <c r="T50" s="11">
        <v>23.705500000000001</v>
      </c>
      <c r="U50" s="11">
        <v>2.1886300000000003</v>
      </c>
      <c r="V50" s="11">
        <v>75.475889999999993</v>
      </c>
      <c r="W50" s="11"/>
      <c r="X50" s="79">
        <v>6017.9858799999993</v>
      </c>
    </row>
    <row r="51" spans="1:24">
      <c r="A51" s="88">
        <v>42705</v>
      </c>
      <c r="B51" s="11">
        <v>500.72199000000001</v>
      </c>
      <c r="C51" s="11">
        <v>84.191919999999996</v>
      </c>
      <c r="D51" s="109">
        <v>3669.1950400000001</v>
      </c>
      <c r="E51" s="11">
        <v>779.13475000000005</v>
      </c>
      <c r="F51" s="11">
        <v>3.0899099999999997</v>
      </c>
      <c r="I51" s="11">
        <v>147.61713</v>
      </c>
      <c r="J51" s="11">
        <v>248.99924999999999</v>
      </c>
      <c r="M51" s="11">
        <v>12.82457</v>
      </c>
      <c r="N51" s="11">
        <v>395.18589000000003</v>
      </c>
      <c r="O51" s="11"/>
      <c r="P51" s="11">
        <v>5.8041700000000001</v>
      </c>
      <c r="Q51" s="11">
        <v>9.5282</v>
      </c>
      <c r="R51" s="11">
        <v>9.4422099999999993</v>
      </c>
      <c r="S51" s="11">
        <v>234.34932000000001</v>
      </c>
      <c r="T51" s="11">
        <v>19.001540000000002</v>
      </c>
      <c r="U51" s="11">
        <v>2.0644899999999997</v>
      </c>
      <c r="V51" s="11">
        <v>69.122780000000006</v>
      </c>
      <c r="W51" s="11">
        <v>-31.325320000000001</v>
      </c>
      <c r="X51" s="79">
        <v>6158.9478399999989</v>
      </c>
    </row>
    <row r="52" spans="1:24">
      <c r="A52" s="88">
        <v>42736</v>
      </c>
      <c r="B52" s="11">
        <v>487.58715999999998</v>
      </c>
      <c r="C52" s="11">
        <v>86.531630000000007</v>
      </c>
      <c r="D52" s="109">
        <v>3574.7075399999999</v>
      </c>
      <c r="E52" s="11">
        <v>829.80309</v>
      </c>
      <c r="F52" s="11">
        <v>71.267189999999999</v>
      </c>
      <c r="I52" s="11">
        <v>149.02803</v>
      </c>
      <c r="J52" s="11">
        <v>291.74329</v>
      </c>
      <c r="M52" s="11">
        <v>12.94013</v>
      </c>
      <c r="N52" s="11">
        <v>409.48361999999997</v>
      </c>
      <c r="O52" s="11">
        <v>19.604369999999999</v>
      </c>
      <c r="P52" s="11">
        <v>25.947099999999999</v>
      </c>
      <c r="Q52" s="11">
        <v>9.6305800000000001</v>
      </c>
      <c r="R52" s="11">
        <v>10.04645</v>
      </c>
      <c r="S52" s="11">
        <v>213.11178000000001</v>
      </c>
      <c r="T52" s="11">
        <v>18.168020000000002</v>
      </c>
      <c r="U52" s="11">
        <v>2.2255500000000001</v>
      </c>
      <c r="V52" s="11">
        <v>44.067809999999994</v>
      </c>
      <c r="W52" s="11"/>
      <c r="X52" s="79">
        <v>6255.8933400000005</v>
      </c>
    </row>
    <row r="53" spans="1:24">
      <c r="A53" s="88">
        <v>42767</v>
      </c>
      <c r="B53" s="11">
        <v>469.17345</v>
      </c>
      <c r="C53" s="11">
        <v>88.954770000000011</v>
      </c>
      <c r="D53" s="109">
        <v>3706.4023500000003</v>
      </c>
      <c r="E53" s="11">
        <v>851.42303000000004</v>
      </c>
      <c r="F53" s="11">
        <v>82.441460000000006</v>
      </c>
      <c r="I53" s="11">
        <v>150.36807999999999</v>
      </c>
      <c r="J53" s="11">
        <v>258.34110999999996</v>
      </c>
      <c r="M53" s="11">
        <v>12.349600000000001</v>
      </c>
      <c r="N53" s="11">
        <v>367.89564000000001</v>
      </c>
      <c r="O53" s="11">
        <v>16.76351</v>
      </c>
      <c r="P53" s="11">
        <v>5.1884300000000003</v>
      </c>
      <c r="Q53" s="11">
        <v>9.1871299999999998</v>
      </c>
      <c r="R53" s="11">
        <v>9.95547</v>
      </c>
      <c r="S53" s="11">
        <v>216.87504999999999</v>
      </c>
      <c r="T53" s="11">
        <v>17.812470000000001</v>
      </c>
      <c r="U53" s="11">
        <v>2.22166</v>
      </c>
      <c r="V53" s="11">
        <v>33.581760000000003</v>
      </c>
      <c r="W53" s="11"/>
      <c r="X53" s="79">
        <v>6298.9349700000002</v>
      </c>
    </row>
    <row r="54" spans="1:24">
      <c r="A54" s="88">
        <v>42795</v>
      </c>
      <c r="B54" s="11">
        <v>476.13834000000003</v>
      </c>
      <c r="C54" s="11">
        <v>90.28967999999999</v>
      </c>
      <c r="D54" s="109">
        <v>3738.1885499999999</v>
      </c>
      <c r="E54" s="11">
        <v>931.15224000000001</v>
      </c>
      <c r="F54" s="11">
        <v>83.358829999999998</v>
      </c>
      <c r="I54" s="11">
        <v>146.73012</v>
      </c>
      <c r="J54" s="11">
        <v>255.01847000000001</v>
      </c>
      <c r="M54" s="11">
        <v>12.465120000000001</v>
      </c>
      <c r="N54" s="11">
        <v>356.47338999999999</v>
      </c>
      <c r="O54" s="11">
        <v>30.37499</v>
      </c>
      <c r="P54" s="11">
        <v>21.755009999999999</v>
      </c>
      <c r="Q54" s="11">
        <v>8.9471100000000003</v>
      </c>
      <c r="R54" s="11">
        <v>10.02674</v>
      </c>
      <c r="S54" s="11">
        <v>221.44358</v>
      </c>
      <c r="T54" s="11">
        <v>17.439049999999998</v>
      </c>
      <c r="U54" s="11">
        <v>3.62642</v>
      </c>
      <c r="V54" s="11">
        <v>12.07921</v>
      </c>
      <c r="W54" s="11"/>
      <c r="X54" s="79">
        <v>6415.5068500000007</v>
      </c>
    </row>
    <row r="55" spans="1:24">
      <c r="A55" s="88">
        <v>42826</v>
      </c>
      <c r="B55" s="11">
        <v>480.69824</v>
      </c>
      <c r="C55" s="11">
        <v>91.584210000000013</v>
      </c>
      <c r="D55" s="109">
        <v>3617.0289900000002</v>
      </c>
      <c r="E55" s="11">
        <v>1016.8307900000001</v>
      </c>
      <c r="F55" s="11">
        <v>41.113980000000005</v>
      </c>
      <c r="I55" s="11">
        <v>126.18407000000001</v>
      </c>
      <c r="J55" s="11">
        <v>311.08878999999996</v>
      </c>
      <c r="M55" s="11">
        <v>12.576930000000001</v>
      </c>
      <c r="N55" s="11">
        <v>406.19983000000002</v>
      </c>
      <c r="O55" s="11">
        <v>44.503680000000003</v>
      </c>
      <c r="P55" s="11">
        <v>22.645790000000002</v>
      </c>
      <c r="Q55" s="11">
        <v>10.943569999999999</v>
      </c>
      <c r="R55" s="11">
        <v>9.0019299999999998</v>
      </c>
      <c r="S55" s="11">
        <v>219.33873</v>
      </c>
      <c r="T55" s="11">
        <v>17.412970000000001</v>
      </c>
      <c r="U55" s="11">
        <v>4.2682600000000006</v>
      </c>
      <c r="V55" s="11">
        <v>61.984410000000004</v>
      </c>
      <c r="W55" s="11"/>
      <c r="X55" s="79">
        <v>6493.4051700000018</v>
      </c>
    </row>
    <row r="56" spans="1:24">
      <c r="A56" s="88">
        <v>42856</v>
      </c>
      <c r="B56" s="11">
        <v>539.78724</v>
      </c>
      <c r="C56" s="11">
        <v>93.463040000000007</v>
      </c>
      <c r="D56" s="11">
        <v>3800.3054400000001</v>
      </c>
      <c r="E56" s="11">
        <v>1121.6759099999999</v>
      </c>
      <c r="F56" s="11">
        <v>39.370829999999998</v>
      </c>
      <c r="G56" s="11"/>
      <c r="H56" s="11"/>
      <c r="I56" s="11">
        <v>106.20954999999999</v>
      </c>
      <c r="J56" s="11">
        <v>258.20078999999998</v>
      </c>
      <c r="K56" s="11"/>
      <c r="L56" s="11"/>
      <c r="M56" s="11">
        <v>11.655469999999999</v>
      </c>
      <c r="N56" s="11">
        <v>385.08231999999998</v>
      </c>
      <c r="O56" s="11">
        <v>42.475610000000003</v>
      </c>
      <c r="P56" s="11">
        <v>23.114159999999998</v>
      </c>
      <c r="Q56" s="11">
        <v>19.14743</v>
      </c>
      <c r="R56" s="11">
        <v>10.904500000000001</v>
      </c>
      <c r="S56" s="11">
        <v>216.07</v>
      </c>
      <c r="T56" s="11">
        <v>17.9316</v>
      </c>
      <c r="U56" s="11">
        <v>3.3874599999999999</v>
      </c>
      <c r="V56" s="11">
        <v>40.88897</v>
      </c>
      <c r="W56" s="11"/>
      <c r="X56" s="102">
        <f>SUM(B56+C56+D56+E56+F56+I56+J56+M56+N56+O56+P56+Q56+R56+S56+T56+U56+V56)</f>
        <v>6729.6703199999993</v>
      </c>
    </row>
    <row r="57" spans="1:24">
      <c r="A57" s="88">
        <v>42888</v>
      </c>
      <c r="B57" s="11">
        <v>583.53331000000003</v>
      </c>
      <c r="C57" s="11">
        <v>94.031310000000005</v>
      </c>
      <c r="D57" s="109">
        <v>3832.2892400000001</v>
      </c>
      <c r="E57" s="11">
        <v>1114.1486399999999</v>
      </c>
      <c r="F57" s="11">
        <v>38.038699999999999</v>
      </c>
      <c r="I57" s="11">
        <v>112.10194</v>
      </c>
      <c r="J57" s="11">
        <v>253.13436999999999</v>
      </c>
      <c r="M57" s="11">
        <v>11.75803</v>
      </c>
      <c r="N57" s="11">
        <v>436.06254000000001</v>
      </c>
      <c r="O57" s="11">
        <v>45.903320000000001</v>
      </c>
      <c r="P57" s="11">
        <v>23.487159999999999</v>
      </c>
      <c r="Q57" s="11">
        <v>17.158619999999999</v>
      </c>
      <c r="R57" s="11">
        <v>13.378679999999999</v>
      </c>
      <c r="S57" s="11">
        <v>231.07424</v>
      </c>
      <c r="T57" s="11">
        <v>17.654800000000002</v>
      </c>
      <c r="U57" s="11">
        <v>4.8294199999999998</v>
      </c>
      <c r="V57" s="11">
        <v>28.41328</v>
      </c>
      <c r="W57" s="11">
        <v>-24.11983</v>
      </c>
      <c r="X57" s="79">
        <v>6832.8801999999996</v>
      </c>
    </row>
    <row r="58" spans="1:24">
      <c r="A58" s="88">
        <v>42920</v>
      </c>
      <c r="B58" s="11">
        <v>634.87906999999996</v>
      </c>
      <c r="C58" s="11">
        <v>96.508799999999994</v>
      </c>
      <c r="D58" s="109">
        <v>3800.4304299999999</v>
      </c>
      <c r="E58" s="134">
        <v>1214.3312900000001</v>
      </c>
      <c r="F58" s="11">
        <v>2.8300100000000001</v>
      </c>
      <c r="I58" s="11">
        <v>114.09048</v>
      </c>
      <c r="J58" s="11">
        <v>255.71313000000001</v>
      </c>
      <c r="M58" s="11">
        <v>11.86401</v>
      </c>
      <c r="N58" s="11">
        <v>449.38742000000002</v>
      </c>
      <c r="O58" s="11">
        <v>48.752450000000003</v>
      </c>
      <c r="P58" s="11">
        <v>24.419409999999999</v>
      </c>
      <c r="Q58" s="11">
        <v>18.419499999999999</v>
      </c>
      <c r="R58" s="11">
        <v>12.73264</v>
      </c>
      <c r="S58" s="11">
        <v>212.53790000000001</v>
      </c>
      <c r="T58" s="11">
        <v>24.634499999999999</v>
      </c>
      <c r="U58" s="11">
        <v>4.6728699999999996</v>
      </c>
      <c r="V58" s="11">
        <v>22.4056</v>
      </c>
      <c r="W58" s="11"/>
      <c r="X58" s="79">
        <v>6948.6095100000002</v>
      </c>
    </row>
    <row r="59" spans="1:24">
      <c r="A59" s="88">
        <v>42952</v>
      </c>
      <c r="B59" s="11">
        <v>632.46763999999996</v>
      </c>
      <c r="C59" s="11">
        <v>96.907309999999995</v>
      </c>
      <c r="D59" s="109">
        <v>3792.6920500000001</v>
      </c>
      <c r="E59" s="11">
        <v>1318.6237100000001</v>
      </c>
      <c r="F59" s="11">
        <v>3.05891</v>
      </c>
      <c r="I59" s="11">
        <v>159.17841000000001</v>
      </c>
      <c r="J59" s="11">
        <v>262.65935000000002</v>
      </c>
      <c r="M59" s="11">
        <v>11.029780000000001</v>
      </c>
      <c r="N59" s="11">
        <v>449.40652</v>
      </c>
      <c r="O59" s="11">
        <v>52.025840000000002</v>
      </c>
      <c r="P59" s="11">
        <v>26.365760000000002</v>
      </c>
      <c r="Q59" s="11">
        <v>12.581250000000001</v>
      </c>
      <c r="R59" s="11">
        <v>13.02209</v>
      </c>
      <c r="S59" s="11">
        <v>212.91516999999999</v>
      </c>
      <c r="T59" s="11">
        <v>23.629390000000001</v>
      </c>
      <c r="U59" s="11">
        <v>5.3807600000000004</v>
      </c>
      <c r="V59" s="11">
        <v>22.591750000000001</v>
      </c>
      <c r="W59" s="11"/>
      <c r="X59" s="79">
        <v>7094.5356599999996</v>
      </c>
    </row>
    <row r="60" spans="1:24">
      <c r="A60" s="88">
        <v>42984</v>
      </c>
      <c r="B60" s="11">
        <v>620.60186999999996</v>
      </c>
      <c r="C60" s="11">
        <v>98.814120000000003</v>
      </c>
      <c r="D60" s="109">
        <v>3874.9863700000001</v>
      </c>
      <c r="E60" s="11">
        <v>1270.4040600000001</v>
      </c>
      <c r="F60" s="11">
        <v>5.8506</v>
      </c>
      <c r="I60" s="11">
        <v>155.70235</v>
      </c>
      <c r="J60" s="11">
        <v>264.70758999999998</v>
      </c>
      <c r="M60" s="11">
        <v>11.738289999999999</v>
      </c>
      <c r="N60" s="11">
        <v>489.57927000000001</v>
      </c>
      <c r="O60" s="11">
        <v>55.417079999999999</v>
      </c>
      <c r="P60" s="11">
        <v>26.687799999999999</v>
      </c>
      <c r="Q60" s="11">
        <v>11.98052</v>
      </c>
      <c r="R60" s="11">
        <v>12.78579</v>
      </c>
      <c r="S60" s="11">
        <v>208.71322000000001</v>
      </c>
      <c r="T60" s="11">
        <v>24.05538</v>
      </c>
      <c r="U60" s="11">
        <v>5.2350599999999998</v>
      </c>
      <c r="V60" s="11">
        <v>27.338730000000002</v>
      </c>
      <c r="W60" s="11"/>
      <c r="X60" s="79">
        <v>7164.5981000000002</v>
      </c>
    </row>
    <row r="61" spans="1:24">
      <c r="A61" s="88">
        <v>43016</v>
      </c>
      <c r="B61" s="11">
        <v>641.48500999999999</v>
      </c>
      <c r="C61" s="11">
        <v>100.85316</v>
      </c>
      <c r="D61" s="109">
        <v>4005.6947500000001</v>
      </c>
      <c r="E61" s="11">
        <v>1252.3528100000001</v>
      </c>
      <c r="F61" s="11">
        <v>5.9269699999999998</v>
      </c>
      <c r="I61" s="11">
        <v>158.12634</v>
      </c>
      <c r="J61" s="11">
        <v>259.35727000000003</v>
      </c>
      <c r="M61" s="11">
        <v>11.29538</v>
      </c>
      <c r="N61" s="11">
        <v>501.48961000000003</v>
      </c>
      <c r="O61" s="11">
        <v>46.975749999999998</v>
      </c>
      <c r="P61" s="11">
        <v>35.557259999999999</v>
      </c>
      <c r="Q61" s="11">
        <v>12.62899</v>
      </c>
      <c r="R61" s="11">
        <v>12.74891</v>
      </c>
      <c r="S61" s="11">
        <v>209.15887000000001</v>
      </c>
      <c r="T61" s="11">
        <v>23.988119999999999</v>
      </c>
      <c r="U61" s="11">
        <v>5.39133</v>
      </c>
      <c r="V61" s="11">
        <v>15.46608</v>
      </c>
      <c r="W61" s="11"/>
      <c r="X61" s="79">
        <v>7298.4966100000001</v>
      </c>
    </row>
    <row r="62" spans="1:24">
      <c r="A62" s="88">
        <v>43048</v>
      </c>
      <c r="B62" s="11">
        <v>662.72064</v>
      </c>
      <c r="C62" s="11">
        <v>102.88881000000001</v>
      </c>
      <c r="D62" s="109">
        <v>4021.5444699999998</v>
      </c>
      <c r="E62" s="11">
        <v>1206.4214400000001</v>
      </c>
      <c r="F62" s="11">
        <v>5.9995900000000004</v>
      </c>
      <c r="G62" s="11">
        <v>55.697510000000001</v>
      </c>
      <c r="I62" s="11">
        <v>148.21215000000001</v>
      </c>
      <c r="J62" s="11">
        <v>255.08292</v>
      </c>
      <c r="M62" s="11">
        <v>11.331569999999999</v>
      </c>
      <c r="N62" s="11">
        <v>564.68469000000005</v>
      </c>
      <c r="O62" s="11">
        <v>44.599290000000003</v>
      </c>
      <c r="P62" s="11">
        <v>31.772649999999999</v>
      </c>
      <c r="Q62" s="11">
        <v>10.13775</v>
      </c>
      <c r="R62" s="11">
        <v>15.60317</v>
      </c>
      <c r="S62" s="11">
        <v>224.72008</v>
      </c>
      <c r="T62" s="11">
        <v>23.990030000000001</v>
      </c>
      <c r="U62" s="11">
        <v>6.0698800000000004</v>
      </c>
      <c r="V62" s="11">
        <v>15.34782</v>
      </c>
      <c r="W62" s="11"/>
      <c r="X62" s="79">
        <v>7406.8244699999996</v>
      </c>
    </row>
    <row r="63" spans="1:24">
      <c r="A63" s="88">
        <v>43080</v>
      </c>
      <c r="B63" s="11">
        <v>672.23265000000004</v>
      </c>
      <c r="C63" s="11">
        <v>104.60511</v>
      </c>
      <c r="D63" s="109">
        <v>4044.3647500000002</v>
      </c>
      <c r="E63" s="11">
        <v>1178.08879</v>
      </c>
      <c r="F63" s="11">
        <v>5.8199199999999998</v>
      </c>
      <c r="G63" s="11">
        <v>56.556109999999997</v>
      </c>
      <c r="H63" s="111">
        <v>7.1861100000000002</v>
      </c>
      <c r="I63" s="11">
        <v>152.20581000000001</v>
      </c>
      <c r="J63" s="11">
        <v>261.48988000000003</v>
      </c>
      <c r="K63" s="11">
        <v>5.3789999999999996</v>
      </c>
      <c r="L63" s="11"/>
      <c r="M63" s="11">
        <v>11.434519999999999</v>
      </c>
      <c r="N63" s="11">
        <v>626.30011999999999</v>
      </c>
      <c r="O63" s="11">
        <v>55.92653</v>
      </c>
      <c r="P63" s="11">
        <v>35.390239999999999</v>
      </c>
      <c r="Q63" s="11">
        <v>8.41432</v>
      </c>
      <c r="R63" s="11">
        <v>16.42568</v>
      </c>
      <c r="S63" s="11">
        <v>203.35786999999999</v>
      </c>
      <c r="T63" s="11">
        <v>25.437539999999998</v>
      </c>
      <c r="U63" s="11">
        <v>6.8682699999999999</v>
      </c>
      <c r="V63" s="11">
        <v>37.868200000000002</v>
      </c>
      <c r="W63" s="11"/>
      <c r="X63" s="79">
        <v>7515.3513999999996</v>
      </c>
    </row>
    <row r="64" spans="1:24">
      <c r="A64" s="88">
        <v>43112</v>
      </c>
      <c r="B64" s="11">
        <v>749.82668000000001</v>
      </c>
      <c r="C64" s="102">
        <v>110.21313000000001</v>
      </c>
      <c r="D64" s="102">
        <v>3955.6072600000002</v>
      </c>
      <c r="E64" s="102">
        <v>1394.67841</v>
      </c>
      <c r="F64" s="102">
        <v>5.8965100000000001</v>
      </c>
      <c r="G64" s="102">
        <v>57.267150000000001</v>
      </c>
      <c r="H64" s="102">
        <v>7.8507199999999999</v>
      </c>
      <c r="I64" s="102">
        <v>157.75806</v>
      </c>
      <c r="J64" s="102">
        <v>267.30973999999998</v>
      </c>
      <c r="K64" s="102">
        <v>9.6922499999999996</v>
      </c>
      <c r="L64" s="102"/>
      <c r="M64" s="102">
        <v>11.53744</v>
      </c>
      <c r="N64" s="102">
        <v>615.05533000000003</v>
      </c>
      <c r="O64" s="102">
        <v>56.996160000000003</v>
      </c>
      <c r="P64" s="102">
        <v>35.359490000000001</v>
      </c>
      <c r="Q64" s="102">
        <v>11.526730000000001</v>
      </c>
      <c r="R64" s="102">
        <v>9.88537</v>
      </c>
      <c r="S64" s="102">
        <v>205.74146999999999</v>
      </c>
      <c r="T64" s="102">
        <v>33.154609999999998</v>
      </c>
      <c r="U64" s="102">
        <v>6.8481899999999998</v>
      </c>
      <c r="V64" s="102">
        <v>33.83426</v>
      </c>
      <c r="W64" s="102"/>
      <c r="X64" s="102">
        <v>7736.0389599999999</v>
      </c>
    </row>
    <row r="65" spans="1:25">
      <c r="A65" s="88">
        <v>43144</v>
      </c>
      <c r="B65" s="11">
        <v>733.99827000000005</v>
      </c>
      <c r="C65" s="11">
        <v>105.64830000000001</v>
      </c>
      <c r="D65" s="11">
        <v>3973.6284999999998</v>
      </c>
      <c r="E65" s="11">
        <v>1459.6170400000001</v>
      </c>
      <c r="F65" s="11">
        <v>5.9857800000000001</v>
      </c>
      <c r="G65" s="102">
        <v>58.886690000000002</v>
      </c>
      <c r="H65" s="102">
        <v>7.9307100000000004</v>
      </c>
      <c r="I65" s="102">
        <v>155.45304999999999</v>
      </c>
      <c r="J65" s="11">
        <v>304.41039000000001</v>
      </c>
      <c r="K65" s="102">
        <v>6.7495599999999998</v>
      </c>
      <c r="M65" s="102">
        <v>7.22431</v>
      </c>
      <c r="N65" s="11">
        <v>565.89957000000004</v>
      </c>
      <c r="O65" s="102">
        <v>66.981610000000003</v>
      </c>
      <c r="P65" s="102">
        <v>5.5933999999999999</v>
      </c>
      <c r="Q65" s="11">
        <v>8.9434500000000003</v>
      </c>
      <c r="R65" s="11">
        <v>9.8813700000000004</v>
      </c>
      <c r="S65" s="11">
        <v>210.84280999999999</v>
      </c>
      <c r="T65" s="11">
        <v>33.760370000000002</v>
      </c>
      <c r="U65" s="11">
        <v>8.0428499999999996</v>
      </c>
      <c r="V65" s="11">
        <v>64.918719999999993</v>
      </c>
      <c r="W65" s="102"/>
      <c r="X65" s="11">
        <v>7794.3967599999996</v>
      </c>
    </row>
    <row r="66" spans="1:25">
      <c r="A66" s="88">
        <v>43176</v>
      </c>
      <c r="B66" s="11">
        <v>734.51568999999995</v>
      </c>
      <c r="C66" s="102">
        <v>60.80594</v>
      </c>
      <c r="D66" s="102">
        <v>3861.0798799999998</v>
      </c>
      <c r="E66" s="102">
        <v>1659.1595</v>
      </c>
      <c r="F66" s="102">
        <v>5.7960000000000003</v>
      </c>
      <c r="G66" s="102">
        <v>55.565249999999999</v>
      </c>
      <c r="H66" s="102">
        <v>8.0164000000000009</v>
      </c>
      <c r="I66" s="102">
        <v>161.42671999999999</v>
      </c>
      <c r="J66" s="102">
        <v>384.77701999999999</v>
      </c>
      <c r="K66" s="102">
        <v>6.0670400000000004</v>
      </c>
      <c r="L66" s="79"/>
      <c r="M66" s="79">
        <v>7.3683899999999998</v>
      </c>
      <c r="N66" s="102">
        <v>577.60014000000001</v>
      </c>
      <c r="O66" s="102">
        <v>74.133690000000001</v>
      </c>
      <c r="P66" s="102">
        <v>0</v>
      </c>
      <c r="Q66" s="102">
        <v>9.4549599999999998</v>
      </c>
      <c r="R66" s="102">
        <v>9.7692700000000006</v>
      </c>
      <c r="S66" s="102">
        <v>219.24225000000001</v>
      </c>
      <c r="T66" s="102">
        <v>27.586079999999999</v>
      </c>
      <c r="U66" s="102">
        <v>7.9897499999999999</v>
      </c>
      <c r="V66" s="102">
        <v>73.153859999999995</v>
      </c>
      <c r="W66" s="11"/>
      <c r="X66" s="11">
        <v>7943.50785</v>
      </c>
    </row>
    <row r="67" spans="1:25">
      <c r="A67" s="88">
        <v>43208</v>
      </c>
      <c r="B67" s="11">
        <v>740.99973</v>
      </c>
      <c r="C67" s="11">
        <v>61.424900000000001</v>
      </c>
      <c r="D67" s="11">
        <v>3995.1627199999998</v>
      </c>
      <c r="E67" s="11">
        <v>1620.29186</v>
      </c>
      <c r="F67" s="11">
        <v>6.1238700000000001</v>
      </c>
      <c r="G67" s="11">
        <v>56.199359999999999</v>
      </c>
      <c r="H67" s="79">
        <v>8.0756399999999999</v>
      </c>
      <c r="I67" s="11">
        <v>164.02001000000001</v>
      </c>
      <c r="J67" s="11">
        <v>346.54361</v>
      </c>
      <c r="K67" s="79">
        <v>8.1140899999999991</v>
      </c>
      <c r="L67" s="79"/>
      <c r="M67" s="79">
        <v>8.1295300000000008</v>
      </c>
      <c r="N67" s="11">
        <v>650.03314</v>
      </c>
      <c r="O67" s="11">
        <v>78.642989999999998</v>
      </c>
      <c r="P67" s="11">
        <v>0</v>
      </c>
      <c r="Q67" s="11">
        <v>8.8238099999999999</v>
      </c>
      <c r="R67" s="11">
        <v>9.6962200000000003</v>
      </c>
      <c r="S67" s="11">
        <v>244.56988999999999</v>
      </c>
      <c r="T67" s="11">
        <v>34.859630000000003</v>
      </c>
      <c r="U67" s="11">
        <v>8.8986599999999996</v>
      </c>
      <c r="V67" s="11">
        <v>46.123779999999996</v>
      </c>
      <c r="W67" s="11"/>
      <c r="X67" s="11">
        <v>8096.7334300000002</v>
      </c>
    </row>
    <row r="68" spans="1:25">
      <c r="A68" s="88">
        <v>43240</v>
      </c>
      <c r="B68" s="11">
        <v>685.33132000000001</v>
      </c>
      <c r="C68" s="11">
        <v>61.635210000000001</v>
      </c>
      <c r="D68" s="109">
        <v>3961.3996499999998</v>
      </c>
      <c r="E68" s="11">
        <v>1678.51026</v>
      </c>
      <c r="F68" s="11">
        <v>6.5391300000000001</v>
      </c>
      <c r="G68" s="11">
        <v>51.982399999999998</v>
      </c>
      <c r="H68" s="111">
        <v>8.2584900000000001</v>
      </c>
      <c r="I68" s="11">
        <v>154.02497</v>
      </c>
      <c r="J68" s="11">
        <v>393.26682</v>
      </c>
      <c r="K68" s="11">
        <v>8.3563200000000002</v>
      </c>
      <c r="M68" s="11">
        <v>8.2051499999999997</v>
      </c>
      <c r="N68" s="11">
        <v>662.80202999999995</v>
      </c>
      <c r="O68" s="11">
        <v>71.752420000000001</v>
      </c>
      <c r="P68" s="11">
        <v>0</v>
      </c>
      <c r="Q68" s="11">
        <v>10.163740000000001</v>
      </c>
      <c r="R68" s="11">
        <v>9.7013200000000008</v>
      </c>
      <c r="S68" s="11">
        <v>228.86457999999999</v>
      </c>
      <c r="T68" s="11">
        <v>37.270490000000002</v>
      </c>
      <c r="U68" s="11">
        <v>8.94773</v>
      </c>
      <c r="V68" s="11">
        <v>96.132589999999993</v>
      </c>
      <c r="W68" s="11"/>
      <c r="X68" s="11">
        <v>8143.1446100000003</v>
      </c>
    </row>
    <row r="69" spans="1:25">
      <c r="A69" s="88">
        <v>43272</v>
      </c>
      <c r="B69" s="11">
        <v>709.51117999999997</v>
      </c>
      <c r="C69" s="11">
        <v>61.367800000000003</v>
      </c>
      <c r="D69" s="79">
        <v>4040.3078</v>
      </c>
      <c r="E69" s="79">
        <v>1709.20138</v>
      </c>
      <c r="F69" s="11">
        <v>8.35215</v>
      </c>
      <c r="G69" s="11">
        <v>58.360610000000001</v>
      </c>
      <c r="H69" s="139">
        <v>7.7496400000000003</v>
      </c>
      <c r="I69" s="11">
        <v>151.95354</v>
      </c>
      <c r="J69" s="79">
        <v>401.58289000000002</v>
      </c>
      <c r="K69" s="79">
        <v>7.1079100000000004</v>
      </c>
      <c r="M69" s="79">
        <v>8.2783099999999994</v>
      </c>
      <c r="N69" s="11">
        <v>628.75584000000003</v>
      </c>
      <c r="O69" s="11">
        <v>107.79792</v>
      </c>
      <c r="P69" s="11">
        <v>0.22309000000000001</v>
      </c>
      <c r="Q69" s="11">
        <v>10.38862</v>
      </c>
      <c r="R69" s="11">
        <v>9.5212699999999995</v>
      </c>
      <c r="S69" s="11">
        <v>244.12441999999999</v>
      </c>
      <c r="T69" s="11">
        <v>38.393259999999998</v>
      </c>
      <c r="U69" s="11">
        <v>11.36576</v>
      </c>
      <c r="V69" s="11">
        <v>50.556139999999999</v>
      </c>
      <c r="W69" s="11">
        <v>-32.61159</v>
      </c>
      <c r="X69" s="79">
        <v>8232.2879200000007</v>
      </c>
      <c r="Y69" s="11"/>
    </row>
    <row r="70" spans="1:25">
      <c r="A70" s="88">
        <v>43304</v>
      </c>
      <c r="B70" s="11">
        <v>679.34712999999999</v>
      </c>
      <c r="C70" s="11">
        <v>63.418439999999997</v>
      </c>
      <c r="D70" s="79">
        <v>4081.8485300000002</v>
      </c>
      <c r="E70" s="11">
        <v>1646.90029</v>
      </c>
      <c r="F70" s="11">
        <v>8.0584500000000006</v>
      </c>
      <c r="G70" s="11">
        <v>58.646410000000003</v>
      </c>
      <c r="H70" s="140">
        <v>7.4912400000000003</v>
      </c>
      <c r="I70" s="11">
        <v>156.78825000000001</v>
      </c>
      <c r="J70" s="79">
        <v>404.60498000000001</v>
      </c>
      <c r="K70" s="79">
        <v>7.5304599999999997</v>
      </c>
      <c r="L70" s="79"/>
      <c r="M70" s="79">
        <v>8.3539200000000005</v>
      </c>
      <c r="N70" s="11">
        <v>760.9538</v>
      </c>
      <c r="O70" s="11">
        <v>107.98596999999999</v>
      </c>
      <c r="P70" s="11">
        <v>1.9323999999999999</v>
      </c>
      <c r="Q70" s="11">
        <v>10.99518</v>
      </c>
      <c r="R70" s="11">
        <v>8.4857099999999992</v>
      </c>
      <c r="S70" s="11">
        <v>227.64027999999999</v>
      </c>
      <c r="T70" s="11">
        <v>38.453270000000003</v>
      </c>
      <c r="U70" s="11">
        <v>14.29801</v>
      </c>
      <c r="V70" s="11">
        <v>29.033719999999999</v>
      </c>
      <c r="W70" s="79"/>
      <c r="X70" s="11">
        <v>8322.7664499999992</v>
      </c>
      <c r="Y70" s="78"/>
    </row>
    <row r="71" spans="1:25">
      <c r="A71" s="88">
        <v>43336</v>
      </c>
      <c r="B71" s="11">
        <v>630.25268000000005</v>
      </c>
      <c r="C71" s="11">
        <v>63.95496</v>
      </c>
      <c r="D71" s="11">
        <v>4218.8312400000004</v>
      </c>
      <c r="E71" s="11">
        <v>1485.32662</v>
      </c>
      <c r="F71" s="11">
        <v>10.9123</v>
      </c>
      <c r="G71" s="11">
        <v>53.147109999999998</v>
      </c>
      <c r="H71" s="140">
        <v>6.9543400000000002</v>
      </c>
      <c r="I71" s="11">
        <v>154.42670000000001</v>
      </c>
      <c r="J71" s="79">
        <v>400.45357000000001</v>
      </c>
      <c r="K71" s="79">
        <v>7.33453</v>
      </c>
      <c r="L71" s="79"/>
      <c r="M71" s="79">
        <v>6.67326</v>
      </c>
      <c r="N71" s="11">
        <v>849.09092999999996</v>
      </c>
      <c r="O71" s="11">
        <v>116.75742</v>
      </c>
      <c r="P71" s="11">
        <v>1.9374100000000001</v>
      </c>
      <c r="Q71" s="11">
        <v>12.182230000000001</v>
      </c>
      <c r="R71" s="11">
        <v>9.1039999999999992</v>
      </c>
      <c r="S71" s="11">
        <v>226.63597999999999</v>
      </c>
      <c r="T71" s="11">
        <v>38.570210000000003</v>
      </c>
      <c r="U71" s="11">
        <v>16.068549999999998</v>
      </c>
      <c r="V71" s="11">
        <v>24.56231</v>
      </c>
      <c r="W71" s="79"/>
      <c r="X71" s="11">
        <v>8333.1763300000002</v>
      </c>
    </row>
    <row r="72" spans="1:25">
      <c r="A72" s="88">
        <v>43368</v>
      </c>
      <c r="B72" s="11">
        <v>602.06227999999999</v>
      </c>
      <c r="C72" s="11">
        <v>64.455820000000003</v>
      </c>
      <c r="D72" s="109">
        <v>4326.1450299999997</v>
      </c>
      <c r="E72" s="11">
        <v>1501.8923</v>
      </c>
      <c r="F72" s="11">
        <v>10.798109999999999</v>
      </c>
      <c r="G72" s="11">
        <v>54.269300000000001</v>
      </c>
      <c r="H72" s="111">
        <v>7.7164299999999999</v>
      </c>
      <c r="I72" s="11">
        <v>152.48466999999999</v>
      </c>
      <c r="J72" s="11">
        <v>420.05527000000001</v>
      </c>
      <c r="K72" s="11">
        <v>7.6736000000000004</v>
      </c>
      <c r="M72" s="11">
        <v>6.08108</v>
      </c>
      <c r="N72" s="11">
        <v>764.3211</v>
      </c>
      <c r="O72" s="11">
        <v>80.833380000000005</v>
      </c>
      <c r="P72" s="11">
        <v>3.2440899999999999</v>
      </c>
      <c r="Q72" s="11">
        <v>9.0149100000000004</v>
      </c>
      <c r="R72" s="11">
        <v>8.7880099999999999</v>
      </c>
      <c r="S72" s="11">
        <v>225.04346000000001</v>
      </c>
      <c r="T72" s="11">
        <v>40.067700000000002</v>
      </c>
      <c r="U72" s="11">
        <v>17.121449999999999</v>
      </c>
      <c r="V72" s="11">
        <v>43.644350000000003</v>
      </c>
      <c r="X72" s="11">
        <v>8345.7123300000003</v>
      </c>
    </row>
    <row r="73" spans="1:25">
      <c r="A73" s="88">
        <v>43400</v>
      </c>
      <c r="B73" s="11">
        <v>602.04951000000005</v>
      </c>
      <c r="C73" s="11">
        <v>59.574629999999999</v>
      </c>
      <c r="D73" s="109">
        <v>4337.942</v>
      </c>
      <c r="E73" s="11">
        <v>1655.9900700000001</v>
      </c>
      <c r="F73" s="11">
        <v>10.214130000000001</v>
      </c>
      <c r="G73" s="11">
        <v>48.000030000000002</v>
      </c>
      <c r="H73" s="111">
        <v>6.3958899999999996</v>
      </c>
      <c r="I73" s="11">
        <v>154.00910999999999</v>
      </c>
      <c r="J73" s="11">
        <v>518.54692</v>
      </c>
      <c r="K73" s="11">
        <v>7.68696</v>
      </c>
      <c r="M73" s="11">
        <v>6.1385699999999996</v>
      </c>
      <c r="N73" s="11">
        <v>640.25608999999997</v>
      </c>
      <c r="O73" s="11">
        <v>78.504220000000004</v>
      </c>
      <c r="P73" s="11">
        <v>3.2776900000000002</v>
      </c>
      <c r="Q73" s="11">
        <v>10.01379</v>
      </c>
      <c r="R73" s="11">
        <v>5.9794200000000002</v>
      </c>
      <c r="S73" s="11">
        <v>228.88058000000001</v>
      </c>
      <c r="T73" s="11">
        <v>32.831589999999998</v>
      </c>
      <c r="U73" s="11">
        <v>15.56345</v>
      </c>
      <c r="V73" s="11">
        <v>30.833680000000001</v>
      </c>
      <c r="X73" s="11">
        <v>8452.6883400000006</v>
      </c>
    </row>
    <row r="74" spans="1:25">
      <c r="A74" s="88">
        <v>43432</v>
      </c>
      <c r="B74" s="11">
        <v>584.32105999999999</v>
      </c>
      <c r="C74" s="11">
        <v>60.529260000000001</v>
      </c>
      <c r="D74" s="89">
        <v>4439.5612899999996</v>
      </c>
      <c r="E74" s="113">
        <v>1685.0781999999999</v>
      </c>
      <c r="F74" s="11">
        <v>9.4072200000000006</v>
      </c>
      <c r="G74" s="11">
        <v>23.919319999999999</v>
      </c>
      <c r="H74" s="111">
        <v>4.6585999999999999</v>
      </c>
      <c r="I74" s="11">
        <v>143.84137000000001</v>
      </c>
      <c r="J74" s="11">
        <v>515.23866999999996</v>
      </c>
      <c r="K74" s="11">
        <v>7.2728299999999999</v>
      </c>
      <c r="M74" s="11">
        <v>6.2016499999999999</v>
      </c>
      <c r="N74" s="11">
        <v>636.98761999999999</v>
      </c>
      <c r="O74" s="11">
        <v>68.799139999999994</v>
      </c>
      <c r="P74" s="11">
        <v>2.9141400000000002</v>
      </c>
      <c r="Q74" s="11">
        <v>10.256360000000001</v>
      </c>
      <c r="R74" s="11">
        <v>5.5088999999999997</v>
      </c>
      <c r="S74" s="11">
        <v>221.89545000000001</v>
      </c>
      <c r="T74" s="11">
        <v>40.41574</v>
      </c>
      <c r="U74" s="11">
        <v>15.572939999999999</v>
      </c>
      <c r="V74" s="11">
        <v>17.51219</v>
      </c>
      <c r="W74" s="11"/>
      <c r="X74" s="11">
        <v>8499.8919600000008</v>
      </c>
    </row>
    <row r="75" spans="1:25">
      <c r="A75" s="88">
        <v>43464</v>
      </c>
      <c r="B75" s="11">
        <v>606.19731999999999</v>
      </c>
      <c r="C75" s="102">
        <v>55.862189999999998</v>
      </c>
      <c r="D75" s="102">
        <v>4534.3652300000003</v>
      </c>
      <c r="E75" s="114">
        <v>1673.4213400000001</v>
      </c>
      <c r="F75" s="102">
        <v>11.566850000000001</v>
      </c>
      <c r="G75" s="102">
        <v>86.544669999999996</v>
      </c>
      <c r="H75" s="139">
        <v>7.2266599999999999</v>
      </c>
      <c r="I75" s="102">
        <v>138.71244999999999</v>
      </c>
      <c r="J75" s="102">
        <v>461.15776</v>
      </c>
      <c r="K75" s="102">
        <v>7.5191100000000004</v>
      </c>
      <c r="L75" s="102"/>
      <c r="M75" s="102">
        <v>6.9132199999999999</v>
      </c>
      <c r="N75" s="102">
        <v>626.33423000000005</v>
      </c>
      <c r="O75" s="102">
        <v>82.80959</v>
      </c>
      <c r="P75" s="102">
        <v>3.2098900000000001</v>
      </c>
      <c r="Q75" s="102">
        <v>8.4730500000000006</v>
      </c>
      <c r="R75" s="102">
        <v>15.53504</v>
      </c>
      <c r="S75" s="102">
        <v>229.71173999999999</v>
      </c>
      <c r="T75" s="102">
        <v>31.348279999999999</v>
      </c>
      <c r="U75" s="102">
        <v>18.50966</v>
      </c>
      <c r="V75" s="102">
        <v>32.317889999999998</v>
      </c>
      <c r="W75" s="102"/>
      <c r="X75" s="102">
        <v>8637.7361899999996</v>
      </c>
    </row>
    <row r="76" spans="1:25">
      <c r="A76" s="88">
        <v>43496</v>
      </c>
      <c r="B76" s="11">
        <v>578.15530999999999</v>
      </c>
      <c r="C76" s="102">
        <v>60.595460000000003</v>
      </c>
      <c r="D76" s="102">
        <v>4484.8885700000001</v>
      </c>
      <c r="E76" s="114">
        <v>1783.5138899999999</v>
      </c>
      <c r="F76" s="102">
        <v>12.20945</v>
      </c>
      <c r="G76" s="102">
        <v>87.255719999999997</v>
      </c>
      <c r="H76" s="139">
        <v>7.6639400000000002</v>
      </c>
      <c r="I76" s="102">
        <v>141.46893</v>
      </c>
      <c r="J76" s="102">
        <v>462.17126000000002</v>
      </c>
      <c r="K76" s="102">
        <v>7.8165100000000001</v>
      </c>
      <c r="L76" s="102"/>
      <c r="M76" s="102">
        <v>6.9680499999999999</v>
      </c>
      <c r="N76" s="102">
        <v>638.89023999999995</v>
      </c>
      <c r="O76" s="102">
        <v>95.513620000000003</v>
      </c>
      <c r="P76" s="102">
        <v>13.41147</v>
      </c>
      <c r="Q76" s="102">
        <v>10.237489999999999</v>
      </c>
      <c r="R76" s="102">
        <v>15.370979999999999</v>
      </c>
      <c r="S76" s="102">
        <v>231.66485</v>
      </c>
      <c r="T76" s="102">
        <v>31.589690000000001</v>
      </c>
      <c r="U76" s="102">
        <v>24.656870000000001</v>
      </c>
      <c r="V76" s="102">
        <v>50.070439999999998</v>
      </c>
      <c r="W76" s="102"/>
      <c r="X76" s="102">
        <v>8744.1127300000007</v>
      </c>
    </row>
    <row r="77" spans="1:25">
      <c r="A77" s="88">
        <v>43500</v>
      </c>
      <c r="B77" s="11">
        <v>601.87094999999999</v>
      </c>
      <c r="C77" s="11">
        <v>61.881749999999997</v>
      </c>
      <c r="D77" s="102">
        <v>4494.83295</v>
      </c>
      <c r="E77" s="114">
        <v>1907.15571</v>
      </c>
      <c r="F77" s="11">
        <v>12.38706</v>
      </c>
      <c r="G77" s="11">
        <v>95.732969999999995</v>
      </c>
      <c r="H77" s="139">
        <v>7.5292500000000002</v>
      </c>
      <c r="I77" s="11">
        <v>139.62710000000001</v>
      </c>
      <c r="J77" s="11">
        <v>472.20146</v>
      </c>
      <c r="K77" s="11">
        <v>9.9120100000000004</v>
      </c>
      <c r="M77" s="11">
        <v>5.3208799999999998</v>
      </c>
      <c r="N77" s="11">
        <v>599.21883000000003</v>
      </c>
      <c r="O77" s="11">
        <v>102.36131</v>
      </c>
      <c r="P77" s="11">
        <v>14.12101</v>
      </c>
      <c r="Q77" s="11">
        <v>10.40301</v>
      </c>
      <c r="R77" s="11">
        <v>14.65692</v>
      </c>
      <c r="S77" s="11">
        <v>231.34692000000001</v>
      </c>
      <c r="T77" s="11">
        <v>31.947790000000001</v>
      </c>
      <c r="U77" s="11">
        <v>26.766649999999998</v>
      </c>
      <c r="V77" s="11">
        <v>74.20966</v>
      </c>
      <c r="X77" s="11">
        <v>8913.4842000000008</v>
      </c>
    </row>
    <row r="78" spans="1:25">
      <c r="A78" s="88">
        <v>43529</v>
      </c>
      <c r="B78" s="11">
        <v>590.61270000000002</v>
      </c>
      <c r="C78" s="11">
        <v>62.597230000000003</v>
      </c>
      <c r="D78" s="102">
        <v>4458.80638</v>
      </c>
      <c r="E78" s="102">
        <v>1936.25506</v>
      </c>
      <c r="F78" s="102">
        <v>11.95655</v>
      </c>
      <c r="G78" s="11">
        <v>94.109690000000001</v>
      </c>
      <c r="H78" s="139">
        <v>8.5122400000000003</v>
      </c>
      <c r="I78" s="11">
        <v>144.31118000000001</v>
      </c>
      <c r="J78" s="11">
        <v>463.98759000000001</v>
      </c>
      <c r="K78" s="11">
        <v>8.6486099999999997</v>
      </c>
      <c r="L78" s="11">
        <v>5.4642299999999997</v>
      </c>
      <c r="M78" s="11">
        <v>5.3712799999999996</v>
      </c>
      <c r="N78" s="11">
        <v>809.94099000000006</v>
      </c>
      <c r="O78" s="11">
        <v>64.458309999999997</v>
      </c>
      <c r="P78" s="11">
        <v>22.542899999999999</v>
      </c>
      <c r="Q78" s="11">
        <v>10.68519</v>
      </c>
      <c r="R78" s="11">
        <v>14.27084</v>
      </c>
      <c r="S78" s="11">
        <v>231.36595</v>
      </c>
      <c r="T78" s="11">
        <v>32.339309999999998</v>
      </c>
      <c r="U78" s="11">
        <v>29.40033</v>
      </c>
      <c r="V78" s="11">
        <v>25.166889999999999</v>
      </c>
      <c r="X78" s="102">
        <v>9030.8034399999997</v>
      </c>
    </row>
    <row r="79" spans="1:25">
      <c r="A79" s="88">
        <v>43558</v>
      </c>
      <c r="B79" s="11">
        <v>553.89031999999997</v>
      </c>
      <c r="C79" s="11">
        <v>64.706209999999999</v>
      </c>
      <c r="D79" s="102">
        <v>4475.4009500000002</v>
      </c>
      <c r="E79" s="102">
        <v>1958.72552</v>
      </c>
      <c r="F79" s="102">
        <v>12.04045</v>
      </c>
      <c r="G79" s="11">
        <v>95.171049999999994</v>
      </c>
      <c r="H79" s="139">
        <v>9.79467</v>
      </c>
      <c r="I79" s="11">
        <v>144.78086999999999</v>
      </c>
      <c r="J79" s="11">
        <v>459.31313999999998</v>
      </c>
      <c r="K79" s="11">
        <v>8.9181100000000004</v>
      </c>
      <c r="L79" s="11">
        <v>6.0895599999999996</v>
      </c>
      <c r="M79" s="11">
        <v>5.4200499999999998</v>
      </c>
      <c r="N79" s="11">
        <v>880.20219999999995</v>
      </c>
      <c r="O79" s="11">
        <v>67.134050000000002</v>
      </c>
      <c r="P79" s="11">
        <v>22.605530000000002</v>
      </c>
      <c r="Q79" s="11">
        <v>10.47076</v>
      </c>
      <c r="R79" s="11">
        <v>14.04959</v>
      </c>
      <c r="S79" s="11">
        <v>249.69129000000001</v>
      </c>
      <c r="T79" s="11">
        <v>32.851179999999999</v>
      </c>
      <c r="U79" s="11">
        <v>29.12941</v>
      </c>
      <c r="V79" s="11">
        <v>32.6143</v>
      </c>
      <c r="W79" s="102">
        <v>-11.76343</v>
      </c>
      <c r="X79" s="102">
        <v>9121.2357699999993</v>
      </c>
    </row>
    <row r="80" spans="1:25">
      <c r="A80" s="88">
        <v>43587</v>
      </c>
      <c r="B80" s="116">
        <v>545.76310000000001</v>
      </c>
      <c r="C80" s="11">
        <v>60.897620000000003</v>
      </c>
      <c r="D80" s="89">
        <v>4531.4778100000003</v>
      </c>
      <c r="E80" s="102">
        <v>1966.44382</v>
      </c>
      <c r="F80" s="112">
        <v>12.008800000000001</v>
      </c>
      <c r="G80" s="11">
        <v>89.628209999999996</v>
      </c>
      <c r="H80" s="110">
        <v>7.8710000000000004</v>
      </c>
      <c r="I80" s="11">
        <v>136.0042</v>
      </c>
      <c r="J80" s="11">
        <v>458.60955999999999</v>
      </c>
      <c r="K80" s="11">
        <v>10.705500000000001</v>
      </c>
      <c r="L80" s="11">
        <v>6.9506600000000001</v>
      </c>
      <c r="M80" s="11">
        <v>6.06813</v>
      </c>
      <c r="N80" s="11">
        <v>959.21334999999999</v>
      </c>
      <c r="O80" s="11">
        <v>54.806199999999997</v>
      </c>
      <c r="P80" s="11">
        <v>22.400659999999998</v>
      </c>
      <c r="Q80" s="11">
        <v>12.910959999999999</v>
      </c>
      <c r="R80" s="11">
        <v>14.11796</v>
      </c>
      <c r="S80" s="11">
        <v>250.00593000000001</v>
      </c>
      <c r="T80" s="11">
        <v>30.218029999999999</v>
      </c>
      <c r="U80" s="11">
        <v>29.310390000000002</v>
      </c>
      <c r="V80" s="11">
        <v>29.33004</v>
      </c>
      <c r="W80" s="11">
        <v>-10.93375</v>
      </c>
      <c r="X80" s="102">
        <v>9223.80818</v>
      </c>
    </row>
    <row r="81" spans="1:24">
      <c r="A81" s="88">
        <v>43645</v>
      </c>
      <c r="B81" s="116">
        <v>536.97087999999997</v>
      </c>
      <c r="C81" s="11">
        <v>64.874359999999996</v>
      </c>
      <c r="D81" s="89">
        <v>4438.87932</v>
      </c>
      <c r="E81" s="102">
        <v>1937.32215</v>
      </c>
      <c r="F81" s="112">
        <v>11.81728</v>
      </c>
      <c r="G81" s="11">
        <v>86.102909999999994</v>
      </c>
      <c r="H81" s="110">
        <v>12.130699999999999</v>
      </c>
      <c r="I81" s="11">
        <v>129.60092</v>
      </c>
      <c r="J81" s="11">
        <v>486.20119</v>
      </c>
      <c r="K81" s="11">
        <v>11.49253</v>
      </c>
      <c r="L81" s="11">
        <v>8.1268100000000008</v>
      </c>
      <c r="M81" s="11">
        <v>6.0280699999999996</v>
      </c>
      <c r="N81" s="11">
        <v>940.68448999999998</v>
      </c>
      <c r="O81" s="11">
        <v>105.04779000000001</v>
      </c>
      <c r="P81" s="11">
        <v>1.81734</v>
      </c>
      <c r="Q81" s="11">
        <v>9.2959499999999995</v>
      </c>
      <c r="R81" s="11">
        <v>14.37391</v>
      </c>
      <c r="S81" s="11">
        <v>250.01893000000001</v>
      </c>
      <c r="T81" s="11">
        <v>31.536850000000001</v>
      </c>
      <c r="U81" s="11">
        <v>29.17417</v>
      </c>
      <c r="V81" s="11">
        <v>214.21463</v>
      </c>
      <c r="X81" s="102">
        <v>9325.7111800000002</v>
      </c>
    </row>
    <row r="82" spans="1:24">
      <c r="A82" s="88">
        <v>43674</v>
      </c>
      <c r="B82" s="116">
        <v>482.51089999999999</v>
      </c>
      <c r="C82" s="11">
        <v>65.24145</v>
      </c>
      <c r="D82" s="78">
        <v>4489.8701199999996</v>
      </c>
      <c r="E82" s="102">
        <v>2044.2275</v>
      </c>
      <c r="F82" s="112">
        <v>10.10436</v>
      </c>
      <c r="G82" s="11">
        <v>75.341620000000006</v>
      </c>
      <c r="H82" s="110">
        <v>9.8888999999999996</v>
      </c>
      <c r="I82" s="11">
        <v>130.21993000000001</v>
      </c>
      <c r="J82" s="11">
        <v>515.63711999999998</v>
      </c>
      <c r="K82" s="11">
        <v>5.3434799999999996</v>
      </c>
      <c r="L82" s="11">
        <v>13.404450000000001</v>
      </c>
      <c r="M82" s="11">
        <v>5.8673599999999997</v>
      </c>
      <c r="N82" s="11">
        <v>1033.46876</v>
      </c>
      <c r="O82" s="11">
        <v>104.57553</v>
      </c>
      <c r="P82" s="11">
        <v>7.2015200000000004</v>
      </c>
      <c r="Q82" s="11">
        <v>11.20204</v>
      </c>
      <c r="R82" s="11">
        <v>11.798920000000001</v>
      </c>
      <c r="S82" s="11">
        <v>241.11313000000001</v>
      </c>
      <c r="T82" s="11">
        <v>33.325060000000001</v>
      </c>
      <c r="U82" s="11">
        <v>30.140930000000001</v>
      </c>
      <c r="V82" s="11">
        <v>46.763509999999997</v>
      </c>
      <c r="X82" s="102">
        <v>9367.2465899999988</v>
      </c>
    </row>
    <row r="83" spans="1:24">
      <c r="A83" s="88">
        <v>43703</v>
      </c>
      <c r="B83" s="116">
        <v>465.33305999999999</v>
      </c>
      <c r="C83" s="11">
        <v>63.929340000000003</v>
      </c>
      <c r="D83" s="89">
        <v>4524.8061799999996</v>
      </c>
      <c r="E83" s="102">
        <v>2200.3604700000001</v>
      </c>
      <c r="F83" s="112">
        <v>9.9569100000000006</v>
      </c>
      <c r="G83" s="11">
        <v>70.997370000000004</v>
      </c>
      <c r="H83" s="110">
        <v>13.06691</v>
      </c>
      <c r="I83" s="11">
        <v>128.04284999999999</v>
      </c>
      <c r="J83" s="11">
        <v>520.62487999999996</v>
      </c>
      <c r="K83" s="11">
        <v>10.18661</v>
      </c>
      <c r="L83" s="11">
        <v>25.45261</v>
      </c>
      <c r="M83" s="11">
        <v>3.9944000000000002</v>
      </c>
      <c r="N83" s="11">
        <v>917.33537999999999</v>
      </c>
      <c r="O83" s="11">
        <v>140.55243999999999</v>
      </c>
      <c r="P83" s="11">
        <v>8.7426999999999992</v>
      </c>
      <c r="Q83" s="11">
        <v>10.72411</v>
      </c>
      <c r="R83" s="11">
        <v>11.647690000000001</v>
      </c>
      <c r="S83" s="11">
        <v>230.68306000000001</v>
      </c>
      <c r="T83" s="11">
        <v>32.095999999999997</v>
      </c>
      <c r="U83" s="11">
        <v>30.698989999999998</v>
      </c>
      <c r="V83" s="11">
        <v>20.576460000000001</v>
      </c>
      <c r="X83" s="102">
        <v>9439.8084199999976</v>
      </c>
    </row>
    <row r="84" spans="1:24">
      <c r="A84" s="88">
        <v>43732</v>
      </c>
      <c r="B84" s="116">
        <v>492.08258999999998</v>
      </c>
      <c r="C84" s="11">
        <v>65.141760000000005</v>
      </c>
      <c r="D84" s="89">
        <v>4476.5908399999998</v>
      </c>
      <c r="E84" s="102">
        <v>2263.6937499999999</v>
      </c>
      <c r="F84" s="112">
        <v>10.690060000000001</v>
      </c>
      <c r="G84" s="11">
        <v>80.525319999999994</v>
      </c>
      <c r="H84" s="110">
        <v>13.37655</v>
      </c>
      <c r="I84" s="11">
        <v>125.24284</v>
      </c>
      <c r="J84" s="11">
        <v>572.41768000000002</v>
      </c>
      <c r="K84" s="11">
        <v>17.793510000000001</v>
      </c>
      <c r="L84" s="11">
        <v>31.74466</v>
      </c>
      <c r="M84" s="11">
        <v>4.0309799999999996</v>
      </c>
      <c r="N84" s="11">
        <v>951.28066000000001</v>
      </c>
      <c r="O84" s="11">
        <v>123.28243000000001</v>
      </c>
      <c r="P84" s="11">
        <v>8.4178099999999993</v>
      </c>
      <c r="Q84" s="11">
        <v>9.9030199999999997</v>
      </c>
      <c r="R84" s="11">
        <v>11.910399999999999</v>
      </c>
      <c r="S84" s="11">
        <v>231.48232999999999</v>
      </c>
      <c r="T84" s="11">
        <v>32.053890000000003</v>
      </c>
      <c r="U84" s="11">
        <v>34.895960000000002</v>
      </c>
      <c r="V84" s="11">
        <v>26.472770000000001</v>
      </c>
      <c r="X84" s="102">
        <v>9583.0298100000018</v>
      </c>
    </row>
    <row r="85" spans="1:24">
      <c r="A85" s="88">
        <v>43761</v>
      </c>
      <c r="B85" s="116">
        <v>475.67538000000002</v>
      </c>
      <c r="C85" s="11">
        <v>66.98518</v>
      </c>
      <c r="D85" s="89">
        <v>4578.47696</v>
      </c>
      <c r="E85" s="102">
        <v>2239.4759600000002</v>
      </c>
      <c r="F85" s="112">
        <v>5.4006800000000004</v>
      </c>
      <c r="G85" s="11">
        <v>71.131810000000002</v>
      </c>
      <c r="H85" s="110">
        <v>15.84695</v>
      </c>
      <c r="I85" s="11">
        <v>127.21258</v>
      </c>
      <c r="J85" s="11">
        <v>596.48419000000001</v>
      </c>
      <c r="K85" s="11">
        <v>12.34886</v>
      </c>
      <c r="L85" s="11">
        <v>29.999220000000001</v>
      </c>
      <c r="M85" s="11">
        <v>4.06881</v>
      </c>
      <c r="N85" s="11">
        <v>1053.0731699999999</v>
      </c>
      <c r="O85" s="11">
        <v>97.858630000000005</v>
      </c>
      <c r="P85" s="11">
        <v>4.9156199999999997</v>
      </c>
      <c r="Q85" s="11">
        <v>11.69042</v>
      </c>
      <c r="R85" s="11">
        <v>11.874169999999999</v>
      </c>
      <c r="S85" s="11">
        <v>243.59815</v>
      </c>
      <c r="T85" s="11">
        <v>32.567810000000001</v>
      </c>
      <c r="U85" s="11">
        <v>37.596519999999998</v>
      </c>
      <c r="V85" s="11">
        <v>95.308359999999993</v>
      </c>
      <c r="X85" s="102">
        <v>9811.58943</v>
      </c>
    </row>
    <row r="86" spans="1:24">
      <c r="A86" s="88">
        <v>43790</v>
      </c>
      <c r="B86" s="116">
        <v>535.93757000000005</v>
      </c>
      <c r="C86" s="11">
        <v>68.568969999999993</v>
      </c>
      <c r="D86" s="89">
        <v>4858.73164</v>
      </c>
      <c r="E86" s="102">
        <v>2119.5197800000001</v>
      </c>
      <c r="F86" s="112">
        <v>10.82146</v>
      </c>
      <c r="G86" s="11">
        <v>78.110100000000003</v>
      </c>
      <c r="H86" s="110">
        <v>15.64635</v>
      </c>
      <c r="I86" s="11">
        <v>117.79752000000001</v>
      </c>
      <c r="J86" s="11">
        <v>597.45484999999996</v>
      </c>
      <c r="K86" s="11">
        <v>15.85441</v>
      </c>
      <c r="L86" s="11">
        <v>26.50179</v>
      </c>
      <c r="M86" s="11">
        <v>4.1053699999999997</v>
      </c>
      <c r="N86" s="11">
        <v>1076.4926399999999</v>
      </c>
      <c r="O86" s="11">
        <v>95.260760000000005</v>
      </c>
      <c r="P86" s="11">
        <v>5.0376200000000004</v>
      </c>
      <c r="Q86" s="11">
        <v>12.06096</v>
      </c>
      <c r="R86" s="11">
        <v>11.56025</v>
      </c>
      <c r="S86" s="11">
        <v>224.63658000000001</v>
      </c>
      <c r="T86" s="11">
        <v>32.312139999999999</v>
      </c>
      <c r="U86" s="11">
        <v>40.523299999999999</v>
      </c>
      <c r="V86" s="11">
        <v>45.140839999999997</v>
      </c>
      <c r="X86" s="102">
        <v>9992.0749000000014</v>
      </c>
    </row>
    <row r="87" spans="1:24">
      <c r="A87" s="88">
        <v>43819</v>
      </c>
      <c r="B87" s="116">
        <v>552.89455999999996</v>
      </c>
      <c r="C87" s="11">
        <v>71.279660000000007</v>
      </c>
      <c r="D87" s="89">
        <v>5352.9989699999996</v>
      </c>
      <c r="E87" s="89">
        <v>1880.3290500000001</v>
      </c>
      <c r="F87" s="89">
        <v>11.729810000000001</v>
      </c>
      <c r="G87" s="89">
        <v>83.516729999999995</v>
      </c>
      <c r="H87" s="89">
        <v>15.45576</v>
      </c>
      <c r="I87" s="89">
        <v>115.06480000000001</v>
      </c>
      <c r="J87" s="89">
        <v>519.58784000000003</v>
      </c>
      <c r="K87" s="89">
        <v>17.709209999999999</v>
      </c>
      <c r="L87" s="89">
        <v>29.548020000000001</v>
      </c>
      <c r="M87" s="89">
        <v>4.1431699999999996</v>
      </c>
      <c r="N87" s="89">
        <v>1055.5110099999999</v>
      </c>
      <c r="O87" s="89">
        <v>116.83684</v>
      </c>
      <c r="P87" s="89">
        <v>5.3820699999999997</v>
      </c>
      <c r="Q87" s="89">
        <v>16.020240000000001</v>
      </c>
      <c r="R87" s="89">
        <v>11.09329</v>
      </c>
      <c r="S87" s="89">
        <v>220.00924000000001</v>
      </c>
      <c r="T87" s="89">
        <v>37.51061</v>
      </c>
      <c r="U87" s="89">
        <v>37.987340000000003</v>
      </c>
      <c r="V87" s="89">
        <v>63.444830000000003</v>
      </c>
      <c r="X87" s="102">
        <v>10218.053049999999</v>
      </c>
    </row>
    <row r="88" spans="1:24">
      <c r="A88" s="88">
        <v>43848</v>
      </c>
      <c r="B88" s="116">
        <v>595.47592999999995</v>
      </c>
      <c r="C88" s="11">
        <v>70.542060000000006</v>
      </c>
      <c r="D88" s="89">
        <v>5705.8900299999996</v>
      </c>
      <c r="E88" s="89">
        <v>1583.8001999999999</v>
      </c>
      <c r="F88" s="89">
        <v>11.74178</v>
      </c>
      <c r="G88" s="89">
        <v>84.80086</v>
      </c>
      <c r="H88" s="89">
        <v>15.067729999999999</v>
      </c>
      <c r="I88" s="89">
        <v>159.64144999999999</v>
      </c>
      <c r="J88" s="89">
        <v>605.34784999999999</v>
      </c>
      <c r="K88" s="89">
        <v>20.1127</v>
      </c>
      <c r="L88" s="89">
        <v>26.88767</v>
      </c>
      <c r="M88" s="89">
        <v>4.1808800000000002</v>
      </c>
      <c r="N88" s="89">
        <v>1057.26982</v>
      </c>
      <c r="O88" s="89">
        <v>122.88458</v>
      </c>
      <c r="P88" s="89">
        <v>6.6244100000000001</v>
      </c>
      <c r="Q88" s="89">
        <v>19.37228</v>
      </c>
      <c r="R88" s="89">
        <v>11.227679999999999</v>
      </c>
      <c r="S88" s="89">
        <v>217.94112000000001</v>
      </c>
      <c r="T88" s="89">
        <v>37.086390000000002</v>
      </c>
      <c r="U88" s="89">
        <v>45.294240000000002</v>
      </c>
      <c r="V88" s="89">
        <v>29.278690000000001</v>
      </c>
      <c r="X88" s="102">
        <v>10430.468349999997</v>
      </c>
    </row>
    <row r="89" spans="1:24">
      <c r="A89" s="88">
        <v>43877</v>
      </c>
      <c r="B89" s="116">
        <v>532.44730000000004</v>
      </c>
      <c r="C89" s="112">
        <v>65.042060000000006</v>
      </c>
      <c r="D89" s="89">
        <v>5615.31351</v>
      </c>
      <c r="E89" s="89">
        <v>1368.2241899999999</v>
      </c>
      <c r="F89" s="89">
        <v>11.80499</v>
      </c>
      <c r="G89" s="89">
        <v>84.422039999999996</v>
      </c>
      <c r="H89" s="89">
        <v>13.76751</v>
      </c>
      <c r="I89" s="89">
        <v>141.06746999999999</v>
      </c>
      <c r="J89" s="89">
        <v>615.41570999999999</v>
      </c>
      <c r="K89" s="89">
        <v>20.231719999999999</v>
      </c>
      <c r="L89" s="89">
        <v>26.651050000000001</v>
      </c>
      <c r="M89" s="89">
        <v>2.6614200000000001</v>
      </c>
      <c r="N89" s="89">
        <v>1476.50514</v>
      </c>
      <c r="O89" s="89">
        <v>125.94546</v>
      </c>
      <c r="P89" s="89">
        <v>7.8288500000000001</v>
      </c>
      <c r="Q89" s="89">
        <v>19.305009999999999</v>
      </c>
      <c r="R89" s="89">
        <v>10.69436</v>
      </c>
      <c r="S89" s="89">
        <v>219.71884</v>
      </c>
      <c r="T89" s="89">
        <v>38.408639999999998</v>
      </c>
      <c r="U89" s="89">
        <v>47.3294</v>
      </c>
      <c r="V89" s="89">
        <v>64.848240000000004</v>
      </c>
      <c r="X89" s="102">
        <v>10507.632909999998</v>
      </c>
    </row>
    <row r="90" spans="1:24">
      <c r="A90" s="88">
        <v>43906</v>
      </c>
      <c r="B90" s="116">
        <v>441.95400000000001</v>
      </c>
      <c r="C90" s="112">
        <v>59.421689999999998</v>
      </c>
      <c r="D90" s="89">
        <v>5604.7695199999998</v>
      </c>
      <c r="E90" s="89">
        <v>1317.9540099999999</v>
      </c>
      <c r="F90" s="89">
        <v>10.541650000000001</v>
      </c>
      <c r="G90" s="89">
        <v>70.99203</v>
      </c>
      <c r="H90" s="89">
        <v>13.780659999999999</v>
      </c>
      <c r="I90" s="89">
        <v>156.53981999999999</v>
      </c>
      <c r="J90" s="89">
        <v>604.72464000000002</v>
      </c>
      <c r="K90" s="89">
        <v>19.478100000000001</v>
      </c>
      <c r="L90" s="89">
        <v>25.76613</v>
      </c>
      <c r="M90" s="89">
        <v>2.6865600000000001</v>
      </c>
      <c r="N90" s="89">
        <v>1474.0732399999999</v>
      </c>
      <c r="O90" s="89">
        <v>120.01390000000001</v>
      </c>
      <c r="P90" s="89">
        <v>8.5397800000000004</v>
      </c>
      <c r="Q90" s="89">
        <v>14.18268</v>
      </c>
      <c r="R90" s="89">
        <v>10.64865</v>
      </c>
      <c r="S90" s="89">
        <v>217.60722000000001</v>
      </c>
      <c r="T90" s="89">
        <v>39.246169999999999</v>
      </c>
      <c r="U90" s="89">
        <v>46.979460000000003</v>
      </c>
      <c r="V90" s="89">
        <v>66.116389999999996</v>
      </c>
      <c r="X90" s="102">
        <v>10326.016299999999</v>
      </c>
    </row>
    <row r="91" spans="1:24">
      <c r="A91" s="88">
        <v>43935</v>
      </c>
      <c r="B91" s="116">
        <v>488.47841</v>
      </c>
      <c r="C91" s="112">
        <v>66.099779999999996</v>
      </c>
      <c r="D91" s="89">
        <v>5769.8688000000002</v>
      </c>
      <c r="E91" s="89">
        <v>1128.7259799999999</v>
      </c>
      <c r="F91" s="89">
        <v>10.6677</v>
      </c>
      <c r="G91" s="89">
        <v>83.904120000000006</v>
      </c>
      <c r="H91" s="89">
        <v>13.8215</v>
      </c>
      <c r="I91" s="89">
        <v>158.44844000000001</v>
      </c>
      <c r="J91" s="89">
        <v>690.78229999999996</v>
      </c>
      <c r="K91" s="89">
        <v>21.745229999999999</v>
      </c>
      <c r="L91" s="89">
        <v>26.840160000000001</v>
      </c>
      <c r="M91" s="89">
        <v>2.71088</v>
      </c>
      <c r="N91" s="89">
        <v>1516.4347</v>
      </c>
      <c r="O91" s="89">
        <v>152.61080000000001</v>
      </c>
      <c r="P91" s="89">
        <v>8.7549100000000006</v>
      </c>
      <c r="Q91" s="89">
        <v>21.685569999999998</v>
      </c>
      <c r="R91" s="89">
        <v>12.66179</v>
      </c>
      <c r="S91" s="89">
        <v>222.04897</v>
      </c>
      <c r="T91" s="89">
        <v>32.909289999999999</v>
      </c>
      <c r="U91" s="89">
        <v>54.35275</v>
      </c>
      <c r="V91" s="89">
        <v>93.589020000000005</v>
      </c>
      <c r="X91" s="102">
        <v>10577.141100000001</v>
      </c>
    </row>
    <row r="92" spans="1:24">
      <c r="A92" s="88">
        <v>43964</v>
      </c>
      <c r="B92" s="116">
        <v>530.19255999999996</v>
      </c>
      <c r="C92" s="112">
        <v>68.835179999999994</v>
      </c>
      <c r="D92" s="89">
        <v>5981.6543099999999</v>
      </c>
      <c r="E92" s="89">
        <v>1112.65461</v>
      </c>
      <c r="F92" s="89">
        <v>11.361219999999999</v>
      </c>
      <c r="G92" s="89">
        <v>84.656210000000002</v>
      </c>
      <c r="H92" s="89">
        <v>14.278589999999999</v>
      </c>
      <c r="I92" s="89">
        <v>154.61768000000001</v>
      </c>
      <c r="J92" s="89">
        <v>707.47541000000001</v>
      </c>
      <c r="K92" s="89">
        <v>22.241029999999999</v>
      </c>
      <c r="L92" s="89">
        <v>29.114319999999999</v>
      </c>
      <c r="M92" s="89">
        <v>2.7360099999999998</v>
      </c>
      <c r="N92" s="89">
        <v>1388.6741099999999</v>
      </c>
      <c r="O92" s="89">
        <v>199.48681999999999</v>
      </c>
      <c r="P92" s="89">
        <v>8.7252299999999998</v>
      </c>
      <c r="Q92" s="89">
        <v>25.55782</v>
      </c>
      <c r="R92" s="89">
        <v>12.72461</v>
      </c>
      <c r="S92" s="89">
        <v>219.34739999999999</v>
      </c>
      <c r="T92" s="89">
        <v>31.283259999999999</v>
      </c>
      <c r="U92" s="89">
        <v>55.255310000000001</v>
      </c>
      <c r="V92" s="89">
        <v>134.95159000000001</v>
      </c>
      <c r="X92" s="102">
        <v>10795.823280000001</v>
      </c>
    </row>
    <row r="93" spans="1:24">
      <c r="A93" s="88">
        <v>43993</v>
      </c>
      <c r="B93" s="142">
        <v>524.76622999999995</v>
      </c>
      <c r="C93" s="132">
        <v>70.850790000000003</v>
      </c>
      <c r="D93" s="137">
        <v>6311.1799899999996</v>
      </c>
      <c r="E93" s="137">
        <v>1020.41786</v>
      </c>
      <c r="F93" s="132">
        <v>11.055960000000001</v>
      </c>
      <c r="G93" s="132">
        <v>98.416970000000006</v>
      </c>
      <c r="H93" s="132">
        <v>14.5966</v>
      </c>
      <c r="I93" s="132">
        <v>152.92927</v>
      </c>
      <c r="J93" s="132">
        <v>696.68323999999996</v>
      </c>
      <c r="K93" s="132">
        <v>20.72842</v>
      </c>
      <c r="L93" s="132">
        <v>30.74954</v>
      </c>
      <c r="M93" s="132">
        <v>2.7559399999999998</v>
      </c>
      <c r="N93" s="137">
        <v>1359.2627299999999</v>
      </c>
      <c r="O93" s="132">
        <v>256.37106</v>
      </c>
      <c r="P93" s="132">
        <v>14.49615</v>
      </c>
      <c r="Q93" s="132">
        <v>24.198930000000001</v>
      </c>
      <c r="R93" s="132">
        <v>12.908530000000001</v>
      </c>
      <c r="S93" s="132">
        <v>221.23324</v>
      </c>
      <c r="T93" s="132">
        <v>33.958329999999997</v>
      </c>
      <c r="U93" s="132">
        <v>54.849530000000001</v>
      </c>
      <c r="V93" s="132">
        <v>153.38426999999999</v>
      </c>
      <c r="W93" s="1"/>
      <c r="X93" s="114">
        <v>11085.79358</v>
      </c>
    </row>
    <row r="94" spans="1:24">
      <c r="A94" s="88">
        <v>44022</v>
      </c>
      <c r="B94" s="116">
        <v>524.03120999999999</v>
      </c>
      <c r="C94" s="135">
        <v>75.054810000000003</v>
      </c>
      <c r="D94" s="136">
        <v>6449.5177000000003</v>
      </c>
      <c r="E94" s="135">
        <v>992.28269</v>
      </c>
      <c r="F94" s="135">
        <v>11.16822</v>
      </c>
      <c r="G94" s="135">
        <v>102.12262</v>
      </c>
      <c r="H94" s="135">
        <v>14.292680000000001</v>
      </c>
      <c r="I94" s="135">
        <v>152.8631</v>
      </c>
      <c r="J94" s="135">
        <v>701.34969000000001</v>
      </c>
      <c r="K94" s="135">
        <v>21.426600000000001</v>
      </c>
      <c r="L94" s="135">
        <v>29.899650000000001</v>
      </c>
      <c r="M94" s="135">
        <v>2.7810600000000001</v>
      </c>
      <c r="N94" s="136">
        <v>1550.4455599999999</v>
      </c>
      <c r="O94" s="135">
        <v>243.84921</v>
      </c>
      <c r="P94" s="135">
        <v>15.095079999999999</v>
      </c>
      <c r="Q94" s="135">
        <v>19.016629999999999</v>
      </c>
      <c r="R94" s="135">
        <v>13.793089999999999</v>
      </c>
      <c r="S94" s="135">
        <v>230.00785999999999</v>
      </c>
      <c r="T94" s="135">
        <v>34.386310000000002</v>
      </c>
      <c r="U94" s="135">
        <v>54.211579999999998</v>
      </c>
      <c r="V94" s="135">
        <v>70.226389999999995</v>
      </c>
      <c r="X94" s="114">
        <v>11307.821739999998</v>
      </c>
    </row>
    <row r="95" spans="1:24">
      <c r="A95" s="88">
        <v>44051</v>
      </c>
      <c r="B95" s="116">
        <v>544.78258000000005</v>
      </c>
      <c r="C95" s="112">
        <v>79.155860000000004</v>
      </c>
      <c r="D95" s="133">
        <v>6386.5025699999997</v>
      </c>
      <c r="E95" s="133">
        <v>1004.7049</v>
      </c>
      <c r="F95" s="112">
        <v>10.90361</v>
      </c>
      <c r="G95" s="112">
        <v>104.51373</v>
      </c>
      <c r="H95" s="112">
        <v>13.36619</v>
      </c>
      <c r="I95" s="112">
        <v>148.13333</v>
      </c>
      <c r="J95" s="112">
        <v>701.00873999999999</v>
      </c>
      <c r="K95" s="112">
        <v>16.84469</v>
      </c>
      <c r="L95" s="112">
        <v>37.101129999999998</v>
      </c>
      <c r="M95" s="112">
        <v>1.32725</v>
      </c>
      <c r="N95" s="133">
        <v>1638.76512</v>
      </c>
      <c r="O95" s="112">
        <v>245.15251000000001</v>
      </c>
      <c r="P95" s="112">
        <v>16.913019999999999</v>
      </c>
      <c r="Q95" s="112">
        <v>18.43364</v>
      </c>
      <c r="R95" s="112">
        <v>11.32282</v>
      </c>
      <c r="S95" s="112">
        <v>218.27238</v>
      </c>
      <c r="T95" s="112">
        <v>33.073639999999997</v>
      </c>
      <c r="U95" s="112">
        <v>53.79533</v>
      </c>
      <c r="V95" s="112">
        <v>63.90204</v>
      </c>
      <c r="X95" s="114">
        <v>11347.975079999998</v>
      </c>
    </row>
    <row r="96" spans="1:24">
      <c r="A96" s="11"/>
    </row>
    <row r="97" spans="1:25">
      <c r="A97" s="11"/>
      <c r="B97" s="1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</row>
    <row r="98" spans="1:25">
      <c r="A98" s="11"/>
      <c r="B98" s="11"/>
      <c r="C98" s="11"/>
      <c r="D98" s="11"/>
      <c r="E98" s="11"/>
      <c r="F98" s="11"/>
      <c r="G98" s="102"/>
      <c r="H98" s="102"/>
      <c r="I98" s="102"/>
      <c r="J98" s="11"/>
      <c r="K98" s="102"/>
      <c r="M98" s="102"/>
      <c r="N98" s="11"/>
      <c r="O98" s="102"/>
      <c r="P98" s="102"/>
      <c r="Q98" s="11"/>
      <c r="R98" s="11"/>
      <c r="S98" s="11"/>
      <c r="T98" s="11"/>
      <c r="U98" s="11"/>
      <c r="V98" s="11"/>
      <c r="W98" s="102"/>
      <c r="X98" s="11"/>
    </row>
    <row r="99" spans="1:25">
      <c r="A99" s="11"/>
      <c r="B99" s="11"/>
      <c r="C99" s="102"/>
      <c r="D99" s="102"/>
      <c r="E99" s="102"/>
      <c r="F99" s="102"/>
      <c r="G99" s="102"/>
      <c r="H99" s="102"/>
      <c r="I99" s="102"/>
      <c r="J99" s="102"/>
      <c r="K99" s="102"/>
      <c r="L99" s="79"/>
      <c r="M99" s="79"/>
      <c r="N99" s="102"/>
      <c r="O99" s="102"/>
      <c r="P99" s="102"/>
      <c r="Q99" s="102"/>
      <c r="R99" s="102"/>
      <c r="S99" s="102"/>
      <c r="T99" s="102"/>
      <c r="U99" s="102"/>
      <c r="V99" s="102"/>
      <c r="W99" s="11"/>
      <c r="X99" s="11"/>
    </row>
    <row r="100" spans="1:25">
      <c r="A100" s="11"/>
      <c r="B100" s="11"/>
      <c r="C100" s="11"/>
      <c r="D100" s="11"/>
      <c r="E100" s="11"/>
      <c r="F100" s="11"/>
      <c r="G100" s="11"/>
      <c r="H100" s="79"/>
      <c r="I100" s="11"/>
      <c r="J100" s="11"/>
      <c r="K100" s="79"/>
      <c r="L100" s="79"/>
      <c r="M100" s="79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5">
      <c r="A101" s="88"/>
      <c r="B101" s="11"/>
      <c r="C101" s="11"/>
      <c r="D101" s="109"/>
      <c r="E101" s="11"/>
      <c r="F101" s="11"/>
      <c r="G101" s="11"/>
      <c r="H101" s="111"/>
      <c r="I101" s="11"/>
      <c r="J101" s="11"/>
      <c r="K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38"/>
    </row>
    <row r="102" spans="1:25">
      <c r="B102" s="11"/>
      <c r="C102" s="11"/>
      <c r="D102" s="79"/>
      <c r="E102" s="79"/>
      <c r="F102" s="11"/>
      <c r="G102" s="11"/>
      <c r="H102" s="139"/>
      <c r="I102" s="11"/>
      <c r="J102" s="79"/>
      <c r="K102" s="79"/>
      <c r="M102" s="79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79"/>
    </row>
    <row r="103" spans="1:25">
      <c r="B103" s="11"/>
      <c r="C103" s="11"/>
      <c r="D103" s="79"/>
      <c r="E103" s="11"/>
      <c r="F103" s="11"/>
      <c r="G103" s="11"/>
      <c r="H103" s="140"/>
      <c r="I103" s="11"/>
      <c r="J103" s="79"/>
      <c r="K103" s="79"/>
      <c r="L103" s="79"/>
      <c r="M103" s="79"/>
      <c r="N103" s="11"/>
      <c r="O103" s="11"/>
      <c r="P103" s="11"/>
      <c r="Q103" s="11"/>
      <c r="R103" s="11"/>
      <c r="S103" s="11"/>
      <c r="T103" s="11"/>
      <c r="U103" s="11"/>
      <c r="V103" s="11"/>
      <c r="W103" s="79"/>
      <c r="X103" s="11"/>
    </row>
    <row r="104" spans="1:25">
      <c r="B104" s="11"/>
      <c r="C104" s="11"/>
      <c r="D104" s="11"/>
      <c r="E104" s="11"/>
      <c r="F104" s="11"/>
      <c r="G104" s="11"/>
      <c r="H104" s="140"/>
      <c r="I104" s="11"/>
      <c r="J104" s="79"/>
      <c r="K104" s="79"/>
      <c r="L104" s="79"/>
      <c r="M104" s="79"/>
      <c r="N104" s="11"/>
      <c r="O104" s="11"/>
      <c r="P104" s="11"/>
      <c r="Q104" s="11"/>
      <c r="R104" s="11"/>
      <c r="S104" s="11"/>
      <c r="T104" s="11"/>
      <c r="U104" s="11"/>
      <c r="V104" s="11"/>
      <c r="W104" s="79"/>
      <c r="X104" s="11"/>
    </row>
    <row r="105" spans="1:25">
      <c r="B105" s="11"/>
      <c r="C105" s="11"/>
      <c r="D105" s="109"/>
      <c r="E105" s="11"/>
      <c r="F105" s="11"/>
      <c r="G105" s="11"/>
      <c r="H105" s="111"/>
      <c r="I105" s="11"/>
      <c r="J105" s="11"/>
      <c r="K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X105" s="11"/>
    </row>
    <row r="106" spans="1:25">
      <c r="B106" s="11"/>
      <c r="C106" s="11"/>
      <c r="D106" s="109"/>
      <c r="E106" s="11"/>
      <c r="F106" s="11"/>
      <c r="G106" s="11"/>
      <c r="H106" s="111"/>
      <c r="I106" s="11"/>
      <c r="J106" s="11"/>
      <c r="K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X106" s="11"/>
    </row>
    <row r="107" spans="1:25">
      <c r="B107" s="11"/>
      <c r="C107" s="11"/>
      <c r="D107" s="89"/>
      <c r="E107" s="113"/>
      <c r="F107" s="11"/>
      <c r="G107" s="11"/>
      <c r="H107" s="111"/>
      <c r="I107" s="11"/>
      <c r="J107" s="11"/>
      <c r="K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5">
      <c r="B108" s="11"/>
      <c r="C108" s="102"/>
      <c r="D108" s="102"/>
      <c r="E108" s="114"/>
      <c r="F108" s="102"/>
      <c r="G108" s="102"/>
      <c r="H108" s="139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</row>
    <row r="109" spans="1:25">
      <c r="B109" s="11"/>
      <c r="C109" s="102"/>
      <c r="D109" s="102"/>
      <c r="E109" s="114"/>
      <c r="F109" s="102"/>
      <c r="G109" s="102"/>
      <c r="H109" s="139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</row>
    <row r="110" spans="1:25">
      <c r="B110" s="11"/>
      <c r="C110" s="11"/>
      <c r="D110" s="102"/>
      <c r="E110" s="114"/>
      <c r="F110" s="11"/>
      <c r="G110" s="11"/>
      <c r="H110" s="139"/>
      <c r="I110" s="11"/>
      <c r="J110" s="11"/>
      <c r="K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X110" s="11"/>
    </row>
    <row r="111" spans="1:25">
      <c r="B111" s="11"/>
      <c r="C111" s="11"/>
      <c r="D111" s="102"/>
      <c r="E111" s="102"/>
      <c r="F111" s="102"/>
      <c r="G111" s="11"/>
      <c r="H111" s="139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X111" s="102"/>
    </row>
    <row r="112" spans="1:25">
      <c r="B112" s="11"/>
      <c r="C112" s="11"/>
      <c r="D112" s="102"/>
      <c r="E112" s="102"/>
      <c r="F112" s="102"/>
      <c r="G112" s="11"/>
      <c r="H112" s="139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02"/>
      <c r="X112" s="102"/>
    </row>
    <row r="113" spans="2:24">
      <c r="C113" s="11"/>
      <c r="D113" s="89"/>
      <c r="E113" s="89"/>
      <c r="G113" s="11"/>
      <c r="H113" s="110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X113" s="102"/>
    </row>
    <row r="114" spans="2:24">
      <c r="C114" s="11"/>
      <c r="D114" s="89"/>
      <c r="E114" s="102"/>
      <c r="G114" s="11"/>
      <c r="H114" s="110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X114" s="102"/>
    </row>
    <row r="115" spans="2:24">
      <c r="C115" s="11"/>
      <c r="D115" s="89"/>
      <c r="E115" s="102"/>
      <c r="G115" s="11"/>
      <c r="H115" s="1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X115" s="102"/>
    </row>
    <row r="116" spans="2:24">
      <c r="B116" s="118"/>
      <c r="C116" s="11"/>
      <c r="D116" s="89"/>
      <c r="E116" s="102"/>
      <c r="F116" s="112"/>
      <c r="G116" s="11"/>
      <c r="H116" s="1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X116" s="102"/>
    </row>
    <row r="117" spans="2:24">
      <c r="B117" s="118"/>
      <c r="C117" s="11"/>
      <c r="D117" s="89"/>
      <c r="E117" s="102"/>
      <c r="F117" s="112"/>
      <c r="G117" s="11"/>
      <c r="H117" s="110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02"/>
    </row>
  </sheetData>
  <hyperlinks>
    <hyperlink ref="A1" location="MENU!A1" display="MENU!A1"/>
  </hyperlink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MENU</vt:lpstr>
      <vt:lpstr>C.2</vt:lpstr>
      <vt:lpstr>C.3</vt:lpstr>
      <vt:lpstr>C.4</vt:lpstr>
      <vt:lpstr>C.5</vt:lpstr>
      <vt:lpstr>C.2!Print_Area</vt:lpstr>
      <vt:lpstr>C.3!Print_Area</vt:lpstr>
      <vt:lpstr>C.4!Print_Area</vt:lpstr>
      <vt:lpstr>C.5!Print_Area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2020-12-17T09:36:19Z</dcterms:created>
  <dcterms:modified xsi:type="dcterms:W3CDTF">2020-12-17T09:37:16Z</dcterms:modified>
</cp:coreProperties>
</file>