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2"/>
  <workbookPr/>
  <mc:AlternateContent xmlns:mc="http://schemas.openxmlformats.org/markup-compatibility/2006">
    <mc:Choice Requires="x15">
      <x15ac:absPath xmlns:x15ac="http://schemas.microsoft.com/office/spreadsheetml/2010/11/ac" url="/Users/hauwamohammad/Desktop/Statistical Bulletin/"/>
    </mc:Choice>
  </mc:AlternateContent>
  <xr:revisionPtr revIDLastSave="0" documentId="8_{1B781ADE-7595-7F4E-9EAF-ACDE0511F3D7}" xr6:coauthVersionLast="36" xr6:coauthVersionMax="36" xr10:uidLastSave="{00000000-0000-0000-0000-000000000000}"/>
  <bookViews>
    <workbookView xWindow="800" yWindow="460" windowWidth="14560" windowHeight="8440" tabRatio="923" xr2:uid="{00000000-000D-0000-FFFF-FFFF00000000}"/>
  </bookViews>
  <sheets>
    <sheet name="MENU" sheetId="18" r:id="rId1"/>
    <sheet name="E.1" sheetId="6" r:id="rId2"/>
    <sheet name="E.2" sheetId="28" r:id="rId3"/>
    <sheet name="E.3" sheetId="10" r:id="rId4"/>
    <sheet name="E.4" sheetId="11" r:id="rId5"/>
    <sheet name="E.5" sheetId="12" r:id="rId6"/>
    <sheet name="E.6" sheetId="13" r:id="rId7"/>
    <sheet name="E.7" sheetId="14" r:id="rId8"/>
    <sheet name="E.8" sheetId="15" r:id="rId9"/>
    <sheet name="E.9" sheetId="16" r:id="rId10"/>
    <sheet name="E.10" sheetId="24" r:id="rId11"/>
    <sheet name="E.11" sheetId="25" r:id="rId12"/>
    <sheet name="E.12" sheetId="19" r:id="rId13"/>
    <sheet name="E.13" sheetId="7" r:id="rId14"/>
    <sheet name="E.14" sheetId="30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_______________RED3">"Check Box 8"</definedName>
    <definedName name="________________WT1" localSheetId="10">[1]Work_sect!#REF!</definedName>
    <definedName name="________________WT1" localSheetId="11">[1]Work_sect!#REF!</definedName>
    <definedName name="________________WT1" localSheetId="12">[1]Work_sect!#REF!</definedName>
    <definedName name="________________WT1" localSheetId="14">[1]Work_sect!#REF!</definedName>
    <definedName name="________________WT1" localSheetId="2">[1]Work_sect!#REF!</definedName>
    <definedName name="________________WT1" localSheetId="3">[1]Work_sect!#REF!</definedName>
    <definedName name="________________WT1" localSheetId="4">[1]Work_sect!#REF!</definedName>
    <definedName name="________________WT1" localSheetId="5">[1]Work_sect!#REF!</definedName>
    <definedName name="________________WT1" localSheetId="6">[1]Work_sect!#REF!</definedName>
    <definedName name="________________WT1" localSheetId="7">[1]Work_sect!#REF!</definedName>
    <definedName name="________________WT1" localSheetId="8">[1]Work_sect!#REF!</definedName>
    <definedName name="________________WT1" localSheetId="9">[1]Work_sect!#REF!</definedName>
    <definedName name="________________WT1">[1]Work_sect!#REF!</definedName>
    <definedName name="________________WT5" localSheetId="10">[1]Work_sect!#REF!</definedName>
    <definedName name="________________WT5" localSheetId="11">[1]Work_sect!#REF!</definedName>
    <definedName name="________________WT5" localSheetId="12">[1]Work_sect!#REF!</definedName>
    <definedName name="________________WT5" localSheetId="14">[1]Work_sect!#REF!</definedName>
    <definedName name="________________WT5" localSheetId="2">[1]Work_sect!#REF!</definedName>
    <definedName name="________________WT5" localSheetId="3">[1]Work_sect!#REF!</definedName>
    <definedName name="________________WT5" localSheetId="5">[1]Work_sect!#REF!</definedName>
    <definedName name="________________WT5">[1]Work_sect!#REF!</definedName>
    <definedName name="________________WT6" localSheetId="10">[1]Work_sect!#REF!</definedName>
    <definedName name="________________WT6" localSheetId="11">[1]Work_sect!#REF!</definedName>
    <definedName name="________________WT6" localSheetId="12">[1]Work_sect!#REF!</definedName>
    <definedName name="________________WT6" localSheetId="14">[1]Work_sect!#REF!</definedName>
    <definedName name="________________WT6" localSheetId="2">[1]Work_sect!#REF!</definedName>
    <definedName name="________________WT6" localSheetId="3">[1]Work_sect!#REF!</definedName>
    <definedName name="________________WT6" localSheetId="5">[1]Work_sect!#REF!</definedName>
    <definedName name="________________WT6">[1]Work_sect!#REF!</definedName>
    <definedName name="________________WT7" localSheetId="14">[1]Work_sect!#REF!</definedName>
    <definedName name="________________WT7" localSheetId="2">[1]Work_sect!#REF!</definedName>
    <definedName name="________________WT7" localSheetId="3">[1]Work_sect!#REF!</definedName>
    <definedName name="________________WT7" localSheetId="5">[1]Work_sect!#REF!</definedName>
    <definedName name="________________WT7">[1]Work_sect!#REF!</definedName>
    <definedName name="_______________RED3">"Check Box 8"</definedName>
    <definedName name="_______________WT1" localSheetId="10">[1]Work_sect!#REF!</definedName>
    <definedName name="_______________WT1" localSheetId="11">[1]Work_sect!#REF!</definedName>
    <definedName name="_______________WT1" localSheetId="12">[1]Work_sect!#REF!</definedName>
    <definedName name="_______________WT1" localSheetId="14">[1]Work_sect!#REF!</definedName>
    <definedName name="_______________WT1" localSheetId="2">[1]Work_sect!#REF!</definedName>
    <definedName name="_______________WT1" localSheetId="3">[1]Work_sect!#REF!</definedName>
    <definedName name="_______________WT1" localSheetId="4">[1]Work_sect!#REF!</definedName>
    <definedName name="_______________WT1" localSheetId="5">[1]Work_sect!#REF!</definedName>
    <definedName name="_______________WT1" localSheetId="6">[1]Work_sect!#REF!</definedName>
    <definedName name="_______________WT1" localSheetId="7">[1]Work_sect!#REF!</definedName>
    <definedName name="_______________WT1" localSheetId="8">[1]Work_sect!#REF!</definedName>
    <definedName name="_______________WT1" localSheetId="9">[1]Work_sect!#REF!</definedName>
    <definedName name="_______________WT1">[1]Work_sect!#REF!</definedName>
    <definedName name="_______________WT5" localSheetId="10">[1]Work_sect!#REF!</definedName>
    <definedName name="_______________WT5" localSheetId="11">[1]Work_sect!#REF!</definedName>
    <definedName name="_______________WT5" localSheetId="12">[1]Work_sect!#REF!</definedName>
    <definedName name="_______________WT5" localSheetId="14">[1]Work_sect!#REF!</definedName>
    <definedName name="_______________WT5" localSheetId="2">[1]Work_sect!#REF!</definedName>
    <definedName name="_______________WT5" localSheetId="3">[1]Work_sect!#REF!</definedName>
    <definedName name="_______________WT5" localSheetId="5">[1]Work_sect!#REF!</definedName>
    <definedName name="_______________WT5">[1]Work_sect!#REF!</definedName>
    <definedName name="_______________WT6" localSheetId="10">[1]Work_sect!#REF!</definedName>
    <definedName name="_______________WT6" localSheetId="11">[1]Work_sect!#REF!</definedName>
    <definedName name="_______________WT6" localSheetId="12">[1]Work_sect!#REF!</definedName>
    <definedName name="_______________WT6" localSheetId="14">[1]Work_sect!#REF!</definedName>
    <definedName name="_______________WT6" localSheetId="2">[1]Work_sect!#REF!</definedName>
    <definedName name="_______________WT6" localSheetId="3">[1]Work_sect!#REF!</definedName>
    <definedName name="_______________WT6" localSheetId="5">[1]Work_sect!#REF!</definedName>
    <definedName name="_______________WT6">[1]Work_sect!#REF!</definedName>
    <definedName name="_______________WT7" localSheetId="14">[1]Work_sect!#REF!</definedName>
    <definedName name="_______________WT7" localSheetId="2">[1]Work_sect!#REF!</definedName>
    <definedName name="_______________WT7" localSheetId="3">[1]Work_sect!#REF!</definedName>
    <definedName name="_______________WT7" localSheetId="5">[1]Work_sect!#REF!</definedName>
    <definedName name="_______________WT7">[1]Work_sect!#REF!</definedName>
    <definedName name="______________RED3">"Check Box 8"</definedName>
    <definedName name="______________WT1" localSheetId="10">[1]Work_sect!#REF!</definedName>
    <definedName name="______________WT1" localSheetId="11">[1]Work_sect!#REF!</definedName>
    <definedName name="______________WT1" localSheetId="12">[1]Work_sect!#REF!</definedName>
    <definedName name="______________WT1" localSheetId="14">[1]Work_sect!#REF!</definedName>
    <definedName name="______________WT1" localSheetId="2">[1]Work_sect!#REF!</definedName>
    <definedName name="______________WT1" localSheetId="3">[1]Work_sect!#REF!</definedName>
    <definedName name="______________WT1" localSheetId="4">[1]Work_sect!#REF!</definedName>
    <definedName name="______________WT1" localSheetId="5">[1]Work_sect!#REF!</definedName>
    <definedName name="______________WT1" localSheetId="6">[1]Work_sect!#REF!</definedName>
    <definedName name="______________WT1" localSheetId="7">[1]Work_sect!#REF!</definedName>
    <definedName name="______________WT1" localSheetId="8">[1]Work_sect!#REF!</definedName>
    <definedName name="______________WT1" localSheetId="9">[1]Work_sect!#REF!</definedName>
    <definedName name="______________WT1">[1]Work_sect!#REF!</definedName>
    <definedName name="______________WT5" localSheetId="10">[1]Work_sect!#REF!</definedName>
    <definedName name="______________WT5" localSheetId="11">[1]Work_sect!#REF!</definedName>
    <definedName name="______________WT5" localSheetId="12">[1]Work_sect!#REF!</definedName>
    <definedName name="______________WT5" localSheetId="14">[1]Work_sect!#REF!</definedName>
    <definedName name="______________WT5" localSheetId="2">[1]Work_sect!#REF!</definedName>
    <definedName name="______________WT5" localSheetId="3">[1]Work_sect!#REF!</definedName>
    <definedName name="______________WT5" localSheetId="5">[1]Work_sect!#REF!</definedName>
    <definedName name="______________WT5">[1]Work_sect!#REF!</definedName>
    <definedName name="______________WT6" localSheetId="10">[1]Work_sect!#REF!</definedName>
    <definedName name="______________WT6" localSheetId="11">[1]Work_sect!#REF!</definedName>
    <definedName name="______________WT6" localSheetId="12">[1]Work_sect!#REF!</definedName>
    <definedName name="______________WT6" localSheetId="14">[1]Work_sect!#REF!</definedName>
    <definedName name="______________WT6" localSheetId="2">[1]Work_sect!#REF!</definedName>
    <definedName name="______________WT6" localSheetId="3">[1]Work_sect!#REF!</definedName>
    <definedName name="______________WT6" localSheetId="5">[1]Work_sect!#REF!</definedName>
    <definedName name="______________WT6">[1]Work_sect!#REF!</definedName>
    <definedName name="______________WT7" localSheetId="14">[1]Work_sect!#REF!</definedName>
    <definedName name="______________WT7" localSheetId="2">[1]Work_sect!#REF!</definedName>
    <definedName name="______________WT7" localSheetId="3">[1]Work_sect!#REF!</definedName>
    <definedName name="______________WT7" localSheetId="5">[1]Work_sect!#REF!</definedName>
    <definedName name="______________WT7">[1]Work_sect!#REF!</definedName>
    <definedName name="_____________RED3">"Check Box 8"</definedName>
    <definedName name="_____________WT1" localSheetId="10">[1]Work_sect!#REF!</definedName>
    <definedName name="_____________WT1" localSheetId="11">[1]Work_sect!#REF!</definedName>
    <definedName name="_____________WT1" localSheetId="12">[1]Work_sect!#REF!</definedName>
    <definedName name="_____________WT1" localSheetId="14">[1]Work_sect!#REF!</definedName>
    <definedName name="_____________WT1" localSheetId="2">[1]Work_sect!#REF!</definedName>
    <definedName name="_____________WT1" localSheetId="3">[1]Work_sect!#REF!</definedName>
    <definedName name="_____________WT1" localSheetId="4">[1]Work_sect!#REF!</definedName>
    <definedName name="_____________WT1" localSheetId="5">[1]Work_sect!#REF!</definedName>
    <definedName name="_____________WT1" localSheetId="6">[1]Work_sect!#REF!</definedName>
    <definedName name="_____________WT1" localSheetId="7">[1]Work_sect!#REF!</definedName>
    <definedName name="_____________WT1" localSheetId="8">[1]Work_sect!#REF!</definedName>
    <definedName name="_____________WT1" localSheetId="9">[1]Work_sect!#REF!</definedName>
    <definedName name="_____________WT1">[1]Work_sect!#REF!</definedName>
    <definedName name="_____________WT5" localSheetId="10">[1]Work_sect!#REF!</definedName>
    <definedName name="_____________WT5" localSheetId="11">[1]Work_sect!#REF!</definedName>
    <definedName name="_____________WT5" localSheetId="12">[1]Work_sect!#REF!</definedName>
    <definedName name="_____________WT5" localSheetId="14">[1]Work_sect!#REF!</definedName>
    <definedName name="_____________WT5" localSheetId="2">[1]Work_sect!#REF!</definedName>
    <definedName name="_____________WT5" localSheetId="3">[1]Work_sect!#REF!</definedName>
    <definedName name="_____________WT5" localSheetId="5">[1]Work_sect!#REF!</definedName>
    <definedName name="_____________WT5">[1]Work_sect!#REF!</definedName>
    <definedName name="_____________WT6" localSheetId="10">[1]Work_sect!#REF!</definedName>
    <definedName name="_____________WT6" localSheetId="11">[1]Work_sect!#REF!</definedName>
    <definedName name="_____________WT6" localSheetId="12">[1]Work_sect!#REF!</definedName>
    <definedName name="_____________WT6" localSheetId="14">[1]Work_sect!#REF!</definedName>
    <definedName name="_____________WT6" localSheetId="2">[1]Work_sect!#REF!</definedName>
    <definedName name="_____________WT6" localSheetId="3">[1]Work_sect!#REF!</definedName>
    <definedName name="_____________WT6" localSheetId="5">[1]Work_sect!#REF!</definedName>
    <definedName name="_____________WT6">[1]Work_sect!#REF!</definedName>
    <definedName name="_____________WT7" localSheetId="10">[1]Work_sect!#REF!</definedName>
    <definedName name="_____________WT7" localSheetId="11">[1]Work_sect!#REF!</definedName>
    <definedName name="_____________WT7" localSheetId="12">[1]Work_sect!#REF!</definedName>
    <definedName name="_____________WT7" localSheetId="14">[1]Work_sect!#REF!</definedName>
    <definedName name="_____________WT7" localSheetId="2">[1]Work_sect!#REF!</definedName>
    <definedName name="_____________WT7" localSheetId="3">[1]Work_sect!#REF!</definedName>
    <definedName name="_____________WT7" localSheetId="5">[1]Work_sect!#REF!</definedName>
    <definedName name="_____________WT7">[1]Work_sect!#REF!</definedName>
    <definedName name="____________RED3">"Check Box 8"</definedName>
    <definedName name="____________WT1" localSheetId="10">[1]Work_sect!#REF!</definedName>
    <definedName name="____________WT1" localSheetId="11">[1]Work_sect!#REF!</definedName>
    <definedName name="____________WT1" localSheetId="12">[1]Work_sect!#REF!</definedName>
    <definedName name="____________WT1" localSheetId="14">[1]Work_sect!#REF!</definedName>
    <definedName name="____________WT1" localSheetId="2">[1]Work_sect!#REF!</definedName>
    <definedName name="____________WT1" localSheetId="3">[1]Work_sect!#REF!</definedName>
    <definedName name="____________WT1" localSheetId="4">[1]Work_sect!#REF!</definedName>
    <definedName name="____________WT1" localSheetId="5">[1]Work_sect!#REF!</definedName>
    <definedName name="____________WT1" localSheetId="6">[1]Work_sect!#REF!</definedName>
    <definedName name="____________WT1" localSheetId="7">[1]Work_sect!#REF!</definedName>
    <definedName name="____________WT1" localSheetId="8">[1]Work_sect!#REF!</definedName>
    <definedName name="____________WT1" localSheetId="9">[1]Work_sect!#REF!</definedName>
    <definedName name="____________WT1">[1]Work_sect!#REF!</definedName>
    <definedName name="____________WT5" localSheetId="10">[1]Work_sect!#REF!</definedName>
    <definedName name="____________WT5" localSheetId="11">[1]Work_sect!#REF!</definedName>
    <definedName name="____________WT5" localSheetId="12">[1]Work_sect!#REF!</definedName>
    <definedName name="____________WT5" localSheetId="14">[1]Work_sect!#REF!</definedName>
    <definedName name="____________WT5" localSheetId="2">[1]Work_sect!#REF!</definedName>
    <definedName name="____________WT5" localSheetId="3">[1]Work_sect!#REF!</definedName>
    <definedName name="____________WT5" localSheetId="5">[1]Work_sect!#REF!</definedName>
    <definedName name="____________WT5">[1]Work_sect!#REF!</definedName>
    <definedName name="____________WT6" localSheetId="10">[1]Work_sect!#REF!</definedName>
    <definedName name="____________WT6" localSheetId="11">[1]Work_sect!#REF!</definedName>
    <definedName name="____________WT6" localSheetId="12">[1]Work_sect!#REF!</definedName>
    <definedName name="____________WT6" localSheetId="14">[1]Work_sect!#REF!</definedName>
    <definedName name="____________WT6" localSheetId="2">[1]Work_sect!#REF!</definedName>
    <definedName name="____________WT6" localSheetId="3">[1]Work_sect!#REF!</definedName>
    <definedName name="____________WT6" localSheetId="5">[1]Work_sect!#REF!</definedName>
    <definedName name="____________WT6">[1]Work_sect!#REF!</definedName>
    <definedName name="____________WT7" localSheetId="14">[1]Work_sect!#REF!</definedName>
    <definedName name="____________WT7" localSheetId="2">[1]Work_sect!#REF!</definedName>
    <definedName name="____________WT7" localSheetId="3">[1]Work_sect!#REF!</definedName>
    <definedName name="____________WT7" localSheetId="5">[1]Work_sect!#REF!</definedName>
    <definedName name="____________WT7">[1]Work_sect!#REF!</definedName>
    <definedName name="___________RED3">"Check Box 8"</definedName>
    <definedName name="___________WT1" localSheetId="10">[1]Work_sect!#REF!</definedName>
    <definedName name="___________WT1" localSheetId="11">[1]Work_sect!#REF!</definedName>
    <definedName name="___________WT1" localSheetId="12">[1]Work_sect!#REF!</definedName>
    <definedName name="___________WT1" localSheetId="14">[1]Work_sect!#REF!</definedName>
    <definedName name="___________WT1" localSheetId="2">[1]Work_sect!#REF!</definedName>
    <definedName name="___________WT1" localSheetId="3">[1]Work_sect!#REF!</definedName>
    <definedName name="___________WT1" localSheetId="4">[1]Work_sect!#REF!</definedName>
    <definedName name="___________WT1" localSheetId="5">[1]Work_sect!#REF!</definedName>
    <definedName name="___________WT1" localSheetId="6">[1]Work_sect!#REF!</definedName>
    <definedName name="___________WT1" localSheetId="7">[1]Work_sect!#REF!</definedName>
    <definedName name="___________WT1" localSheetId="8">[1]Work_sect!#REF!</definedName>
    <definedName name="___________WT1" localSheetId="9">[1]Work_sect!#REF!</definedName>
    <definedName name="___________WT1">[1]Work_sect!#REF!</definedName>
    <definedName name="___________WT5" localSheetId="10">[1]Work_sect!#REF!</definedName>
    <definedName name="___________WT5" localSheetId="11">[1]Work_sect!#REF!</definedName>
    <definedName name="___________WT5" localSheetId="12">[1]Work_sect!#REF!</definedName>
    <definedName name="___________WT5" localSheetId="14">[1]Work_sect!#REF!</definedName>
    <definedName name="___________WT5" localSheetId="2">[1]Work_sect!#REF!</definedName>
    <definedName name="___________WT5" localSheetId="3">[1]Work_sect!#REF!</definedName>
    <definedName name="___________WT5" localSheetId="5">[1]Work_sect!#REF!</definedName>
    <definedName name="___________WT5">[1]Work_sect!#REF!</definedName>
    <definedName name="___________WT6" localSheetId="10">[1]Work_sect!#REF!</definedName>
    <definedName name="___________WT6" localSheetId="11">[1]Work_sect!#REF!</definedName>
    <definedName name="___________WT6" localSheetId="12">[1]Work_sect!#REF!</definedName>
    <definedName name="___________WT6" localSheetId="14">[1]Work_sect!#REF!</definedName>
    <definedName name="___________WT6" localSheetId="2">[1]Work_sect!#REF!</definedName>
    <definedName name="___________WT6" localSheetId="3">[1]Work_sect!#REF!</definedName>
    <definedName name="___________WT6" localSheetId="5">[1]Work_sect!#REF!</definedName>
    <definedName name="___________WT6">[1]Work_sect!#REF!</definedName>
    <definedName name="___________WT7" localSheetId="14">[1]Work_sect!#REF!</definedName>
    <definedName name="___________WT7" localSheetId="2">[1]Work_sect!#REF!</definedName>
    <definedName name="___________WT7" localSheetId="3">[1]Work_sect!#REF!</definedName>
    <definedName name="___________WT7" localSheetId="5">[1]Work_sect!#REF!</definedName>
    <definedName name="___________WT7">[1]Work_sect!#REF!</definedName>
    <definedName name="__________j" localSheetId="14">[1]Work_sect!#REF!</definedName>
    <definedName name="__________j" localSheetId="2">[1]Work_sect!#REF!</definedName>
    <definedName name="__________j" localSheetId="3">[1]Work_sect!#REF!</definedName>
    <definedName name="__________j">[1]Work_sect!#REF!</definedName>
    <definedName name="__________RED3">"Check Box 8"</definedName>
    <definedName name="__________WT1" localSheetId="10">[1]Work_sect!#REF!</definedName>
    <definedName name="__________WT1" localSheetId="11">[1]Work_sect!#REF!</definedName>
    <definedName name="__________WT1" localSheetId="12">[1]Work_sect!#REF!</definedName>
    <definedName name="__________WT1" localSheetId="14">[1]Work_sect!#REF!</definedName>
    <definedName name="__________WT1" localSheetId="2">[1]Work_sect!#REF!</definedName>
    <definedName name="__________WT1" localSheetId="3">[1]Work_sect!#REF!</definedName>
    <definedName name="__________WT1" localSheetId="4">[1]Work_sect!#REF!</definedName>
    <definedName name="__________WT1" localSheetId="5">[1]Work_sect!#REF!</definedName>
    <definedName name="__________WT1" localSheetId="6">[1]Work_sect!#REF!</definedName>
    <definedName name="__________WT1" localSheetId="7">[1]Work_sect!#REF!</definedName>
    <definedName name="__________WT1" localSheetId="8">[1]Work_sect!#REF!</definedName>
    <definedName name="__________WT1" localSheetId="9">[1]Work_sect!#REF!</definedName>
    <definedName name="__________WT1">[1]Work_sect!#REF!</definedName>
    <definedName name="__________WT5" localSheetId="10">[1]Work_sect!#REF!</definedName>
    <definedName name="__________WT5" localSheetId="11">[1]Work_sect!#REF!</definedName>
    <definedName name="__________WT5" localSheetId="12">[1]Work_sect!#REF!</definedName>
    <definedName name="__________WT5" localSheetId="14">[1]Work_sect!#REF!</definedName>
    <definedName name="__________WT5" localSheetId="2">[1]Work_sect!#REF!</definedName>
    <definedName name="__________WT5" localSheetId="3">[1]Work_sect!#REF!</definedName>
    <definedName name="__________WT5" localSheetId="5">[1]Work_sect!#REF!</definedName>
    <definedName name="__________WT5">[1]Work_sect!#REF!</definedName>
    <definedName name="__________WT6" localSheetId="10">[1]Work_sect!#REF!</definedName>
    <definedName name="__________WT6" localSheetId="11">[1]Work_sect!#REF!</definedName>
    <definedName name="__________WT6" localSheetId="12">[1]Work_sect!#REF!</definedName>
    <definedName name="__________WT6" localSheetId="14">[1]Work_sect!#REF!</definedName>
    <definedName name="__________WT6" localSheetId="2">[1]Work_sect!#REF!</definedName>
    <definedName name="__________WT6" localSheetId="3">[1]Work_sect!#REF!</definedName>
    <definedName name="__________WT6" localSheetId="5">[1]Work_sect!#REF!</definedName>
    <definedName name="__________WT6">[1]Work_sect!#REF!</definedName>
    <definedName name="__________WT7" localSheetId="10">[1]Work_sect!#REF!</definedName>
    <definedName name="__________WT7" localSheetId="11">[1]Work_sect!#REF!</definedName>
    <definedName name="__________WT7" localSheetId="12">[1]Work_sect!#REF!</definedName>
    <definedName name="__________WT7" localSheetId="14">[1]Work_sect!#REF!</definedName>
    <definedName name="__________WT7" localSheetId="2">[1]Work_sect!#REF!</definedName>
    <definedName name="__________WT7" localSheetId="3">[1]Work_sect!#REF!</definedName>
    <definedName name="__________WT7" localSheetId="5">[1]Work_sect!#REF!</definedName>
    <definedName name="__________WT7">[1]Work_sect!#REF!</definedName>
    <definedName name="_________RED3">"Check Box 8"</definedName>
    <definedName name="_________WT1" localSheetId="10">[1]Work_sect!#REF!</definedName>
    <definedName name="_________WT1" localSheetId="11">[1]Work_sect!#REF!</definedName>
    <definedName name="_________WT1" localSheetId="12">[1]Work_sect!#REF!</definedName>
    <definedName name="_________WT1" localSheetId="14">[1]Work_sect!#REF!</definedName>
    <definedName name="_________WT1" localSheetId="2">[1]Work_sect!#REF!</definedName>
    <definedName name="_________WT1" localSheetId="3">[1]Work_sect!#REF!</definedName>
    <definedName name="_________WT1" localSheetId="4">[1]Work_sect!#REF!</definedName>
    <definedName name="_________WT1" localSheetId="5">[1]Work_sect!#REF!</definedName>
    <definedName name="_________WT1" localSheetId="6">[1]Work_sect!#REF!</definedName>
    <definedName name="_________WT1" localSheetId="7">[1]Work_sect!#REF!</definedName>
    <definedName name="_________WT1" localSheetId="8">[1]Work_sect!#REF!</definedName>
    <definedName name="_________WT1" localSheetId="9">[1]Work_sect!#REF!</definedName>
    <definedName name="_________WT1">[1]Work_sect!#REF!</definedName>
    <definedName name="_________WT5" localSheetId="10">[1]Work_sect!#REF!</definedName>
    <definedName name="_________WT5" localSheetId="11">[1]Work_sect!#REF!</definedName>
    <definedName name="_________WT5" localSheetId="12">[1]Work_sect!#REF!</definedName>
    <definedName name="_________WT5" localSheetId="14">[1]Work_sect!#REF!</definedName>
    <definedName name="_________WT5" localSheetId="2">[1]Work_sect!#REF!</definedName>
    <definedName name="_________WT5" localSheetId="3">[1]Work_sect!#REF!</definedName>
    <definedName name="_________WT5" localSheetId="5">[1]Work_sect!#REF!</definedName>
    <definedName name="_________WT5">[1]Work_sect!#REF!</definedName>
    <definedName name="_________WT6" localSheetId="10">[1]Work_sect!#REF!</definedName>
    <definedName name="_________WT6" localSheetId="11">[1]Work_sect!#REF!</definedName>
    <definedName name="_________WT6" localSheetId="12">[1]Work_sect!#REF!</definedName>
    <definedName name="_________WT6" localSheetId="14">[1]Work_sect!#REF!</definedName>
    <definedName name="_________WT6" localSheetId="2">[1]Work_sect!#REF!</definedName>
    <definedName name="_________WT6" localSheetId="3">[1]Work_sect!#REF!</definedName>
    <definedName name="_________WT6" localSheetId="5">[1]Work_sect!#REF!</definedName>
    <definedName name="_________WT6">[1]Work_sect!#REF!</definedName>
    <definedName name="_________WT7" localSheetId="10">[1]Work_sect!#REF!</definedName>
    <definedName name="_________WT7" localSheetId="11">[1]Work_sect!#REF!</definedName>
    <definedName name="_________WT7" localSheetId="12">[1]Work_sect!#REF!</definedName>
    <definedName name="_________WT7" localSheetId="14">[1]Work_sect!#REF!</definedName>
    <definedName name="_________WT7" localSheetId="2">[1]Work_sect!#REF!</definedName>
    <definedName name="_________WT7" localSheetId="3">[1]Work_sect!#REF!</definedName>
    <definedName name="_________WT7" localSheetId="5">[1]Work_sect!#REF!</definedName>
    <definedName name="_________WT7">[1]Work_sect!#REF!</definedName>
    <definedName name="________RED3">"Check Box 8"</definedName>
    <definedName name="________WT1" localSheetId="10">[1]Work_sect!#REF!</definedName>
    <definedName name="________WT1" localSheetId="11">[1]Work_sect!#REF!</definedName>
    <definedName name="________WT1" localSheetId="12">[1]Work_sect!#REF!</definedName>
    <definedName name="________WT1" localSheetId="14">[1]Work_sect!#REF!</definedName>
    <definedName name="________WT1" localSheetId="2">[1]Work_sect!#REF!</definedName>
    <definedName name="________WT1" localSheetId="3">[1]Work_sect!#REF!</definedName>
    <definedName name="________WT1" localSheetId="4">[1]Work_sect!#REF!</definedName>
    <definedName name="________WT1" localSheetId="5">[1]Work_sect!#REF!</definedName>
    <definedName name="________WT1" localSheetId="6">[1]Work_sect!#REF!</definedName>
    <definedName name="________WT1" localSheetId="7">[1]Work_sect!#REF!</definedName>
    <definedName name="________WT1" localSheetId="8">[1]Work_sect!#REF!</definedName>
    <definedName name="________WT1" localSheetId="9">[1]Work_sect!#REF!</definedName>
    <definedName name="________WT1">[1]Work_sect!#REF!</definedName>
    <definedName name="________WT5" localSheetId="10">[1]Work_sect!#REF!</definedName>
    <definedName name="________WT5" localSheetId="11">[1]Work_sect!#REF!</definedName>
    <definedName name="________WT5" localSheetId="12">[1]Work_sect!#REF!</definedName>
    <definedName name="________WT5" localSheetId="14">[1]Work_sect!#REF!</definedName>
    <definedName name="________WT5" localSheetId="2">[1]Work_sect!#REF!</definedName>
    <definedName name="________WT5" localSheetId="3">[1]Work_sect!#REF!</definedName>
    <definedName name="________WT5" localSheetId="5">[1]Work_sect!#REF!</definedName>
    <definedName name="________WT5">[1]Work_sect!#REF!</definedName>
    <definedName name="________WT6" localSheetId="10">[1]Work_sect!#REF!</definedName>
    <definedName name="________WT6" localSheetId="11">[1]Work_sect!#REF!</definedName>
    <definedName name="________WT6" localSheetId="12">[1]Work_sect!#REF!</definedName>
    <definedName name="________WT6" localSheetId="14">[1]Work_sect!#REF!</definedName>
    <definedName name="________WT6" localSheetId="2">[1]Work_sect!#REF!</definedName>
    <definedName name="________WT6" localSheetId="3">[1]Work_sect!#REF!</definedName>
    <definedName name="________WT6" localSheetId="5">[1]Work_sect!#REF!</definedName>
    <definedName name="________WT6">[1]Work_sect!#REF!</definedName>
    <definedName name="________WT7" localSheetId="10">[1]Work_sect!#REF!</definedName>
    <definedName name="________WT7" localSheetId="11">[1]Work_sect!#REF!</definedName>
    <definedName name="________WT7" localSheetId="12">[1]Work_sect!#REF!</definedName>
    <definedName name="________WT7" localSheetId="14">[1]Work_sect!#REF!</definedName>
    <definedName name="________WT7" localSheetId="2">[1]Work_sect!#REF!</definedName>
    <definedName name="________WT7" localSheetId="3">[1]Work_sect!#REF!</definedName>
    <definedName name="________WT7" localSheetId="5">[1]Work_sect!#REF!</definedName>
    <definedName name="________WT7">[1]Work_sect!#REF!</definedName>
    <definedName name="_______RED3">"Check Box 8"</definedName>
    <definedName name="_______WT1" localSheetId="10">[1]Work_sect!#REF!</definedName>
    <definedName name="_______WT1" localSheetId="11">[1]Work_sect!#REF!</definedName>
    <definedName name="_______WT1" localSheetId="12">[1]Work_sect!#REF!</definedName>
    <definedName name="_______WT1" localSheetId="14">[1]Work_sect!#REF!</definedName>
    <definedName name="_______WT1" localSheetId="2">[1]Work_sect!#REF!</definedName>
    <definedName name="_______WT1" localSheetId="3">[1]Work_sect!#REF!</definedName>
    <definedName name="_______WT1" localSheetId="4">[1]Work_sect!#REF!</definedName>
    <definedName name="_______WT1" localSheetId="5">[1]Work_sect!#REF!</definedName>
    <definedName name="_______WT1" localSheetId="6">[1]Work_sect!#REF!</definedName>
    <definedName name="_______WT1" localSheetId="7">[1]Work_sect!#REF!</definedName>
    <definedName name="_______WT1" localSheetId="8">[1]Work_sect!#REF!</definedName>
    <definedName name="_______WT1" localSheetId="9">[1]Work_sect!#REF!</definedName>
    <definedName name="_______WT1">[1]Work_sect!#REF!</definedName>
    <definedName name="_______WT5" localSheetId="10">[1]Work_sect!#REF!</definedName>
    <definedName name="_______WT5" localSheetId="11">[1]Work_sect!#REF!</definedName>
    <definedName name="_______WT5" localSheetId="12">[1]Work_sect!#REF!</definedName>
    <definedName name="_______WT5" localSheetId="14">[1]Work_sect!#REF!</definedName>
    <definedName name="_______WT5" localSheetId="2">[1]Work_sect!#REF!</definedName>
    <definedName name="_______WT5" localSheetId="3">[1]Work_sect!#REF!</definedName>
    <definedName name="_______WT5" localSheetId="5">[1]Work_sect!#REF!</definedName>
    <definedName name="_______WT5">[1]Work_sect!#REF!</definedName>
    <definedName name="_______WT6" localSheetId="10">[1]Work_sect!#REF!</definedName>
    <definedName name="_______WT6" localSheetId="11">[1]Work_sect!#REF!</definedName>
    <definedName name="_______WT6" localSheetId="12">[1]Work_sect!#REF!</definedName>
    <definedName name="_______WT6" localSheetId="14">[1]Work_sect!#REF!</definedName>
    <definedName name="_______WT6" localSheetId="2">[1]Work_sect!#REF!</definedName>
    <definedName name="_______WT6" localSheetId="3">[1]Work_sect!#REF!</definedName>
    <definedName name="_______WT6" localSheetId="5">[1]Work_sect!#REF!</definedName>
    <definedName name="_______WT6">[1]Work_sect!#REF!</definedName>
    <definedName name="_______WT7" localSheetId="10">[1]Work_sect!#REF!</definedName>
    <definedName name="_______WT7" localSheetId="11">[1]Work_sect!#REF!</definedName>
    <definedName name="_______WT7" localSheetId="12">[1]Work_sect!#REF!</definedName>
    <definedName name="_______WT7" localSheetId="14">[1]Work_sect!#REF!</definedName>
    <definedName name="_______WT7" localSheetId="2">[1]Work_sect!#REF!</definedName>
    <definedName name="_______WT7" localSheetId="3">[1]Work_sect!#REF!</definedName>
    <definedName name="_______WT7" localSheetId="5">[1]Work_sect!#REF!</definedName>
    <definedName name="_______WT7">[1]Work_sect!#REF!</definedName>
    <definedName name="______RED3">"Check Box 8"</definedName>
    <definedName name="______WT1" localSheetId="10">[1]Work_sect!#REF!</definedName>
    <definedName name="______WT1" localSheetId="11">[1]Work_sect!#REF!</definedName>
    <definedName name="______WT1" localSheetId="12">[1]Work_sect!#REF!</definedName>
    <definedName name="______WT1" localSheetId="14">[1]Work_sect!#REF!</definedName>
    <definedName name="______WT1" localSheetId="2">[1]Work_sect!#REF!</definedName>
    <definedName name="______WT1" localSheetId="3">[1]Work_sect!#REF!</definedName>
    <definedName name="______WT1" localSheetId="4">[1]Work_sect!#REF!</definedName>
    <definedName name="______WT1" localSheetId="5">[1]Work_sect!#REF!</definedName>
    <definedName name="______WT1" localSheetId="6">[1]Work_sect!#REF!</definedName>
    <definedName name="______WT1" localSheetId="7">[1]Work_sect!#REF!</definedName>
    <definedName name="______WT1" localSheetId="8">[1]Work_sect!#REF!</definedName>
    <definedName name="______WT1" localSheetId="9">[1]Work_sect!#REF!</definedName>
    <definedName name="______WT1">[1]Work_sect!#REF!</definedName>
    <definedName name="______WT5" localSheetId="10">[1]Work_sect!#REF!</definedName>
    <definedName name="______WT5" localSheetId="11">[1]Work_sect!#REF!</definedName>
    <definedName name="______WT5" localSheetId="12">[1]Work_sect!#REF!</definedName>
    <definedName name="______WT5" localSheetId="14">[1]Work_sect!#REF!</definedName>
    <definedName name="______WT5" localSheetId="2">[1]Work_sect!#REF!</definedName>
    <definedName name="______WT5" localSheetId="3">[1]Work_sect!#REF!</definedName>
    <definedName name="______WT5" localSheetId="5">[1]Work_sect!#REF!</definedName>
    <definedName name="______WT5">[1]Work_sect!#REF!</definedName>
    <definedName name="______WT6" localSheetId="10">[1]Work_sect!#REF!</definedName>
    <definedName name="______WT6" localSheetId="11">[1]Work_sect!#REF!</definedName>
    <definedName name="______WT6" localSheetId="12">[1]Work_sect!#REF!</definedName>
    <definedName name="______WT6" localSheetId="14">[1]Work_sect!#REF!</definedName>
    <definedName name="______WT6" localSheetId="2">[1]Work_sect!#REF!</definedName>
    <definedName name="______WT6" localSheetId="3">[1]Work_sect!#REF!</definedName>
    <definedName name="______WT6" localSheetId="5">[1]Work_sect!#REF!</definedName>
    <definedName name="______WT6">[1]Work_sect!#REF!</definedName>
    <definedName name="______WT7" localSheetId="10">[1]Work_sect!#REF!</definedName>
    <definedName name="______WT7" localSheetId="11">[1]Work_sect!#REF!</definedName>
    <definedName name="______WT7" localSheetId="12">[1]Work_sect!#REF!</definedName>
    <definedName name="______WT7" localSheetId="14">[1]Work_sect!#REF!</definedName>
    <definedName name="______WT7" localSheetId="2">[1]Work_sect!#REF!</definedName>
    <definedName name="______WT7" localSheetId="3">[1]Work_sect!#REF!</definedName>
    <definedName name="______WT7" localSheetId="5">[1]Work_sect!#REF!</definedName>
    <definedName name="______WT7">[1]Work_sect!#REF!</definedName>
    <definedName name="_____RED3">"Check Box 8"</definedName>
    <definedName name="_____WT1" localSheetId="10">[1]Work_sect!#REF!</definedName>
    <definedName name="_____WT1" localSheetId="11">[1]Work_sect!#REF!</definedName>
    <definedName name="_____WT1" localSheetId="12">[1]Work_sect!#REF!</definedName>
    <definedName name="_____WT1" localSheetId="14">[1]Work_sect!#REF!</definedName>
    <definedName name="_____WT1" localSheetId="2">[1]Work_sect!#REF!</definedName>
    <definedName name="_____WT1" localSheetId="3">[1]Work_sect!#REF!</definedName>
    <definedName name="_____WT1" localSheetId="4">[1]Work_sect!#REF!</definedName>
    <definedName name="_____WT1" localSheetId="5">[1]Work_sect!#REF!</definedName>
    <definedName name="_____WT1" localSheetId="6">[1]Work_sect!#REF!</definedName>
    <definedName name="_____WT1" localSheetId="7">[1]Work_sect!#REF!</definedName>
    <definedName name="_____WT1" localSheetId="8">[1]Work_sect!#REF!</definedName>
    <definedName name="_____WT1" localSheetId="9">[1]Work_sect!#REF!</definedName>
    <definedName name="_____WT1">[1]Work_sect!#REF!</definedName>
    <definedName name="_____WT5" localSheetId="10">[1]Work_sect!#REF!</definedName>
    <definedName name="_____WT5" localSheetId="11">[1]Work_sect!#REF!</definedName>
    <definedName name="_____WT5" localSheetId="12">[1]Work_sect!#REF!</definedName>
    <definedName name="_____WT5" localSheetId="14">[1]Work_sect!#REF!</definedName>
    <definedName name="_____WT5" localSheetId="2">[1]Work_sect!#REF!</definedName>
    <definedName name="_____WT5" localSheetId="3">[1]Work_sect!#REF!</definedName>
    <definedName name="_____WT5" localSheetId="5">[1]Work_sect!#REF!</definedName>
    <definedName name="_____WT5">[1]Work_sect!#REF!</definedName>
    <definedName name="_____WT6" localSheetId="10">[1]Work_sect!#REF!</definedName>
    <definedName name="_____WT6" localSheetId="11">[1]Work_sect!#REF!</definedName>
    <definedName name="_____WT6" localSheetId="12">[1]Work_sect!#REF!</definedName>
    <definedName name="_____WT6" localSheetId="14">[1]Work_sect!#REF!</definedName>
    <definedName name="_____WT6" localSheetId="2">[1]Work_sect!#REF!</definedName>
    <definedName name="_____WT6" localSheetId="3">[1]Work_sect!#REF!</definedName>
    <definedName name="_____WT6" localSheetId="5">[1]Work_sect!#REF!</definedName>
    <definedName name="_____WT6">[1]Work_sect!#REF!</definedName>
    <definedName name="_____WT7" localSheetId="10">[1]Work_sect!#REF!</definedName>
    <definedName name="_____WT7" localSheetId="11">[1]Work_sect!#REF!</definedName>
    <definedName name="_____WT7" localSheetId="12">[1]Work_sect!#REF!</definedName>
    <definedName name="_____WT7" localSheetId="14">[1]Work_sect!#REF!</definedName>
    <definedName name="_____WT7" localSheetId="2">[1]Work_sect!#REF!</definedName>
    <definedName name="_____WT7" localSheetId="3">[1]Work_sect!#REF!</definedName>
    <definedName name="_____WT7" localSheetId="5">[1]Work_sect!#REF!</definedName>
    <definedName name="_____WT7">[1]Work_sect!#REF!</definedName>
    <definedName name="____RED3">"Check Box 8"</definedName>
    <definedName name="____WT1" localSheetId="10">[1]Work_sect!#REF!</definedName>
    <definedName name="____WT1" localSheetId="11">[1]Work_sect!#REF!</definedName>
    <definedName name="____WT1" localSheetId="12">[1]Work_sect!#REF!</definedName>
    <definedName name="____WT1" localSheetId="14">[1]Work_sect!#REF!</definedName>
    <definedName name="____WT1" localSheetId="2">[1]Work_sect!#REF!</definedName>
    <definedName name="____WT1" localSheetId="3">[1]Work_sect!#REF!</definedName>
    <definedName name="____WT1" localSheetId="4">[1]Work_sect!#REF!</definedName>
    <definedName name="____WT1" localSheetId="5">[1]Work_sect!#REF!</definedName>
    <definedName name="____WT1" localSheetId="6">[1]Work_sect!#REF!</definedName>
    <definedName name="____WT1" localSheetId="7">[1]Work_sect!#REF!</definedName>
    <definedName name="____WT1" localSheetId="8">[1]Work_sect!#REF!</definedName>
    <definedName name="____WT1" localSheetId="9">[1]Work_sect!#REF!</definedName>
    <definedName name="____WT1">[1]Work_sect!#REF!</definedName>
    <definedName name="____WT5" localSheetId="10">[1]Work_sect!#REF!</definedName>
    <definedName name="____WT5" localSheetId="11">[1]Work_sect!#REF!</definedName>
    <definedName name="____WT5" localSheetId="12">[1]Work_sect!#REF!</definedName>
    <definedName name="____WT5" localSheetId="14">[1]Work_sect!#REF!</definedName>
    <definedName name="____WT5" localSheetId="2">[1]Work_sect!#REF!</definedName>
    <definedName name="____WT5" localSheetId="3">[1]Work_sect!#REF!</definedName>
    <definedName name="____WT5" localSheetId="5">[1]Work_sect!#REF!</definedName>
    <definedName name="____WT5">[1]Work_sect!#REF!</definedName>
    <definedName name="____WT6" localSheetId="10">[1]Work_sect!#REF!</definedName>
    <definedName name="____WT6" localSheetId="11">[1]Work_sect!#REF!</definedName>
    <definedName name="____WT6" localSheetId="12">[1]Work_sect!#REF!</definedName>
    <definedName name="____WT6" localSheetId="14">[1]Work_sect!#REF!</definedName>
    <definedName name="____WT6" localSheetId="2">[1]Work_sect!#REF!</definedName>
    <definedName name="____WT6" localSheetId="3">[1]Work_sect!#REF!</definedName>
    <definedName name="____WT6" localSheetId="5">[1]Work_sect!#REF!</definedName>
    <definedName name="____WT6">[1]Work_sect!#REF!</definedName>
    <definedName name="____WT7" localSheetId="10">[1]Work_sect!#REF!</definedName>
    <definedName name="____WT7" localSheetId="11">[1]Work_sect!#REF!</definedName>
    <definedName name="____WT7" localSheetId="12">[1]Work_sect!#REF!</definedName>
    <definedName name="____WT7" localSheetId="14">[1]Work_sect!#REF!</definedName>
    <definedName name="____WT7" localSheetId="2">[1]Work_sect!#REF!</definedName>
    <definedName name="____WT7" localSheetId="3">[1]Work_sect!#REF!</definedName>
    <definedName name="____WT7" localSheetId="5">[1]Work_sect!#REF!</definedName>
    <definedName name="____WT7">[1]Work_sect!#REF!</definedName>
    <definedName name="___RED3">"Check Box 8"</definedName>
    <definedName name="___WT1" localSheetId="10">[1]Work_sect!#REF!</definedName>
    <definedName name="___WT1" localSheetId="11">[1]Work_sect!#REF!</definedName>
    <definedName name="___WT1" localSheetId="12">[1]Work_sect!#REF!</definedName>
    <definedName name="___WT1" localSheetId="14">[1]Work_sect!#REF!</definedName>
    <definedName name="___WT1" localSheetId="2">[1]Work_sect!#REF!</definedName>
    <definedName name="___WT1" localSheetId="3">[1]Work_sect!#REF!</definedName>
    <definedName name="___WT1" localSheetId="4">[1]Work_sect!#REF!</definedName>
    <definedName name="___WT1" localSheetId="5">[1]Work_sect!#REF!</definedName>
    <definedName name="___WT1" localSheetId="6">[1]Work_sect!#REF!</definedName>
    <definedName name="___WT1" localSheetId="7">[1]Work_sect!#REF!</definedName>
    <definedName name="___WT1" localSheetId="8">[1]Work_sect!#REF!</definedName>
    <definedName name="___WT1" localSheetId="9">[1]Work_sect!#REF!</definedName>
    <definedName name="___WT1">[1]Work_sect!#REF!</definedName>
    <definedName name="___WT5" localSheetId="10">[1]Work_sect!#REF!</definedName>
    <definedName name="___WT5" localSheetId="11">[1]Work_sect!#REF!</definedName>
    <definedName name="___WT5" localSheetId="12">[1]Work_sect!#REF!</definedName>
    <definedName name="___WT5" localSheetId="14">[1]Work_sect!#REF!</definedName>
    <definedName name="___WT5" localSheetId="2">[1]Work_sect!#REF!</definedName>
    <definedName name="___WT5" localSheetId="3">[1]Work_sect!#REF!</definedName>
    <definedName name="___WT5" localSheetId="5">[1]Work_sect!#REF!</definedName>
    <definedName name="___WT5">[1]Work_sect!#REF!</definedName>
    <definedName name="___WT6" localSheetId="10">[1]Work_sect!#REF!</definedName>
    <definedName name="___WT6" localSheetId="11">[1]Work_sect!#REF!</definedName>
    <definedName name="___WT6" localSheetId="12">[1]Work_sect!#REF!</definedName>
    <definedName name="___WT6" localSheetId="14">[1]Work_sect!#REF!</definedName>
    <definedName name="___WT6" localSheetId="2">[1]Work_sect!#REF!</definedName>
    <definedName name="___WT6" localSheetId="3">[1]Work_sect!#REF!</definedName>
    <definedName name="___WT6" localSheetId="5">[1]Work_sect!#REF!</definedName>
    <definedName name="___WT6">[1]Work_sect!#REF!</definedName>
    <definedName name="___WT7" localSheetId="10">[1]Work_sect!#REF!</definedName>
    <definedName name="___WT7" localSheetId="11">[1]Work_sect!#REF!</definedName>
    <definedName name="___WT7" localSheetId="12">[1]Work_sect!#REF!</definedName>
    <definedName name="___WT7" localSheetId="14">[1]Work_sect!#REF!</definedName>
    <definedName name="___WT7" localSheetId="2">[1]Work_sect!#REF!</definedName>
    <definedName name="___WT7" localSheetId="3">[1]Work_sect!#REF!</definedName>
    <definedName name="___WT7" localSheetId="5">[1]Work_sect!#REF!</definedName>
    <definedName name="___WT7">[1]Work_sect!#REF!</definedName>
    <definedName name="__1__123Graph_AChart_1A" hidden="1">[2]CPIINDEX!$O$263:$O$310</definedName>
    <definedName name="__123Graph_A" localSheetId="14" hidden="1">[3]Work_a!#REF!</definedName>
    <definedName name="__123Graph_A" localSheetId="2" hidden="1">[3]Work_a!#REF!</definedName>
    <definedName name="__123Graph_A" hidden="1">[3]Work_a!#REF!</definedName>
    <definedName name="__123Graph_ACurrent" hidden="1">[2]CPIINDEX!$O$263:$O$310</definedName>
    <definedName name="__123Graph_B" localSheetId="14" hidden="1">[3]Work_a!#REF!</definedName>
    <definedName name="__123Graph_B" localSheetId="2" hidden="1">[3]Work_a!#REF!</definedName>
    <definedName name="__123Graph_B" hidden="1">[3]Work_a!#REF!</definedName>
    <definedName name="__123Graph_BCurrent" hidden="1">[2]CPIINDEX!$S$263:$S$310</definedName>
    <definedName name="__123Graph_C" localSheetId="14" hidden="1">[3]Work_a!#REF!</definedName>
    <definedName name="__123Graph_C" localSheetId="2" hidden="1">[3]Work_a!#REF!</definedName>
    <definedName name="__123Graph_C" hidden="1">[3]Work_a!#REF!</definedName>
    <definedName name="__123Graph_D" localSheetId="14" hidden="1">[3]Work_a!#REF!</definedName>
    <definedName name="__123Graph_D" localSheetId="2" hidden="1">[3]Work_a!#REF!</definedName>
    <definedName name="__123Graph_D" hidden="1">[3]Work_a!#REF!</definedName>
    <definedName name="__123Graph_E" localSheetId="14" hidden="1">[3]Work_a!#REF!</definedName>
    <definedName name="__123Graph_E" localSheetId="2" hidden="1">[3]Work_a!#REF!</definedName>
    <definedName name="__123Graph_E" hidden="1">[3]Work_a!#REF!</definedName>
    <definedName name="__123Graph_F" localSheetId="14" hidden="1">[3]Work_a!#REF!</definedName>
    <definedName name="__123Graph_F" localSheetId="2" hidden="1">[3]Work_a!#REF!</definedName>
    <definedName name="__123Graph_F" hidden="1">[3]Work_a!#REF!</definedName>
    <definedName name="__123Graph_X" localSheetId="14" hidden="1">[3]Work_a!#REF!</definedName>
    <definedName name="__123Graph_X" localSheetId="2" hidden="1">[3]Work_a!#REF!</definedName>
    <definedName name="__123Graph_X" hidden="1">[3]Work_a!#REF!</definedName>
    <definedName name="__123Graph_XCurrent" hidden="1">[2]CPIINDEX!$B$263:$B$310</definedName>
    <definedName name="__2__123Graph_AChart_2A" hidden="1">[2]CPIINDEX!$K$203:$K$304</definedName>
    <definedName name="__3__123Graph_AChart_3A" hidden="1">[2]CPIINDEX!$O$203:$O$304</definedName>
    <definedName name="__4__123Graph_AChart_4A" hidden="1">[2]CPIINDEX!$O$239:$O$298</definedName>
    <definedName name="__5__123Graph_BChart_1A" hidden="1">[2]CPIINDEX!$S$263:$S$310</definedName>
    <definedName name="__iip1" localSheetId="10">#REF!</definedName>
    <definedName name="__iip1" localSheetId="11">#REF!</definedName>
    <definedName name="__iip1" localSheetId="12">#REF!</definedName>
    <definedName name="__iip1" localSheetId="14">#REF!</definedName>
    <definedName name="__iip1" localSheetId="2">#REF!</definedName>
    <definedName name="__iip1" localSheetId="3">#REF!</definedName>
    <definedName name="__iip1" localSheetId="4">#REF!</definedName>
    <definedName name="__iip1" localSheetId="5">#REF!</definedName>
    <definedName name="__iip1" localSheetId="6">#REF!</definedName>
    <definedName name="__iip1" localSheetId="7">#REF!</definedName>
    <definedName name="__iip1" localSheetId="8">#REF!</definedName>
    <definedName name="__iip1" localSheetId="9">#REF!</definedName>
    <definedName name="__iip1">#REF!</definedName>
    <definedName name="__RED3">"Check Box 8"</definedName>
    <definedName name="__WT1" localSheetId="10">[1]Work_sect!#REF!</definedName>
    <definedName name="__WT1" localSheetId="11">[1]Work_sect!#REF!</definedName>
    <definedName name="__WT1" localSheetId="12">[1]Work_sect!#REF!</definedName>
    <definedName name="__WT1" localSheetId="14">[1]Work_sect!#REF!</definedName>
    <definedName name="__WT1" localSheetId="2">[1]Work_sect!#REF!</definedName>
    <definedName name="__WT1" localSheetId="3">[1]Work_sect!#REF!</definedName>
    <definedName name="__WT1" localSheetId="4">[1]Work_sect!#REF!</definedName>
    <definedName name="__WT1" localSheetId="5">[1]Work_sect!#REF!</definedName>
    <definedName name="__WT1" localSheetId="6">[1]Work_sect!#REF!</definedName>
    <definedName name="__WT1" localSheetId="7">[1]Work_sect!#REF!</definedName>
    <definedName name="__WT1" localSheetId="8">[1]Work_sect!#REF!</definedName>
    <definedName name="__WT1" localSheetId="9">[1]Work_sect!#REF!</definedName>
    <definedName name="__WT1">[1]Work_sect!#REF!</definedName>
    <definedName name="__WT5" localSheetId="10">[1]Work_sect!#REF!</definedName>
    <definedName name="__WT5" localSheetId="11">[1]Work_sect!#REF!</definedName>
    <definedName name="__WT5" localSheetId="12">[1]Work_sect!#REF!</definedName>
    <definedName name="__WT5" localSheetId="14">[1]Work_sect!#REF!</definedName>
    <definedName name="__WT5" localSheetId="2">[1]Work_sect!#REF!</definedName>
    <definedName name="__WT5" localSheetId="3">[1]Work_sect!#REF!</definedName>
    <definedName name="__WT5" localSheetId="5">[1]Work_sect!#REF!</definedName>
    <definedName name="__WT5">[1]Work_sect!#REF!</definedName>
    <definedName name="__WT6" localSheetId="10">[1]Work_sect!#REF!</definedName>
    <definedName name="__WT6" localSheetId="11">[1]Work_sect!#REF!</definedName>
    <definedName name="__WT6" localSheetId="12">[1]Work_sect!#REF!</definedName>
    <definedName name="__WT6" localSheetId="14">[1]Work_sect!#REF!</definedName>
    <definedName name="__WT6" localSheetId="2">[1]Work_sect!#REF!</definedName>
    <definedName name="__WT6" localSheetId="3">[1]Work_sect!#REF!</definedName>
    <definedName name="__WT6" localSheetId="5">[1]Work_sect!#REF!</definedName>
    <definedName name="__WT6">[1]Work_sect!#REF!</definedName>
    <definedName name="__WT7" localSheetId="10">[1]Work_sect!#REF!</definedName>
    <definedName name="__WT7" localSheetId="11">[1]Work_sect!#REF!</definedName>
    <definedName name="__WT7" localSheetId="12">[1]Work_sect!#REF!</definedName>
    <definedName name="__WT7" localSheetId="14">[1]Work_sect!#REF!</definedName>
    <definedName name="__WT7" localSheetId="2">[1]Work_sect!#REF!</definedName>
    <definedName name="__WT7" localSheetId="3">[1]Work_sect!#REF!</definedName>
    <definedName name="__WT7" localSheetId="5">[1]Work_sect!#REF!</definedName>
    <definedName name="__WT7">[1]Work_sect!#REF!</definedName>
    <definedName name="_1__123Graph_AChart_1A" hidden="1">[2]CPIINDEX!$O$263:$O$310</definedName>
    <definedName name="_10__123Graph_XChart_3A" hidden="1">[2]CPIINDEX!$B$203:$B$310</definedName>
    <definedName name="_11__123Graph_BChart_4A" localSheetId="14" hidden="1">[2]CPIINDEX!#REF!</definedName>
    <definedName name="_11__123Graph_BChart_4A" localSheetId="2" hidden="1">[2]CPIINDEX!#REF!</definedName>
    <definedName name="_11__123Graph_BChart_4A" hidden="1">[2]CPIINDEX!#REF!</definedName>
    <definedName name="_11__123Graph_XChart_4A" hidden="1">[2]CPIINDEX!$B$239:$B$298</definedName>
    <definedName name="_12__123Graph_XChart_1A" hidden="1">[2]CPIINDEX!$B$263:$B$310</definedName>
    <definedName name="_13__123Graph_BChart_4A" localSheetId="10" hidden="1">[2]CPIINDEX!#REF!</definedName>
    <definedName name="_13__123Graph_BChart_4A" localSheetId="11" hidden="1">[2]CPIINDEX!#REF!</definedName>
    <definedName name="_13__123Graph_BChart_4A" localSheetId="12" hidden="1">[2]CPIINDEX!#REF!</definedName>
    <definedName name="_13__123Graph_BChart_4A" localSheetId="14" hidden="1">[2]CPIINDEX!#REF!</definedName>
    <definedName name="_13__123Graph_BChart_4A" localSheetId="2" hidden="1">[2]CPIINDEX!#REF!</definedName>
    <definedName name="_13__123Graph_BChart_4A" localSheetId="3" hidden="1">[2]CPIINDEX!#REF!</definedName>
    <definedName name="_13__123Graph_BChart_4A" localSheetId="4" hidden="1">[2]CPIINDEX!#REF!</definedName>
    <definedName name="_13__123Graph_BChart_4A" localSheetId="5" hidden="1">[2]CPIINDEX!#REF!</definedName>
    <definedName name="_13__123Graph_BChart_4A" localSheetId="6" hidden="1">[2]CPIINDEX!#REF!</definedName>
    <definedName name="_13__123Graph_BChart_4A" localSheetId="7" hidden="1">[2]CPIINDEX!#REF!</definedName>
    <definedName name="_13__123Graph_BChart_4A" localSheetId="8" hidden="1">[2]CPIINDEX!#REF!</definedName>
    <definedName name="_13__123Graph_BChart_4A" localSheetId="9" hidden="1">[2]CPIINDEX!#REF!</definedName>
    <definedName name="_13__123Graph_BChart_4A" hidden="1">[2]CPIINDEX!#REF!</definedName>
    <definedName name="_13__123Graph_XChart_2A" hidden="1">[2]CPIINDEX!$B$203:$B$310</definedName>
    <definedName name="_14__123Graph_XChart_1A" hidden="1">[2]CPIINDEX!$B$263:$B$310</definedName>
    <definedName name="_14__123Graph_XChart_3A" hidden="1">[2]CPIINDEX!$B$203:$B$310</definedName>
    <definedName name="_15__123Graph_XChart_2A" hidden="1">[2]CPIINDEX!$B$203:$B$310</definedName>
    <definedName name="_15__123Graph_XChart_4A" hidden="1">[2]CPIINDEX!$B$239:$B$298</definedName>
    <definedName name="_16__123Graph_XChart_3A" hidden="1">[2]CPIINDEX!$B$203:$B$310</definedName>
    <definedName name="_17__123Graph_XChart_4A" hidden="1">[2]CPIINDEX!$B$239:$B$298</definedName>
    <definedName name="_2" localSheetId="1">#REF!</definedName>
    <definedName name="_2" localSheetId="10">#REF!</definedName>
    <definedName name="_2" localSheetId="11">#REF!</definedName>
    <definedName name="_2" localSheetId="12">#REF!</definedName>
    <definedName name="_2" localSheetId="13">#REF!</definedName>
    <definedName name="_2" localSheetId="14">#REF!</definedName>
    <definedName name="_2" localSheetId="2">#REF!</definedName>
    <definedName name="_2" localSheetId="3">#REF!</definedName>
    <definedName name="_2" localSheetId="4">#REF!</definedName>
    <definedName name="_2" localSheetId="5">#REF!</definedName>
    <definedName name="_2" localSheetId="6">#REF!</definedName>
    <definedName name="_2" localSheetId="7">#REF!</definedName>
    <definedName name="_2" localSheetId="8">#REF!</definedName>
    <definedName name="_2" localSheetId="9">#REF!</definedName>
    <definedName name="_2">#REF!</definedName>
    <definedName name="_2__123Graph_AChart_2A" hidden="1">[2]CPIINDEX!$K$203:$K$304</definedName>
    <definedName name="_2__234" localSheetId="10" hidden="1">[2]CPIINDEX!#REF!</definedName>
    <definedName name="_2__234" localSheetId="11" hidden="1">[2]CPIINDEX!#REF!</definedName>
    <definedName name="_2__234" localSheetId="12" hidden="1">[2]CPIINDEX!#REF!</definedName>
    <definedName name="_2__234" localSheetId="14" hidden="1">[2]CPIINDEX!#REF!</definedName>
    <definedName name="_2__234" localSheetId="2" hidden="1">[2]CPIINDEX!#REF!</definedName>
    <definedName name="_2__234" localSheetId="3" hidden="1">[2]CPIINDEX!#REF!</definedName>
    <definedName name="_2__234" localSheetId="4" hidden="1">[2]CPIINDEX!#REF!</definedName>
    <definedName name="_2__234" localSheetId="5" hidden="1">[2]CPIINDEX!#REF!</definedName>
    <definedName name="_2__234" localSheetId="6" hidden="1">[2]CPIINDEX!#REF!</definedName>
    <definedName name="_2__234" localSheetId="7" hidden="1">[2]CPIINDEX!#REF!</definedName>
    <definedName name="_2__234" localSheetId="8" hidden="1">[2]CPIINDEX!#REF!</definedName>
    <definedName name="_2__234" localSheetId="9" hidden="1">[2]CPIINDEX!#REF!</definedName>
    <definedName name="_2__234" hidden="1">[2]CPIINDEX!#REF!</definedName>
    <definedName name="_29xxx" localSheetId="10">#REF!</definedName>
    <definedName name="_29xxx" localSheetId="11">#REF!</definedName>
    <definedName name="_29xxx" localSheetId="12">#REF!</definedName>
    <definedName name="_29xxx" localSheetId="14">#REF!</definedName>
    <definedName name="_29xxx" localSheetId="2">#REF!</definedName>
    <definedName name="_29xxx" localSheetId="3">#REF!</definedName>
    <definedName name="_29xxx" localSheetId="4">#REF!</definedName>
    <definedName name="_29xxx" localSheetId="5">#REF!</definedName>
    <definedName name="_29xxx" localSheetId="6">#REF!</definedName>
    <definedName name="_29xxx" localSheetId="7">#REF!</definedName>
    <definedName name="_29xxx" localSheetId="8">#REF!</definedName>
    <definedName name="_29xxx" localSheetId="9">#REF!</definedName>
    <definedName name="_29xxx">#REF!</definedName>
    <definedName name="_3__123Graph_AChart_3A" hidden="1">[2]CPIINDEX!$O$203:$O$304</definedName>
    <definedName name="_4__123Graph_AChart_4A" hidden="1">[2]CPIINDEX!$O$239:$O$298</definedName>
    <definedName name="_5__123Graph_BChart_1A" hidden="1">[2]CPIINDEX!$S$263:$S$310</definedName>
    <definedName name="_6__123Graph_BChart_3A" localSheetId="10" hidden="1">[2]CPIINDEX!#REF!</definedName>
    <definedName name="_6__123Graph_BChart_3A" localSheetId="11" hidden="1">[2]CPIINDEX!#REF!</definedName>
    <definedName name="_6__123Graph_BChart_3A" localSheetId="12" hidden="1">[2]CPIINDEX!#REF!</definedName>
    <definedName name="_6__123Graph_BChart_3A" localSheetId="14" hidden="1">[2]CPIINDEX!#REF!</definedName>
    <definedName name="_6__123Graph_BChart_3A" localSheetId="2" hidden="1">[2]CPIINDEX!#REF!</definedName>
    <definedName name="_6__123Graph_BChart_3A" localSheetId="3" hidden="1">[2]CPIINDEX!#REF!</definedName>
    <definedName name="_6__123Graph_BChart_3A" localSheetId="4" hidden="1">[2]CPIINDEX!#REF!</definedName>
    <definedName name="_6__123Graph_BChart_3A" localSheetId="5" hidden="1">[2]CPIINDEX!#REF!</definedName>
    <definedName name="_6__123Graph_BChart_3A" localSheetId="6" hidden="1">[2]CPIINDEX!#REF!</definedName>
    <definedName name="_6__123Graph_BChart_3A" localSheetId="7" hidden="1">[2]CPIINDEX!#REF!</definedName>
    <definedName name="_6__123Graph_BChart_3A" localSheetId="8" hidden="1">[2]CPIINDEX!#REF!</definedName>
    <definedName name="_6__123Graph_BChart_3A" localSheetId="9" hidden="1">[2]CPIINDEX!#REF!</definedName>
    <definedName name="_6__123Graph_BChart_3A" hidden="1">[2]CPIINDEX!#REF!</definedName>
    <definedName name="_7__123Graph_BChart_4A" localSheetId="10" hidden="1">[2]CPIINDEX!#REF!</definedName>
    <definedName name="_7__123Graph_BChart_4A" localSheetId="11" hidden="1">[2]CPIINDEX!#REF!</definedName>
    <definedName name="_7__123Graph_BChart_4A" localSheetId="12" hidden="1">[2]CPIINDEX!#REF!</definedName>
    <definedName name="_7__123Graph_BChart_4A" localSheetId="14" hidden="1">[2]CPIINDEX!#REF!</definedName>
    <definedName name="_7__123Graph_BChart_4A" localSheetId="2" hidden="1">[2]CPIINDEX!#REF!</definedName>
    <definedName name="_7__123Graph_BChart_4A" localSheetId="3" hidden="1">[2]CPIINDEX!#REF!</definedName>
    <definedName name="_7__123Graph_BChart_4A" localSheetId="5" hidden="1">[2]CPIINDEX!#REF!</definedName>
    <definedName name="_7__123Graph_BChart_4A" hidden="1">[2]CPIINDEX!#REF!</definedName>
    <definedName name="_8__123Graph_BChart_3A" localSheetId="14" hidden="1">[2]CPIINDEX!#REF!</definedName>
    <definedName name="_8__123Graph_BChart_3A" localSheetId="2" hidden="1">[2]CPIINDEX!#REF!</definedName>
    <definedName name="_8__123Graph_BChart_3A" hidden="1">[2]CPIINDEX!#REF!</definedName>
    <definedName name="_8__123Graph_XChart_1A" hidden="1">[2]CPIINDEX!$B$263:$B$310</definedName>
    <definedName name="_9__123Graph_BChart_3A" localSheetId="10" hidden="1">[2]CPIINDEX!#REF!</definedName>
    <definedName name="_9__123Graph_BChart_3A" localSheetId="11" hidden="1">[2]CPIINDEX!#REF!</definedName>
    <definedName name="_9__123Graph_BChart_3A" localSheetId="12" hidden="1">[2]CPIINDEX!#REF!</definedName>
    <definedName name="_9__123Graph_BChart_3A" localSheetId="14" hidden="1">[2]CPIINDEX!#REF!</definedName>
    <definedName name="_9__123Graph_BChart_3A" localSheetId="2" hidden="1">[2]CPIINDEX!#REF!</definedName>
    <definedName name="_9__123Graph_BChart_3A" localSheetId="3" hidden="1">[2]CPIINDEX!#REF!</definedName>
    <definedName name="_9__123Graph_BChart_3A" localSheetId="4" hidden="1">[2]CPIINDEX!#REF!</definedName>
    <definedName name="_9__123Graph_BChart_3A" localSheetId="5" hidden="1">[2]CPIINDEX!#REF!</definedName>
    <definedName name="_9__123Graph_BChart_3A" localSheetId="6" hidden="1">[2]CPIINDEX!#REF!</definedName>
    <definedName name="_9__123Graph_BChart_3A" localSheetId="7" hidden="1">[2]CPIINDEX!#REF!</definedName>
    <definedName name="_9__123Graph_BChart_3A" localSheetId="8" hidden="1">[2]CPIINDEX!#REF!</definedName>
    <definedName name="_9__123Graph_BChart_3A" localSheetId="9" hidden="1">[2]CPIINDEX!#REF!</definedName>
    <definedName name="_9__123Graph_BChart_3A" hidden="1">[2]CPIINDEX!#REF!</definedName>
    <definedName name="_9__123Graph_XChart_2A" hidden="1">[2]CPIINDEX!$B$203:$B$310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4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hidden="1">#REF!</definedName>
    <definedName name="_xlnm._FilterDatabase" localSheetId="10" hidden="1">E.10!$A$3:$E$233</definedName>
    <definedName name="_iip1" localSheetId="10">#REF!</definedName>
    <definedName name="_iip1" localSheetId="11">#REF!</definedName>
    <definedName name="_iip1" localSheetId="12">#REF!</definedName>
    <definedName name="_iip1" localSheetId="14">#REF!</definedName>
    <definedName name="_iip1" localSheetId="2">#REF!</definedName>
    <definedName name="_iip1" localSheetId="3">#REF!</definedName>
    <definedName name="_iip1">#REF!</definedName>
    <definedName name="_RED3">"Check Box 8"</definedName>
    <definedName name="_WT1" localSheetId="10">[1]Work_sect!#REF!</definedName>
    <definedName name="_WT1" localSheetId="11">[1]Work_sect!#REF!</definedName>
    <definedName name="_WT1" localSheetId="12">[1]Work_sect!#REF!</definedName>
    <definedName name="_WT1" localSheetId="14">[1]Work_sect!#REF!</definedName>
    <definedName name="_WT1" localSheetId="2">[1]Work_sect!#REF!</definedName>
    <definedName name="_WT1" localSheetId="3">[1]Work_sect!#REF!</definedName>
    <definedName name="_WT1" localSheetId="4">[1]Work_sect!#REF!</definedName>
    <definedName name="_WT1" localSheetId="5">[1]Work_sect!#REF!</definedName>
    <definedName name="_WT1" localSheetId="6">[1]Work_sect!#REF!</definedName>
    <definedName name="_WT1" localSheetId="7">[1]Work_sect!#REF!</definedName>
    <definedName name="_WT1" localSheetId="8">[1]Work_sect!#REF!</definedName>
    <definedName name="_WT1" localSheetId="9">[1]Work_sect!#REF!</definedName>
    <definedName name="_WT1">[1]Work_sect!#REF!</definedName>
    <definedName name="_WT5" localSheetId="10">[1]Work_sect!#REF!</definedName>
    <definedName name="_WT5" localSheetId="11">[1]Work_sect!#REF!</definedName>
    <definedName name="_WT5" localSheetId="12">[1]Work_sect!#REF!</definedName>
    <definedName name="_WT5" localSheetId="14">[1]Work_sect!#REF!</definedName>
    <definedName name="_WT5" localSheetId="2">[1]Work_sect!#REF!</definedName>
    <definedName name="_WT5" localSheetId="3">[1]Work_sect!#REF!</definedName>
    <definedName name="_WT5" localSheetId="5">[1]Work_sect!#REF!</definedName>
    <definedName name="_WT5">[1]Work_sect!#REF!</definedName>
    <definedName name="_WT6" localSheetId="10">[1]Work_sect!#REF!</definedName>
    <definedName name="_WT6" localSheetId="11">[1]Work_sect!#REF!</definedName>
    <definedName name="_WT6" localSheetId="12">[1]Work_sect!#REF!</definedName>
    <definedName name="_WT6" localSheetId="14">[1]Work_sect!#REF!</definedName>
    <definedName name="_WT6" localSheetId="2">[1]Work_sect!#REF!</definedName>
    <definedName name="_WT6" localSheetId="3">[1]Work_sect!#REF!</definedName>
    <definedName name="_WT6" localSheetId="5">[1]Work_sect!#REF!</definedName>
    <definedName name="_WT6">[1]Work_sect!#REF!</definedName>
    <definedName name="_WT7" localSheetId="10">[1]Work_sect!#REF!</definedName>
    <definedName name="_WT7" localSheetId="11">[1]Work_sect!#REF!</definedName>
    <definedName name="_WT7" localSheetId="12">[1]Work_sect!#REF!</definedName>
    <definedName name="_WT7" localSheetId="14">[1]Work_sect!#REF!</definedName>
    <definedName name="_WT7" localSheetId="2">[1]Work_sect!#REF!</definedName>
    <definedName name="_WT7" localSheetId="3">[1]Work_sect!#REF!</definedName>
    <definedName name="_WT7" localSheetId="5">[1]Work_sect!#REF!</definedName>
    <definedName name="_WT7">[1]Work_sect!#REF!</definedName>
    <definedName name="a" localSheetId="10" hidden="1">{"red33",#N/A,FALSE,"Sheet1"}</definedName>
    <definedName name="a" localSheetId="11" hidden="1">{"red33",#N/A,FALSE,"Sheet1"}</definedName>
    <definedName name="a" localSheetId="12" hidden="1">{"red33",#N/A,FALSE,"Sheet1"}</definedName>
    <definedName name="a" localSheetId="3" hidden="1">{"red33",#N/A,FALSE,"Sheet1"}</definedName>
    <definedName name="a" localSheetId="4" hidden="1">{"red33",#N/A,FALSE,"Sheet1"}</definedName>
    <definedName name="a" localSheetId="5" hidden="1">{"red33",#N/A,FALSE,"Sheet1"}</definedName>
    <definedName name="a" localSheetId="6" hidden="1">{"red33",#N/A,FALSE,"Sheet1"}</definedName>
    <definedName name="a" localSheetId="7" hidden="1">{"red33",#N/A,FALSE,"Sheet1"}</definedName>
    <definedName name="a" localSheetId="8" hidden="1">{"red33",#N/A,FALSE,"Sheet1"}</definedName>
    <definedName name="a" localSheetId="9" hidden="1">{"red33",#N/A,FALSE,"Sheet1"}</definedName>
    <definedName name="a" hidden="1">{"red33",#N/A,FALSE,"Sheet1"}</definedName>
    <definedName name="A._Pre_cutoff_date_original_maturities__subject_to_further_rescheduling_1" localSheetId="10">#REF!</definedName>
    <definedName name="A._Pre_cutoff_date_original_maturities__subject_to_further_rescheduling_1" localSheetId="11">#REF!</definedName>
    <definedName name="A._Pre_cutoff_date_original_maturities__subject_to_further_rescheduling_1" localSheetId="12">#REF!</definedName>
    <definedName name="A._Pre_cutoff_date_original_maturities__subject_to_further_rescheduling_1" localSheetId="14">#REF!</definedName>
    <definedName name="A._Pre_cutoff_date_original_maturities__subject_to_further_rescheduling_1" localSheetId="2">#REF!</definedName>
    <definedName name="A._Pre_cutoff_date_original_maturities__subject_to_further_rescheduling_1" localSheetId="3">#REF!</definedName>
    <definedName name="A._Pre_cutoff_date_original_maturities__subject_to_further_rescheduling_1" localSheetId="4">#REF!</definedName>
    <definedName name="A._Pre_cutoff_date_original_maturities__subject_to_further_rescheduling_1" localSheetId="5">#REF!</definedName>
    <definedName name="A._Pre_cutoff_date_original_maturities__subject_to_further_rescheduling_1" localSheetId="6">#REF!</definedName>
    <definedName name="A._Pre_cutoff_date_original_maturities__subject_to_further_rescheduling_1" localSheetId="7">#REF!</definedName>
    <definedName name="A._Pre_cutoff_date_original_maturities__subject_to_further_rescheduling_1" localSheetId="8">#REF!</definedName>
    <definedName name="A._Pre_cutoff_date_original_maturities__subject_to_further_rescheduling_1" localSheetId="9">#REF!</definedName>
    <definedName name="A._Pre_cutoff_date_original_maturities__subject_to_further_rescheduling_1">#REF!</definedName>
    <definedName name="A2000000" localSheetId="10">#REF!</definedName>
    <definedName name="A2000000" localSheetId="11">#REF!</definedName>
    <definedName name="A2000000" localSheetId="12">#REF!</definedName>
    <definedName name="A2000000" localSheetId="14">#REF!</definedName>
    <definedName name="A2000000" localSheetId="2">#REF!</definedName>
    <definedName name="A2000000" localSheetId="3">#REF!</definedName>
    <definedName name="A2000000">#REF!</definedName>
    <definedName name="A6000000" localSheetId="10">#REF!</definedName>
    <definedName name="A6000000" localSheetId="11">#REF!</definedName>
    <definedName name="A6000000" localSheetId="12">#REF!</definedName>
    <definedName name="A6000000" localSheetId="14">#REF!</definedName>
    <definedName name="A6000000" localSheetId="2">#REF!</definedName>
    <definedName name="A6000000" localSheetId="3">#REF!</definedName>
    <definedName name="A6000000">#REF!</definedName>
    <definedName name="acctmonth" localSheetId="14">#REF!</definedName>
    <definedName name="acctmonth" localSheetId="2">#REF!</definedName>
    <definedName name="acctmonth">#REF!</definedName>
    <definedName name="adc" localSheetId="14">#REF!</definedName>
    <definedName name="adc" localSheetId="2">#REF!</definedName>
    <definedName name="adc" localSheetId="3">#REF!</definedName>
    <definedName name="adc">#REF!</definedName>
    <definedName name="AMPO5">"Gráfico 8"</definedName>
    <definedName name="ASSBOP" localSheetId="10">[1]Work_sect!#REF!</definedName>
    <definedName name="ASSBOP" localSheetId="11">[1]Work_sect!#REF!</definedName>
    <definedName name="ASSBOP" localSheetId="12">[1]Work_sect!#REF!</definedName>
    <definedName name="ASSBOP" localSheetId="14">[1]Work_sect!#REF!</definedName>
    <definedName name="ASSBOP" localSheetId="2">[1]Work_sect!#REF!</definedName>
    <definedName name="ASSBOP" localSheetId="3">[1]Work_sect!#REF!</definedName>
    <definedName name="ASSBOP" localSheetId="4">[1]Work_sect!#REF!</definedName>
    <definedName name="ASSBOP" localSheetId="5">[1]Work_sect!#REF!</definedName>
    <definedName name="ASSBOP" localSheetId="6">[1]Work_sect!#REF!</definedName>
    <definedName name="ASSBOP" localSheetId="7">[1]Work_sect!#REF!</definedName>
    <definedName name="ASSBOP" localSheetId="8">[1]Work_sect!#REF!</definedName>
    <definedName name="ASSBOP" localSheetId="9">[1]Work_sect!#REF!</definedName>
    <definedName name="ASSBOP">[1]Work_sect!#REF!</definedName>
    <definedName name="ASSFISC" localSheetId="10">[1]Work_sect!#REF!</definedName>
    <definedName name="ASSFISC" localSheetId="11">[1]Work_sect!#REF!</definedName>
    <definedName name="ASSFISC" localSheetId="12">[1]Work_sect!#REF!</definedName>
    <definedName name="ASSFISC" localSheetId="14">[1]Work_sect!#REF!</definedName>
    <definedName name="ASSFISC" localSheetId="2">[1]Work_sect!#REF!</definedName>
    <definedName name="ASSFISC" localSheetId="3">[1]Work_sect!#REF!</definedName>
    <definedName name="ASSFISC" localSheetId="5">[1]Work_sect!#REF!</definedName>
    <definedName name="ASSFISC">[1]Work_sect!#REF!</definedName>
    <definedName name="ASSGLOBAL" localSheetId="10">[1]Work_sect!#REF!</definedName>
    <definedName name="ASSGLOBAL" localSheetId="11">[1]Work_sect!#REF!</definedName>
    <definedName name="ASSGLOBAL" localSheetId="12">[1]Work_sect!#REF!</definedName>
    <definedName name="ASSGLOBAL" localSheetId="14">[1]Work_sect!#REF!</definedName>
    <definedName name="ASSGLOBAL" localSheetId="2">[1]Work_sect!#REF!</definedName>
    <definedName name="ASSGLOBAL" localSheetId="3">[1]Work_sect!#REF!</definedName>
    <definedName name="ASSGLOBAL" localSheetId="5">[1]Work_sect!#REF!</definedName>
    <definedName name="ASSGLOBAL">[1]Work_sect!#REF!</definedName>
    <definedName name="ASSMON" localSheetId="10">[1]Work_sect!#REF!</definedName>
    <definedName name="ASSMON" localSheetId="11">[1]Work_sect!#REF!</definedName>
    <definedName name="ASSMON" localSheetId="12">[1]Work_sect!#REF!</definedName>
    <definedName name="ASSMON" localSheetId="14">[1]Work_sect!#REF!</definedName>
    <definedName name="ASSMON" localSheetId="2">[1]Work_sect!#REF!</definedName>
    <definedName name="ASSMON" localSheetId="3">[1]Work_sect!#REF!</definedName>
    <definedName name="ASSMON" localSheetId="5">[1]Work_sect!#REF!</definedName>
    <definedName name="ASSMON">[1]Work_sect!#REF!</definedName>
    <definedName name="ASSSECTOR" localSheetId="14">[1]Work_sect!#REF!</definedName>
    <definedName name="ASSSECTOR" localSheetId="2">[1]Work_sect!#REF!</definedName>
    <definedName name="ASSSECTOR" localSheetId="3">[1]Work_sect!#REF!</definedName>
    <definedName name="ASSSECTOR" localSheetId="5">[1]Work_sect!#REF!</definedName>
    <definedName name="ASSSECTOR">[1]Work_sect!#REF!</definedName>
    <definedName name="Assumptions_for_Rescheduling" localSheetId="10">#REF!</definedName>
    <definedName name="Assumptions_for_Rescheduling" localSheetId="11">#REF!</definedName>
    <definedName name="Assumptions_for_Rescheduling" localSheetId="12">#REF!</definedName>
    <definedName name="Assumptions_for_Rescheduling" localSheetId="14">#REF!</definedName>
    <definedName name="Assumptions_for_Rescheduling" localSheetId="2">#REF!</definedName>
    <definedName name="Assumptions_for_Rescheduling" localSheetId="3">#REF!</definedName>
    <definedName name="Assumptions_for_Rescheduling" localSheetId="4">#REF!</definedName>
    <definedName name="Assumptions_for_Rescheduling" localSheetId="5">#REF!</definedName>
    <definedName name="Assumptions_for_Rescheduling" localSheetId="6">#REF!</definedName>
    <definedName name="Assumptions_for_Rescheduling" localSheetId="7">#REF!</definedName>
    <definedName name="Assumptions_for_Rescheduling" localSheetId="8">#REF!</definedName>
    <definedName name="Assumptions_for_Rescheduling" localSheetId="9">#REF!</definedName>
    <definedName name="Assumptions_for_Rescheduling">#REF!</definedName>
    <definedName name="b" localSheetId="10">#REF!</definedName>
    <definedName name="b" localSheetId="11">#REF!</definedName>
    <definedName name="b" localSheetId="12">#REF!</definedName>
    <definedName name="b" localSheetId="14">#REF!</definedName>
    <definedName name="b" localSheetId="2">#REF!</definedName>
    <definedName name="b" localSheetId="3">#REF!</definedName>
    <definedName name="b">#REF!</definedName>
    <definedName name="BACODE">[4]FEB!$M$3:$AP$3</definedName>
    <definedName name="BaseYear">[5]Nominal!$A$4</definedName>
    <definedName name="BG" localSheetId="14">[6]Analytical!#REF!</definedName>
    <definedName name="BG" localSheetId="2">[6]Analytical!#REF!</definedName>
    <definedName name="BG">[6]Analytical!#REF!</definedName>
    <definedName name="bh" localSheetId="14">#REF!</definedName>
    <definedName name="bh" localSheetId="2">#REF!</definedName>
    <definedName name="bh">#REF!</definedName>
    <definedName name="BJ" localSheetId="14">#REF!</definedName>
    <definedName name="BJ" localSheetId="2">#REF!</definedName>
    <definedName name="BJ">#REF!</definedName>
    <definedName name="BKCODE" localSheetId="10">#REF!</definedName>
    <definedName name="BKCODE" localSheetId="11">#REF!</definedName>
    <definedName name="BKCODE" localSheetId="12">#REF!</definedName>
    <definedName name="BKCODE" localSheetId="14">#REF!</definedName>
    <definedName name="BKCODE" localSheetId="2">#REF!</definedName>
    <definedName name="BKCODE" localSheetId="3">#REF!</definedName>
    <definedName name="BKCODE" localSheetId="4">#REF!</definedName>
    <definedName name="BKCODE" localSheetId="5">#REF!</definedName>
    <definedName name="BKCODE" localSheetId="6">#REF!</definedName>
    <definedName name="BKCODE" localSheetId="7">#REF!</definedName>
    <definedName name="BKCODE" localSheetId="8">#REF!</definedName>
    <definedName name="BKCODE" localSheetId="9">#REF!</definedName>
    <definedName name="BKCODE">#REF!</definedName>
    <definedName name="bl" localSheetId="10">#REF!</definedName>
    <definedName name="bl" localSheetId="11">#REF!</definedName>
    <definedName name="bl" localSheetId="12">#REF!</definedName>
    <definedName name="bl" localSheetId="14">#REF!</definedName>
    <definedName name="bl" localSheetId="2">#REF!</definedName>
    <definedName name="bl" localSheetId="3">#REF!</definedName>
    <definedName name="bl" localSheetId="4">#REF!</definedName>
    <definedName name="bl" localSheetId="5">#REF!</definedName>
    <definedName name="bl" localSheetId="6">#REF!</definedName>
    <definedName name="bl" localSheetId="7">#REF!</definedName>
    <definedName name="bl" localSheetId="8">#REF!</definedName>
    <definedName name="bl" localSheetId="9">#REF!</definedName>
    <definedName name="bl">#REF!</definedName>
    <definedName name="BLPH14" localSheetId="10" hidden="1">[7]Raw_1!#REF!</definedName>
    <definedName name="BLPH14" localSheetId="11" hidden="1">[7]Raw_1!#REF!</definedName>
    <definedName name="BLPH14" localSheetId="12" hidden="1">[7]Raw_1!#REF!</definedName>
    <definedName name="BLPH14" localSheetId="14" hidden="1">[7]Raw_1!#REF!</definedName>
    <definedName name="BLPH14" localSheetId="2" hidden="1">[7]Raw_1!#REF!</definedName>
    <definedName name="BLPH14" localSheetId="3" hidden="1">[7]Raw_1!#REF!</definedName>
    <definedName name="BLPH14" localSheetId="4" hidden="1">[7]Raw_1!#REF!</definedName>
    <definedName name="BLPH14" localSheetId="5" hidden="1">[7]Raw_1!#REF!</definedName>
    <definedName name="BLPH14" localSheetId="6" hidden="1">[7]Raw_1!#REF!</definedName>
    <definedName name="BLPH14" localSheetId="7" hidden="1">[7]Raw_1!#REF!</definedName>
    <definedName name="BLPH14" localSheetId="8" hidden="1">[7]Raw_1!#REF!</definedName>
    <definedName name="BLPH14" localSheetId="9" hidden="1">[7]Raw_1!#REF!</definedName>
    <definedName name="BLPH14" hidden="1">[7]Raw_1!#REF!</definedName>
    <definedName name="bop" localSheetId="10">#REF!</definedName>
    <definedName name="bop" localSheetId="11">#REF!</definedName>
    <definedName name="bop" localSheetId="12">#REF!</definedName>
    <definedName name="bop" localSheetId="14">#REF!</definedName>
    <definedName name="bop" localSheetId="2">#REF!</definedName>
    <definedName name="bop" localSheetId="3">#REF!</definedName>
    <definedName name="bop" localSheetId="4">#REF!</definedName>
    <definedName name="bop" localSheetId="5">#REF!</definedName>
    <definedName name="bop" localSheetId="6">#REF!</definedName>
    <definedName name="bop" localSheetId="7">#REF!</definedName>
    <definedName name="bop" localSheetId="8">#REF!</definedName>
    <definedName name="bop" localSheetId="9">#REF!</definedName>
    <definedName name="bop">#REF!</definedName>
    <definedName name="CONSFLAG" localSheetId="10">#REF!</definedName>
    <definedName name="CONSFLAG" localSheetId="11">#REF!</definedName>
    <definedName name="CONSFLAG" localSheetId="12">#REF!</definedName>
    <definedName name="CONSFLAG" localSheetId="14">#REF!</definedName>
    <definedName name="CONSFLAG" localSheetId="2">#REF!</definedName>
    <definedName name="CONSFLAG" localSheetId="3">#REF!</definedName>
    <definedName name="CONSFLAG" localSheetId="4">#REF!</definedName>
    <definedName name="CONSFLAG" localSheetId="5">#REF!</definedName>
    <definedName name="CONSFLAG" localSheetId="6">#REF!</definedName>
    <definedName name="CONSFLAG" localSheetId="7">#REF!</definedName>
    <definedName name="CONSFLAG" localSheetId="8">#REF!</definedName>
    <definedName name="CONSFLAG" localSheetId="9">#REF!</definedName>
    <definedName name="CONSFLAG">#REF!</definedName>
    <definedName name="contents2" localSheetId="10" hidden="1">[8]MSRV!#REF!</definedName>
    <definedName name="contents2" localSheetId="11" hidden="1">[8]MSRV!#REF!</definedName>
    <definedName name="contents2" localSheetId="12" hidden="1">[8]MSRV!#REF!</definedName>
    <definedName name="contents2" localSheetId="14" hidden="1">[8]MSRV!#REF!</definedName>
    <definedName name="contents2" localSheetId="2" hidden="1">[8]MSRV!#REF!</definedName>
    <definedName name="contents2" localSheetId="3" hidden="1">[8]MSRV!#REF!</definedName>
    <definedName name="contents2" localSheetId="4" hidden="1">[8]MSRV!#REF!</definedName>
    <definedName name="contents2" localSheetId="5" hidden="1">[8]MSRV!#REF!</definedName>
    <definedName name="contents2" localSheetId="6" hidden="1">[8]MSRV!#REF!</definedName>
    <definedName name="contents2" localSheetId="7" hidden="1">[8]MSRV!#REF!</definedName>
    <definedName name="contents2" localSheetId="8" hidden="1">[8]MSRV!#REF!</definedName>
    <definedName name="contents2" localSheetId="9" hidden="1">[8]MSRV!#REF!</definedName>
    <definedName name="contents2" hidden="1">[8]MSRV!#REF!</definedName>
    <definedName name="CountryName">[5]Nominal!$A$6</definedName>
    <definedName name="CUADRO_10.3.1">'[9]fondo promedio'!$A$36:$L$74</definedName>
    <definedName name="CUADRO_N__4.1.3" localSheetId="10">#REF!</definedName>
    <definedName name="CUADRO_N__4.1.3" localSheetId="11">#REF!</definedName>
    <definedName name="CUADRO_N__4.1.3" localSheetId="12">#REF!</definedName>
    <definedName name="CUADRO_N__4.1.3" localSheetId="14">#REF!</definedName>
    <definedName name="CUADRO_N__4.1.3" localSheetId="2">#REF!</definedName>
    <definedName name="CUADRO_N__4.1.3" localSheetId="3">#REF!</definedName>
    <definedName name="CUADRO_N__4.1.3" localSheetId="4">#REF!</definedName>
    <definedName name="CUADRO_N__4.1.3" localSheetId="5">#REF!</definedName>
    <definedName name="CUADRO_N__4.1.3" localSheetId="6">#REF!</definedName>
    <definedName name="CUADRO_N__4.1.3" localSheetId="7">#REF!</definedName>
    <definedName name="CUADRO_N__4.1.3" localSheetId="8">#REF!</definedName>
    <definedName name="CUADRO_N__4.1.3" localSheetId="9">#REF!</definedName>
    <definedName name="CUADRO_N__4.1.3">#REF!</definedName>
    <definedName name="D" localSheetId="14">#REF!</definedName>
    <definedName name="D" localSheetId="2">#REF!</definedName>
    <definedName name="D">#REF!</definedName>
    <definedName name="D2.1c" localSheetId="10">#REF!</definedName>
    <definedName name="D2.1c" localSheetId="11">#REF!</definedName>
    <definedName name="D2.1c" localSheetId="12">#REF!</definedName>
    <definedName name="D2.1c" localSheetId="14">#REF!</definedName>
    <definedName name="D2.1c" localSheetId="2">#REF!</definedName>
    <definedName name="D2.1c">#REF!</definedName>
    <definedName name="D2c1" localSheetId="14">#REF!</definedName>
    <definedName name="D2c1" localSheetId="2">#REF!</definedName>
    <definedName name="D2c1">#REF!</definedName>
    <definedName name="Date" localSheetId="14">#REF!</definedName>
    <definedName name="Date" localSheetId="2">#REF!</definedName>
    <definedName name="Date" localSheetId="3">#REF!</definedName>
    <definedName name="Date" localSheetId="5">#REF!</definedName>
    <definedName name="Date">#REF!</definedName>
    <definedName name="Department">[5]Nominal!$B$2</definedName>
    <definedName name="ds" localSheetId="10">#REF!</definedName>
    <definedName name="ds" localSheetId="11">#REF!</definedName>
    <definedName name="ds" localSheetId="12">#REF!</definedName>
    <definedName name="ds" localSheetId="14">#REF!</definedName>
    <definedName name="ds" localSheetId="2">#REF!</definedName>
    <definedName name="ds" localSheetId="3">#REF!</definedName>
    <definedName name="ds" localSheetId="4">#REF!</definedName>
    <definedName name="ds" localSheetId="5">#REF!</definedName>
    <definedName name="ds" localSheetId="6">#REF!</definedName>
    <definedName name="ds" localSheetId="7">#REF!</definedName>
    <definedName name="ds" localSheetId="8">#REF!</definedName>
    <definedName name="ds" localSheetId="9">#REF!</definedName>
    <definedName name="ds">#REF!</definedName>
    <definedName name="dss" localSheetId="10">#REF!</definedName>
    <definedName name="dss" localSheetId="11">#REF!</definedName>
    <definedName name="dss" localSheetId="12">#REF!</definedName>
    <definedName name="dss" localSheetId="14">#REF!</definedName>
    <definedName name="dss" localSheetId="2">#REF!</definedName>
    <definedName name="dss" localSheetId="3">#REF!</definedName>
    <definedName name="dss" localSheetId="4">#REF!</definedName>
    <definedName name="dss" localSheetId="5">#REF!</definedName>
    <definedName name="dss" localSheetId="6">#REF!</definedName>
    <definedName name="dss" localSheetId="7">#REF!</definedName>
    <definedName name="dss" localSheetId="8">#REF!</definedName>
    <definedName name="dss" localSheetId="9">#REF!</definedName>
    <definedName name="dss">#REF!</definedName>
    <definedName name="F" localSheetId="14">#REF!</definedName>
    <definedName name="F" localSheetId="2">#REF!</definedName>
    <definedName name="F">#REF!</definedName>
    <definedName name="g" localSheetId="14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>#REF!</definedName>
    <definedName name="GRÁFICO_10.3.1.">'[9]GRÁFICO DE FONDO POR AFILIADO'!$A$3:$H$35</definedName>
    <definedName name="GRÁFICO_10.3.2">'[9]GRÁFICO DE FONDO POR AFILIADO'!$A$36:$H$68</definedName>
    <definedName name="GRÁFICO_10.3.3">'[9]GRÁFICO DE FONDO POR AFILIADO'!$A$69:$H$101</definedName>
    <definedName name="GRÁFICO_10.3.4.">'[9]GRÁFICO DE FONDO POR AFILIADO'!$A$103:$H$135</definedName>
    <definedName name="GRÁFICO_N_10.2.4." localSheetId="10">#REF!</definedName>
    <definedName name="GRÁFICO_N_10.2.4." localSheetId="11">#REF!</definedName>
    <definedName name="GRÁFICO_N_10.2.4." localSheetId="12">#REF!</definedName>
    <definedName name="GRÁFICO_N_10.2.4." localSheetId="14">#REF!</definedName>
    <definedName name="GRÁFICO_N_10.2.4." localSheetId="2">#REF!</definedName>
    <definedName name="GRÁFICO_N_10.2.4." localSheetId="3">#REF!</definedName>
    <definedName name="GRÁFICO_N_10.2.4." localSheetId="4">#REF!</definedName>
    <definedName name="GRÁFICO_N_10.2.4." localSheetId="5">#REF!</definedName>
    <definedName name="GRÁFICO_N_10.2.4." localSheetId="6">#REF!</definedName>
    <definedName name="GRÁFICO_N_10.2.4." localSheetId="7">#REF!</definedName>
    <definedName name="GRÁFICO_N_10.2.4." localSheetId="8">#REF!</definedName>
    <definedName name="GRÁFICO_N_10.2.4." localSheetId="9">#REF!</definedName>
    <definedName name="GRÁFICO_N_10.2.4.">#REF!</definedName>
    <definedName name="H" localSheetId="14">#REF!</definedName>
    <definedName name="H" localSheetId="2">#REF!</definedName>
    <definedName name="H">#REF!</definedName>
    <definedName name="hide">'[10]CCI CERTIFICATES ISSUED'!$D$1:$D$65536,'[10]CCI CERTIFICATES ISSUED'!$F$1:$M$65536,'[10]CCI CERTIFICATES ISSUED'!$R$1:$X$65536</definedName>
    <definedName name="hide_for_nepc_report">'[10]CCI CERTIFICATES ISSUED'!$F$1:$F$65536,'[10]CCI CERTIFICATES ISSUED'!$I$1:$J$65536,'[10]CCI CERTIFICATES ISSUED'!$L$1:$L$65536,'[10]CCI CERTIFICATES ISSUED'!$N$1:$Q$65536,'[10]CCI CERTIFICATES ISSUED'!$T$1:$AC$65536</definedName>
    <definedName name="hide_for_normal_report">'[10]CCI CERTIFICATES ISSUED'!$D$1:$D$65536,'[10]CCI CERTIFICATES ISSUED'!$F$1:$M$65536,'[10]CCI CERTIFICATES ISSUED'!$R$1:$X$65536</definedName>
    <definedName name="IFEMREPRT" localSheetId="10">#REF!</definedName>
    <definedName name="IFEMREPRT" localSheetId="11">#REF!</definedName>
    <definedName name="IFEMREPRT" localSheetId="12">#REF!</definedName>
    <definedName name="IFEMREPRT" localSheetId="14">#REF!</definedName>
    <definedName name="IFEMREPRT" localSheetId="2">#REF!</definedName>
    <definedName name="IFEMREPRT" localSheetId="3">#REF!</definedName>
    <definedName name="IFEMREPRT" localSheetId="4">#REF!</definedName>
    <definedName name="IFEMREPRT" localSheetId="5">#REF!</definedName>
    <definedName name="IFEMREPRT" localSheetId="6">#REF!</definedName>
    <definedName name="IFEMREPRT" localSheetId="7">#REF!</definedName>
    <definedName name="IFEMREPRT" localSheetId="8">#REF!</definedName>
    <definedName name="IFEMREPRT" localSheetId="9">#REF!</definedName>
    <definedName name="IFEMREPRT">#REF!</definedName>
    <definedName name="ind" localSheetId="10">#REF!</definedName>
    <definedName name="ind" localSheetId="11">#REF!</definedName>
    <definedName name="ind" localSheetId="12">#REF!</definedName>
    <definedName name="ind" localSheetId="14">#REF!</definedName>
    <definedName name="ind" localSheetId="2">#REF!</definedName>
    <definedName name="ind" localSheetId="3">#REF!</definedName>
    <definedName name="ind">#REF!</definedName>
    <definedName name="inflow" localSheetId="1">#REF!</definedName>
    <definedName name="inflow" localSheetId="10">#REF!</definedName>
    <definedName name="inflow" localSheetId="11">#REF!</definedName>
    <definedName name="inflow" localSheetId="12">#REF!</definedName>
    <definedName name="inflow" localSheetId="13">#REF!</definedName>
    <definedName name="inflow" localSheetId="14">#REF!</definedName>
    <definedName name="inflow" localSheetId="2">#REF!</definedName>
    <definedName name="inflow" localSheetId="3">#REF!</definedName>
    <definedName name="inflow">#REF!</definedName>
    <definedName name="Institutions">[11]Assumptions!$B$42:$B$68</definedName>
    <definedName name="J" localSheetId="14">#REF!</definedName>
    <definedName name="J" localSheetId="2">#REF!</definedName>
    <definedName name="J">#REF!</definedName>
    <definedName name="latest_month">[12]control!$B$1</definedName>
    <definedName name="LEXCODE" localSheetId="10">#REF!</definedName>
    <definedName name="LEXCODE" localSheetId="11">#REF!</definedName>
    <definedName name="LEXCODE" localSheetId="12">#REF!</definedName>
    <definedName name="LEXCODE" localSheetId="14">#REF!</definedName>
    <definedName name="LEXCODE" localSheetId="2">#REF!</definedName>
    <definedName name="LEXCODE" localSheetId="3">#REF!</definedName>
    <definedName name="LEXCODE" localSheetId="4">#REF!</definedName>
    <definedName name="LEXCODE" localSheetId="5">#REF!</definedName>
    <definedName name="LEXCODE" localSheetId="6">#REF!</definedName>
    <definedName name="LEXCODE" localSheetId="7">#REF!</definedName>
    <definedName name="LEXCODE" localSheetId="8">#REF!</definedName>
    <definedName name="LEXCODE" localSheetId="9">#REF!</definedName>
    <definedName name="LEXCODE">#REF!</definedName>
    <definedName name="LEXICON" localSheetId="10">#REF!</definedName>
    <definedName name="LEXICON" localSheetId="11">#REF!</definedName>
    <definedName name="LEXICON" localSheetId="12">#REF!</definedName>
    <definedName name="LEXICON" localSheetId="14">#REF!</definedName>
    <definedName name="LEXICON" localSheetId="2">#REF!</definedName>
    <definedName name="LEXICON" localSheetId="3">#REF!</definedName>
    <definedName name="LEXICON" localSheetId="4">#REF!</definedName>
    <definedName name="LEXICON" localSheetId="5">#REF!</definedName>
    <definedName name="LEXICON" localSheetId="6">#REF!</definedName>
    <definedName name="LEXICON" localSheetId="7">#REF!</definedName>
    <definedName name="LEXICON" localSheetId="8">#REF!</definedName>
    <definedName name="LEXICON" localSheetId="9">#REF!</definedName>
    <definedName name="LEXICON">#REF!</definedName>
    <definedName name="ltst" localSheetId="14">#REF!</definedName>
    <definedName name="ltst" localSheetId="2">#REF!</definedName>
    <definedName name="ltst">#REF!</definedName>
    <definedName name="m">'[13]DD &amp; SS of FOREx (2)'!$Y$1</definedName>
    <definedName name="mb" localSheetId="10">#REF!</definedName>
    <definedName name="mb" localSheetId="11">#REF!</definedName>
    <definedName name="mb" localSheetId="12">#REF!</definedName>
    <definedName name="mb" localSheetId="14">#REF!</definedName>
    <definedName name="mb" localSheetId="2">#REF!</definedName>
    <definedName name="mb" localSheetId="3">#REF!</definedName>
    <definedName name="mb" localSheetId="4">#REF!</definedName>
    <definedName name="mb" localSheetId="5">#REF!</definedName>
    <definedName name="mb" localSheetId="6">#REF!</definedName>
    <definedName name="mb" localSheetId="7">#REF!</definedName>
    <definedName name="mb" localSheetId="8">#REF!</definedName>
    <definedName name="mb" localSheetId="9">#REF!</definedName>
    <definedName name="mb">#REF!</definedName>
    <definedName name="mba" localSheetId="10">#REF!</definedName>
    <definedName name="mba" localSheetId="11">#REF!</definedName>
    <definedName name="mba" localSheetId="12">#REF!</definedName>
    <definedName name="mba" localSheetId="14">#REF!</definedName>
    <definedName name="mba" localSheetId="2">#REF!</definedName>
    <definedName name="mba" localSheetId="3">#REF!</definedName>
    <definedName name="mba" localSheetId="4">#REF!</definedName>
    <definedName name="mba" localSheetId="5">#REF!</definedName>
    <definedName name="mba" localSheetId="6">#REF!</definedName>
    <definedName name="mba" localSheetId="7">#REF!</definedName>
    <definedName name="mba" localSheetId="8">#REF!</definedName>
    <definedName name="mba" localSheetId="9">#REF!</definedName>
    <definedName name="mba">#REF!</definedName>
    <definedName name="mike">'[14]DD &amp; SS of FOREx (2)'!$Y$1</definedName>
    <definedName name="Months" localSheetId="14">#REF!</definedName>
    <definedName name="Months" localSheetId="2">#REF!</definedName>
    <definedName name="Months">#REF!</definedName>
    <definedName name="moth" localSheetId="14">#REF!</definedName>
    <definedName name="moth" localSheetId="2">#REF!</definedName>
    <definedName name="moth">#REF!</definedName>
    <definedName name="MTH" localSheetId="14">#REF!</definedName>
    <definedName name="MTH" localSheetId="2">#REF!</definedName>
    <definedName name="MTH">#REF!</definedName>
    <definedName name="n" localSheetId="14">#REF!</definedName>
    <definedName name="n" localSheetId="2">#REF!</definedName>
    <definedName name="n" localSheetId="3">#REF!</definedName>
    <definedName name="n" localSheetId="4">#REF!</definedName>
    <definedName name="n" localSheetId="5">#REF!</definedName>
    <definedName name="n" localSheetId="6">#REF!</definedName>
    <definedName name="n" localSheetId="7">#REF!</definedName>
    <definedName name="n" localSheetId="8">#REF!</definedName>
    <definedName name="n" localSheetId="9">#REF!</definedName>
    <definedName name="n">#REF!</definedName>
    <definedName name="NBSHEET" localSheetId="14">#REF!</definedName>
    <definedName name="NBSHEET" localSheetId="2">#REF!</definedName>
    <definedName name="NBSHEET" localSheetId="3">#REF!</definedName>
    <definedName name="NBSHEET" localSheetId="4">#REF!</definedName>
    <definedName name="NBSHEET" localSheetId="5">#REF!</definedName>
    <definedName name="NBSHEET" localSheetId="6">#REF!</definedName>
    <definedName name="NBSHEET" localSheetId="7">#REF!</definedName>
    <definedName name="NBSHEET" localSheetId="8">#REF!</definedName>
    <definedName name="NBSHEET" localSheetId="9">#REF!</definedName>
    <definedName name="NBSHEET">#REF!</definedName>
    <definedName name="NewRGDf" localSheetId="14">#REF!</definedName>
    <definedName name="NewRGDf" localSheetId="2">#REF!</definedName>
    <definedName name="NewRGDf" localSheetId="3">#REF!</definedName>
    <definedName name="NewRGDf" localSheetId="5">#REF!</definedName>
    <definedName name="NewRGDf">#REF!</definedName>
    <definedName name="NLEX" localSheetId="14">#REF!</definedName>
    <definedName name="NLEX" localSheetId="2">#REF!</definedName>
    <definedName name="NLEX" localSheetId="3">#REF!</definedName>
    <definedName name="NLEX">#REF!</definedName>
    <definedName name="nnga" localSheetId="14" hidden="1">#REF!</definedName>
    <definedName name="nnga" localSheetId="2" hidden="1">#REF!</definedName>
    <definedName name="nnga" localSheetId="3" hidden="1">#REF!</definedName>
    <definedName name="nnga" localSheetId="5" hidden="1">#REF!</definedName>
    <definedName name="nnga" hidden="1">#REF!</definedName>
    <definedName name="nxps" localSheetId="14">#REF!</definedName>
    <definedName name="nxps" localSheetId="2">#REF!</definedName>
    <definedName name="nxps" localSheetId="3">#REF!</definedName>
    <definedName name="nxps">#REF!</definedName>
    <definedName name="nxps_cad" localSheetId="14">#REF!</definedName>
    <definedName name="nxps_cad" localSheetId="2">#REF!</definedName>
    <definedName name="nxps_cad" localSheetId="3">#REF!</definedName>
    <definedName name="nxps_cad">#REF!</definedName>
    <definedName name="nxps_eur" localSheetId="14">#REF!</definedName>
    <definedName name="nxps_eur" localSheetId="2">#REF!</definedName>
    <definedName name="nxps_eur" localSheetId="3">#REF!</definedName>
    <definedName name="nxps_eur">#REF!</definedName>
    <definedName name="nxps_gbp" localSheetId="14">#REF!</definedName>
    <definedName name="nxps_gbp" localSheetId="2">#REF!</definedName>
    <definedName name="nxps_gbp" localSheetId="3">#REF!</definedName>
    <definedName name="nxps_gbp">#REF!</definedName>
    <definedName name="nxps_usd" localSheetId="14">#REF!</definedName>
    <definedName name="nxps_usd" localSheetId="2">#REF!</definedName>
    <definedName name="nxps_usd" localSheetId="3">#REF!</definedName>
    <definedName name="nxps_usd">#REF!</definedName>
    <definedName name="period">[15]IN!$D$1:$I$1</definedName>
    <definedName name="PIN" localSheetId="10" hidden="1">{"red33",#N/A,FALSE,"Sheet1"}</definedName>
    <definedName name="PIN" localSheetId="11" hidden="1">{"red33",#N/A,FALSE,"Sheet1"}</definedName>
    <definedName name="PIN" localSheetId="12" hidden="1">{"red33",#N/A,FALSE,"Sheet1"}</definedName>
    <definedName name="PIN" localSheetId="3" hidden="1">{"red33",#N/A,FALSE,"Sheet1"}</definedName>
    <definedName name="PIN" localSheetId="4" hidden="1">{"red33",#N/A,FALSE,"Sheet1"}</definedName>
    <definedName name="PIN" localSheetId="5" hidden="1">{"red33",#N/A,FALSE,"Sheet1"}</definedName>
    <definedName name="PIN" localSheetId="6" hidden="1">{"red33",#N/A,FALSE,"Sheet1"}</definedName>
    <definedName name="PIN" localSheetId="7" hidden="1">{"red33",#N/A,FALSE,"Sheet1"}</definedName>
    <definedName name="PIN" localSheetId="8" hidden="1">{"red33",#N/A,FALSE,"Sheet1"}</definedName>
    <definedName name="PIN" localSheetId="9" hidden="1">{"red33",#N/A,FALSE,"Sheet1"}</definedName>
    <definedName name="PIN" hidden="1">{"red33",#N/A,FALSE,"Sheet1"}</definedName>
    <definedName name="pr_sr" localSheetId="10">#REF!</definedName>
    <definedName name="pr_sr" localSheetId="11">#REF!</definedName>
    <definedName name="pr_sr" localSheetId="12">#REF!</definedName>
    <definedName name="pr_sr" localSheetId="14">#REF!</definedName>
    <definedName name="pr_sr" localSheetId="2">#REF!</definedName>
    <definedName name="pr_sr" localSheetId="3">#REF!</definedName>
    <definedName name="pr_sr" localSheetId="4">#REF!</definedName>
    <definedName name="pr_sr" localSheetId="5">#REF!</definedName>
    <definedName name="pr_sr" localSheetId="6">#REF!</definedName>
    <definedName name="pr_sr" localSheetId="7">#REF!</definedName>
    <definedName name="pr_sr" localSheetId="8">#REF!</definedName>
    <definedName name="pr_sr" localSheetId="9">#REF!</definedName>
    <definedName name="pr_sr">#REF!</definedName>
    <definedName name="preceding_month" localSheetId="14">#REF!</definedName>
    <definedName name="preceding_month" localSheetId="2">#REF!</definedName>
    <definedName name="preceding_month">#REF!</definedName>
    <definedName name="previuosmonth" localSheetId="14">#REF!</definedName>
    <definedName name="previuosmonth" localSheetId="2">#REF!</definedName>
    <definedName name="previuosmonth">#REF!</definedName>
    <definedName name="_xlnm.Print_Area" localSheetId="1">E.1!$A$1:$K$133</definedName>
    <definedName name="_xlnm.Print_Area" localSheetId="10">E.10!$A$1:$I$387</definedName>
    <definedName name="_xlnm.Print_Area" localSheetId="11">E.11!$A$1:$G$132</definedName>
    <definedName name="_xlnm.Print_Area" localSheetId="12">E.12!$A$1:$K$142</definedName>
    <definedName name="_xlnm.Print_Area" localSheetId="13">E.13!$A$1:$G$133</definedName>
    <definedName name="_xlnm.Print_Area" localSheetId="14">E.14!$A$1:$M$14</definedName>
    <definedName name="_xlnm.Print_Area" localSheetId="2">E.2!$A$1:$G$133</definedName>
    <definedName name="_xlnm.Print_Area" localSheetId="3">E.3!$A$1:$AR$58</definedName>
    <definedName name="_xlnm.Print_Area" localSheetId="4">E.4!$A$1:$AN$58</definedName>
    <definedName name="_xlnm.Print_Area" localSheetId="5">E.5!$A$1:$AR$58</definedName>
    <definedName name="_xlnm.Print_Area" localSheetId="6">E.6!$A$1:$AN$58</definedName>
    <definedName name="_xlnm.Print_Area" localSheetId="7">E.7!$A$1:$P$135</definedName>
    <definedName name="_xlnm.Print_Area" localSheetId="8">E.8!$A$1:$J$23</definedName>
    <definedName name="_xlnm.Print_Area">#REF!</definedName>
    <definedName name="Print_Area_MI" localSheetId="10">#REF!</definedName>
    <definedName name="Print_Area_MI" localSheetId="11">#REF!</definedName>
    <definedName name="Print_Area_MI" localSheetId="12">#REF!</definedName>
    <definedName name="Print_Area_MI" localSheetId="14">#REF!</definedName>
    <definedName name="Print_Area_MI" localSheetId="2">#REF!</definedName>
    <definedName name="Print_Area_MI">#REF!</definedName>
    <definedName name="_xlnm.Print_Titles" localSheetId="5">E.5!$A:$A</definedName>
    <definedName name="PRINT_TITLES_MI" localSheetId="10">#REF!</definedName>
    <definedName name="PRINT_TITLES_MI" localSheetId="11">#REF!</definedName>
    <definedName name="PRINT_TITLES_MI" localSheetId="12">#REF!</definedName>
    <definedName name="PRINT_TITLES_MI" localSheetId="14">#REF!</definedName>
    <definedName name="PRINT_TITLES_MI" localSheetId="2">#REF!</definedName>
    <definedName name="PRINT_TITLES_MI" localSheetId="3">#REF!</definedName>
    <definedName name="PRINT_TITLES_MI" localSheetId="4">#REF!</definedName>
    <definedName name="PRINT_TITLES_MI" localSheetId="5">#REF!</definedName>
    <definedName name="PRINT_TITLES_MI" localSheetId="6">#REF!</definedName>
    <definedName name="PRINT_TITLES_MI" localSheetId="7">#REF!</definedName>
    <definedName name="PRINT_TITLES_MI" localSheetId="8">#REF!</definedName>
    <definedName name="PRINT_TITLES_MI" localSheetId="9">#REF!</definedName>
    <definedName name="PRINT_TITLES_MI">#REF!</definedName>
    <definedName name="print16" localSheetId="10">'[16]16'!#REF!</definedName>
    <definedName name="print16" localSheetId="11">'[16]16'!#REF!</definedName>
    <definedName name="print16" localSheetId="12">'[16]16'!#REF!</definedName>
    <definedName name="print16" localSheetId="14">'[16]16'!#REF!</definedName>
    <definedName name="print16" localSheetId="2">'[16]16'!#REF!</definedName>
    <definedName name="print16" localSheetId="3">'[16]16'!#REF!</definedName>
    <definedName name="print16" localSheetId="4">'[16]16'!#REF!</definedName>
    <definedName name="print16" localSheetId="5">'[16]16'!#REF!</definedName>
    <definedName name="print16" localSheetId="6">'[16]16'!#REF!</definedName>
    <definedName name="print16" localSheetId="7">'[16]16'!#REF!</definedName>
    <definedName name="print16" localSheetId="8">'[16]16'!#REF!</definedName>
    <definedName name="print16" localSheetId="9">'[16]16'!#REF!</definedName>
    <definedName name="print16">'[16]16'!#REF!</definedName>
    <definedName name="print20" localSheetId="10">#REF!</definedName>
    <definedName name="print20" localSheetId="11">#REF!</definedName>
    <definedName name="print20" localSheetId="12">#REF!</definedName>
    <definedName name="print20" localSheetId="14">#REF!</definedName>
    <definedName name="print20" localSheetId="2">#REF!</definedName>
    <definedName name="print20" localSheetId="3">#REF!</definedName>
    <definedName name="print20" localSheetId="4">#REF!</definedName>
    <definedName name="print20" localSheetId="5">#REF!</definedName>
    <definedName name="print20" localSheetId="6">#REF!</definedName>
    <definedName name="print20" localSheetId="7">#REF!</definedName>
    <definedName name="print20" localSheetId="8">#REF!</definedName>
    <definedName name="print20" localSheetId="9">#REF!</definedName>
    <definedName name="print20">#REF!</definedName>
    <definedName name="promgraf" localSheetId="10">[17]GRAFPROM!#REF!</definedName>
    <definedName name="promgraf" localSheetId="11">[17]GRAFPROM!#REF!</definedName>
    <definedName name="promgraf" localSheetId="12">[17]GRAFPROM!#REF!</definedName>
    <definedName name="promgraf" localSheetId="14">[17]GRAFPROM!#REF!</definedName>
    <definedName name="promgraf" localSheetId="2">[17]GRAFPROM!#REF!</definedName>
    <definedName name="promgraf" localSheetId="3">[17]GRAFPROM!#REF!</definedName>
    <definedName name="promgraf" localSheetId="4">[17]GRAFPROM!#REF!</definedName>
    <definedName name="promgraf" localSheetId="5">[17]GRAFPROM!#REF!</definedName>
    <definedName name="promgraf" localSheetId="6">[17]GRAFPROM!#REF!</definedName>
    <definedName name="promgraf" localSheetId="7">[17]GRAFPROM!#REF!</definedName>
    <definedName name="promgraf" localSheetId="8">[17]GRAFPROM!#REF!</definedName>
    <definedName name="promgraf" localSheetId="9">[17]GRAFPROM!#REF!</definedName>
    <definedName name="promgraf">[17]GRAFPROM!#REF!</definedName>
    <definedName name="qzz" localSheetId="10">#REF!</definedName>
    <definedName name="qzz" localSheetId="11">#REF!</definedName>
    <definedName name="qzz" localSheetId="12">#REF!</definedName>
    <definedName name="qzz" localSheetId="14">#REF!</definedName>
    <definedName name="qzz" localSheetId="2">#REF!</definedName>
    <definedName name="qzz" localSheetId="3">#REF!</definedName>
    <definedName name="qzz" localSheetId="4">#REF!</definedName>
    <definedName name="qzz" localSheetId="5">#REF!</definedName>
    <definedName name="qzz" localSheetId="6">#REF!</definedName>
    <definedName name="qzz" localSheetId="7">#REF!</definedName>
    <definedName name="qzz" localSheetId="8">#REF!</definedName>
    <definedName name="qzz" localSheetId="9">#REF!</definedName>
    <definedName name="qzz">#REF!</definedName>
    <definedName name="Rescheduling_assumptions_continued" localSheetId="10">#REF!</definedName>
    <definedName name="Rescheduling_assumptions_continued" localSheetId="11">#REF!</definedName>
    <definedName name="Rescheduling_assumptions_continued" localSheetId="12">#REF!</definedName>
    <definedName name="Rescheduling_assumptions_continued" localSheetId="14">#REF!</definedName>
    <definedName name="Rescheduling_assumptions_continued" localSheetId="2">#REF!</definedName>
    <definedName name="Rescheduling_assumptions_continued" localSheetId="3">#REF!</definedName>
    <definedName name="Rescheduling_assumptions_continued" localSheetId="5">#REF!</definedName>
    <definedName name="Rescheduling_assumptions_continued">#REF!</definedName>
    <definedName name="RgCcode">[5]EERProfile!$B$2</definedName>
    <definedName name="RgCName">[5]EERProfile!$A$2</definedName>
    <definedName name="RGDP" localSheetId="10">#REF!</definedName>
    <definedName name="RGDP" localSheetId="11">#REF!</definedName>
    <definedName name="RGDP" localSheetId="12">#REF!</definedName>
    <definedName name="RGDP" localSheetId="14">#REF!</definedName>
    <definedName name="RGDP" localSheetId="2">#REF!</definedName>
    <definedName name="RGDP" localSheetId="3">#REF!</definedName>
    <definedName name="RGDP" localSheetId="4">#REF!</definedName>
    <definedName name="RGDP" localSheetId="5">#REF!</definedName>
    <definedName name="RGDP" localSheetId="6">#REF!</definedName>
    <definedName name="RGDP" localSheetId="7">#REF!</definedName>
    <definedName name="RGDP" localSheetId="8">#REF!</definedName>
    <definedName name="RGDP" localSheetId="9">#REF!</definedName>
    <definedName name="RGDP">#REF!</definedName>
    <definedName name="RgFdBaseYr">[5]EERProfile!$O$2</definedName>
    <definedName name="RgFdBper">[5]EERProfile!$M$2</definedName>
    <definedName name="RgFdDefBaseYr">[5]EERProfile!$P$2</definedName>
    <definedName name="RgFdEper">[5]EERProfile!$N$2</definedName>
    <definedName name="RgFdGrFoot">[5]EERProfile!$AC$2</definedName>
    <definedName name="RgFdGrSeries">[5]EERProfile!$AA$2:$AA$7</definedName>
    <definedName name="RgFdGrSeriesVal">[5]EERProfile!$AB$2:$AB$7</definedName>
    <definedName name="RgFdGrType">[5]EERProfile!$Z$2</definedName>
    <definedName name="RgFdPartCseries">[5]EERProfile!$K$2</definedName>
    <definedName name="RgFdPartCsource" localSheetId="10">#REF!</definedName>
    <definedName name="RgFdPartCsource" localSheetId="11">#REF!</definedName>
    <definedName name="RgFdPartCsource" localSheetId="12">#REF!</definedName>
    <definedName name="RgFdPartCsource" localSheetId="14">#REF!</definedName>
    <definedName name="RgFdPartCsource" localSheetId="2">#REF!</definedName>
    <definedName name="RgFdPartCsource" localSheetId="3">#REF!</definedName>
    <definedName name="RgFdPartCsource" localSheetId="4">#REF!</definedName>
    <definedName name="RgFdPartCsource" localSheetId="5">#REF!</definedName>
    <definedName name="RgFdPartCsource" localSheetId="6">#REF!</definedName>
    <definedName name="RgFdPartCsource" localSheetId="7">#REF!</definedName>
    <definedName name="RgFdPartCsource" localSheetId="8">#REF!</definedName>
    <definedName name="RgFdPartCsource" localSheetId="9">#REF!</definedName>
    <definedName name="RgFdPartCsource">#REF!</definedName>
    <definedName name="RgFdPartEseries" localSheetId="10">#REF!</definedName>
    <definedName name="RgFdPartEseries" localSheetId="11">#REF!</definedName>
    <definedName name="RgFdPartEseries" localSheetId="12">#REF!</definedName>
    <definedName name="RgFdPartEseries" localSheetId="14">#REF!</definedName>
    <definedName name="RgFdPartEseries" localSheetId="2">#REF!</definedName>
    <definedName name="RgFdPartEseries" localSheetId="3">#REF!</definedName>
    <definedName name="RgFdPartEseries" localSheetId="5">#REF!</definedName>
    <definedName name="RgFdPartEseries">#REF!</definedName>
    <definedName name="RgFdPartEsource" localSheetId="10">#REF!</definedName>
    <definedName name="RgFdPartEsource" localSheetId="11">#REF!</definedName>
    <definedName name="RgFdPartEsource" localSheetId="12">#REF!</definedName>
    <definedName name="RgFdPartEsource" localSheetId="14">#REF!</definedName>
    <definedName name="RgFdPartEsource" localSheetId="2">#REF!</definedName>
    <definedName name="RgFdPartEsource" localSheetId="3">#REF!</definedName>
    <definedName name="RgFdPartEsource" localSheetId="5">#REF!</definedName>
    <definedName name="RgFdPartEsource">#REF!</definedName>
    <definedName name="RgFdPartUserFile">[5]EERProfile!$L$2</definedName>
    <definedName name="RgFdReptCSeries" localSheetId="10">#REF!</definedName>
    <definedName name="RgFdReptCSeries" localSheetId="11">#REF!</definedName>
    <definedName name="RgFdReptCSeries" localSheetId="12">#REF!</definedName>
    <definedName name="RgFdReptCSeries" localSheetId="14">#REF!</definedName>
    <definedName name="RgFdReptCSeries" localSheetId="2">#REF!</definedName>
    <definedName name="RgFdReptCSeries" localSheetId="3">#REF!</definedName>
    <definedName name="RgFdReptCSeries" localSheetId="4">#REF!</definedName>
    <definedName name="RgFdReptCSeries" localSheetId="5">#REF!</definedName>
    <definedName name="RgFdReptCSeries" localSheetId="6">#REF!</definedName>
    <definedName name="RgFdReptCSeries" localSheetId="7">#REF!</definedName>
    <definedName name="RgFdReptCSeries" localSheetId="8">#REF!</definedName>
    <definedName name="RgFdReptCSeries" localSheetId="9">#REF!</definedName>
    <definedName name="RgFdReptCSeries">#REF!</definedName>
    <definedName name="RgFdReptCsource" localSheetId="10">#REF!</definedName>
    <definedName name="RgFdReptCsource" localSheetId="11">#REF!</definedName>
    <definedName name="RgFdReptCsource" localSheetId="12">#REF!</definedName>
    <definedName name="RgFdReptCsource" localSheetId="14">#REF!</definedName>
    <definedName name="RgFdReptCsource" localSheetId="2">#REF!</definedName>
    <definedName name="RgFdReptCsource" localSheetId="3">#REF!</definedName>
    <definedName name="RgFdReptCsource" localSheetId="5">#REF!</definedName>
    <definedName name="RgFdReptCsource">#REF!</definedName>
    <definedName name="RgFdReptEseries" localSheetId="10">#REF!</definedName>
    <definedName name="RgFdReptEseries" localSheetId="11">#REF!</definedName>
    <definedName name="RgFdReptEseries" localSheetId="12">#REF!</definedName>
    <definedName name="RgFdReptEseries" localSheetId="14">#REF!</definedName>
    <definedName name="RgFdReptEseries" localSheetId="2">#REF!</definedName>
    <definedName name="RgFdReptEseries" localSheetId="3">#REF!</definedName>
    <definedName name="RgFdReptEseries" localSheetId="5">#REF!</definedName>
    <definedName name="RgFdReptEseries">#REF!</definedName>
    <definedName name="RgFdReptEsource" localSheetId="14">#REF!</definedName>
    <definedName name="RgFdReptEsource" localSheetId="2">#REF!</definedName>
    <definedName name="RgFdReptEsource" localSheetId="3">#REF!</definedName>
    <definedName name="RgFdReptEsource" localSheetId="5">#REF!</definedName>
    <definedName name="RgFdReptEsource">#REF!</definedName>
    <definedName name="RgFdReptUserFile">[5]EERProfile!$G$2</definedName>
    <definedName name="RgFdSAMethod" localSheetId="10">#REF!</definedName>
    <definedName name="RgFdSAMethod" localSheetId="11">#REF!</definedName>
    <definedName name="RgFdSAMethod" localSheetId="12">#REF!</definedName>
    <definedName name="RgFdSAMethod" localSheetId="14">#REF!</definedName>
    <definedName name="RgFdSAMethod" localSheetId="2">#REF!</definedName>
    <definedName name="RgFdSAMethod" localSheetId="3">#REF!</definedName>
    <definedName name="RgFdSAMethod" localSheetId="4">#REF!</definedName>
    <definedName name="RgFdSAMethod" localSheetId="5">#REF!</definedName>
    <definedName name="RgFdSAMethod" localSheetId="6">#REF!</definedName>
    <definedName name="RgFdSAMethod" localSheetId="7">#REF!</definedName>
    <definedName name="RgFdSAMethod" localSheetId="8">#REF!</definedName>
    <definedName name="RgFdSAMethod" localSheetId="9">#REF!</definedName>
    <definedName name="RgFdSAMethod">#REF!</definedName>
    <definedName name="RgFdTbBper" localSheetId="10">#REF!</definedName>
    <definedName name="RgFdTbBper" localSheetId="11">#REF!</definedName>
    <definedName name="RgFdTbBper" localSheetId="12">#REF!</definedName>
    <definedName name="RgFdTbBper" localSheetId="14">#REF!</definedName>
    <definedName name="RgFdTbBper" localSheetId="2">#REF!</definedName>
    <definedName name="RgFdTbBper" localSheetId="3">#REF!</definedName>
    <definedName name="RgFdTbBper" localSheetId="5">#REF!</definedName>
    <definedName name="RgFdTbBper">#REF!</definedName>
    <definedName name="RgFdTbCreate" localSheetId="10">#REF!</definedName>
    <definedName name="RgFdTbCreate" localSheetId="11">#REF!</definedName>
    <definedName name="RgFdTbCreate" localSheetId="12">#REF!</definedName>
    <definedName name="RgFdTbCreate" localSheetId="14">#REF!</definedName>
    <definedName name="RgFdTbCreate" localSheetId="2">#REF!</definedName>
    <definedName name="RgFdTbCreate" localSheetId="3">#REF!</definedName>
    <definedName name="RgFdTbCreate" localSheetId="5">#REF!</definedName>
    <definedName name="RgFdTbCreate">#REF!</definedName>
    <definedName name="RgFdTbEper" localSheetId="14">#REF!</definedName>
    <definedName name="RgFdTbEper" localSheetId="2">#REF!</definedName>
    <definedName name="RgFdTbEper" localSheetId="3">#REF!</definedName>
    <definedName name="RgFdTbEper" localSheetId="5">#REF!</definedName>
    <definedName name="RgFdTbEper">#REF!</definedName>
    <definedName name="RGFdTbFoot" localSheetId="14">#REF!</definedName>
    <definedName name="RGFdTbFoot" localSheetId="2">#REF!</definedName>
    <definedName name="RGFdTbFoot" localSheetId="3">#REF!</definedName>
    <definedName name="RGFdTbFoot" localSheetId="5">#REF!</definedName>
    <definedName name="RGFdTbFoot">#REF!</definedName>
    <definedName name="RgFdTbFreq" localSheetId="14">#REF!</definedName>
    <definedName name="RgFdTbFreq" localSheetId="2">#REF!</definedName>
    <definedName name="RgFdTbFreq" localSheetId="3">#REF!</definedName>
    <definedName name="RgFdTbFreq" localSheetId="5">#REF!</definedName>
    <definedName name="RgFdTbFreq">#REF!</definedName>
    <definedName name="RgFdTbFreqVal" localSheetId="14">#REF!</definedName>
    <definedName name="RgFdTbFreqVal" localSheetId="2">#REF!</definedName>
    <definedName name="RgFdTbFreqVal" localSheetId="3">#REF!</definedName>
    <definedName name="RgFdTbFreqVal" localSheetId="5">#REF!</definedName>
    <definedName name="RgFdTbFreqVal">#REF!</definedName>
    <definedName name="RgFdTbSendto" localSheetId="14">#REF!</definedName>
    <definedName name="RgFdTbSendto" localSheetId="2">#REF!</definedName>
    <definedName name="RgFdTbSendto" localSheetId="3">#REF!</definedName>
    <definedName name="RgFdTbSendto" localSheetId="5">#REF!</definedName>
    <definedName name="RgFdTbSendto">#REF!</definedName>
    <definedName name="RgFdWgtMethod" localSheetId="14">#REF!</definedName>
    <definedName name="RgFdWgtMethod" localSheetId="2">#REF!</definedName>
    <definedName name="RgFdWgtMethod" localSheetId="3">#REF!</definedName>
    <definedName name="RgFdWgtMethod" localSheetId="5">#REF!</definedName>
    <definedName name="RgFdWgtMethod">#REF!</definedName>
    <definedName name="RGRAP_122" localSheetId="14" hidden="1">[2]CPIINDEX!#REF!</definedName>
    <definedName name="RGRAP_122" localSheetId="2" hidden="1">[2]CPIINDEX!#REF!</definedName>
    <definedName name="RGRAP_122" hidden="1">[2]CPIINDEX!#REF!</definedName>
    <definedName name="S" localSheetId="14">#REF!</definedName>
    <definedName name="S" localSheetId="2">#REF!</definedName>
    <definedName name="S">#REF!</definedName>
    <definedName name="Source" localSheetId="14">#REF!</definedName>
    <definedName name="Source" localSheetId="2">#REF!</definedName>
    <definedName name="Source" localSheetId="3">#REF!</definedName>
    <definedName name="Source" localSheetId="5">#REF!</definedName>
    <definedName name="Source">#REF!</definedName>
    <definedName name="tab" localSheetId="14">#REF!</definedName>
    <definedName name="tab" localSheetId="2">#REF!</definedName>
    <definedName name="tab" localSheetId="3">#REF!</definedName>
    <definedName name="tab">#REF!</definedName>
    <definedName name="tabe" localSheetId="14">#REF!</definedName>
    <definedName name="tabe" localSheetId="2">#REF!</definedName>
    <definedName name="tabe" localSheetId="3">#REF!</definedName>
    <definedName name="tabe">#REF!</definedName>
    <definedName name="table" localSheetId="14">#REF!</definedName>
    <definedName name="table" localSheetId="2">#REF!</definedName>
    <definedName name="table" localSheetId="3">#REF!</definedName>
    <definedName name="table">#REF!</definedName>
    <definedName name="Table_1._Nigeria__Debt_Sustainability_Analysis__Adjustment_Scenario__2001_2012_1" localSheetId="14">#REF!</definedName>
    <definedName name="Table_1._Nigeria__Debt_Sustainability_Analysis__Adjustment_Scenario__2001_2012_1" localSheetId="2">#REF!</definedName>
    <definedName name="Table_1._Nigeria__Debt_Sustainability_Analysis__Adjustment_Scenario__2001_2012_1" localSheetId="3">#REF!</definedName>
    <definedName name="Table_1._Nigeria__Debt_Sustainability_Analysis__Adjustment_Scenario__2001_2012_1" localSheetId="5">#REF!</definedName>
    <definedName name="Table_1._Nigeria__Debt_Sustainability_Analysis__Adjustment_Scenario__2001_2012_1">#REF!</definedName>
    <definedName name="Table_1._Nigeria__Revised_Gross_Domestic_Product_by_Sector_of_Origin_at_Current_Prices__1997_2001_1" localSheetId="10">Table1</definedName>
    <definedName name="Table_1._Nigeria__Revised_Gross_Domestic_Product_by_Sector_of_Origin_at_Current_Prices__1997_2001_1" localSheetId="11">Table1</definedName>
    <definedName name="Table_1._Nigeria__Revised_Gross_Domestic_Product_by_Sector_of_Origin_at_Current_Prices__1997_2001_1" localSheetId="12">Table1</definedName>
    <definedName name="Table_1._Nigeria__Revised_Gross_Domestic_Product_by_Sector_of_Origin_at_Current_Prices__1997_2001_1" localSheetId="3">Table1</definedName>
    <definedName name="Table_1._Nigeria__Revised_Gross_Domestic_Product_by_Sector_of_Origin_at_Current_Prices__1997_2001_1" localSheetId="4">Table1</definedName>
    <definedName name="Table_1._Nigeria__Revised_Gross_Domestic_Product_by_Sector_of_Origin_at_Current_Prices__1997_2001_1" localSheetId="5">Table1</definedName>
    <definedName name="Table_1._Nigeria__Revised_Gross_Domestic_Product_by_Sector_of_Origin_at_Current_Prices__1997_2001_1" localSheetId="6">Table1</definedName>
    <definedName name="Table_1._Nigeria__Revised_Gross_Domestic_Product_by_Sector_of_Origin_at_Current_Prices__1997_2001_1" localSheetId="7">Table1</definedName>
    <definedName name="Table_1._Nigeria__Revised_Gross_Domestic_Product_by_Sector_of_Origin_at_Current_Prices__1997_2001_1" localSheetId="8">Table1</definedName>
    <definedName name="Table_1._Nigeria__Revised_Gross_Domestic_Product_by_Sector_of_Origin_at_Current_Prices__1997_2001_1" localSheetId="9">Table1</definedName>
    <definedName name="Table_1._Nigeria__Revised_Gross_Domestic_Product_by_Sector_of_Origin_at_Current_Prices__1997_2001_1">Table1</definedName>
    <definedName name="Table_16" localSheetId="1">#REF!</definedName>
    <definedName name="Table_16" localSheetId="10">#REF!</definedName>
    <definedName name="Table_16" localSheetId="11">#REF!</definedName>
    <definedName name="Table_16" localSheetId="12">#REF!</definedName>
    <definedName name="Table_16" localSheetId="13">#REF!</definedName>
    <definedName name="Table_16" localSheetId="14">#REF!</definedName>
    <definedName name="Table_16" localSheetId="2">#REF!</definedName>
    <definedName name="Table_16" localSheetId="3">#REF!</definedName>
    <definedName name="Table_16" localSheetId="4">#REF!</definedName>
    <definedName name="Table_16" localSheetId="5">#REF!</definedName>
    <definedName name="Table_16" localSheetId="6">#REF!</definedName>
    <definedName name="Table_16" localSheetId="7">#REF!</definedName>
    <definedName name="Table_16" localSheetId="8">#REF!</definedName>
    <definedName name="Table_16" localSheetId="9">#REF!</definedName>
    <definedName name="Table_16">#REF!</definedName>
    <definedName name="Table_16a" localSheetId="10">#REF!</definedName>
    <definedName name="Table_16a" localSheetId="11">#REF!</definedName>
    <definedName name="Table_16a" localSheetId="12">#REF!</definedName>
    <definedName name="Table_16a" localSheetId="14">#REF!</definedName>
    <definedName name="Table_16a" localSheetId="2">#REF!</definedName>
    <definedName name="Table_16a" localSheetId="3">#REF!</definedName>
    <definedName name="Table_16a" localSheetId="5">#REF!</definedName>
    <definedName name="Table_16a">#REF!</definedName>
    <definedName name="Table_17" localSheetId="1">#REF!</definedName>
    <definedName name="Table_17" localSheetId="10">#REF!</definedName>
    <definedName name="Table_17" localSheetId="11">#REF!</definedName>
    <definedName name="Table_17" localSheetId="12">#REF!</definedName>
    <definedName name="Table_17" localSheetId="13">#REF!</definedName>
    <definedName name="Table_17" localSheetId="14">#REF!</definedName>
    <definedName name="Table_17" localSheetId="2">#REF!</definedName>
    <definedName name="Table_17" localSheetId="3">#REF!</definedName>
    <definedName name="Table_17" localSheetId="5">#REF!</definedName>
    <definedName name="Table_17">#REF!</definedName>
    <definedName name="Table_18" localSheetId="1">#REF!</definedName>
    <definedName name="Table_18" localSheetId="13">#REF!</definedName>
    <definedName name="Table_18" localSheetId="14">#REF!</definedName>
    <definedName name="Table_18" localSheetId="2">#REF!</definedName>
    <definedName name="Table_18" localSheetId="3">#REF!</definedName>
    <definedName name="Table_18">#REF!</definedName>
    <definedName name="Table_18a" localSheetId="14">#REF!</definedName>
    <definedName name="Table_18a" localSheetId="2">#REF!</definedName>
    <definedName name="Table_18a" localSheetId="3">#REF!</definedName>
    <definedName name="Table_18a">#REF!</definedName>
    <definedName name="Table_19" localSheetId="1">#REF!</definedName>
    <definedName name="Table_19" localSheetId="13">#REF!</definedName>
    <definedName name="Table_19" localSheetId="14">#REF!</definedName>
    <definedName name="Table_19" localSheetId="2">#REF!</definedName>
    <definedName name="Table_19" localSheetId="3">#REF!</definedName>
    <definedName name="Table_19">#REF!</definedName>
    <definedName name="Table_20" localSheetId="1">#REF!</definedName>
    <definedName name="Table_20" localSheetId="13">#REF!</definedName>
    <definedName name="Table_20" localSheetId="14">#REF!</definedName>
    <definedName name="Table_20" localSheetId="2">#REF!</definedName>
    <definedName name="Table_20" localSheetId="3">#REF!</definedName>
    <definedName name="Table_20">#REF!</definedName>
    <definedName name="Table_3._Nigeria__Debt_Sustainability_Analysis__Debt_Service_Indicators__2000_2010" localSheetId="14">#REF!</definedName>
    <definedName name="Table_3._Nigeria__Debt_Sustainability_Analysis__Debt_Service_Indicators__2000_2010" localSheetId="2">#REF!</definedName>
    <definedName name="Table_3._Nigeria__Debt_Sustainability_Analysis__Debt_Service_Indicators__2000_2010" localSheetId="3">#REF!</definedName>
    <definedName name="Table_3._Nigeria__Debt_Sustainability_Analysis__Debt_Service_Indicators__2000_2010" localSheetId="5">#REF!</definedName>
    <definedName name="Table_3._Nigeria__Debt_Sustainability_Analysis__Debt_Service_Indicators__2000_2010">#REF!</definedName>
    <definedName name="Table_4._Nigeria__Debt_Sustainability_Analysis__Sensitivity_to_Oil_Price_Developments__2000_2010_1" localSheetId="14">#REF!</definedName>
    <definedName name="Table_4._Nigeria__Debt_Sustainability_Analysis__Sensitivity_to_Oil_Price_Developments__2000_2010_1" localSheetId="2">#REF!</definedName>
    <definedName name="Table_4._Nigeria__Debt_Sustainability_Analysis__Sensitivity_to_Oil_Price_Developments__2000_2010_1" localSheetId="3">#REF!</definedName>
    <definedName name="Table_4._Nigeria__Debt_Sustainability_Analysis__Sensitivity_to_Oil_Price_Developments__2000_2010_1" localSheetId="5">#REF!</definedName>
    <definedName name="Table_4._Nigeria__Debt_Sustainability_Analysis__Sensitivity_to_Oil_Price_Developments__2000_2010_1">#REF!</definedName>
    <definedName name="Table_debt">[18]Table!$A$3:$AB$73</definedName>
    <definedName name="Table1">[3]RED1!$B$2:$O$58</definedName>
    <definedName name="Table11" localSheetId="10">#REF!</definedName>
    <definedName name="Table11" localSheetId="11">#REF!</definedName>
    <definedName name="Table11" localSheetId="12">#REF!</definedName>
    <definedName name="Table11" localSheetId="14">#REF!</definedName>
    <definedName name="Table11" localSheetId="2">#REF!</definedName>
    <definedName name="Table11" localSheetId="3">#REF!</definedName>
    <definedName name="Table11" localSheetId="4">#REF!</definedName>
    <definedName name="Table11" localSheetId="5">#REF!</definedName>
    <definedName name="Table11" localSheetId="6">#REF!</definedName>
    <definedName name="Table11" localSheetId="7">#REF!</definedName>
    <definedName name="Table11" localSheetId="8">#REF!</definedName>
    <definedName name="Table11" localSheetId="9">#REF!</definedName>
    <definedName name="Table11">#REF!</definedName>
    <definedName name="Table16" localSheetId="10">#REF!</definedName>
    <definedName name="Table16" localSheetId="11">#REF!</definedName>
    <definedName name="Table16" localSheetId="12">#REF!</definedName>
    <definedName name="Table16" localSheetId="14">#REF!</definedName>
    <definedName name="Table16" localSheetId="2">#REF!</definedName>
    <definedName name="Table16" localSheetId="3">#REF!</definedName>
    <definedName name="Table16" localSheetId="5">#REF!</definedName>
    <definedName name="Table16">#REF!</definedName>
    <definedName name="Table17" localSheetId="10">#REF!</definedName>
    <definedName name="Table17" localSheetId="11">#REF!</definedName>
    <definedName name="Table17" localSheetId="12">#REF!</definedName>
    <definedName name="Table17" localSheetId="14">#REF!</definedName>
    <definedName name="Table17" localSheetId="2">#REF!</definedName>
    <definedName name="Table17" localSheetId="3">#REF!</definedName>
    <definedName name="Table17" localSheetId="5">#REF!</definedName>
    <definedName name="Table17">#REF!</definedName>
    <definedName name="Table18" localSheetId="14">#REF!</definedName>
    <definedName name="Table18" localSheetId="2">#REF!</definedName>
    <definedName name="Table18" localSheetId="3">#REF!</definedName>
    <definedName name="Table18" localSheetId="5">#REF!</definedName>
    <definedName name="Table18">#REF!</definedName>
    <definedName name="Table21" localSheetId="14">#REF!</definedName>
    <definedName name="Table21" localSheetId="2">#REF!</definedName>
    <definedName name="Table21" localSheetId="3">#REF!</definedName>
    <definedName name="Table21" localSheetId="5">#REF!</definedName>
    <definedName name="Table21">#REF!</definedName>
    <definedName name="Table22" localSheetId="14">#REF!</definedName>
    <definedName name="Table22" localSheetId="2">#REF!</definedName>
    <definedName name="Table22" localSheetId="3">#REF!</definedName>
    <definedName name="Table22" localSheetId="5">#REF!</definedName>
    <definedName name="Table22">#REF!</definedName>
    <definedName name="Table23" localSheetId="14">#REF!</definedName>
    <definedName name="Table23" localSheetId="2">#REF!</definedName>
    <definedName name="Table23" localSheetId="3">#REF!</definedName>
    <definedName name="Table23" localSheetId="5">#REF!</definedName>
    <definedName name="Table23">#REF!</definedName>
    <definedName name="Table24" localSheetId="14">#REF!</definedName>
    <definedName name="Table24" localSheetId="2">#REF!</definedName>
    <definedName name="Table24" localSheetId="3">#REF!</definedName>
    <definedName name="Table24" localSheetId="5">#REF!</definedName>
    <definedName name="Table24">#REF!</definedName>
    <definedName name="Table25" localSheetId="14">#REF!</definedName>
    <definedName name="Table25" localSheetId="2">#REF!</definedName>
    <definedName name="Table25" localSheetId="3">#REF!</definedName>
    <definedName name="Table25" localSheetId="5">#REF!</definedName>
    <definedName name="Table25">#REF!</definedName>
    <definedName name="Table26" localSheetId="14">#REF!</definedName>
    <definedName name="Table26" localSheetId="2">#REF!</definedName>
    <definedName name="Table26" localSheetId="3">#REF!</definedName>
    <definedName name="Table26" localSheetId="5">#REF!</definedName>
    <definedName name="Table26">#REF!</definedName>
    <definedName name="Table27" localSheetId="14">#REF!</definedName>
    <definedName name="Table27" localSheetId="2">#REF!</definedName>
    <definedName name="Table27" localSheetId="3">#REF!</definedName>
    <definedName name="Table27" localSheetId="5">#REF!</definedName>
    <definedName name="Table27">#REF!</definedName>
    <definedName name="Table2a" localSheetId="14">#REF!</definedName>
    <definedName name="Table2a" localSheetId="2">#REF!</definedName>
    <definedName name="Table2a" localSheetId="3">#REF!</definedName>
    <definedName name="Table2a">#REF!</definedName>
    <definedName name="Table7" localSheetId="14">#REF!</definedName>
    <definedName name="Table7" localSheetId="2">#REF!</definedName>
    <definedName name="Table7" localSheetId="3">#REF!</definedName>
    <definedName name="Table7" localSheetId="5">#REF!</definedName>
    <definedName name="Table7">#REF!</definedName>
    <definedName name="Tablea" localSheetId="14">#REF!</definedName>
    <definedName name="Tablea" localSheetId="2">#REF!</definedName>
    <definedName name="Tablea" localSheetId="3">#REF!</definedName>
    <definedName name="Tablea">#REF!</definedName>
    <definedName name="tableVI" localSheetId="10" hidden="1">{"red33",#N/A,FALSE,"Sheet1"}</definedName>
    <definedName name="tableVI" localSheetId="11" hidden="1">{"red33",#N/A,FALSE,"Sheet1"}</definedName>
    <definedName name="tableVI" localSheetId="12" hidden="1">{"red33",#N/A,FALSE,"Sheet1"}</definedName>
    <definedName name="tableVI" localSheetId="3" hidden="1">{"red33",#N/A,FALSE,"Sheet1"}</definedName>
    <definedName name="tableVI" localSheetId="4" hidden="1">{"red33",#N/A,FALSE,"Sheet1"}</definedName>
    <definedName name="tableVI" localSheetId="5" hidden="1">{"red33",#N/A,FALSE,"Sheet1"}</definedName>
    <definedName name="tableVI" localSheetId="6" hidden="1">{"red33",#N/A,FALSE,"Sheet1"}</definedName>
    <definedName name="tableVI" localSheetId="7" hidden="1">{"red33",#N/A,FALSE,"Sheet1"}</definedName>
    <definedName name="tableVI" localSheetId="8" hidden="1">{"red33",#N/A,FALSE,"Sheet1"}</definedName>
    <definedName name="tableVI" localSheetId="9" hidden="1">{"red33",#N/A,FALSE,"Sheet1"}</definedName>
    <definedName name="tableVI" hidden="1">{"red33",#N/A,FALSE,"Sheet1"}</definedName>
    <definedName name="Trade_Type">[11]Assumptions!$F$3:$F$6</definedName>
    <definedName name="U" localSheetId="14">#REF!</definedName>
    <definedName name="U" localSheetId="2">#REF!</definedName>
    <definedName name="U">#REF!</definedName>
    <definedName name="V" localSheetId="14">#REF!</definedName>
    <definedName name="V" localSheetId="2">#REF!</definedName>
    <definedName name="V">#REF!</definedName>
    <definedName name="W29_111" localSheetId="14">#REF!</definedName>
    <definedName name="W29_111" localSheetId="2">#REF!</definedName>
    <definedName name="W29_111">#REF!</definedName>
    <definedName name="wrn.red97." localSheetId="10" hidden="1">{"red33",#N/A,FALSE,"Sheet1"}</definedName>
    <definedName name="wrn.red97." localSheetId="11" hidden="1">{"red33",#N/A,FALSE,"Sheet1"}</definedName>
    <definedName name="wrn.red97." localSheetId="12" hidden="1">{"red33",#N/A,FALSE,"Sheet1"}</definedName>
    <definedName name="wrn.red97." localSheetId="3" hidden="1">{"red33",#N/A,FALSE,"Sheet1"}</definedName>
    <definedName name="wrn.red97." localSheetId="4" hidden="1">{"red33",#N/A,FALSE,"Sheet1"}</definedName>
    <definedName name="wrn.red97." localSheetId="5" hidden="1">{"red33",#N/A,FALSE,"Sheet1"}</definedName>
    <definedName name="wrn.red97." localSheetId="6" hidden="1">{"red33",#N/A,FALSE,"Sheet1"}</definedName>
    <definedName name="wrn.red97." localSheetId="7" hidden="1">{"red33",#N/A,FALSE,"Sheet1"}</definedName>
    <definedName name="wrn.red97." localSheetId="8" hidden="1">{"red33",#N/A,FALSE,"Sheet1"}</definedName>
    <definedName name="wrn.red97." localSheetId="9" hidden="1">{"red33",#N/A,FALSE,"Sheet1"}</definedName>
    <definedName name="wrn.red97." hidden="1">{"red33",#N/A,FALSE,"Sheet1"}</definedName>
    <definedName name="wrn.st1." localSheetId="10" hidden="1">{"ST1",#N/A,FALSE,"SOURCE"}</definedName>
    <definedName name="wrn.st1." localSheetId="11" hidden="1">{"ST1",#N/A,FALSE,"SOURCE"}</definedName>
    <definedName name="wrn.st1." localSheetId="12" hidden="1">{"ST1",#N/A,FALSE,"SOURCE"}</definedName>
    <definedName name="wrn.st1." localSheetId="3" hidden="1">{"ST1",#N/A,FALSE,"SOURCE"}</definedName>
    <definedName name="wrn.st1." localSheetId="4" hidden="1">{"ST1",#N/A,FALSE,"SOURCE"}</definedName>
    <definedName name="wrn.st1." localSheetId="5" hidden="1">{"ST1",#N/A,FALSE,"SOURCE"}</definedName>
    <definedName name="wrn.st1." localSheetId="6" hidden="1">{"ST1",#N/A,FALSE,"SOURCE"}</definedName>
    <definedName name="wrn.st1." localSheetId="7" hidden="1">{"ST1",#N/A,FALSE,"SOURCE"}</definedName>
    <definedName name="wrn.st1." localSheetId="8" hidden="1">{"ST1",#N/A,FALSE,"SOURCE"}</definedName>
    <definedName name="wrn.st1." localSheetId="9" hidden="1">{"ST1",#N/A,FALSE,"SOURCE"}</definedName>
    <definedName name="wrn.st1." hidden="1">{"ST1",#N/A,FALSE,"SOURCE"}</definedName>
    <definedName name="WT1_1" localSheetId="14">[1]Work_sect!#REF!</definedName>
    <definedName name="WT1_1" localSheetId="2">[1]Work_sect!#REF!</definedName>
    <definedName name="WT1_1">[1]Work_sect!#REF!</definedName>
    <definedName name="WT4A" localSheetId="14">[1]Work_sect!#REF!</definedName>
    <definedName name="WT4A" localSheetId="2">[1]Work_sect!#REF!</definedName>
    <definedName name="WT4A" localSheetId="3">[1]Work_sect!#REF!</definedName>
    <definedName name="WT4A" localSheetId="4">[1]Work_sect!#REF!</definedName>
    <definedName name="WT4A" localSheetId="5">[1]Work_sect!#REF!</definedName>
    <definedName name="WT4A" localSheetId="6">[1]Work_sect!#REF!</definedName>
    <definedName name="WT4A" localSheetId="7">[1]Work_sect!#REF!</definedName>
    <definedName name="WT4A" localSheetId="8">[1]Work_sect!#REF!</definedName>
    <definedName name="WT4A" localSheetId="9">[1]Work_sect!#REF!</definedName>
    <definedName name="WT4A">[1]Work_sect!#REF!</definedName>
    <definedName name="WT4B">[1]Work_sect!$B$55</definedName>
    <definedName name="WT4C">[1]Work_sect!$B$66</definedName>
    <definedName name="WTI_2" localSheetId="14">[1]Work_sect!#REF!</definedName>
    <definedName name="WTI_2" localSheetId="2">[1]Work_sect!#REF!</definedName>
    <definedName name="WTI_2">[1]Work_sect!#REF!</definedName>
    <definedName name="x" localSheetId="10">#REF!</definedName>
    <definedName name="x" localSheetId="11">#REF!</definedName>
    <definedName name="x" localSheetId="12">#REF!</definedName>
    <definedName name="x" localSheetId="14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>#REF!</definedName>
    <definedName name="xzz1" localSheetId="10">#REF!</definedName>
    <definedName name="xzz1" localSheetId="11">#REF!</definedName>
    <definedName name="xzz1" localSheetId="12">#REF!</definedName>
    <definedName name="xzz1" localSheetId="14">#REF!</definedName>
    <definedName name="xzz1" localSheetId="2">#REF!</definedName>
    <definedName name="xzz1" localSheetId="3">#REF!</definedName>
    <definedName name="xzz1">#REF!</definedName>
    <definedName name="yZZ1" localSheetId="10">#REF!</definedName>
    <definedName name="yZZ1" localSheetId="11">#REF!</definedName>
    <definedName name="yZZ1" localSheetId="12">#REF!</definedName>
    <definedName name="yZZ1" localSheetId="14">#REF!</definedName>
    <definedName name="yZZ1" localSheetId="2">#REF!</definedName>
    <definedName name="yZZ1" localSheetId="3">#REF!</definedName>
    <definedName name="yZZ1">#REF!</definedName>
    <definedName name="z" localSheetId="14">#REF!</definedName>
    <definedName name="z" localSheetId="2">#REF!</definedName>
    <definedName name="z" localSheetId="3">#REF!</definedName>
    <definedName name="z" localSheetId="5">#REF!</definedName>
    <definedName name="z">#REF!</definedName>
    <definedName name="zv" localSheetId="14">#REF!</definedName>
    <definedName name="zv" localSheetId="2">#REF!</definedName>
    <definedName name="zv">#REF!</definedName>
    <definedName name="zzz1" localSheetId="14">#REF!</definedName>
    <definedName name="zzz1" localSheetId="2">#REF!</definedName>
    <definedName name="zzz1" localSheetId="3">#REF!</definedName>
    <definedName name="zzz1">#REF!</definedName>
  </definedNames>
  <calcPr calcId="181029"/>
  <fileRecoveryPr repairLoad="1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R46" i="12" l="1"/>
  <c r="AR40" i="12"/>
  <c r="AR33" i="12"/>
  <c r="AR14" i="12"/>
  <c r="AR9" i="12"/>
  <c r="AR4" i="12"/>
  <c r="AR46" i="10"/>
  <c r="AR40" i="10"/>
  <c r="AR33" i="10"/>
  <c r="AR14" i="10"/>
  <c r="AR9" i="10"/>
  <c r="AR4" i="10"/>
  <c r="E134" i="14" l="1"/>
  <c r="D134" i="14"/>
  <c r="E133" i="14"/>
  <c r="D133" i="14"/>
  <c r="E132" i="14"/>
  <c r="D132" i="14"/>
  <c r="AN46" i="12" l="1"/>
  <c r="AN40" i="12"/>
  <c r="AN33" i="12"/>
  <c r="AN14" i="12"/>
  <c r="AN9" i="12"/>
  <c r="AN4" i="12"/>
  <c r="AN46" i="10" l="1"/>
  <c r="AO46" i="10"/>
  <c r="AP46" i="10"/>
  <c r="AQ46" i="10"/>
  <c r="AO40" i="10"/>
  <c r="AP40" i="10"/>
  <c r="AQ40" i="10"/>
  <c r="AN40" i="10"/>
  <c r="AN33" i="10" l="1"/>
  <c r="AN14" i="10"/>
  <c r="AN9" i="10"/>
  <c r="AN4" i="10"/>
  <c r="AM46" i="12" l="1"/>
  <c r="AM40" i="12"/>
  <c r="AM33" i="12"/>
  <c r="AM14" i="12"/>
  <c r="AM9" i="12"/>
  <c r="AM4" i="12"/>
  <c r="AM46" i="10"/>
  <c r="AM40" i="10"/>
  <c r="AM33" i="10"/>
  <c r="AM14" i="10"/>
  <c r="AM9" i="10"/>
  <c r="AM4" i="10"/>
  <c r="AL46" i="12" l="1"/>
  <c r="AL40" i="12"/>
  <c r="AL33" i="12"/>
  <c r="AL14" i="12"/>
  <c r="AL9" i="12"/>
  <c r="AL4" i="12"/>
  <c r="AL46" i="10"/>
  <c r="AL40" i="10"/>
  <c r="AL33" i="10"/>
  <c r="AL14" i="10"/>
  <c r="AL9" i="10"/>
  <c r="AL4" i="10"/>
  <c r="AM9" i="13" l="1"/>
  <c r="AM46" i="13"/>
  <c r="AM40" i="13"/>
  <c r="AM33" i="13"/>
  <c r="AM14" i="13"/>
  <c r="AM4" i="13"/>
  <c r="AK46" i="12"/>
  <c r="AK40" i="12"/>
  <c r="AK33" i="12"/>
  <c r="AK14" i="12"/>
  <c r="AK9" i="12"/>
  <c r="AK4" i="12"/>
  <c r="AM46" i="11"/>
  <c r="AM40" i="11"/>
  <c r="AM33" i="11"/>
  <c r="AM14" i="11"/>
  <c r="AM9" i="11"/>
  <c r="AM4" i="11"/>
  <c r="AK46" i="10"/>
  <c r="AK40" i="10"/>
  <c r="AK33" i="10"/>
  <c r="AK14" i="10"/>
  <c r="AK9" i="10"/>
  <c r="AK4" i="10"/>
  <c r="AJ46" i="12" l="1"/>
  <c r="AJ40" i="12"/>
  <c r="AJ33" i="12"/>
  <c r="AJ14" i="12"/>
  <c r="AJ9" i="12"/>
  <c r="AJ4" i="12"/>
  <c r="AJ9" i="10"/>
  <c r="AJ46" i="10" l="1"/>
  <c r="AJ40" i="10"/>
  <c r="AJ33" i="10"/>
  <c r="AJ14" i="10"/>
  <c r="AJ4" i="10"/>
  <c r="AI46" i="12" l="1"/>
  <c r="AI40" i="12"/>
  <c r="AI33" i="12"/>
  <c r="AI14" i="12"/>
  <c r="AI9" i="12"/>
  <c r="AI4" i="12"/>
  <c r="AI46" i="10"/>
  <c r="AI40" i="10"/>
  <c r="AI33" i="10"/>
  <c r="AI14" i="10"/>
  <c r="AI9" i="10"/>
  <c r="AI4" i="10"/>
  <c r="AL46" i="13" l="1"/>
  <c r="AK46" i="13"/>
  <c r="AJ46" i="13"/>
  <c r="AI46" i="13"/>
  <c r="AH46" i="13"/>
  <c r="AG46" i="13"/>
  <c r="AF46" i="13"/>
  <c r="AE46" i="13"/>
  <c r="AD46" i="13"/>
  <c r="AC46" i="13"/>
  <c r="AB46" i="13"/>
  <c r="AA46" i="13"/>
  <c r="Z46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B46" i="13"/>
  <c r="AL40" i="13"/>
  <c r="AK40" i="13"/>
  <c r="AJ40" i="13"/>
  <c r="AI40" i="13"/>
  <c r="AH40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B40" i="13"/>
  <c r="AL33" i="13"/>
  <c r="AK33" i="13"/>
  <c r="AJ33" i="13"/>
  <c r="AI33" i="13"/>
  <c r="AH33" i="13"/>
  <c r="AG33" i="13"/>
  <c r="AF33" i="13"/>
  <c r="AE33" i="13"/>
  <c r="AD33" i="13"/>
  <c r="AC33" i="13"/>
  <c r="AB33" i="13"/>
  <c r="AA33" i="13"/>
  <c r="Z33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B33" i="13"/>
  <c r="AL14" i="13"/>
  <c r="AK14" i="13"/>
  <c r="AJ14" i="13"/>
  <c r="AI14" i="13"/>
  <c r="AH14" i="13"/>
  <c r="AG14" i="13"/>
  <c r="AF14" i="13"/>
  <c r="AE14" i="13"/>
  <c r="AD14" i="13"/>
  <c r="AC14" i="13"/>
  <c r="AB14" i="13"/>
  <c r="AA14" i="13"/>
  <c r="Z14" i="13"/>
  <c r="Y14" i="13"/>
  <c r="X14" i="13"/>
  <c r="W14" i="13"/>
  <c r="V14" i="13"/>
  <c r="U14" i="13"/>
  <c r="T14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B14" i="13"/>
  <c r="AL9" i="13"/>
  <c r="AK9" i="13"/>
  <c r="AJ9" i="13"/>
  <c r="AI9" i="13"/>
  <c r="AH9" i="13"/>
  <c r="AG9" i="13"/>
  <c r="AF9" i="13"/>
  <c r="AE9" i="13"/>
  <c r="AD9" i="13"/>
  <c r="AC9" i="13"/>
  <c r="AB9" i="13"/>
  <c r="AA9" i="13"/>
  <c r="Z9" i="13"/>
  <c r="Y9" i="13"/>
  <c r="X9" i="13"/>
  <c r="W9" i="13"/>
  <c r="V9" i="13"/>
  <c r="U9" i="13"/>
  <c r="T9" i="13"/>
  <c r="S9" i="13"/>
  <c r="R9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B9" i="13"/>
  <c r="AL4" i="13"/>
  <c r="AK4" i="13"/>
  <c r="AJ4" i="13"/>
  <c r="AI4" i="13"/>
  <c r="AH4" i="13"/>
  <c r="AG4" i="13"/>
  <c r="AF4" i="13"/>
  <c r="AE4" i="13"/>
  <c r="AD4" i="13"/>
  <c r="AC4" i="13"/>
  <c r="AB4" i="13"/>
  <c r="AA4" i="13"/>
  <c r="Z4" i="13"/>
  <c r="Y4" i="13"/>
  <c r="X4" i="13"/>
  <c r="W4" i="13"/>
  <c r="V4" i="13"/>
  <c r="U4" i="13"/>
  <c r="T4" i="13"/>
  <c r="S4" i="13"/>
  <c r="R4" i="13"/>
  <c r="Q4" i="13"/>
  <c r="P4" i="13"/>
  <c r="O4" i="13"/>
  <c r="N4" i="13"/>
  <c r="M4" i="13"/>
  <c r="L4" i="13"/>
  <c r="K4" i="13"/>
  <c r="J4" i="13"/>
  <c r="I4" i="13"/>
  <c r="H4" i="13"/>
  <c r="G4" i="13"/>
  <c r="F4" i="13"/>
  <c r="E4" i="13"/>
  <c r="D4" i="13"/>
  <c r="C4" i="13"/>
  <c r="B4" i="13"/>
  <c r="AL46" i="11"/>
  <c r="AK46" i="11"/>
  <c r="AJ46" i="11"/>
  <c r="AI46" i="11"/>
  <c r="AH46" i="11"/>
  <c r="AG46" i="11"/>
  <c r="AF46" i="11"/>
  <c r="AE46" i="11"/>
  <c r="AD46" i="11"/>
  <c r="AC46" i="11"/>
  <c r="AB46" i="11"/>
  <c r="AA46" i="11"/>
  <c r="Z46" i="11"/>
  <c r="Y46" i="11"/>
  <c r="X46" i="11"/>
  <c r="W46" i="11"/>
  <c r="V46" i="11"/>
  <c r="U46" i="11"/>
  <c r="T46" i="11"/>
  <c r="S46" i="11"/>
  <c r="R46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B46" i="11"/>
  <c r="AL40" i="11"/>
  <c r="AK40" i="11"/>
  <c r="AJ40" i="11"/>
  <c r="AI40" i="11"/>
  <c r="AH40" i="11"/>
  <c r="AG40" i="11"/>
  <c r="AF40" i="11"/>
  <c r="AE40" i="11"/>
  <c r="AD40" i="11"/>
  <c r="AC40" i="11"/>
  <c r="AB40" i="11"/>
  <c r="AA40" i="11"/>
  <c r="Z40" i="11"/>
  <c r="Y40" i="11"/>
  <c r="X40" i="11"/>
  <c r="W40" i="11"/>
  <c r="V40" i="11"/>
  <c r="U40" i="11"/>
  <c r="T40" i="11"/>
  <c r="S40" i="11"/>
  <c r="R40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B40" i="11"/>
  <c r="AL33" i="11"/>
  <c r="AK33" i="11"/>
  <c r="AJ33" i="11"/>
  <c r="AI33" i="11"/>
  <c r="AH33" i="11"/>
  <c r="AG33" i="11"/>
  <c r="AF33" i="11"/>
  <c r="AE33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B33" i="11"/>
  <c r="AL14" i="11"/>
  <c r="AK14" i="11"/>
  <c r="AJ14" i="11"/>
  <c r="AI14" i="11"/>
  <c r="AH14" i="11"/>
  <c r="AG14" i="11"/>
  <c r="AF14" i="11"/>
  <c r="AE14" i="11"/>
  <c r="AD14" i="11"/>
  <c r="AC14" i="11"/>
  <c r="AB14" i="11"/>
  <c r="AA14" i="11"/>
  <c r="Z14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B14" i="11"/>
  <c r="AL9" i="11"/>
  <c r="AK9" i="11"/>
  <c r="AJ9" i="11"/>
  <c r="AI9" i="11"/>
  <c r="AH9" i="11"/>
  <c r="AG9" i="11"/>
  <c r="AF9" i="11"/>
  <c r="AE9" i="11"/>
  <c r="AD9" i="11"/>
  <c r="AC9" i="11"/>
  <c r="AB9" i="11"/>
  <c r="AA9" i="11"/>
  <c r="Z9" i="11"/>
  <c r="Y9" i="11"/>
  <c r="X9" i="11"/>
  <c r="W9" i="11"/>
  <c r="V9" i="11"/>
  <c r="U9" i="11"/>
  <c r="T9" i="11"/>
  <c r="S9" i="11"/>
  <c r="R9" i="1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B9" i="11"/>
  <c r="AL4" i="11"/>
  <c r="AK4" i="11"/>
  <c r="AJ4" i="11"/>
  <c r="AI4" i="11"/>
  <c r="AH4" i="11"/>
  <c r="AG4" i="11"/>
  <c r="AF4" i="11"/>
  <c r="AE4" i="11"/>
  <c r="AD4" i="11"/>
  <c r="AC4" i="11"/>
  <c r="AB4" i="11"/>
  <c r="AA4" i="11"/>
  <c r="Z4" i="11"/>
  <c r="Y4" i="11"/>
  <c r="X4" i="11"/>
  <c r="W4" i="11"/>
  <c r="V4" i="11"/>
  <c r="U4" i="11"/>
  <c r="T4" i="11"/>
  <c r="S4" i="11"/>
  <c r="R4" i="11"/>
  <c r="Q4" i="11"/>
  <c r="P4" i="11"/>
  <c r="O4" i="11"/>
  <c r="N4" i="11"/>
  <c r="M4" i="11"/>
  <c r="L4" i="11"/>
  <c r="K4" i="11"/>
  <c r="J4" i="11"/>
  <c r="I4" i="11"/>
  <c r="H4" i="11"/>
  <c r="G4" i="11"/>
  <c r="F4" i="11"/>
  <c r="E4" i="11"/>
  <c r="D4" i="11"/>
  <c r="C4" i="11"/>
  <c r="B4" i="11"/>
  <c r="AF9" i="12" l="1"/>
  <c r="AH46" i="12"/>
  <c r="AH40" i="12"/>
  <c r="AH33" i="12"/>
  <c r="AH14" i="12"/>
  <c r="AH9" i="12"/>
  <c r="AH4" i="12"/>
  <c r="AF14" i="10"/>
  <c r="AF9" i="10"/>
  <c r="AH46" i="10" l="1"/>
  <c r="AH40" i="10"/>
  <c r="AH33" i="10"/>
  <c r="AH14" i="10"/>
  <c r="AH9" i="10"/>
  <c r="AH4" i="10"/>
  <c r="AG46" i="12" l="1"/>
  <c r="AG40" i="12"/>
  <c r="AG33" i="12"/>
  <c r="AG14" i="12"/>
  <c r="AC9" i="12"/>
  <c r="AB9" i="12"/>
  <c r="AA9" i="12"/>
  <c r="Z9" i="12"/>
  <c r="AD9" i="12"/>
  <c r="AG9" i="12"/>
  <c r="AG4" i="12"/>
  <c r="AG46" i="10"/>
  <c r="AG40" i="10"/>
  <c r="AC40" i="10"/>
  <c r="AB40" i="10"/>
  <c r="AA40" i="10"/>
  <c r="Z40" i="10"/>
  <c r="Y40" i="10"/>
  <c r="AG33" i="10"/>
  <c r="AG14" i="10"/>
  <c r="AG9" i="10"/>
  <c r="AC9" i="10"/>
  <c r="AB9" i="10"/>
  <c r="AA9" i="10"/>
  <c r="Z9" i="10"/>
  <c r="AG4" i="10"/>
  <c r="AD46" i="12"/>
  <c r="AD40" i="12"/>
  <c r="AD33" i="12"/>
  <c r="AD14" i="12"/>
  <c r="AD4" i="12"/>
  <c r="AD46" i="10"/>
  <c r="AD40" i="10"/>
  <c r="AD33" i="10"/>
  <c r="AD14" i="10"/>
  <c r="AD9" i="10"/>
  <c r="AD4" i="10"/>
  <c r="G87" i="25"/>
  <c r="E87" i="25"/>
  <c r="D87" i="25"/>
  <c r="G86" i="25"/>
  <c r="E86" i="25"/>
  <c r="D86" i="25"/>
  <c r="G85" i="25"/>
  <c r="E85" i="25"/>
  <c r="D85" i="25"/>
  <c r="AC46" i="12"/>
  <c r="AC40" i="12"/>
  <c r="AC33" i="12"/>
  <c r="AC14" i="12"/>
  <c r="AC4" i="12"/>
  <c r="AC46" i="10"/>
  <c r="AB46" i="10"/>
  <c r="AC33" i="10"/>
  <c r="AC14" i="10"/>
  <c r="AC4" i="10"/>
  <c r="AB46" i="12"/>
  <c r="AA46" i="12"/>
  <c r="Z46" i="12"/>
  <c r="AB40" i="12"/>
  <c r="AA40" i="12"/>
  <c r="Z40" i="12"/>
  <c r="AB33" i="12"/>
  <c r="AA33" i="12"/>
  <c r="Z33" i="12"/>
  <c r="AB14" i="12"/>
  <c r="AA14" i="12"/>
  <c r="Z14" i="12"/>
  <c r="AB4" i="12"/>
  <c r="AA4" i="12"/>
  <c r="Z4" i="12"/>
  <c r="AA46" i="10"/>
  <c r="Z46" i="10"/>
  <c r="AB33" i="10"/>
  <c r="AA33" i="10"/>
  <c r="Z33" i="10"/>
  <c r="AB14" i="10"/>
  <c r="AA14" i="10"/>
  <c r="Z14" i="10"/>
  <c r="AB4" i="10"/>
  <c r="AA4" i="10"/>
  <c r="Z4" i="10"/>
  <c r="Y46" i="12"/>
  <c r="X46" i="12"/>
  <c r="Y40" i="12"/>
  <c r="X40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B33" i="12"/>
  <c r="Y14" i="12"/>
  <c r="X14" i="12"/>
  <c r="Y9" i="12"/>
  <c r="X9" i="12"/>
  <c r="W9" i="12"/>
  <c r="V9" i="12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B9" i="12"/>
  <c r="Y4" i="12"/>
  <c r="X4" i="12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B58" i="10"/>
  <c r="Y46" i="10"/>
  <c r="X46" i="10"/>
  <c r="X40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B33" i="10"/>
  <c r="Y14" i="10"/>
  <c r="X14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B9" i="10"/>
  <c r="Y4" i="10"/>
  <c r="X4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Oduh</author>
  </authors>
  <commentList>
    <comment ref="Z41" authorId="0" shapeId="0" xr:uid="{00000000-0006-0000-0500-000001000000}">
      <text>
        <r>
          <rPr>
            <b/>
            <sz val="9"/>
            <color rgb="FF000000"/>
            <rFont val="Tahoma"/>
            <family val="2"/>
          </rPr>
          <t>Oduh: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Growth of 5% in output in 2016 against 2015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Toshiba-User</author>
  </authors>
  <commentList>
    <comment ref="C3" authorId="0" shapeId="0" xr:uid="{00000000-0006-0000-0900-000001000000}">
      <text>
        <r>
          <rPr>
            <b/>
            <sz val="9"/>
            <color rgb="FF000000"/>
            <rFont val="Tahoma"/>
            <family val="2"/>
          </rPr>
          <t>Toshiba-User: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Secondary source is used up to Dec. 2012 and Direct source used thereafter</t>
        </r>
      </text>
    </comment>
    <comment ref="D3" authorId="0" shapeId="0" xr:uid="{00000000-0006-0000-0900-000002000000}">
      <text>
        <r>
          <rPr>
            <b/>
            <sz val="9"/>
            <color rgb="FF000000"/>
            <rFont val="Tahoma"/>
            <family val="2"/>
          </rPr>
          <t>Toshiba-User: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From Secondary source</t>
        </r>
      </text>
    </comment>
  </commentList>
</comments>
</file>

<file path=xl/sharedStrings.xml><?xml version="1.0" encoding="utf-8"?>
<sst xmlns="http://schemas.openxmlformats.org/spreadsheetml/2006/main" count="1967" uniqueCount="443">
  <si>
    <t>Money Market Indicators</t>
  </si>
  <si>
    <t>Money and Credit Statistics</t>
  </si>
  <si>
    <t>CRR (%) -Private Sector Funds</t>
  </si>
  <si>
    <t>CRR (%) -Public Sector Funds</t>
  </si>
  <si>
    <t>Liquidity Ratio (%)</t>
  </si>
  <si>
    <t>Narrow Money</t>
  </si>
  <si>
    <t>Broad Money</t>
  </si>
  <si>
    <t>Net Foreign Assets</t>
  </si>
  <si>
    <t>Net Domestic Credit</t>
  </si>
  <si>
    <t>Credit to Government</t>
  </si>
  <si>
    <t>Credit to Private Sector</t>
  </si>
  <si>
    <t>…</t>
  </si>
  <si>
    <t>Euro</t>
  </si>
  <si>
    <t>CFAFr</t>
  </si>
  <si>
    <t>Activity Sector</t>
  </si>
  <si>
    <t>Q1 2010</t>
  </si>
  <si>
    <t>Q2 2010</t>
  </si>
  <si>
    <t>Q3 2010</t>
  </si>
  <si>
    <t>Q4 2010</t>
  </si>
  <si>
    <t>Q1 2011</t>
  </si>
  <si>
    <t>Q2 2011</t>
  </si>
  <si>
    <t>Q3 2011</t>
  </si>
  <si>
    <t>Q4 2011</t>
  </si>
  <si>
    <t>Q1 2012</t>
  </si>
  <si>
    <t>Q2 2012</t>
  </si>
  <si>
    <t>Q3 2012</t>
  </si>
  <si>
    <t>Q4 2012</t>
  </si>
  <si>
    <t>Q1 2013</t>
  </si>
  <si>
    <t>Q2 2013</t>
  </si>
  <si>
    <t>Q3 2013</t>
  </si>
  <si>
    <t>Q4 2013</t>
  </si>
  <si>
    <t>Q1 2014</t>
  </si>
  <si>
    <t>Q2 2014</t>
  </si>
  <si>
    <t>Q3 2014</t>
  </si>
  <si>
    <t>Q4 2014</t>
  </si>
  <si>
    <t>Q1 2015</t>
  </si>
  <si>
    <t>Q2 2015</t>
  </si>
  <si>
    <t>Q3 2015</t>
  </si>
  <si>
    <t>Q4 2015</t>
  </si>
  <si>
    <t>Q1 2016</t>
  </si>
  <si>
    <t>AGRICULTURE</t>
  </si>
  <si>
    <t xml:space="preserve">       1. Crop Production</t>
  </si>
  <si>
    <t xml:space="preserve">       2. Livestock</t>
  </si>
  <si>
    <t xml:space="preserve">       3.  Forestry</t>
  </si>
  <si>
    <t xml:space="preserve">       4.  Fishing</t>
  </si>
  <si>
    <t>MINING AND QUARRYING</t>
  </si>
  <si>
    <t xml:space="preserve">       5. Crude Petroleum and Natural Gas</t>
  </si>
  <si>
    <t xml:space="preserve">       6. Coal Mining</t>
  </si>
  <si>
    <t xml:space="preserve">       7.  Metal Ores</t>
  </si>
  <si>
    <t xml:space="preserve">       8. Quarrying and Other Minerals</t>
  </si>
  <si>
    <t>MANUFACTURING</t>
  </si>
  <si>
    <t xml:space="preserve">       9.  Oil Refining</t>
  </si>
  <si>
    <t xml:space="preserve">       10. Cement</t>
  </si>
  <si>
    <t xml:space="preserve">       11. Food, Beverage and Tobacco</t>
  </si>
  <si>
    <t xml:space="preserve">       12. Textile, Apparel and Footwear</t>
  </si>
  <si>
    <t xml:space="preserve">       13. Wood and Wood Products</t>
  </si>
  <si>
    <t xml:space="preserve">       14. Pulp, Paper and Paper  Products</t>
  </si>
  <si>
    <t xml:space="preserve">       15. Chemical and  Pharmaceutical Products </t>
  </si>
  <si>
    <t xml:space="preserve">       16. Non-Metallic Products</t>
  </si>
  <si>
    <t xml:space="preserve">       17. Plastic and Rubber products</t>
  </si>
  <si>
    <t xml:space="preserve">       18. Electrical and Electronics</t>
  </si>
  <si>
    <t xml:space="preserve">       19. Basic metal , Iron and Steel</t>
  </si>
  <si>
    <t xml:space="preserve">       20. Motor vehicles &amp;  assembly</t>
  </si>
  <si>
    <t xml:space="preserve">       21. Other Manufacturing</t>
  </si>
  <si>
    <t>22. ELECTRICITY, GAS ,STEAM AND AIR CONDITIONING SUPPLY</t>
  </si>
  <si>
    <t>23. WATER SUPPLY,SEWERAGE, WASTE MANAGEMENT AND REMEDIATION</t>
  </si>
  <si>
    <t>24. CONSTRUCTION</t>
  </si>
  <si>
    <t>25.  TRADE</t>
  </si>
  <si>
    <t>26. ACCOMMODATION AND FOOD SERVICES</t>
  </si>
  <si>
    <t>TRANSPORTATION AND STORAGE</t>
  </si>
  <si>
    <t xml:space="preserve">        27.  Road Transport</t>
  </si>
  <si>
    <t xml:space="preserve">        28.  Rail Transport &amp; Pipelines</t>
  </si>
  <si>
    <t xml:space="preserve">        29. Water Transport</t>
  </si>
  <si>
    <t xml:space="preserve">        30. Air Transport</t>
  </si>
  <si>
    <t xml:space="preserve">        31. Transport Services</t>
  </si>
  <si>
    <t xml:space="preserve">        32. Post and Courier Services</t>
  </si>
  <si>
    <t>INFORMATION AND COMMUNICATION</t>
  </si>
  <si>
    <t xml:space="preserve">        33. Telecommunications &amp; Information Services</t>
  </si>
  <si>
    <t xml:space="preserve">        34.  Publishing,  </t>
  </si>
  <si>
    <t xml:space="preserve">        34. Motion Pictures, Sound recording and  Music production    </t>
  </si>
  <si>
    <t xml:space="preserve">        36. Broadcasting</t>
  </si>
  <si>
    <t>37.ARTS, ENTERTAINMENT AND RECREATION</t>
  </si>
  <si>
    <t>FINANCIAL AND INSURANCE</t>
  </si>
  <si>
    <t xml:space="preserve">         38. Financial Institutions</t>
  </si>
  <si>
    <t xml:space="preserve">       39. Insurance</t>
  </si>
  <si>
    <t>40. REAL ESTATE</t>
  </si>
  <si>
    <t>41. PROFESSIONAL, SCIENTIFIC AND TECHNICAL SERVICES</t>
  </si>
  <si>
    <t>42. ADMINISTRATIVE &amp; SUPPORT SERVICES</t>
  </si>
  <si>
    <t>43. PUBLIC ADMINISTRATION</t>
  </si>
  <si>
    <t>44. EDUCATION</t>
  </si>
  <si>
    <t>45. HUMAN HEALTH AND SOCIAL SERVICES</t>
  </si>
  <si>
    <t>46. OTHER SERVICES</t>
  </si>
  <si>
    <t>Total (GDP at current basic prices)</t>
  </si>
  <si>
    <t>Net indirect taxes on products</t>
  </si>
  <si>
    <t>GDP at current market prices</t>
  </si>
  <si>
    <t xml:space="preserve">          33. Telecommunications</t>
  </si>
  <si>
    <t xml:space="preserve">          34.  Publishing,  </t>
  </si>
  <si>
    <t xml:space="preserve">          34. Motion Pictures, Sound recording and  Music production    </t>
  </si>
  <si>
    <t xml:space="preserve">       36. Broadcasting</t>
  </si>
  <si>
    <t>GDP  Current Basic Price</t>
  </si>
  <si>
    <t>Net Indirect Taxes on Products</t>
  </si>
  <si>
    <t>GDP  Current Market  Price</t>
  </si>
  <si>
    <t xml:space="preserve">          33. Telecommunications &amp; Information Services</t>
  </si>
  <si>
    <t>Total (GDP at constant basic prices)</t>
  </si>
  <si>
    <t>GDP at constant market prices</t>
  </si>
  <si>
    <t>GDP at 2010 constant price</t>
  </si>
  <si>
    <t>GDP  Constant Market  Price</t>
  </si>
  <si>
    <t>All Items Index
(Farm Produce + All Items Less Farm Produce)</t>
  </si>
  <si>
    <t>All Items less Farm Produce (includes Processed Food)</t>
  </si>
  <si>
    <t>Food
(Farm Produce + Processed Food)</t>
  </si>
  <si>
    <t>Monthly</t>
  </si>
  <si>
    <t>12-
Month Average</t>
  </si>
  <si>
    <t>Month-
on change (%)</t>
  </si>
  <si>
    <t>12-
Month average change (%)</t>
  </si>
  <si>
    <t>Year-
on change (%)</t>
  </si>
  <si>
    <t>Labour Force Statistics</t>
  </si>
  <si>
    <t>Period</t>
  </si>
  <si>
    <t>Total Labour force</t>
  </si>
  <si>
    <t>Fully employed (&gt;=40hrs)</t>
  </si>
  <si>
    <t>Underemployed (20-39hrs)</t>
  </si>
  <si>
    <t>Unemployed (1-19hrs)</t>
  </si>
  <si>
    <t>Unemployed (0 hrs)</t>
  </si>
  <si>
    <t>OLD Unemployment Rate  (%)</t>
  </si>
  <si>
    <t>New Unemp-
loyment 
Rate
 (%)</t>
  </si>
  <si>
    <t xml:space="preserve">ILO Unemployment Rate (%)
</t>
  </si>
  <si>
    <t xml:space="preserve">New Under-
employment  
Rate (%)
</t>
  </si>
  <si>
    <t>2014:Q1</t>
  </si>
  <si>
    <t>2014:Q2</t>
  </si>
  <si>
    <t>2014:Q3</t>
  </si>
  <si>
    <t>2014:Q4</t>
  </si>
  <si>
    <t>2015:Q1</t>
  </si>
  <si>
    <t>16.6 </t>
  </si>
  <si>
    <t>2015:Q2</t>
  </si>
  <si>
    <t>2015:Q3</t>
  </si>
  <si>
    <t>2015:Q4</t>
  </si>
  <si>
    <t>2016:Q1</t>
  </si>
  <si>
    <t>Table Name (Click Link)</t>
  </si>
  <si>
    <t>Frequency</t>
  </si>
  <si>
    <t>Source of entry</t>
  </si>
  <si>
    <t>Quarterly</t>
  </si>
  <si>
    <t>NBS GDP (Production) Report</t>
  </si>
  <si>
    <t>Yearly</t>
  </si>
  <si>
    <t>Composite Consumer Price Index (Base November 2009 = 100)</t>
  </si>
  <si>
    <t>NBS CPI and Inflation Report</t>
  </si>
  <si>
    <t>Movement in Foreign Reserves (30-day moving average)</t>
  </si>
  <si>
    <t>Total Exports and Imports</t>
  </si>
  <si>
    <t>CBN Quarterly Statistical Bulletin</t>
  </si>
  <si>
    <t>NBS Foreign Trade Report</t>
  </si>
  <si>
    <t>Month-Year</t>
  </si>
  <si>
    <t xml:space="preserve">Total Exports (FOB)                  </t>
  </si>
  <si>
    <t>Total Imports (FOB)</t>
  </si>
  <si>
    <t>Belgium</t>
  </si>
  <si>
    <t>Brazil</t>
  </si>
  <si>
    <t>Canada</t>
  </si>
  <si>
    <t>China</t>
  </si>
  <si>
    <t>France</t>
  </si>
  <si>
    <t>Germany</t>
  </si>
  <si>
    <t>India</t>
  </si>
  <si>
    <t>Indonesia</t>
  </si>
  <si>
    <t>Italy</t>
  </si>
  <si>
    <t>Japan</t>
  </si>
  <si>
    <t>Latvia</t>
  </si>
  <si>
    <t>Netherlands</t>
  </si>
  <si>
    <t>South Africa</t>
  </si>
  <si>
    <t>Spain</t>
  </si>
  <si>
    <t>Thailand</t>
  </si>
  <si>
    <t>United Kingdom</t>
  </si>
  <si>
    <t>United States</t>
  </si>
  <si>
    <t>Ivory Coast</t>
  </si>
  <si>
    <t xml:space="preserve"> Brazil                                                                                      </t>
  </si>
  <si>
    <t xml:space="preserve">United States                                                                        </t>
  </si>
  <si>
    <t xml:space="preserve">Netherlands                                                                 </t>
  </si>
  <si>
    <t xml:space="preserve">China                                                                                     </t>
  </si>
  <si>
    <t xml:space="preserve">United Kingdom                                                           </t>
  </si>
  <si>
    <t xml:space="preserve">South Africa                                                                 </t>
  </si>
  <si>
    <t xml:space="preserve">France                                                                            </t>
  </si>
  <si>
    <t xml:space="preserve">India                                                                                                   </t>
  </si>
  <si>
    <t xml:space="preserve">United Kingdom                                                                                </t>
  </si>
  <si>
    <t xml:space="preserve">South Africa                                                                                       </t>
  </si>
  <si>
    <t xml:space="preserve">Cote divore                                                                                        </t>
  </si>
  <si>
    <t xml:space="preserve">Belgium                                                                                             </t>
  </si>
  <si>
    <t xml:space="preserve">Netherlands                                                                                </t>
  </si>
  <si>
    <t xml:space="preserve"> India                                                                                                    </t>
  </si>
  <si>
    <t xml:space="preserve">India                                                             </t>
  </si>
  <si>
    <t xml:space="preserve">Italy                                                              </t>
  </si>
  <si>
    <t xml:space="preserve">Spain                                                           </t>
  </si>
  <si>
    <t xml:space="preserve">France                                                         </t>
  </si>
  <si>
    <t xml:space="preserve">United Kingdom                                         </t>
  </si>
  <si>
    <t xml:space="preserve">Ivory Coast                                                   </t>
  </si>
  <si>
    <t xml:space="preserve">Australia                                                      </t>
  </si>
  <si>
    <t xml:space="preserve">United States                                          </t>
  </si>
  <si>
    <t xml:space="preserve">Korea, South                                          </t>
  </si>
  <si>
    <t xml:space="preserve">Belgium                                                  </t>
  </si>
  <si>
    <t xml:space="preserve">Germany                                                </t>
  </si>
  <si>
    <t xml:space="preserve">United Kingdom                                       </t>
  </si>
  <si>
    <t xml:space="preserve">France                                                     </t>
  </si>
  <si>
    <t xml:space="preserve">Brazil                                                       </t>
  </si>
  <si>
    <t xml:space="preserve">Spain                                                                                      </t>
  </si>
  <si>
    <t xml:space="preserve">France                                                                                  </t>
  </si>
  <si>
    <t xml:space="preserve">United Kingdom                                                                   </t>
  </si>
  <si>
    <t xml:space="preserve">United Kingdom                                                                    </t>
  </si>
  <si>
    <t xml:space="preserve">Brazil                                                                                     </t>
  </si>
  <si>
    <t>Niger Republic</t>
  </si>
  <si>
    <t xml:space="preserve">Spain </t>
  </si>
  <si>
    <t xml:space="preserve">France </t>
  </si>
  <si>
    <t xml:space="preserve">Brazil   </t>
  </si>
  <si>
    <t xml:space="preserve">China </t>
  </si>
  <si>
    <t>Korea, South</t>
  </si>
  <si>
    <t>Imports (cif)</t>
  </si>
  <si>
    <t>Exports(fob)</t>
  </si>
  <si>
    <t>Balance</t>
  </si>
  <si>
    <t>Total Trade</t>
  </si>
  <si>
    <t>Crude oil Exports</t>
  </si>
  <si>
    <t>Non-Crude oil Exports</t>
  </si>
  <si>
    <t>Q2 2016</t>
  </si>
  <si>
    <t>Q3 2016</t>
  </si>
  <si>
    <t>2016 Q2</t>
  </si>
  <si>
    <t>2016 Q3</t>
  </si>
  <si>
    <t xml:space="preserve">India  </t>
  </si>
  <si>
    <t xml:space="preserve">United States </t>
  </si>
  <si>
    <t>United Arab Emirates</t>
  </si>
  <si>
    <t>Crude Oil Price: Bonny Light</t>
  </si>
  <si>
    <t>Crude Oil Price (US$/Barrel), Production (mbd)</t>
  </si>
  <si>
    <t>OPEC Monthly Oil Market Report</t>
  </si>
  <si>
    <t>Q4 2016</t>
  </si>
  <si>
    <t>2016 Q4</t>
  </si>
  <si>
    <t>Sweden</t>
  </si>
  <si>
    <t>Singapore</t>
  </si>
  <si>
    <t>Russia</t>
  </si>
  <si>
    <t>Q1 2017</t>
  </si>
  <si>
    <t>Togo</t>
  </si>
  <si>
    <t>Turkey</t>
  </si>
  <si>
    <t>2016</t>
  </si>
  <si>
    <t>2010</t>
  </si>
  <si>
    <t>2011</t>
  </si>
  <si>
    <t>2012</t>
  </si>
  <si>
    <t>2014</t>
  </si>
  <si>
    <t>2015</t>
  </si>
  <si>
    <t>Table</t>
  </si>
  <si>
    <t>E.1</t>
  </si>
  <si>
    <t>E.2</t>
  </si>
  <si>
    <t>E.3</t>
  </si>
  <si>
    <t>E.4</t>
  </si>
  <si>
    <t>E.5</t>
  </si>
  <si>
    <t>E.6</t>
  </si>
  <si>
    <t>E.7</t>
  </si>
  <si>
    <t>E.8</t>
  </si>
  <si>
    <t>E.9</t>
  </si>
  <si>
    <t>E.10</t>
  </si>
  <si>
    <t>E.11</t>
  </si>
  <si>
    <t>E.12</t>
  </si>
  <si>
    <t>E.13</t>
  </si>
  <si>
    <t>Q4-2011</t>
  </si>
  <si>
    <t>Q2-2012</t>
  </si>
  <si>
    <t>Q3-2012</t>
  </si>
  <si>
    <t>Q4-2012</t>
  </si>
  <si>
    <t>Q1-2013</t>
  </si>
  <si>
    <t>Q2-2013</t>
  </si>
  <si>
    <t>Q3-2013</t>
  </si>
  <si>
    <t>Q3-2014</t>
  </si>
  <si>
    <t>Q3-2015</t>
  </si>
  <si>
    <t>Q3-2016</t>
  </si>
  <si>
    <t>Q4-2013</t>
  </si>
  <si>
    <t>Q1-2014</t>
  </si>
  <si>
    <t>Q4-2014</t>
  </si>
  <si>
    <t>Q4-2016</t>
  </si>
  <si>
    <t>Q1-2015</t>
  </si>
  <si>
    <t>Q2-2015</t>
  </si>
  <si>
    <t>Q1-2016</t>
  </si>
  <si>
    <t>Q2-2016</t>
  </si>
  <si>
    <t>Q1-2017</t>
  </si>
  <si>
    <t xml:space="preserve">Italy                                                                                        </t>
  </si>
  <si>
    <t xml:space="preserve">India                                                                                       </t>
  </si>
  <si>
    <t xml:space="preserve">France                                                                                    </t>
  </si>
  <si>
    <t xml:space="preserve">United Kingdom                                                          </t>
  </si>
  <si>
    <t xml:space="preserve">South Africa                                                                </t>
  </si>
  <si>
    <t xml:space="preserve">Spain                                                                           </t>
  </si>
  <si>
    <t xml:space="preserve">Australia                                                                                                  </t>
  </si>
  <si>
    <t xml:space="preserve">Belgium                                                                        </t>
  </si>
  <si>
    <t xml:space="preserve">Germany                                                                                  </t>
  </si>
  <si>
    <t xml:space="preserve">Spain                                                                                        </t>
  </si>
  <si>
    <t xml:space="preserve">Netherlands                                                                                     </t>
  </si>
  <si>
    <t xml:space="preserve">United States                                                                                    </t>
  </si>
  <si>
    <t xml:space="preserve">Brazil                                                                                          </t>
  </si>
  <si>
    <t xml:space="preserve">Spain                                                                                                </t>
  </si>
  <si>
    <t xml:space="preserve">Italy                                                                                                     </t>
  </si>
  <si>
    <t>France                                                                                                211,410,112,975.7                                                                     194,985,531,419.0                                16,424,581,556.7</t>
  </si>
  <si>
    <t xml:space="preserve">China                                                                                                </t>
  </si>
  <si>
    <t xml:space="preserve">United States                                                                                     </t>
  </si>
  <si>
    <t xml:space="preserve">United Kingdom                                                                                  </t>
  </si>
  <si>
    <t xml:space="preserve">Brazil                                                                                                   </t>
  </si>
  <si>
    <t xml:space="preserve">Germany                                                                                             </t>
  </si>
  <si>
    <t xml:space="preserve">Spain                                                                                                    </t>
  </si>
  <si>
    <t xml:space="preserve">France                                                                                                                                            </t>
  </si>
  <si>
    <t xml:space="preserve">Netherlands                                                 </t>
  </si>
  <si>
    <t xml:space="preserve">Brazil                                                            </t>
  </si>
  <si>
    <t xml:space="preserve">South Africa                                               </t>
  </si>
  <si>
    <t xml:space="preserve">China                                                       </t>
  </si>
  <si>
    <t xml:space="preserve">Netherlands                                            </t>
  </si>
  <si>
    <t xml:space="preserve">India                                                        </t>
  </si>
  <si>
    <t>Brazil                                                                                      376,764,265,195.41                                                                 365,673,174,416.75                                       11,091,090,778.66</t>
  </si>
  <si>
    <t>Netherlands                                                                           461,516,821,295.64                                                                 416,221,563,688.52                                       45,295,257,607.12</t>
  </si>
  <si>
    <t xml:space="preserve">South Africa                                                                          </t>
  </si>
  <si>
    <t xml:space="preserve">Indonesia                                                                                                                                                                                             </t>
  </si>
  <si>
    <t xml:space="preserve">Italy                                                                                                                                                                                                    </t>
  </si>
  <si>
    <t xml:space="preserve">China                                                                                    </t>
  </si>
  <si>
    <t xml:space="preserve">United States                                                                      </t>
  </si>
  <si>
    <t xml:space="preserve">Belgium                                                                                  </t>
  </si>
  <si>
    <t xml:space="preserve">Netherlands                                                                           </t>
  </si>
  <si>
    <t xml:space="preserve">Germany                                                                                </t>
  </si>
  <si>
    <t xml:space="preserve">United Arab Emirates                                                           </t>
  </si>
  <si>
    <t xml:space="preserve">India </t>
  </si>
  <si>
    <t xml:space="preserve">Italy </t>
  </si>
  <si>
    <t>Korea Republic</t>
  </si>
  <si>
    <t>Barbados</t>
  </si>
  <si>
    <t>Ireland</t>
  </si>
  <si>
    <t>Germany F.R</t>
  </si>
  <si>
    <t xml:space="preserve">Germany  F.R                                                                            </t>
  </si>
  <si>
    <t>Q4-2015</t>
  </si>
  <si>
    <t>Q2-2014</t>
  </si>
  <si>
    <t>Oceania</t>
  </si>
  <si>
    <t>Month</t>
  </si>
  <si>
    <t>Export Destination</t>
  </si>
  <si>
    <t>Non Crude oil Exports</t>
  </si>
  <si>
    <t>Total Exports</t>
  </si>
  <si>
    <t>Import Origin</t>
  </si>
  <si>
    <t>Total Imports</t>
  </si>
  <si>
    <t>E.14</t>
  </si>
  <si>
    <t>Table E.1: Money Market Indicators</t>
  </si>
  <si>
    <t>Inter-Bank Call Rate (%)</t>
  </si>
  <si>
    <t>MPR (%)</t>
  </si>
  <si>
    <t>Treasury Bill Rate (%)</t>
  </si>
  <si>
    <t>Savings Deposit Rate (%)</t>
  </si>
  <si>
    <t>12-Months Deposit Rate (%)</t>
  </si>
  <si>
    <t>Prime Lending Rate (%)</t>
  </si>
  <si>
    <t>Max. Lending Rate (%)</t>
  </si>
  <si>
    <t>Table E.3: Quarterly Gross Domestic Product at Current Basic Prices (N' Million)</t>
  </si>
  <si>
    <t>Quarterly Gross Domestic Product at Current Basic Prices (N' Million)</t>
  </si>
  <si>
    <t xml:space="preserve">Annual Gross Domestic Product at Current Basic Prices (N' Million) </t>
  </si>
  <si>
    <t>Quarterly Gross Domestic Product at 2010 Constant Basic Prices (N' Million)</t>
  </si>
  <si>
    <t>Annual Gross Domestic Product at 2010 Constant Basic Prices (N' Million)</t>
  </si>
  <si>
    <t>Table E.4: Annual Gross Domestic Product at Current Basic Prices (N' Million)</t>
  </si>
  <si>
    <t>Table E.5: Quarterly Gross Domestic Product at 2010 Constant Basic Prices (N' Million)</t>
  </si>
  <si>
    <t>Table E.6: Annual Gross Domestic Product at 2010 Constant Basic Prices (N' Million)</t>
  </si>
  <si>
    <t>Table E.7: Composite Consumer Price Index (Base November 2009 = 100)</t>
  </si>
  <si>
    <t>Month-on-month change (%)</t>
  </si>
  <si>
    <t>Year-on-year change (%)</t>
  </si>
  <si>
    <t>Table E.8: Labour Force Statistics</t>
  </si>
  <si>
    <t>Table E.9: Crude Oil Price (US$/Barrel), Production (mbd)</t>
  </si>
  <si>
    <t>Table E.10: Nigeria's Top Trade Partners (₦'Million)</t>
  </si>
  <si>
    <t>Nigeria's Top Trade Partners</t>
  </si>
  <si>
    <t xml:space="preserve">Table E.11: Summary of Foreign Trade (₦'Million) </t>
  </si>
  <si>
    <t>Summary of Foreign Trade</t>
  </si>
  <si>
    <t xml:space="preserve">Crude-Oil Exports </t>
  </si>
  <si>
    <t>Gas Exports</t>
  </si>
  <si>
    <t>Crude Oil and Gas Exports</t>
  </si>
  <si>
    <t>Non- Oil Exports</t>
  </si>
  <si>
    <t>Oil Imports</t>
  </si>
  <si>
    <t>Non-Oil Imports</t>
  </si>
  <si>
    <t>Table E.12: Total Exports and Imports (US$' Million)</t>
  </si>
  <si>
    <t>DAS/WDAS-Dollar</t>
  </si>
  <si>
    <t>IFEM-Dollar</t>
  </si>
  <si>
    <t>BDC-Dollar</t>
  </si>
  <si>
    <t>GB-Pounds</t>
  </si>
  <si>
    <t>Table E.13: Monthly Average Exchange Rates of the Naira</t>
  </si>
  <si>
    <t>Monthly Average Exchange Rate of the Naira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</si>
  <si>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</si>
  <si>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</si>
  <si>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</si>
  <si>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</si>
  <si>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</si>
  <si>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</si>
  <si>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</si>
  <si>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</si>
  <si>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</si>
  <si>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</si>
  <si>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</si>
  <si>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</si>
  <si>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Table E.14: External Reserves (US$'bn)</t>
  </si>
  <si>
    <t>BACK TO MENU</t>
  </si>
  <si>
    <t>Table E.2: Money and Credit Statistics (N'Million)</t>
  </si>
  <si>
    <r>
      <t>2013</t>
    </r>
    <r>
      <rPr>
        <b/>
        <vertAlign val="superscript"/>
        <sz val="8"/>
        <rFont val="Century Gothic"/>
        <family val="2"/>
      </rPr>
      <t xml:space="preserve"> </t>
    </r>
  </si>
  <si>
    <t>NBS Unemployment/ Underemployment Watch</t>
  </si>
  <si>
    <t>MENU PAGE</t>
  </si>
  <si>
    <t>Central Bank of Nigeria</t>
  </si>
  <si>
    <t>Q2 2017</t>
  </si>
  <si>
    <t>Q3 2017</t>
  </si>
  <si>
    <t>Q2-2017</t>
  </si>
  <si>
    <t>Q4 2017</t>
  </si>
  <si>
    <t>2017 Q2</t>
  </si>
  <si>
    <t>2017 Q3</t>
  </si>
  <si>
    <t>2017 Q4</t>
  </si>
  <si>
    <t>2017:Q1</t>
  </si>
  <si>
    <t>Q3-2017</t>
  </si>
  <si>
    <t>Q4-2017</t>
  </si>
  <si>
    <t>Q1 2018</t>
  </si>
  <si>
    <t>Q1-2018</t>
  </si>
  <si>
    <t>Saudi Arabia</t>
  </si>
  <si>
    <t>Total Crude Oil Production -  OPEC (mbpd)</t>
  </si>
  <si>
    <t>Total Crude Oil Production -  Nigeria (mbpd)</t>
  </si>
  <si>
    <t>Q2 2018</t>
  </si>
  <si>
    <t>Q2-2018</t>
  </si>
  <si>
    <t>Q3 2018</t>
  </si>
  <si>
    <t>2018:Q1</t>
  </si>
  <si>
    <t>2018 Q2</t>
  </si>
  <si>
    <t>2018 Q3</t>
  </si>
  <si>
    <t>Q3-2018</t>
  </si>
  <si>
    <t>Q4-2018</t>
  </si>
  <si>
    <t>Q4 2018</t>
  </si>
  <si>
    <t>Q1 2019</t>
  </si>
  <si>
    <t>Q1-2019</t>
  </si>
  <si>
    <t>Angola</t>
  </si>
  <si>
    <t>Ghana</t>
  </si>
  <si>
    <t>Swaziland</t>
  </si>
  <si>
    <t>Q2 2019</t>
  </si>
  <si>
    <t>Q3 2019</t>
  </si>
  <si>
    <t>Q2-2019</t>
  </si>
  <si>
    <t>Benin, Republic of</t>
  </si>
  <si>
    <t>Q3-2019</t>
  </si>
  <si>
    <t>Informal Cross Border Trade (ICBT)</t>
  </si>
  <si>
    <t>Q4 2019</t>
  </si>
  <si>
    <t xml:space="preserve"> Q1 2020</t>
  </si>
  <si>
    <t xml:space="preserve"> Q2 2020</t>
  </si>
  <si>
    <t>Q1 2020</t>
  </si>
  <si>
    <t>Q2 2020</t>
  </si>
  <si>
    <t xml:space="preserve"> Q3 2020</t>
  </si>
  <si>
    <t>Q3 2020</t>
  </si>
  <si>
    <t>2020 Q2</t>
  </si>
  <si>
    <t>N/A</t>
  </si>
  <si>
    <t>Q1-2020</t>
  </si>
  <si>
    <t>Cameroon</t>
  </si>
  <si>
    <t>Portugal</t>
  </si>
  <si>
    <t>Q4-2019</t>
  </si>
  <si>
    <t>Q2-2020</t>
  </si>
  <si>
    <r>
      <t xml:space="preserve">Jan-20 </t>
    </r>
    <r>
      <rPr>
        <b/>
        <vertAlign val="superscript"/>
        <sz val="8"/>
        <rFont val="Century Gothic Bold"/>
      </rPr>
      <t>1</t>
    </r>
  </si>
  <si>
    <r>
      <t xml:space="preserve">Feb-20 </t>
    </r>
    <r>
      <rPr>
        <b/>
        <vertAlign val="superscript"/>
        <sz val="8"/>
        <rFont val="Century Gothic Bold"/>
      </rPr>
      <t>1</t>
    </r>
  </si>
  <si>
    <r>
      <t xml:space="preserve">Mar-20 </t>
    </r>
    <r>
      <rPr>
        <b/>
        <vertAlign val="superscript"/>
        <sz val="8"/>
        <rFont val="Century Gothic Bold"/>
      </rPr>
      <t>1</t>
    </r>
  </si>
  <si>
    <r>
      <t xml:space="preserve">Apr-20 </t>
    </r>
    <r>
      <rPr>
        <b/>
        <vertAlign val="superscript"/>
        <sz val="8"/>
        <rFont val="Century Gothic Bold"/>
      </rPr>
      <t>2</t>
    </r>
  </si>
  <si>
    <r>
      <t xml:space="preserve">May-20 </t>
    </r>
    <r>
      <rPr>
        <b/>
        <vertAlign val="superscript"/>
        <sz val="8"/>
        <rFont val="Century Gothic Bold"/>
      </rPr>
      <t>2</t>
    </r>
  </si>
  <si>
    <r>
      <t xml:space="preserve">Jun-20 </t>
    </r>
    <r>
      <rPr>
        <b/>
        <vertAlign val="superscript"/>
        <sz val="8"/>
        <rFont val="Century Gothic Bold"/>
      </rPr>
      <t>2</t>
    </r>
  </si>
  <si>
    <r>
      <t xml:space="preserve">Note: </t>
    </r>
    <r>
      <rPr>
        <vertAlign val="superscript"/>
        <sz val="8"/>
        <rFont val="Century Gothic"/>
        <family val="1"/>
      </rPr>
      <t>1</t>
    </r>
    <r>
      <rPr>
        <sz val="8"/>
        <rFont val="Century Gothic"/>
        <family val="1"/>
      </rPr>
      <t>Revised</t>
    </r>
  </si>
  <si>
    <r>
      <rPr>
        <vertAlign val="superscript"/>
        <sz val="8"/>
        <rFont val="Century Gothic"/>
        <family val="1"/>
      </rPr>
      <t xml:space="preserve">               2</t>
    </r>
    <r>
      <rPr>
        <sz val="8"/>
        <rFont val="Century Gothic"/>
        <family val="1"/>
      </rPr>
      <t>Provisional</t>
    </r>
  </si>
  <si>
    <t>Q3-2020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</si>
</sst>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General_)"/>
    <numFmt numFmtId="167" formatCode="m/d/yy;@"/>
    <numFmt numFmtId="168" formatCode="_(* #,##0.0_);_(* \(#,##0.0\);_(* &quot;-&quot;??_);_(@_)"/>
    <numFmt numFmtId="169" formatCode="_ * #,##0.00_ ;_ * \-#,##0.00_ ;_ * &quot;-&quot;??_ ;_ @_ "/>
    <numFmt numFmtId="170" formatCode="0.000_)"/>
    <numFmt numFmtId="171" formatCode="_(* #,##0.000_);_(* \(#,##0.000\);_(* &quot;-&quot;??_);_(@_)"/>
    <numFmt numFmtId="172" formatCode="0.0"/>
    <numFmt numFmtId="173" formatCode="#,##0.0"/>
    <numFmt numFmtId="174" formatCode="_-* #,##0.0_-;\-* #,##0.0_-;_-* &quot;-&quot;??_-;_-@_-"/>
    <numFmt numFmtId="175" formatCode="#,##0.0_);\(#,##0.0\)"/>
    <numFmt numFmtId="176" formatCode="_-* #,##0_-;\-* #,##0_-;_-* &quot;-&quot;??_-;_-@_-"/>
    <numFmt numFmtId="177" formatCode="#,##0.0000_);\(#,##0.0000\)"/>
    <numFmt numFmtId="178" formatCode="0.0000"/>
    <numFmt numFmtId="179" formatCode="0.0_)"/>
    <numFmt numFmtId="180" formatCode="###0.00;###0.00"/>
    <numFmt numFmtId="181" formatCode="###0.00"/>
    <numFmt numFmtId="182" formatCode="#,##0.00;#,##0.00"/>
    <numFmt numFmtId="183" formatCode="[$-409]mmm\-yy;@"/>
  </numFmts>
  <fonts count="1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Times New Roman"/>
      <family val="1"/>
    </font>
    <font>
      <sz val="12"/>
      <name val="Arial Narrow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"/>
      <family val="2"/>
    </font>
    <font>
      <sz val="12"/>
      <name val="SWISS"/>
    </font>
    <font>
      <sz val="10"/>
      <name val="Tahoma"/>
      <family val="2"/>
    </font>
    <font>
      <b/>
      <sz val="11"/>
      <color indexed="63"/>
      <name val="Calibri"/>
      <family val="2"/>
    </font>
    <font>
      <b/>
      <sz val="6.15"/>
      <name val="Arial"/>
      <family val="2"/>
    </font>
    <font>
      <b/>
      <sz val="4.5"/>
      <name val="Arial"/>
      <family val="2"/>
    </font>
    <font>
      <sz val="6.15"/>
      <name val="Arial"/>
      <family val="2"/>
    </font>
    <font>
      <sz val="4.5"/>
      <name val="Arial"/>
      <family val="2"/>
    </font>
    <font>
      <sz val="10"/>
      <color indexed="8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rgb="FF000000"/>
      <name val="Calibri"/>
      <family val="2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1"/>
      <name val="Calibri"/>
      <family val="2"/>
      <scheme val="minor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000000"/>
      <name val="Times New Roman"/>
      <family val="1"/>
    </font>
    <font>
      <sz val="11"/>
      <color rgb="FFFF0000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u/>
      <sz val="8"/>
      <color theme="10"/>
      <name val="Times New Roman"/>
      <family val="1"/>
    </font>
    <font>
      <sz val="8"/>
      <color theme="1"/>
      <name val="Times New Roman"/>
      <family val="1"/>
    </font>
    <font>
      <sz val="24"/>
      <name val="Calibri"/>
      <family val="2"/>
      <scheme val="minor"/>
    </font>
    <font>
      <b/>
      <sz val="11"/>
      <name val="Times New Roman"/>
      <family val="1"/>
    </font>
    <font>
      <sz val="8"/>
      <name val="Calibri"/>
      <family val="2"/>
      <scheme val="minor"/>
    </font>
    <font>
      <b/>
      <sz val="8"/>
      <name val="Century Gothic"/>
      <family val="2"/>
    </font>
    <font>
      <sz val="8"/>
      <color theme="1"/>
      <name val="Century Gothic"/>
      <family val="2"/>
    </font>
    <font>
      <u/>
      <sz val="8"/>
      <color theme="10"/>
      <name val="Century Gothic"/>
      <family val="2"/>
    </font>
    <font>
      <sz val="8"/>
      <name val="Century Gothic"/>
      <family val="2"/>
    </font>
    <font>
      <sz val="9"/>
      <color theme="1"/>
      <name val="Century Gothic"/>
      <family val="2"/>
    </font>
    <font>
      <b/>
      <sz val="9"/>
      <color theme="1"/>
      <name val="Century Gothic"/>
      <family val="2"/>
    </font>
    <font>
      <sz val="9"/>
      <name val="Century Gothic"/>
      <family val="2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0"/>
      <name val="Century Gothic"/>
      <family val="2"/>
    </font>
    <font>
      <b/>
      <sz val="8"/>
      <color theme="1"/>
      <name val="Century Gothic"/>
      <family val="2"/>
    </font>
    <font>
      <b/>
      <u/>
      <sz val="9"/>
      <color theme="10"/>
      <name val="Century Gothic"/>
      <family val="2"/>
    </font>
    <font>
      <b/>
      <u/>
      <sz val="10"/>
      <color theme="10"/>
      <name val="Century Gothic"/>
      <family val="2"/>
    </font>
    <font>
      <u/>
      <sz val="11"/>
      <color theme="11"/>
      <name val="Calibri"/>
      <family val="2"/>
      <scheme val="minor"/>
    </font>
    <font>
      <b/>
      <u/>
      <sz val="11"/>
      <color theme="10"/>
      <name val="Century Gothic"/>
      <family val="2"/>
    </font>
    <font>
      <sz val="10"/>
      <name val="Century Gothic"/>
      <family val="2"/>
    </font>
    <font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sz val="10"/>
      <color indexed="26"/>
      <name val="Mangal"/>
      <family val="2"/>
    </font>
    <font>
      <sz val="10"/>
      <color indexed="9"/>
      <name val="Mangal"/>
      <family val="2"/>
    </font>
    <font>
      <b/>
      <sz val="9"/>
      <color theme="0"/>
      <name val="Century Gothic"/>
      <family val="2"/>
    </font>
    <font>
      <sz val="9"/>
      <color theme="0"/>
      <name val="Century Gothic"/>
      <family val="2"/>
    </font>
    <font>
      <b/>
      <u/>
      <sz val="14"/>
      <color theme="10"/>
      <name val="Century Gothic"/>
      <family val="2"/>
    </font>
    <font>
      <b/>
      <sz val="12"/>
      <color theme="0"/>
      <name val="Century Gothic"/>
      <family val="2"/>
    </font>
    <font>
      <sz val="8"/>
      <color theme="0"/>
      <name val="Century Gothic"/>
      <family val="2"/>
    </font>
    <font>
      <b/>
      <sz val="6"/>
      <name val="Century Gothic"/>
      <family val="2"/>
    </font>
    <font>
      <b/>
      <sz val="6"/>
      <color theme="1"/>
      <name val="Century Gothic"/>
      <family val="2"/>
    </font>
    <font>
      <sz val="6"/>
      <color theme="1"/>
      <name val="Century Gothic"/>
      <family val="2"/>
    </font>
    <font>
      <sz val="6"/>
      <name val="Century Gothic"/>
      <family val="2"/>
    </font>
    <font>
      <sz val="6"/>
      <color indexed="8"/>
      <name val="Century Gothic"/>
      <family val="2"/>
    </font>
    <font>
      <b/>
      <sz val="6"/>
      <color indexed="8"/>
      <name val="Century Gothic"/>
      <family val="2"/>
    </font>
    <font>
      <sz val="7"/>
      <color rgb="FF000000"/>
      <name val="Century Gothic"/>
      <family val="2"/>
    </font>
    <font>
      <sz val="7"/>
      <color indexed="8"/>
      <name val="Century Gothic"/>
      <family val="2"/>
    </font>
    <font>
      <b/>
      <sz val="7"/>
      <color rgb="FF000000"/>
      <name val="Century Gothic"/>
      <family val="2"/>
    </font>
    <font>
      <b/>
      <sz val="7"/>
      <color indexed="8"/>
      <name val="Century Gothic"/>
      <family val="2"/>
    </font>
    <font>
      <sz val="8"/>
      <color rgb="FF000000"/>
      <name val="Century Gothic"/>
      <family val="2"/>
    </font>
    <font>
      <b/>
      <sz val="8"/>
      <color rgb="FF000000"/>
      <name val="Century Gothic"/>
      <family val="2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b/>
      <sz val="8"/>
      <color rgb="FFFF0000"/>
      <name val="Century Gothic"/>
      <family val="2"/>
    </font>
    <font>
      <b/>
      <u/>
      <sz val="14"/>
      <color rgb="FF0070C0"/>
      <name val="Century Gothic"/>
      <family val="2"/>
    </font>
    <font>
      <b/>
      <vertAlign val="superscript"/>
      <sz val="8"/>
      <name val="Century Gothic"/>
      <family val="2"/>
    </font>
    <font>
      <sz val="6"/>
      <color theme="0"/>
      <name val="Century Gothic"/>
      <family val="2"/>
    </font>
    <font>
      <b/>
      <sz val="6"/>
      <name val="Calibri"/>
      <family val="2"/>
      <scheme val="minor"/>
    </font>
    <font>
      <sz val="6"/>
      <name val="Calibri"/>
      <family val="2"/>
      <scheme val="minor"/>
    </font>
    <font>
      <sz val="8"/>
      <color theme="1"/>
      <name val="ArialMT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8"/>
      <name val="Century Gothic"/>
      <family val="1"/>
    </font>
    <font>
      <b/>
      <sz val="8"/>
      <name val="Century Gothic"/>
      <family val="1"/>
    </font>
    <font>
      <b/>
      <u/>
      <sz val="14"/>
      <color theme="10"/>
      <name val="Century Gothic"/>
      <family val="1"/>
    </font>
    <font>
      <b/>
      <u/>
      <sz val="9"/>
      <color theme="10"/>
      <name val="Century Gothic"/>
      <family val="1"/>
    </font>
    <font>
      <sz val="9"/>
      <color theme="1"/>
      <name val="Century Gothic"/>
      <family val="1"/>
    </font>
    <font>
      <b/>
      <sz val="12"/>
      <color theme="0"/>
      <name val="Century Gothic"/>
      <family val="1"/>
    </font>
    <font>
      <sz val="9"/>
      <color theme="0"/>
      <name val="Century Gothic"/>
      <family val="1"/>
    </font>
    <font>
      <sz val="8"/>
      <color theme="1"/>
      <name val="Century Gothic"/>
      <family val="1"/>
    </font>
    <font>
      <b/>
      <sz val="6"/>
      <name val="Century Gothic"/>
      <family val="1"/>
    </font>
    <font>
      <b/>
      <sz val="8"/>
      <name val="Century Gothic Bold"/>
    </font>
    <font>
      <b/>
      <vertAlign val="superscript"/>
      <sz val="8"/>
      <name val="Century Gothic Bold"/>
    </font>
    <font>
      <vertAlign val="superscript"/>
      <sz val="8"/>
      <name val="Century Gothic"/>
      <family val="1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6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538DD5"/>
        <bgColor rgb="FF000000"/>
      </patternFill>
    </fill>
  </fills>
  <borders count="6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theme="1"/>
      </bottom>
      <diagonal/>
    </border>
    <border>
      <left/>
      <right style="thin">
        <color auto="1"/>
      </right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</borders>
  <cellStyleXfs count="1135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167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5" fillId="15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1" fillId="3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1" fillId="3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" fillId="16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1" fillId="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1" fillId="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5" fillId="1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1" fillId="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1" fillId="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5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" fillId="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" fillId="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" fillId="11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" fillId="11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5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" fillId="13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" fillId="13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" fillId="2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" fillId="4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" fillId="4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" fillId="6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" fillId="6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" fillId="2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" fillId="8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" fillId="8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" fillId="10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" fillId="10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5" fillId="2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" fillId="12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" fillId="12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" fillId="1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" fillId="1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8" fillId="33" borderId="3" applyNumberFormat="0" applyAlignment="0" applyProtection="0"/>
    <xf numFmtId="0" fontId="8" fillId="33" borderId="3" applyNumberFormat="0" applyAlignment="0" applyProtection="0"/>
    <xf numFmtId="0" fontId="8" fillId="33" borderId="3" applyNumberFormat="0" applyAlignment="0" applyProtection="0"/>
    <xf numFmtId="0" fontId="8" fillId="33" borderId="3" applyNumberFormat="0" applyAlignment="0" applyProtection="0"/>
    <xf numFmtId="0" fontId="8" fillId="33" borderId="3" applyNumberFormat="0" applyAlignment="0" applyProtection="0"/>
    <xf numFmtId="0" fontId="8" fillId="33" borderId="3" applyNumberFormat="0" applyAlignment="0" applyProtection="0"/>
    <xf numFmtId="0" fontId="8" fillId="33" borderId="3" applyNumberFormat="0" applyAlignment="0" applyProtection="0"/>
    <xf numFmtId="0" fontId="8" fillId="33" borderId="3" applyNumberFormat="0" applyAlignment="0" applyProtection="0"/>
    <xf numFmtId="0" fontId="8" fillId="33" borderId="3" applyNumberFormat="0" applyAlignment="0" applyProtection="0"/>
    <xf numFmtId="0" fontId="9" fillId="34" borderId="4" applyNumberFormat="0" applyAlignment="0" applyProtection="0"/>
    <xf numFmtId="0" fontId="9" fillId="34" borderId="4" applyNumberFormat="0" applyAlignment="0" applyProtection="0"/>
    <xf numFmtId="0" fontId="9" fillId="34" borderId="4" applyNumberFormat="0" applyAlignment="0" applyProtection="0"/>
    <xf numFmtId="0" fontId="9" fillId="34" borderId="4" applyNumberFormat="0" applyAlignment="0" applyProtection="0"/>
    <xf numFmtId="0" fontId="9" fillId="34" borderId="4" applyNumberFormat="0" applyAlignment="0" applyProtection="0"/>
    <xf numFmtId="0" fontId="9" fillId="34" borderId="4" applyNumberFormat="0" applyAlignment="0" applyProtection="0"/>
    <xf numFmtId="0" fontId="9" fillId="34" borderId="4" applyNumberFormat="0" applyAlignment="0" applyProtection="0"/>
    <xf numFmtId="0" fontId="9" fillId="34" borderId="4" applyNumberFormat="0" applyAlignment="0" applyProtection="0"/>
    <xf numFmtId="0" fontId="9" fillId="34" borderId="4" applyNumberFormat="0" applyAlignment="0" applyProtection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4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3" fontId="13" fillId="0" borderId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37" fontId="12" fillId="0" borderId="0" applyNumberFormat="0" applyFont="0" applyFill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20" borderId="3" applyNumberFormat="0" applyAlignment="0" applyProtection="0"/>
    <xf numFmtId="0" fontId="20" fillId="20" borderId="3" applyNumberFormat="0" applyAlignment="0" applyProtection="0"/>
    <xf numFmtId="0" fontId="20" fillId="20" borderId="3" applyNumberFormat="0" applyAlignment="0" applyProtection="0"/>
    <xf numFmtId="0" fontId="20" fillId="20" borderId="3" applyNumberFormat="0" applyAlignment="0" applyProtection="0"/>
    <xf numFmtId="0" fontId="20" fillId="20" borderId="3" applyNumberFormat="0" applyAlignment="0" applyProtection="0"/>
    <xf numFmtId="0" fontId="20" fillId="20" borderId="3" applyNumberFormat="0" applyAlignment="0" applyProtection="0"/>
    <xf numFmtId="0" fontId="20" fillId="20" borderId="3" applyNumberFormat="0" applyAlignment="0" applyProtection="0"/>
    <xf numFmtId="0" fontId="20" fillId="20" borderId="3" applyNumberFormat="0" applyAlignment="0" applyProtection="0"/>
    <xf numFmtId="0" fontId="20" fillId="20" borderId="3" applyNumberFormat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0" fontId="23" fillId="36" borderId="0"/>
    <xf numFmtId="0" fontId="1" fillId="0" borderId="0"/>
    <xf numFmtId="0" fontId="23" fillId="36" borderId="0"/>
    <xf numFmtId="0" fontId="10" fillId="0" borderId="0"/>
    <xf numFmtId="0" fontId="10" fillId="0" borderId="0"/>
    <xf numFmtId="177" fontId="13" fillId="0" borderId="0"/>
    <xf numFmtId="178" fontId="13" fillId="0" borderId="0"/>
    <xf numFmtId="0" fontId="23" fillId="36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3" fillId="36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3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173" fontId="13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37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36" borderId="0"/>
    <xf numFmtId="0" fontId="10" fillId="0" borderId="0"/>
    <xf numFmtId="0" fontId="23" fillId="36" borderId="0"/>
    <xf numFmtId="0" fontId="1" fillId="0" borderId="0"/>
    <xf numFmtId="0" fontId="23" fillId="36" borderId="0"/>
    <xf numFmtId="0" fontId="23" fillId="36" borderId="0"/>
    <xf numFmtId="0" fontId="23" fillId="36" borderId="0"/>
    <xf numFmtId="0" fontId="23" fillId="36" borderId="0"/>
    <xf numFmtId="0" fontId="5" fillId="0" borderId="0" applyAlignment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37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37" borderId="0"/>
    <xf numFmtId="0" fontId="23" fillId="36" borderId="0"/>
    <xf numFmtId="179" fontId="24" fillId="0" borderId="0"/>
    <xf numFmtId="0" fontId="10" fillId="0" borderId="0"/>
    <xf numFmtId="0" fontId="13" fillId="0" borderId="0"/>
    <xf numFmtId="0" fontId="23" fillId="36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5" fillId="38" borderId="9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0" fillId="38" borderId="9" applyNumberFormat="0" applyFont="0" applyAlignment="0" applyProtection="0"/>
    <xf numFmtId="0" fontId="5" fillId="38" borderId="9" applyNumberFormat="0" applyFont="0" applyAlignment="0" applyProtection="0"/>
    <xf numFmtId="0" fontId="1" fillId="2" borderId="1" applyNumberFormat="0" applyFont="0" applyAlignment="0" applyProtection="0"/>
    <xf numFmtId="0" fontId="5" fillId="38" borderId="9" applyNumberFormat="0" applyFont="0" applyAlignment="0" applyProtection="0"/>
    <xf numFmtId="0" fontId="5" fillId="38" borderId="9" applyNumberFormat="0" applyFont="0" applyAlignment="0" applyProtection="0"/>
    <xf numFmtId="0" fontId="5" fillId="38" borderId="9" applyNumberFormat="0" applyFont="0" applyAlignment="0" applyProtection="0"/>
    <xf numFmtId="0" fontId="5" fillId="38" borderId="9" applyNumberFormat="0" applyFont="0" applyAlignment="0" applyProtection="0"/>
    <xf numFmtId="0" fontId="5" fillId="38" borderId="9" applyNumberFormat="0" applyFont="0" applyAlignment="0" applyProtection="0"/>
    <xf numFmtId="0" fontId="5" fillId="38" borderId="9" applyNumberFormat="0" applyFont="0" applyAlignment="0" applyProtection="0"/>
    <xf numFmtId="0" fontId="5" fillId="38" borderId="9" applyNumberFormat="0" applyFont="0" applyAlignment="0" applyProtection="0"/>
    <xf numFmtId="0" fontId="5" fillId="38" borderId="9" applyNumberFormat="0" applyFont="0" applyAlignment="0" applyProtection="0"/>
    <xf numFmtId="0" fontId="5" fillId="38" borderId="9" applyNumberFormat="0" applyFont="0" applyAlignment="0" applyProtection="0"/>
    <xf numFmtId="0" fontId="5" fillId="38" borderId="9" applyNumberFormat="0" applyFont="0" applyAlignment="0" applyProtection="0"/>
    <xf numFmtId="0" fontId="26" fillId="33" borderId="10" applyNumberFormat="0" applyAlignment="0" applyProtection="0"/>
    <xf numFmtId="0" fontId="26" fillId="33" borderId="10" applyNumberFormat="0" applyAlignment="0" applyProtection="0"/>
    <xf numFmtId="0" fontId="26" fillId="33" borderId="10" applyNumberFormat="0" applyAlignment="0" applyProtection="0"/>
    <xf numFmtId="0" fontId="26" fillId="33" borderId="10" applyNumberFormat="0" applyAlignment="0" applyProtection="0"/>
    <xf numFmtId="0" fontId="26" fillId="33" borderId="10" applyNumberFormat="0" applyAlignment="0" applyProtection="0"/>
    <xf numFmtId="0" fontId="26" fillId="33" borderId="10" applyNumberFormat="0" applyAlignment="0" applyProtection="0"/>
    <xf numFmtId="0" fontId="26" fillId="33" borderId="10" applyNumberFormat="0" applyAlignment="0" applyProtection="0"/>
    <xf numFmtId="0" fontId="26" fillId="33" borderId="10" applyNumberFormat="0" applyAlignment="0" applyProtection="0"/>
    <xf numFmtId="0" fontId="26" fillId="33" borderId="10" applyNumberFormat="0" applyAlignment="0" applyProtection="0"/>
    <xf numFmtId="0" fontId="10" fillId="0" borderId="0" applyNumberForma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9" fontId="27" fillId="0" borderId="11" applyFill="0" applyProtection="0">
      <alignment horizontal="center"/>
    </xf>
    <xf numFmtId="49" fontId="28" fillId="0" borderId="11" applyFill="0" applyProtection="0">
      <alignment horizontal="center" vertical="top" wrapText="1"/>
    </xf>
    <xf numFmtId="0" fontId="27" fillId="0" borderId="0" applyNumberFormat="0" applyFill="0" applyBorder="0" applyProtection="0">
      <alignment horizontal="left"/>
    </xf>
    <xf numFmtId="3" fontId="29" fillId="39" borderId="11">
      <alignment horizontal="right"/>
      <protection locked="0"/>
    </xf>
    <xf numFmtId="0" fontId="30" fillId="39" borderId="11" applyNumberFormat="0">
      <alignment horizontal="left" vertical="top" wrapText="1"/>
      <protection locked="0"/>
    </xf>
    <xf numFmtId="3" fontId="29" fillId="0" borderId="11" applyFill="0" applyProtection="0">
      <alignment horizontal="right"/>
    </xf>
    <xf numFmtId="0" fontId="30" fillId="0" borderId="11" applyNumberFormat="0" applyFill="0" applyProtection="0">
      <alignment horizontal="left" vertical="top" wrapText="1"/>
    </xf>
    <xf numFmtId="0" fontId="31" fillId="0" borderId="0">
      <alignment vertical="top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2" applyNumberFormat="0" applyFill="0" applyAlignment="0" applyProtection="0"/>
    <xf numFmtId="0" fontId="33" fillId="0" borderId="12" applyNumberFormat="0" applyFill="0" applyAlignment="0" applyProtection="0"/>
    <xf numFmtId="0" fontId="33" fillId="0" borderId="12" applyNumberFormat="0" applyFill="0" applyAlignment="0" applyProtection="0"/>
    <xf numFmtId="0" fontId="33" fillId="0" borderId="12" applyNumberFormat="0" applyFill="0" applyAlignment="0" applyProtection="0"/>
    <xf numFmtId="0" fontId="33" fillId="0" borderId="12" applyNumberFormat="0" applyFill="0" applyAlignment="0" applyProtection="0"/>
    <xf numFmtId="0" fontId="33" fillId="0" borderId="12" applyNumberFormat="0" applyFill="0" applyAlignment="0" applyProtection="0"/>
    <xf numFmtId="0" fontId="33" fillId="0" borderId="12" applyNumberFormat="0" applyFill="0" applyAlignment="0" applyProtection="0"/>
    <xf numFmtId="0" fontId="33" fillId="0" borderId="12" applyNumberFormat="0" applyFill="0" applyAlignment="0" applyProtection="0"/>
    <xf numFmtId="0" fontId="33" fillId="0" borderId="12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" fillId="0" borderId="0"/>
    <xf numFmtId="0" fontId="43" fillId="0" borderId="0"/>
    <xf numFmtId="0" fontId="43" fillId="0" borderId="0"/>
    <xf numFmtId="0" fontId="6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3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3" fontId="10" fillId="0" borderId="0"/>
    <xf numFmtId="0" fontId="1" fillId="0" borderId="0"/>
    <xf numFmtId="0" fontId="71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592">
    <xf numFmtId="0" fontId="0" fillId="0" borderId="0" xfId="0"/>
    <xf numFmtId="1" fontId="36" fillId="0" borderId="0" xfId="1" applyNumberFormat="1" applyFont="1"/>
    <xf numFmtId="0" fontId="36" fillId="0" borderId="0" xfId="0" applyFont="1"/>
    <xf numFmtId="43" fontId="36" fillId="0" borderId="0" xfId="1" applyFont="1" applyAlignment="1">
      <alignment wrapText="1"/>
    </xf>
    <xf numFmtId="0" fontId="37" fillId="0" borderId="0" xfId="0" applyFont="1"/>
    <xf numFmtId="0" fontId="38" fillId="0" borderId="0" xfId="792" applyFont="1"/>
    <xf numFmtId="165" fontId="0" fillId="0" borderId="0" xfId="481" applyFont="1"/>
    <xf numFmtId="0" fontId="41" fillId="0" borderId="0" xfId="792" applyFont="1"/>
    <xf numFmtId="43" fontId="38" fillId="0" borderId="0" xfId="429" applyFont="1"/>
    <xf numFmtId="43" fontId="38" fillId="0" borderId="0" xfId="792" applyNumberFormat="1" applyFont="1"/>
    <xf numFmtId="0" fontId="0" fillId="0" borderId="0" xfId="481" applyNumberFormat="1" applyFont="1"/>
    <xf numFmtId="165" fontId="0" fillId="0" borderId="0" xfId="0" applyNumberFormat="1"/>
    <xf numFmtId="0" fontId="44" fillId="0" borderId="0" xfId="792" applyFont="1"/>
    <xf numFmtId="165" fontId="38" fillId="0" borderId="0" xfId="481" applyFont="1"/>
    <xf numFmtId="165" fontId="44" fillId="0" borderId="0" xfId="481" applyFont="1"/>
    <xf numFmtId="165" fontId="41" fillId="0" borderId="0" xfId="481" applyFont="1"/>
    <xf numFmtId="0" fontId="35" fillId="0" borderId="0" xfId="1116" applyFont="1" applyFill="1" applyBorder="1" applyAlignment="1">
      <alignment horizontal="left" vertical="top"/>
    </xf>
    <xf numFmtId="0" fontId="35" fillId="0" borderId="0" xfId="1116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0" fontId="46" fillId="0" borderId="0" xfId="0" applyFont="1" applyAlignment="1"/>
    <xf numFmtId="0" fontId="47" fillId="0" borderId="0" xfId="2" applyFont="1" applyAlignment="1">
      <alignment vertical="center"/>
    </xf>
    <xf numFmtId="0" fontId="37" fillId="0" borderId="0" xfId="0" applyFont="1" applyAlignment="1">
      <alignment horizontal="left"/>
    </xf>
    <xf numFmtId="0" fontId="48" fillId="0" borderId="0" xfId="0" applyFont="1"/>
    <xf numFmtId="0" fontId="38" fillId="0" borderId="0" xfId="792" applyFont="1" applyBorder="1"/>
    <xf numFmtId="0" fontId="41" fillId="0" borderId="0" xfId="792" applyFont="1" applyBorder="1"/>
    <xf numFmtId="0" fontId="49" fillId="0" borderId="0" xfId="792" applyFont="1"/>
    <xf numFmtId="0" fontId="0" fillId="0" borderId="0" xfId="0" applyBorder="1"/>
    <xf numFmtId="0" fontId="38" fillId="0" borderId="0" xfId="792" applyFont="1" applyFill="1" applyBorder="1"/>
    <xf numFmtId="0" fontId="43" fillId="0" borderId="0" xfId="1117" applyFont="1"/>
    <xf numFmtId="0" fontId="0" fillId="0" borderId="0" xfId="0" applyFill="1"/>
    <xf numFmtId="43" fontId="37" fillId="0" borderId="0" xfId="1" applyFont="1" applyAlignment="1">
      <alignment horizontal="left"/>
    </xf>
    <xf numFmtId="0" fontId="52" fillId="43" borderId="0" xfId="0" applyFont="1" applyFill="1" applyBorder="1" applyAlignment="1">
      <alignment horizontal="center" wrapText="1"/>
    </xf>
    <xf numFmtId="0" fontId="53" fillId="0" borderId="0" xfId="0" applyFont="1"/>
    <xf numFmtId="0" fontId="54" fillId="0" borderId="0" xfId="2" applyFont="1"/>
    <xf numFmtId="0" fontId="55" fillId="0" borderId="0" xfId="0" applyFont="1" applyAlignment="1">
      <alignment wrapText="1"/>
    </xf>
    <xf numFmtId="0" fontId="55" fillId="0" borderId="0" xfId="0" applyFont="1"/>
    <xf numFmtId="0" fontId="55" fillId="0" borderId="0" xfId="0" applyFont="1" applyAlignment="1"/>
    <xf numFmtId="0" fontId="50" fillId="0" borderId="0" xfId="0" applyFont="1" applyFill="1" applyAlignment="1">
      <alignment horizontal="center"/>
    </xf>
    <xf numFmtId="0" fontId="56" fillId="0" borderId="0" xfId="0" applyFont="1" applyFill="1"/>
    <xf numFmtId="43" fontId="46" fillId="0" borderId="0" xfId="1" applyFont="1"/>
    <xf numFmtId="0" fontId="51" fillId="0" borderId="0" xfId="792" applyFont="1"/>
    <xf numFmtId="0" fontId="59" fillId="0" borderId="0" xfId="792" applyFont="1"/>
    <xf numFmtId="43" fontId="51" fillId="0" borderId="0" xfId="429" applyFont="1"/>
    <xf numFmtId="43" fontId="51" fillId="0" borderId="0" xfId="792" applyNumberFormat="1" applyFont="1"/>
    <xf numFmtId="165" fontId="53" fillId="0" borderId="0" xfId="0" applyNumberFormat="1" applyFont="1"/>
    <xf numFmtId="0" fontId="42" fillId="0" borderId="0" xfId="792" applyFont="1" applyFill="1"/>
    <xf numFmtId="4" fontId="59" fillId="0" borderId="0" xfId="792" applyNumberFormat="1" applyFont="1" applyBorder="1"/>
    <xf numFmtId="0" fontId="59" fillId="0" borderId="0" xfId="792" applyFont="1" applyBorder="1"/>
    <xf numFmtId="165" fontId="60" fillId="0" borderId="0" xfId="481" applyFont="1" applyBorder="1"/>
    <xf numFmtId="43" fontId="45" fillId="0" borderId="0" xfId="1" applyFont="1" applyBorder="1"/>
    <xf numFmtId="43" fontId="56" fillId="0" borderId="0" xfId="1" applyFont="1" applyFill="1" applyAlignment="1">
      <alignment wrapText="1"/>
    </xf>
    <xf numFmtId="2" fontId="56" fillId="0" borderId="0" xfId="0" applyNumberFormat="1" applyFont="1" applyFill="1"/>
    <xf numFmtId="4" fontId="58" fillId="0" borderId="0" xfId="0" applyNumberFormat="1" applyFont="1" applyFill="1" applyAlignment="1">
      <alignment horizontal="right"/>
    </xf>
    <xf numFmtId="0" fontId="68" fillId="0" borderId="0" xfId="0" applyFont="1"/>
    <xf numFmtId="0" fontId="4" fillId="0" borderId="0" xfId="792" applyFont="1"/>
    <xf numFmtId="0" fontId="69" fillId="0" borderId="0" xfId="0" applyFont="1"/>
    <xf numFmtId="165" fontId="69" fillId="0" borderId="0" xfId="0" applyNumberFormat="1" applyFont="1"/>
    <xf numFmtId="43" fontId="69" fillId="0" borderId="0" xfId="1" applyFont="1"/>
    <xf numFmtId="43" fontId="58" fillId="41" borderId="36" xfId="1" applyFont="1" applyFill="1" applyBorder="1" applyAlignment="1">
      <alignment horizontal="left" vertical="top"/>
    </xf>
    <xf numFmtId="0" fontId="61" fillId="44" borderId="0" xfId="2" applyFont="1" applyFill="1"/>
    <xf numFmtId="0" fontId="53" fillId="44" borderId="0" xfId="0" applyFont="1" applyFill="1"/>
    <xf numFmtId="0" fontId="63" fillId="44" borderId="0" xfId="2" applyFont="1" applyFill="1"/>
    <xf numFmtId="43" fontId="56" fillId="44" borderId="0" xfId="1" applyFont="1" applyFill="1" applyAlignment="1">
      <alignment wrapText="1"/>
    </xf>
    <xf numFmtId="0" fontId="56" fillId="44" borderId="0" xfId="0" applyFont="1" applyFill="1"/>
    <xf numFmtId="0" fontId="37" fillId="0" borderId="0" xfId="0" applyFont="1" applyAlignment="1">
      <alignment wrapText="1"/>
    </xf>
    <xf numFmtId="0" fontId="58" fillId="44" borderId="0" xfId="1117" applyFont="1" applyFill="1" applyAlignment="1">
      <alignment horizontal="left"/>
    </xf>
    <xf numFmtId="43" fontId="58" fillId="44" borderId="0" xfId="1" applyFont="1" applyFill="1" applyAlignment="1">
      <alignment horizontal="left"/>
    </xf>
    <xf numFmtId="43" fontId="58" fillId="44" borderId="36" xfId="1" applyFont="1" applyFill="1" applyBorder="1" applyAlignment="1">
      <alignment horizontal="left" vertical="top"/>
    </xf>
    <xf numFmtId="0" fontId="43" fillId="44" borderId="0" xfId="1117" applyFont="1" applyFill="1"/>
    <xf numFmtId="0" fontId="64" fillId="44" borderId="0" xfId="2" applyFont="1" applyFill="1"/>
    <xf numFmtId="1" fontId="74" fillId="44" borderId="0" xfId="2" applyNumberFormat="1" applyFont="1" applyFill="1" applyAlignment="1">
      <alignment wrapText="1"/>
    </xf>
    <xf numFmtId="1" fontId="45" fillId="43" borderId="37" xfId="1" applyNumberFormat="1" applyFont="1" applyFill="1" applyBorder="1" applyAlignment="1">
      <alignment horizontal="center"/>
    </xf>
    <xf numFmtId="43" fontId="52" fillId="43" borderId="31" xfId="1" applyFont="1" applyFill="1" applyBorder="1" applyAlignment="1">
      <alignment horizontal="center" wrapText="1"/>
    </xf>
    <xf numFmtId="0" fontId="52" fillId="43" borderId="31" xfId="0" applyFont="1" applyFill="1" applyBorder="1" applyAlignment="1">
      <alignment vertical="top" wrapText="1"/>
    </xf>
    <xf numFmtId="43" fontId="53" fillId="0" borderId="0" xfId="1" applyFont="1" applyBorder="1" applyAlignment="1">
      <alignment wrapText="1"/>
    </xf>
    <xf numFmtId="4" fontId="55" fillId="0" borderId="0" xfId="0" applyNumberFormat="1" applyFont="1" applyBorder="1" applyAlignment="1">
      <alignment horizontal="right"/>
    </xf>
    <xf numFmtId="0" fontId="55" fillId="0" borderId="0" xfId="0" applyFont="1" applyBorder="1" applyAlignment="1">
      <alignment horizontal="center"/>
    </xf>
    <xf numFmtId="2" fontId="53" fillId="0" borderId="0" xfId="0" applyNumberFormat="1" applyFont="1" applyBorder="1"/>
    <xf numFmtId="43" fontId="53" fillId="0" borderId="26" xfId="1" applyFont="1" applyBorder="1" applyAlignment="1">
      <alignment wrapText="1"/>
    </xf>
    <xf numFmtId="2" fontId="53" fillId="0" borderId="26" xfId="0" applyNumberFormat="1" applyFont="1" applyBorder="1"/>
    <xf numFmtId="4" fontId="55" fillId="0" borderId="26" xfId="0" applyNumberFormat="1" applyFont="1" applyBorder="1" applyAlignment="1">
      <alignment horizontal="right"/>
    </xf>
    <xf numFmtId="1" fontId="52" fillId="43" borderId="37" xfId="1" applyNumberFormat="1" applyFont="1" applyFill="1" applyBorder="1" applyAlignment="1">
      <alignment horizontal="center"/>
    </xf>
    <xf numFmtId="0" fontId="52" fillId="43" borderId="31" xfId="0" applyFont="1" applyFill="1" applyBorder="1" applyAlignment="1">
      <alignment horizontal="center" wrapText="1"/>
    </xf>
    <xf numFmtId="0" fontId="52" fillId="43" borderId="40" xfId="0" applyFont="1" applyFill="1" applyBorder="1" applyAlignment="1">
      <alignment horizontal="center" wrapText="1"/>
    </xf>
    <xf numFmtId="17" fontId="55" fillId="43" borderId="24" xfId="1" applyNumberFormat="1" applyFont="1" applyFill="1" applyBorder="1" applyAlignment="1">
      <alignment wrapText="1"/>
    </xf>
    <xf numFmtId="43" fontId="53" fillId="0" borderId="36" xfId="1" applyFont="1" applyBorder="1" applyAlignment="1">
      <alignment wrapText="1"/>
    </xf>
    <xf numFmtId="4" fontId="53" fillId="0" borderId="0" xfId="0" applyNumberFormat="1" applyFont="1" applyBorder="1"/>
    <xf numFmtId="4" fontId="53" fillId="0" borderId="0" xfId="0" applyNumberFormat="1" applyFont="1" applyBorder="1" applyAlignment="1">
      <alignment horizontal="right"/>
    </xf>
    <xf numFmtId="4" fontId="53" fillId="0" borderId="36" xfId="0" applyNumberFormat="1" applyFont="1" applyBorder="1"/>
    <xf numFmtId="0" fontId="53" fillId="0" borderId="0" xfId="0" applyFont="1" applyBorder="1"/>
    <xf numFmtId="0" fontId="53" fillId="0" borderId="36" xfId="0" applyFont="1" applyBorder="1"/>
    <xf numFmtId="0" fontId="54" fillId="44" borderId="0" xfId="2" applyFont="1" applyFill="1"/>
    <xf numFmtId="0" fontId="55" fillId="44" borderId="0" xfId="792" applyFont="1" applyFill="1"/>
    <xf numFmtId="0" fontId="51" fillId="44" borderId="0" xfId="792" applyFont="1" applyFill="1"/>
    <xf numFmtId="43" fontId="55" fillId="44" borderId="0" xfId="1" applyFont="1" applyFill="1"/>
    <xf numFmtId="0" fontId="76" fillId="46" borderId="0" xfId="792" applyFont="1" applyFill="1"/>
    <xf numFmtId="165" fontId="76" fillId="46" borderId="0" xfId="481" applyFont="1" applyFill="1"/>
    <xf numFmtId="43" fontId="76" fillId="46" borderId="0" xfId="1" applyFont="1" applyFill="1"/>
    <xf numFmtId="0" fontId="75" fillId="46" borderId="0" xfId="792" applyFont="1" applyFill="1" applyBorder="1" applyAlignment="1">
      <alignment vertical="center"/>
    </xf>
    <xf numFmtId="0" fontId="77" fillId="43" borderId="23" xfId="792" applyFont="1" applyFill="1" applyBorder="1" applyAlignment="1"/>
    <xf numFmtId="0" fontId="77" fillId="43" borderId="17" xfId="792" applyFont="1" applyFill="1" applyBorder="1" applyAlignment="1">
      <alignment horizontal="center"/>
    </xf>
    <xf numFmtId="0" fontId="77" fillId="43" borderId="17" xfId="792" quotePrefix="1" applyFont="1" applyFill="1" applyBorder="1" applyAlignment="1">
      <alignment horizontal="center"/>
    </xf>
    <xf numFmtId="165" fontId="78" fillId="43" borderId="37" xfId="481" applyFont="1" applyFill="1" applyBorder="1" applyAlignment="1"/>
    <xf numFmtId="4" fontId="77" fillId="0" borderId="31" xfId="792" applyNumberFormat="1" applyFont="1" applyBorder="1"/>
    <xf numFmtId="165" fontId="78" fillId="0" borderId="31" xfId="481" applyFont="1" applyFill="1" applyBorder="1"/>
    <xf numFmtId="165" fontId="79" fillId="43" borderId="24" xfId="481" applyFont="1" applyFill="1" applyBorder="1" applyAlignment="1"/>
    <xf numFmtId="4" fontId="80" fillId="0" borderId="0" xfId="792" applyNumberFormat="1" applyFont="1" applyBorder="1"/>
    <xf numFmtId="165" fontId="79" fillId="0" borderId="0" xfId="481" applyFont="1" applyFill="1" applyBorder="1"/>
    <xf numFmtId="165" fontId="79" fillId="0" borderId="0" xfId="481" applyFont="1" applyBorder="1"/>
    <xf numFmtId="182" fontId="81" fillId="0" borderId="0" xfId="0" applyNumberFormat="1" applyFont="1" applyBorder="1" applyAlignment="1">
      <alignment horizontal="right"/>
    </xf>
    <xf numFmtId="165" fontId="78" fillId="43" borderId="24" xfId="481" applyFont="1" applyFill="1" applyBorder="1" applyAlignment="1"/>
    <xf numFmtId="4" fontId="77" fillId="0" borderId="0" xfId="792" applyNumberFormat="1" applyFont="1" applyBorder="1"/>
    <xf numFmtId="180" fontId="81" fillId="0" borderId="0" xfId="0" applyNumberFormat="1" applyFont="1" applyBorder="1" applyAlignment="1">
      <alignment horizontal="right"/>
    </xf>
    <xf numFmtId="43" fontId="81" fillId="0" borderId="0" xfId="1" applyFont="1" applyBorder="1" applyAlignment="1">
      <alignment horizontal="right"/>
    </xf>
    <xf numFmtId="165" fontId="78" fillId="0" borderId="0" xfId="481" applyFont="1" applyFill="1" applyBorder="1"/>
    <xf numFmtId="165" fontId="78" fillId="0" borderId="0" xfId="481" applyFont="1" applyBorder="1"/>
    <xf numFmtId="182" fontId="82" fillId="0" borderId="0" xfId="0" applyNumberFormat="1" applyFont="1" applyBorder="1" applyAlignment="1">
      <alignment horizontal="right"/>
    </xf>
    <xf numFmtId="165" fontId="78" fillId="43" borderId="51" xfId="481" applyFont="1" applyFill="1" applyBorder="1" applyAlignment="1"/>
    <xf numFmtId="4" fontId="77" fillId="0" borderId="26" xfId="792" applyNumberFormat="1" applyFont="1" applyBorder="1"/>
    <xf numFmtId="165" fontId="78" fillId="0" borderId="26" xfId="481" applyFont="1" applyFill="1" applyBorder="1"/>
    <xf numFmtId="165" fontId="78" fillId="0" borderId="26" xfId="481" applyFont="1" applyBorder="1"/>
    <xf numFmtId="182" fontId="82" fillId="0" borderId="26" xfId="0" applyNumberFormat="1" applyFont="1" applyBorder="1" applyAlignment="1">
      <alignment horizontal="right"/>
    </xf>
    <xf numFmtId="173" fontId="77" fillId="43" borderId="0" xfId="792" applyNumberFormat="1" applyFont="1" applyFill="1" applyBorder="1" applyAlignment="1"/>
    <xf numFmtId="4" fontId="77" fillId="41" borderId="0" xfId="792" applyNumberFormat="1" applyFont="1" applyFill="1" applyBorder="1"/>
    <xf numFmtId="165" fontId="78" fillId="41" borderId="0" xfId="481" applyFont="1" applyFill="1" applyBorder="1"/>
    <xf numFmtId="182" fontId="82" fillId="41" borderId="0" xfId="0" applyNumberFormat="1" applyFont="1" applyFill="1" applyBorder="1" applyAlignment="1">
      <alignment horizontal="right"/>
    </xf>
    <xf numFmtId="43" fontId="77" fillId="41" borderId="0" xfId="1" applyFont="1" applyFill="1" applyBorder="1"/>
    <xf numFmtId="173" fontId="77" fillId="43" borderId="25" xfId="792" applyNumberFormat="1" applyFont="1" applyFill="1" applyBorder="1" applyAlignment="1"/>
    <xf numFmtId="4" fontId="77" fillId="41" borderId="25" xfId="792" applyNumberFormat="1" applyFont="1" applyFill="1" applyBorder="1"/>
    <xf numFmtId="165" fontId="78" fillId="41" borderId="25" xfId="481" applyFont="1" applyFill="1" applyBorder="1"/>
    <xf numFmtId="182" fontId="82" fillId="41" borderId="25" xfId="0" applyNumberFormat="1" applyFont="1" applyFill="1" applyBorder="1" applyAlignment="1">
      <alignment horizontal="right"/>
    </xf>
    <xf numFmtId="43" fontId="77" fillId="41" borderId="25" xfId="1" applyFont="1" applyFill="1" applyBorder="1"/>
    <xf numFmtId="0" fontId="75" fillId="45" borderId="26" xfId="0" applyFont="1" applyFill="1" applyBorder="1" applyAlignment="1"/>
    <xf numFmtId="165" fontId="79" fillId="43" borderId="23" xfId="481" applyFont="1" applyFill="1" applyBorder="1"/>
    <xf numFmtId="0" fontId="78" fillId="43" borderId="17" xfId="481" applyNumberFormat="1" applyFont="1" applyFill="1" applyBorder="1"/>
    <xf numFmtId="0" fontId="78" fillId="43" borderId="52" xfId="481" applyNumberFormat="1" applyFont="1" applyFill="1" applyBorder="1"/>
    <xf numFmtId="165" fontId="79" fillId="43" borderId="24" xfId="481" applyFont="1" applyFill="1" applyBorder="1"/>
    <xf numFmtId="165" fontId="78" fillId="0" borderId="36" xfId="481" applyFont="1" applyBorder="1"/>
    <xf numFmtId="165" fontId="78" fillId="41" borderId="0" xfId="481" applyFont="1" applyFill="1"/>
    <xf numFmtId="165" fontId="78" fillId="43" borderId="24" xfId="481" applyFont="1" applyFill="1" applyBorder="1"/>
    <xf numFmtId="165" fontId="78" fillId="43" borderId="51" xfId="481" applyFont="1" applyFill="1" applyBorder="1"/>
    <xf numFmtId="165" fontId="78" fillId="43" borderId="0" xfId="481" applyFont="1" applyFill="1"/>
    <xf numFmtId="165" fontId="78" fillId="43" borderId="25" xfId="481" applyFont="1" applyFill="1" applyBorder="1"/>
    <xf numFmtId="0" fontId="51" fillId="46" borderId="0" xfId="792" applyFont="1" applyFill="1"/>
    <xf numFmtId="0" fontId="77" fillId="43" borderId="37" xfId="792" applyFont="1" applyFill="1" applyBorder="1"/>
    <xf numFmtId="0" fontId="77" fillId="43" borderId="31" xfId="792" applyFont="1" applyFill="1" applyBorder="1" applyAlignment="1">
      <alignment horizontal="center"/>
    </xf>
    <xf numFmtId="0" fontId="77" fillId="43" borderId="31" xfId="792" quotePrefix="1" applyFont="1" applyFill="1" applyBorder="1" applyAlignment="1">
      <alignment horizontal="center"/>
    </xf>
    <xf numFmtId="43" fontId="77" fillId="0" borderId="0" xfId="454" applyFont="1" applyBorder="1"/>
    <xf numFmtId="43" fontId="80" fillId="0" borderId="0" xfId="454" applyFont="1" applyBorder="1"/>
    <xf numFmtId="165" fontId="80" fillId="0" borderId="0" xfId="481" applyFont="1" applyBorder="1"/>
    <xf numFmtId="165" fontId="80" fillId="0" borderId="0" xfId="0" applyNumberFormat="1" applyFont="1" applyFill="1" applyBorder="1"/>
    <xf numFmtId="165" fontId="77" fillId="0" borderId="0" xfId="481" applyFont="1" applyBorder="1"/>
    <xf numFmtId="43" fontId="77" fillId="0" borderId="26" xfId="454" applyFont="1" applyBorder="1"/>
    <xf numFmtId="165" fontId="77" fillId="0" borderId="26" xfId="481" applyFont="1" applyBorder="1"/>
    <xf numFmtId="43" fontId="78" fillId="42" borderId="0" xfId="1" applyFont="1" applyFill="1" applyBorder="1"/>
    <xf numFmtId="43" fontId="78" fillId="42" borderId="25" xfId="1" applyFont="1" applyFill="1" applyBorder="1"/>
    <xf numFmtId="0" fontId="58" fillId="44" borderId="0" xfId="792" applyFont="1" applyFill="1"/>
    <xf numFmtId="0" fontId="78" fillId="43" borderId="31" xfId="481" applyNumberFormat="1" applyFont="1" applyFill="1" applyBorder="1"/>
    <xf numFmtId="0" fontId="78" fillId="43" borderId="40" xfId="481" applyNumberFormat="1" applyFont="1" applyFill="1" applyBorder="1"/>
    <xf numFmtId="165" fontId="77" fillId="41" borderId="0" xfId="481" applyFont="1" applyFill="1" applyBorder="1"/>
    <xf numFmtId="165" fontId="77" fillId="41" borderId="25" xfId="481" applyFont="1" applyFill="1" applyBorder="1"/>
    <xf numFmtId="0" fontId="67" fillId="44" borderId="0" xfId="792" applyFont="1" applyFill="1" applyBorder="1"/>
    <xf numFmtId="17" fontId="83" fillId="43" borderId="24" xfId="1116" applyNumberFormat="1" applyFont="1" applyFill="1" applyBorder="1" applyAlignment="1">
      <alignment horizontal="left" vertical="top"/>
    </xf>
    <xf numFmtId="180" fontId="84" fillId="0" borderId="0" xfId="1116" applyNumberFormat="1" applyFont="1" applyFill="1" applyBorder="1" applyAlignment="1">
      <alignment horizontal="right" vertical="top" wrapText="1"/>
    </xf>
    <xf numFmtId="180" fontId="84" fillId="0" borderId="36" xfId="1116" applyNumberFormat="1" applyFont="1" applyFill="1" applyBorder="1" applyAlignment="1">
      <alignment horizontal="right" vertical="top" wrapText="1"/>
    </xf>
    <xf numFmtId="181" fontId="84" fillId="0" borderId="0" xfId="1116" applyNumberFormat="1" applyFont="1" applyFill="1" applyBorder="1" applyAlignment="1">
      <alignment horizontal="right" vertical="top" wrapText="1"/>
    </xf>
    <xf numFmtId="0" fontId="83" fillId="0" borderId="0" xfId="1116" applyFont="1" applyFill="1" applyBorder="1" applyAlignment="1">
      <alignment horizontal="right" vertical="top"/>
    </xf>
    <xf numFmtId="0" fontId="83" fillId="0" borderId="36" xfId="1116" applyFont="1" applyFill="1" applyBorder="1" applyAlignment="1">
      <alignment horizontal="right" vertical="top"/>
    </xf>
    <xf numFmtId="2" fontId="83" fillId="0" borderId="0" xfId="1116" applyNumberFormat="1" applyFont="1" applyFill="1" applyBorder="1" applyAlignment="1">
      <alignment horizontal="right" vertical="top"/>
    </xf>
    <xf numFmtId="2" fontId="83" fillId="0" borderId="36" xfId="1116" applyNumberFormat="1" applyFont="1" applyFill="1" applyBorder="1" applyAlignment="1">
      <alignment horizontal="right" vertical="top"/>
    </xf>
    <xf numFmtId="0" fontId="85" fillId="43" borderId="37" xfId="1116" applyFont="1" applyFill="1" applyBorder="1" applyAlignment="1">
      <alignment horizontal="left" vertical="top" wrapText="1"/>
    </xf>
    <xf numFmtId="0" fontId="85" fillId="43" borderId="51" xfId="1116" applyFont="1" applyFill="1" applyBorder="1" applyAlignment="1">
      <alignment horizontal="left" vertical="top"/>
    </xf>
    <xf numFmtId="0" fontId="86" fillId="40" borderId="26" xfId="1116" applyFont="1" applyFill="1" applyBorder="1" applyAlignment="1">
      <alignment horizontal="right" vertical="top" wrapText="1"/>
    </xf>
    <xf numFmtId="0" fontId="86" fillId="43" borderId="31" xfId="1116" applyFont="1" applyFill="1" applyBorder="1" applyAlignment="1">
      <alignment horizontal="center" vertical="top" wrapText="1"/>
    </xf>
    <xf numFmtId="180" fontId="84" fillId="43" borderId="0" xfId="1116" applyNumberFormat="1" applyFont="1" applyFill="1" applyBorder="1" applyAlignment="1">
      <alignment horizontal="right" vertical="top" wrapText="1"/>
    </xf>
    <xf numFmtId="0" fontId="83" fillId="43" borderId="0" xfId="1116" applyFont="1" applyFill="1" applyBorder="1" applyAlignment="1">
      <alignment horizontal="right" vertical="top"/>
    </xf>
    <xf numFmtId="2" fontId="83" fillId="43" borderId="0" xfId="1116" applyNumberFormat="1" applyFont="1" applyFill="1" applyBorder="1" applyAlignment="1">
      <alignment horizontal="right" vertical="top"/>
    </xf>
    <xf numFmtId="0" fontId="86" fillId="43" borderId="26" xfId="1116" applyFont="1" applyFill="1" applyBorder="1" applyAlignment="1">
      <alignment horizontal="right" vertical="top" wrapText="1"/>
    </xf>
    <xf numFmtId="2" fontId="55" fillId="0" borderId="0" xfId="481" applyNumberFormat="1" applyFont="1" applyBorder="1"/>
    <xf numFmtId="2" fontId="55" fillId="0" borderId="0" xfId="0" applyNumberFormat="1" applyFont="1" applyBorder="1"/>
    <xf numFmtId="2" fontId="55" fillId="0" borderId="0" xfId="0" applyNumberFormat="1" applyFont="1" applyBorder="1" applyAlignment="1"/>
    <xf numFmtId="2" fontId="55" fillId="0" borderId="36" xfId="0" applyNumberFormat="1" applyFont="1" applyBorder="1"/>
    <xf numFmtId="2" fontId="53" fillId="0" borderId="0" xfId="481" applyNumberFormat="1" applyFont="1" applyBorder="1"/>
    <xf numFmtId="2" fontId="53" fillId="0" borderId="0" xfId="0" applyNumberFormat="1" applyFont="1" applyBorder="1" applyAlignment="1"/>
    <xf numFmtId="2" fontId="53" fillId="0" borderId="36" xfId="0" applyNumberFormat="1" applyFont="1" applyBorder="1"/>
    <xf numFmtId="2" fontId="53" fillId="0" borderId="36" xfId="0" applyNumberFormat="1" applyFont="1" applyBorder="1" applyAlignment="1">
      <alignment horizontal="right"/>
    </xf>
    <xf numFmtId="2" fontId="53" fillId="0" borderId="0" xfId="481" applyNumberFormat="1" applyFont="1" applyBorder="1" applyAlignment="1"/>
    <xf numFmtId="2" fontId="53" fillId="0" borderId="36" xfId="481" applyNumberFormat="1" applyFont="1" applyBorder="1"/>
    <xf numFmtId="43" fontId="53" fillId="0" borderId="0" xfId="1" applyFont="1" applyBorder="1"/>
    <xf numFmtId="2" fontId="53" fillId="0" borderId="0" xfId="1" applyNumberFormat="1" applyFont="1" applyBorder="1"/>
    <xf numFmtId="2" fontId="53" fillId="0" borderId="36" xfId="1" applyNumberFormat="1" applyFont="1" applyBorder="1"/>
    <xf numFmtId="0" fontId="67" fillId="44" borderId="0" xfId="792" applyFont="1" applyFill="1"/>
    <xf numFmtId="0" fontId="62" fillId="43" borderId="37" xfId="0" applyFont="1" applyFill="1" applyBorder="1" applyAlignment="1">
      <alignment wrapText="1"/>
    </xf>
    <xf numFmtId="0" fontId="88" fillId="43" borderId="31" xfId="0" applyFont="1" applyFill="1" applyBorder="1" applyAlignment="1">
      <alignment vertical="center" wrapText="1"/>
    </xf>
    <xf numFmtId="0" fontId="62" fillId="43" borderId="31" xfId="0" applyFont="1" applyFill="1" applyBorder="1" applyAlignment="1">
      <alignment vertical="top" wrapText="1"/>
    </xf>
    <xf numFmtId="0" fontId="88" fillId="43" borderId="40" xfId="0" applyFont="1" applyFill="1" applyBorder="1" applyAlignment="1">
      <alignment vertical="center" wrapText="1"/>
    </xf>
    <xf numFmtId="0" fontId="62" fillId="43" borderId="24" xfId="0" applyFont="1" applyFill="1" applyBorder="1" applyAlignment="1"/>
    <xf numFmtId="176" fontId="53" fillId="0" borderId="0" xfId="481" applyNumberFormat="1" applyFont="1" applyBorder="1"/>
    <xf numFmtId="176" fontId="55" fillId="0" borderId="0" xfId="481" applyNumberFormat="1" applyFont="1" applyBorder="1"/>
    <xf numFmtId="176" fontId="53" fillId="0" borderId="0" xfId="1" applyNumberFormat="1" applyFont="1" applyBorder="1"/>
    <xf numFmtId="0" fontId="53" fillId="43" borderId="13" xfId="0" applyFont="1" applyFill="1" applyBorder="1"/>
    <xf numFmtId="0" fontId="62" fillId="43" borderId="17" xfId="0" applyFont="1" applyFill="1" applyBorder="1" applyAlignment="1">
      <alignment horizontal="left" wrapText="1"/>
    </xf>
    <xf numFmtId="43" fontId="62" fillId="43" borderId="17" xfId="1" applyFont="1" applyFill="1" applyBorder="1" applyAlignment="1">
      <alignment horizontal="left" wrapText="1"/>
    </xf>
    <xf numFmtId="43" fontId="62" fillId="43" borderId="52" xfId="1" applyFont="1" applyFill="1" applyBorder="1" applyAlignment="1">
      <alignment horizontal="left" wrapText="1"/>
    </xf>
    <xf numFmtId="17" fontId="53" fillId="43" borderId="46" xfId="0" applyNumberFormat="1" applyFont="1" applyFill="1" applyBorder="1"/>
    <xf numFmtId="2" fontId="53" fillId="0" borderId="31" xfId="0" applyNumberFormat="1" applyFont="1" applyFill="1" applyBorder="1" applyAlignment="1">
      <alignment vertical="top" wrapText="1"/>
    </xf>
    <xf numFmtId="43" fontId="53" fillId="0" borderId="31" xfId="1" applyFont="1" applyFill="1" applyBorder="1" applyAlignment="1">
      <alignment vertical="top" wrapText="1"/>
    </xf>
    <xf numFmtId="43" fontId="53" fillId="0" borderId="40" xfId="1" applyFont="1" applyFill="1" applyBorder="1" applyAlignment="1">
      <alignment vertical="top" wrapText="1"/>
    </xf>
    <xf numFmtId="17" fontId="53" fillId="43" borderId="22" xfId="0" applyNumberFormat="1" applyFont="1" applyFill="1" applyBorder="1"/>
    <xf numFmtId="2" fontId="53" fillId="0" borderId="0" xfId="0" applyNumberFormat="1" applyFont="1" applyFill="1" applyBorder="1" applyAlignment="1">
      <alignment vertical="top" wrapText="1"/>
    </xf>
    <xf numFmtId="43" fontId="53" fillId="0" borderId="0" xfId="1" applyFont="1" applyFill="1" applyBorder="1" applyAlignment="1">
      <alignment vertical="top" wrapText="1"/>
    </xf>
    <xf numFmtId="43" fontId="53" fillId="0" borderId="36" xfId="1" applyFont="1" applyFill="1" applyBorder="1" applyAlignment="1">
      <alignment vertical="top" wrapText="1"/>
    </xf>
    <xf numFmtId="43" fontId="53" fillId="0" borderId="36" xfId="1" applyFont="1" applyFill="1" applyBorder="1" applyAlignment="1"/>
    <xf numFmtId="2" fontId="53" fillId="0" borderId="0" xfId="0" applyNumberFormat="1" applyFont="1" applyFill="1" applyBorder="1" applyAlignment="1"/>
    <xf numFmtId="43" fontId="53" fillId="0" borderId="0" xfId="1" applyFont="1" applyFill="1" applyBorder="1" applyAlignment="1"/>
    <xf numFmtId="43" fontId="53" fillId="0" borderId="0" xfId="1" applyFont="1" applyFill="1" applyBorder="1" applyAlignment="1">
      <alignment horizontal="right"/>
    </xf>
    <xf numFmtId="43" fontId="55" fillId="0" borderId="0" xfId="1" applyFont="1" applyFill="1" applyBorder="1" applyAlignment="1"/>
    <xf numFmtId="43" fontId="55" fillId="0" borderId="36" xfId="1" applyFont="1" applyFill="1" applyBorder="1" applyAlignment="1"/>
    <xf numFmtId="43" fontId="53" fillId="0" borderId="36" xfId="1" applyFont="1" applyBorder="1"/>
    <xf numFmtId="43" fontId="67" fillId="44" borderId="0" xfId="1" applyFont="1" applyFill="1"/>
    <xf numFmtId="0" fontId="72" fillId="46" borderId="26" xfId="0" applyFont="1" applyFill="1" applyBorder="1" applyAlignment="1">
      <alignment vertical="top"/>
    </xf>
    <xf numFmtId="0" fontId="75" fillId="46" borderId="26" xfId="0" applyFont="1" applyFill="1" applyBorder="1" applyAlignment="1">
      <alignment vertical="top"/>
    </xf>
    <xf numFmtId="0" fontId="62" fillId="43" borderId="17" xfId="0" applyFont="1" applyFill="1" applyBorder="1" applyAlignment="1">
      <alignment horizontal="center" wrapText="1"/>
    </xf>
    <xf numFmtId="43" fontId="62" fillId="43" borderId="52" xfId="1" applyFont="1" applyFill="1" applyBorder="1" applyAlignment="1">
      <alignment horizontal="center" wrapText="1"/>
    </xf>
    <xf numFmtId="0" fontId="62" fillId="43" borderId="52" xfId="0" applyFont="1" applyFill="1" applyBorder="1" applyAlignment="1">
      <alignment horizontal="center" wrapText="1"/>
    </xf>
    <xf numFmtId="43" fontId="55" fillId="0" borderId="0" xfId="481" applyNumberFormat="1" applyFont="1" applyFill="1" applyBorder="1" applyAlignment="1">
      <alignment horizontal="left" vertical="top"/>
    </xf>
    <xf numFmtId="43" fontId="55" fillId="0" borderId="0" xfId="1" applyFont="1" applyFill="1" applyBorder="1" applyAlignment="1">
      <alignment horizontal="left" vertical="top"/>
    </xf>
    <xf numFmtId="43" fontId="55" fillId="0" borderId="36" xfId="1" applyFont="1" applyFill="1" applyBorder="1" applyAlignment="1">
      <alignment horizontal="left" vertical="top"/>
    </xf>
    <xf numFmtId="43" fontId="55" fillId="46" borderId="36" xfId="1" applyFont="1" applyFill="1" applyBorder="1" applyAlignment="1">
      <alignment horizontal="left" vertical="top"/>
    </xf>
    <xf numFmtId="165" fontId="55" fillId="0" borderId="0" xfId="481" applyFont="1" applyFill="1" applyBorder="1" applyAlignment="1">
      <alignment horizontal="left" vertical="top"/>
    </xf>
    <xf numFmtId="43" fontId="55" fillId="0" borderId="26" xfId="481" applyNumberFormat="1" applyFont="1" applyFill="1" applyBorder="1" applyAlignment="1">
      <alignment horizontal="left" vertical="top"/>
    </xf>
    <xf numFmtId="165" fontId="55" fillId="0" borderId="26" xfId="481" applyFont="1" applyFill="1" applyBorder="1" applyAlignment="1">
      <alignment horizontal="left" vertical="top"/>
    </xf>
    <xf numFmtId="43" fontId="55" fillId="41" borderId="17" xfId="481" applyNumberFormat="1" applyFont="1" applyFill="1" applyBorder="1" applyAlignment="1">
      <alignment horizontal="left" vertical="center"/>
    </xf>
    <xf numFmtId="43" fontId="55" fillId="41" borderId="17" xfId="1" applyFont="1" applyFill="1" applyBorder="1" applyAlignment="1">
      <alignment horizontal="left" vertical="center"/>
    </xf>
    <xf numFmtId="43" fontId="55" fillId="41" borderId="52" xfId="1" applyFont="1" applyFill="1" applyBorder="1" applyAlignment="1">
      <alignment horizontal="left" vertical="center"/>
    </xf>
    <xf numFmtId="43" fontId="55" fillId="46" borderId="52" xfId="1" applyFont="1" applyFill="1" applyBorder="1" applyAlignment="1">
      <alignment horizontal="left" vertical="top"/>
    </xf>
    <xf numFmtId="0" fontId="55" fillId="0" borderId="31" xfId="0" applyFont="1" applyFill="1" applyBorder="1" applyAlignment="1">
      <alignment horizontal="left" vertical="top"/>
    </xf>
    <xf numFmtId="43" fontId="55" fillId="0" borderId="31" xfId="1" applyFont="1" applyFill="1" applyBorder="1" applyAlignment="1">
      <alignment horizontal="right" vertical="top"/>
    </xf>
    <xf numFmtId="43" fontId="55" fillId="0" borderId="40" xfId="1" applyFont="1" applyFill="1" applyBorder="1" applyAlignment="1">
      <alignment horizontal="right" vertical="top"/>
    </xf>
    <xf numFmtId="165" fontId="55" fillId="0" borderId="31" xfId="481" applyFont="1" applyFill="1" applyBorder="1" applyAlignment="1">
      <alignment horizontal="right" vertical="top"/>
    </xf>
    <xf numFmtId="0" fontId="55" fillId="0" borderId="0" xfId="0" applyFont="1" applyFill="1" applyBorder="1" applyAlignment="1">
      <alignment horizontal="left" vertical="top"/>
    </xf>
    <xf numFmtId="43" fontId="55" fillId="0" borderId="0" xfId="1" applyFont="1" applyFill="1" applyBorder="1" applyAlignment="1">
      <alignment horizontal="right" vertical="top"/>
    </xf>
    <xf numFmtId="43" fontId="55" fillId="0" borderId="36" xfId="1" applyFont="1" applyFill="1" applyBorder="1" applyAlignment="1">
      <alignment horizontal="right" vertical="top"/>
    </xf>
    <xf numFmtId="165" fontId="55" fillId="0" borderId="0" xfId="481" applyFont="1" applyFill="1" applyBorder="1" applyAlignment="1">
      <alignment horizontal="right" vertical="top"/>
    </xf>
    <xf numFmtId="0" fontId="55" fillId="0" borderId="26" xfId="0" applyFont="1" applyFill="1" applyBorder="1" applyAlignment="1">
      <alignment horizontal="left" vertical="top"/>
    </xf>
    <xf numFmtId="43" fontId="55" fillId="0" borderId="26" xfId="1" applyFont="1" applyFill="1" applyBorder="1" applyAlignment="1">
      <alignment horizontal="right" vertical="top"/>
    </xf>
    <xf numFmtId="43" fontId="55" fillId="0" borderId="43" xfId="1" applyFont="1" applyFill="1" applyBorder="1" applyAlignment="1">
      <alignment horizontal="right" vertical="top"/>
    </xf>
    <xf numFmtId="165" fontId="55" fillId="0" borderId="26" xfId="481" applyFont="1" applyFill="1" applyBorder="1" applyAlignment="1">
      <alignment horizontal="right" vertical="top"/>
    </xf>
    <xf numFmtId="43" fontId="55" fillId="0" borderId="31" xfId="481" applyNumberFormat="1" applyFont="1" applyFill="1" applyBorder="1" applyAlignment="1">
      <alignment horizontal="left" vertical="top"/>
    </xf>
    <xf numFmtId="43" fontId="55" fillId="0" borderId="31" xfId="1" applyFont="1" applyFill="1" applyBorder="1" applyAlignment="1">
      <alignment horizontal="left" vertical="top"/>
    </xf>
    <xf numFmtId="43" fontId="55" fillId="0" borderId="40" xfId="1" applyFont="1" applyFill="1" applyBorder="1" applyAlignment="1">
      <alignment horizontal="left" vertical="top"/>
    </xf>
    <xf numFmtId="165" fontId="55" fillId="0" borderId="31" xfId="481" applyFont="1" applyFill="1" applyBorder="1" applyAlignment="1">
      <alignment horizontal="left" vertical="top"/>
    </xf>
    <xf numFmtId="43" fontId="55" fillId="0" borderId="0" xfId="481" applyNumberFormat="1" applyFont="1" applyFill="1" applyBorder="1" applyAlignment="1">
      <alignment horizontal="left" vertical="center"/>
    </xf>
    <xf numFmtId="165" fontId="55" fillId="0" borderId="0" xfId="481" applyFont="1" applyFill="1" applyBorder="1" applyAlignment="1">
      <alignment horizontal="left" vertical="center"/>
    </xf>
    <xf numFmtId="43" fontId="55" fillId="0" borderId="26" xfId="1" applyFont="1" applyFill="1" applyBorder="1" applyAlignment="1">
      <alignment horizontal="left" vertical="top"/>
    </xf>
    <xf numFmtId="43" fontId="55" fillId="0" borderId="43" xfId="1" applyFont="1" applyFill="1" applyBorder="1" applyAlignment="1">
      <alignment horizontal="left" vertical="top"/>
    </xf>
    <xf numFmtId="0" fontId="87" fillId="0" borderId="31" xfId="0" applyFont="1" applyFill="1" applyBorder="1" applyAlignment="1">
      <alignment horizontal="left" vertical="top"/>
    </xf>
    <xf numFmtId="43" fontId="87" fillId="0" borderId="31" xfId="1" applyFont="1" applyFill="1" applyBorder="1" applyAlignment="1">
      <alignment horizontal="right" vertical="top"/>
    </xf>
    <xf numFmtId="43" fontId="87" fillId="0" borderId="40" xfId="1" applyFont="1" applyFill="1" applyBorder="1" applyAlignment="1">
      <alignment horizontal="right" vertical="top"/>
    </xf>
    <xf numFmtId="165" fontId="87" fillId="0" borderId="31" xfId="481" applyFont="1" applyFill="1" applyBorder="1" applyAlignment="1">
      <alignment horizontal="right" vertical="top"/>
    </xf>
    <xf numFmtId="0" fontId="87" fillId="0" borderId="0" xfId="0" applyFont="1" applyFill="1" applyBorder="1" applyAlignment="1">
      <alignment horizontal="left" vertical="top"/>
    </xf>
    <xf numFmtId="43" fontId="87" fillId="0" borderId="0" xfId="1" applyFont="1" applyFill="1" applyBorder="1" applyAlignment="1">
      <alignment horizontal="right" vertical="top"/>
    </xf>
    <xf numFmtId="43" fontId="87" fillId="0" borderId="36" xfId="1" applyFont="1" applyFill="1" applyBorder="1" applyAlignment="1">
      <alignment horizontal="right" vertical="top"/>
    </xf>
    <xf numFmtId="165" fontId="87" fillId="0" borderId="0" xfId="481" applyFont="1" applyFill="1" applyBorder="1" applyAlignment="1">
      <alignment horizontal="right" vertical="top"/>
    </xf>
    <xf numFmtId="0" fontId="87" fillId="0" borderId="0" xfId="0" applyFont="1" applyFill="1" applyBorder="1" applyAlignment="1">
      <alignment vertical="top"/>
    </xf>
    <xf numFmtId="0" fontId="87" fillId="0" borderId="26" xfId="0" applyFont="1" applyFill="1" applyBorder="1" applyAlignment="1">
      <alignment horizontal="left" vertical="top"/>
    </xf>
    <xf numFmtId="43" fontId="87" fillId="0" borderId="26" xfId="1" applyFont="1" applyFill="1" applyBorder="1" applyAlignment="1">
      <alignment horizontal="right" vertical="top"/>
    </xf>
    <xf numFmtId="43" fontId="87" fillId="0" borderId="43" xfId="1" applyFont="1" applyFill="1" applyBorder="1" applyAlignment="1">
      <alignment horizontal="right" vertical="top"/>
    </xf>
    <xf numFmtId="165" fontId="87" fillId="0" borderId="26" xfId="481" applyFont="1" applyFill="1" applyBorder="1" applyAlignment="1">
      <alignment horizontal="right" vertical="top"/>
    </xf>
    <xf numFmtId="0" fontId="87" fillId="0" borderId="0" xfId="0" applyNumberFormat="1" applyFont="1" applyFill="1" applyBorder="1" applyAlignment="1">
      <alignment horizontal="left" vertical="top"/>
    </xf>
    <xf numFmtId="43" fontId="87" fillId="0" borderId="31" xfId="481" applyNumberFormat="1" applyFont="1" applyFill="1" applyBorder="1" applyAlignment="1">
      <alignment horizontal="left" vertical="top"/>
    </xf>
    <xf numFmtId="43" fontId="87" fillId="0" borderId="31" xfId="1" applyFont="1" applyFill="1" applyBorder="1" applyAlignment="1">
      <alignment horizontal="left" vertical="top"/>
    </xf>
    <xf numFmtId="43" fontId="87" fillId="0" borderId="40" xfId="1" applyFont="1" applyFill="1" applyBorder="1" applyAlignment="1">
      <alignment horizontal="left" vertical="top"/>
    </xf>
    <xf numFmtId="165" fontId="87" fillId="0" borderId="31" xfId="481" applyFont="1" applyFill="1" applyBorder="1" applyAlignment="1">
      <alignment horizontal="left" vertical="top"/>
    </xf>
    <xf numFmtId="43" fontId="87" fillId="0" borderId="0" xfId="481" applyNumberFormat="1" applyFont="1" applyFill="1" applyBorder="1" applyAlignment="1">
      <alignment horizontal="left" vertical="top"/>
    </xf>
    <xf numFmtId="43" fontId="87" fillId="0" borderId="0" xfId="1" applyFont="1" applyFill="1" applyBorder="1" applyAlignment="1">
      <alignment horizontal="left" vertical="top"/>
    </xf>
    <xf numFmtId="43" fontId="87" fillId="0" borderId="36" xfId="1" applyFont="1" applyFill="1" applyBorder="1" applyAlignment="1">
      <alignment horizontal="left" vertical="top"/>
    </xf>
    <xf numFmtId="165" fontId="87" fillId="0" borderId="0" xfId="481" applyFont="1" applyFill="1" applyBorder="1" applyAlignment="1">
      <alignment horizontal="left" vertical="top"/>
    </xf>
    <xf numFmtId="43" fontId="87" fillId="0" borderId="26" xfId="481" applyNumberFormat="1" applyFont="1" applyFill="1" applyBorder="1" applyAlignment="1">
      <alignment horizontal="left" vertical="top"/>
    </xf>
    <xf numFmtId="43" fontId="87" fillId="0" borderId="26" xfId="1" applyFont="1" applyFill="1" applyBorder="1" applyAlignment="1">
      <alignment horizontal="left" vertical="top"/>
    </xf>
    <xf numFmtId="43" fontId="87" fillId="0" borderId="43" xfId="1" applyFont="1" applyFill="1" applyBorder="1" applyAlignment="1">
      <alignment horizontal="left" vertical="top"/>
    </xf>
    <xf numFmtId="165" fontId="87" fillId="0" borderId="26" xfId="481" applyFont="1" applyFill="1" applyBorder="1" applyAlignment="1">
      <alignment horizontal="left" vertical="top"/>
    </xf>
    <xf numFmtId="0" fontId="53" fillId="0" borderId="31" xfId="0" applyFont="1" applyFill="1" applyBorder="1" applyAlignment="1">
      <alignment horizontal="left" vertical="top"/>
    </xf>
    <xf numFmtId="43" fontId="53" fillId="0" borderId="31" xfId="1" applyFont="1" applyFill="1" applyBorder="1" applyAlignment="1">
      <alignment horizontal="right" vertical="top"/>
    </xf>
    <xf numFmtId="43" fontId="53" fillId="0" borderId="40" xfId="1" applyFont="1" applyFill="1" applyBorder="1" applyAlignment="1">
      <alignment horizontal="right" vertical="top"/>
    </xf>
    <xf numFmtId="165" fontId="53" fillId="0" borderId="31" xfId="481" applyFont="1" applyFill="1" applyBorder="1" applyAlignment="1">
      <alignment horizontal="right" vertical="top"/>
    </xf>
    <xf numFmtId="0" fontId="53" fillId="0" borderId="0" xfId="0" applyFont="1" applyFill="1" applyBorder="1" applyAlignment="1">
      <alignment horizontal="left" vertical="top"/>
    </xf>
    <xf numFmtId="43" fontId="53" fillId="0" borderId="0" xfId="1" applyFont="1" applyFill="1" applyBorder="1" applyAlignment="1">
      <alignment horizontal="right" vertical="top"/>
    </xf>
    <xf numFmtId="43" fontId="53" fillId="0" borderId="36" xfId="1" applyFont="1" applyFill="1" applyBorder="1" applyAlignment="1">
      <alignment horizontal="right" vertical="top"/>
    </xf>
    <xf numFmtId="165" fontId="53" fillId="0" borderId="0" xfId="481" applyFont="1" applyFill="1" applyBorder="1" applyAlignment="1">
      <alignment horizontal="right" vertical="top"/>
    </xf>
    <xf numFmtId="0" fontId="53" fillId="0" borderId="26" xfId="0" applyFont="1" applyFill="1" applyBorder="1" applyAlignment="1">
      <alignment horizontal="left" vertical="top"/>
    </xf>
    <xf numFmtId="43" fontId="53" fillId="0" borderId="26" xfId="1" applyFont="1" applyFill="1" applyBorder="1" applyAlignment="1">
      <alignment horizontal="right" vertical="top"/>
    </xf>
    <xf numFmtId="43" fontId="53" fillId="0" borderId="43" xfId="1" applyFont="1" applyFill="1" applyBorder="1" applyAlignment="1">
      <alignment horizontal="right" vertical="top"/>
    </xf>
    <xf numFmtId="165" fontId="53" fillId="0" borderId="26" xfId="481" applyFont="1" applyFill="1" applyBorder="1" applyAlignment="1">
      <alignment horizontal="right" vertical="top"/>
    </xf>
    <xf numFmtId="0" fontId="55" fillId="0" borderId="31" xfId="0" applyFont="1" applyFill="1" applyBorder="1" applyAlignment="1">
      <alignment horizontal="left" vertical="top" wrapText="1"/>
    </xf>
    <xf numFmtId="43" fontId="55" fillId="0" borderId="31" xfId="1" applyFont="1" applyFill="1" applyBorder="1" applyAlignment="1">
      <alignment horizontal="right" vertical="top" wrapText="1"/>
    </xf>
    <xf numFmtId="43" fontId="55" fillId="0" borderId="40" xfId="1" applyFont="1" applyFill="1" applyBorder="1" applyAlignment="1">
      <alignment horizontal="right" vertical="top" wrapText="1"/>
    </xf>
    <xf numFmtId="165" fontId="55" fillId="0" borderId="31" xfId="481" applyFont="1" applyFill="1" applyBorder="1" applyAlignment="1">
      <alignment horizontal="right" vertical="top" wrapText="1"/>
    </xf>
    <xf numFmtId="0" fontId="55" fillId="0" borderId="0" xfId="0" applyFont="1" applyFill="1" applyBorder="1" applyAlignment="1">
      <alignment horizontal="left" vertical="top" wrapText="1"/>
    </xf>
    <xf numFmtId="43" fontId="55" fillId="0" borderId="0" xfId="1" applyFont="1" applyFill="1" applyBorder="1" applyAlignment="1">
      <alignment horizontal="right" vertical="top" wrapText="1"/>
    </xf>
    <xf numFmtId="43" fontId="55" fillId="0" borderId="36" xfId="1" applyFont="1" applyFill="1" applyBorder="1" applyAlignment="1">
      <alignment horizontal="right" vertical="top" wrapText="1"/>
    </xf>
    <xf numFmtId="165" fontId="55" fillId="0" borderId="0" xfId="481" applyFont="1" applyFill="1" applyBorder="1" applyAlignment="1">
      <alignment horizontal="right" vertical="top" wrapText="1"/>
    </xf>
    <xf numFmtId="0" fontId="55" fillId="0" borderId="26" xfId="0" applyFont="1" applyFill="1" applyBorder="1" applyAlignment="1">
      <alignment horizontal="left" vertical="top" wrapText="1"/>
    </xf>
    <xf numFmtId="43" fontId="55" fillId="0" borderId="26" xfId="1" applyFont="1" applyFill="1" applyBorder="1" applyAlignment="1">
      <alignment horizontal="right" vertical="top" wrapText="1"/>
    </xf>
    <xf numFmtId="43" fontId="55" fillId="0" borderId="43" xfId="1" applyFont="1" applyFill="1" applyBorder="1" applyAlignment="1">
      <alignment horizontal="right" vertical="top" wrapText="1"/>
    </xf>
    <xf numFmtId="165" fontId="55" fillId="0" borderId="26" xfId="481" applyFont="1" applyFill="1" applyBorder="1" applyAlignment="1">
      <alignment horizontal="right" vertical="top" wrapText="1"/>
    </xf>
    <xf numFmtId="0" fontId="53" fillId="0" borderId="31" xfId="0" applyFont="1" applyBorder="1" applyAlignment="1">
      <alignment horizontal="left"/>
    </xf>
    <xf numFmtId="43" fontId="53" fillId="0" borderId="31" xfId="1" applyFont="1" applyBorder="1" applyAlignment="1">
      <alignment horizontal="right"/>
    </xf>
    <xf numFmtId="43" fontId="53" fillId="0" borderId="40" xfId="1" applyFont="1" applyBorder="1" applyAlignment="1">
      <alignment horizontal="right"/>
    </xf>
    <xf numFmtId="165" fontId="53" fillId="0" borderId="31" xfId="481" applyFont="1" applyBorder="1" applyAlignment="1">
      <alignment horizontal="right"/>
    </xf>
    <xf numFmtId="0" fontId="53" fillId="0" borderId="0" xfId="0" applyFont="1" applyBorder="1" applyAlignment="1">
      <alignment horizontal="left"/>
    </xf>
    <xf numFmtId="43" fontId="53" fillId="0" borderId="0" xfId="1" applyFont="1" applyBorder="1" applyAlignment="1">
      <alignment horizontal="right"/>
    </xf>
    <xf numFmtId="43" fontId="53" fillId="0" borderId="36" xfId="1" applyFont="1" applyBorder="1" applyAlignment="1">
      <alignment horizontal="right"/>
    </xf>
    <xf numFmtId="165" fontId="53" fillId="0" borderId="0" xfId="481" applyFont="1" applyBorder="1" applyAlignment="1">
      <alignment horizontal="right"/>
    </xf>
    <xf numFmtId="0" fontId="53" fillId="0" borderId="26" xfId="0" applyFont="1" applyBorder="1" applyAlignment="1">
      <alignment horizontal="left"/>
    </xf>
    <xf numFmtId="43" fontId="53" fillId="0" borderId="26" xfId="1" applyFont="1" applyBorder="1" applyAlignment="1">
      <alignment horizontal="right"/>
    </xf>
    <xf numFmtId="43" fontId="53" fillId="0" borderId="43" xfId="1" applyFont="1" applyBorder="1" applyAlignment="1">
      <alignment horizontal="right"/>
    </xf>
    <xf numFmtId="165" fontId="53" fillId="0" borderId="26" xfId="481" applyFont="1" applyBorder="1" applyAlignment="1">
      <alignment horizontal="right"/>
    </xf>
    <xf numFmtId="49" fontId="62" fillId="43" borderId="23" xfId="0" applyNumberFormat="1" applyFont="1" applyFill="1" applyBorder="1" applyAlignment="1">
      <alignment horizontal="center" wrapText="1"/>
    </xf>
    <xf numFmtId="43" fontId="55" fillId="46" borderId="52" xfId="1" applyFont="1" applyFill="1" applyBorder="1" applyAlignment="1">
      <alignment horizontal="left" wrapText="1"/>
    </xf>
    <xf numFmtId="0" fontId="62" fillId="43" borderId="22" xfId="0" applyFont="1" applyFill="1" applyBorder="1" applyAlignment="1">
      <alignment horizontal="center"/>
    </xf>
    <xf numFmtId="0" fontId="62" fillId="43" borderId="23" xfId="0" applyFont="1" applyFill="1" applyBorder="1" applyAlignment="1">
      <alignment horizontal="center"/>
    </xf>
    <xf numFmtId="0" fontId="62" fillId="43" borderId="44" xfId="0" applyFont="1" applyFill="1" applyBorder="1" applyAlignment="1">
      <alignment horizontal="center"/>
    </xf>
    <xf numFmtId="0" fontId="62" fillId="43" borderId="22" xfId="0" applyNumberFormat="1" applyFont="1" applyFill="1" applyBorder="1" applyAlignment="1">
      <alignment horizontal="center" vertical="top"/>
    </xf>
    <xf numFmtId="0" fontId="62" fillId="43" borderId="44" xfId="0" applyNumberFormat="1" applyFont="1" applyFill="1" applyBorder="1" applyAlignment="1">
      <alignment horizontal="center" vertical="top"/>
    </xf>
    <xf numFmtId="49" fontId="62" fillId="43" borderId="22" xfId="0" applyNumberFormat="1" applyFont="1" applyFill="1" applyBorder="1" applyAlignment="1">
      <alignment horizontal="center" vertical="top"/>
    </xf>
    <xf numFmtId="49" fontId="62" fillId="43" borderId="44" xfId="0" applyNumberFormat="1" applyFont="1" applyFill="1" applyBorder="1" applyAlignment="1">
      <alignment horizontal="center" vertical="top"/>
    </xf>
    <xf numFmtId="0" fontId="89" fillId="0" borderId="0" xfId="0" applyFont="1" applyAlignment="1">
      <alignment horizontal="center"/>
    </xf>
    <xf numFmtId="0" fontId="90" fillId="44" borderId="0" xfId="1117" applyFont="1" applyFill="1"/>
    <xf numFmtId="0" fontId="62" fillId="43" borderId="13" xfId="0" applyFont="1" applyFill="1" applyBorder="1" applyAlignment="1">
      <alignment horizontal="center"/>
    </xf>
    <xf numFmtId="0" fontId="62" fillId="43" borderId="46" xfId="0" applyFont="1" applyFill="1" applyBorder="1" applyAlignment="1">
      <alignment horizontal="center"/>
    </xf>
    <xf numFmtId="0" fontId="62" fillId="43" borderId="46" xfId="0" applyNumberFormat="1" applyFont="1" applyFill="1" applyBorder="1" applyAlignment="1">
      <alignment horizontal="center" vertical="top"/>
    </xf>
    <xf numFmtId="49" fontId="62" fillId="43" borderId="46" xfId="0" applyNumberFormat="1" applyFont="1" applyFill="1" applyBorder="1" applyAlignment="1">
      <alignment horizontal="center" vertical="top"/>
    </xf>
    <xf numFmtId="0" fontId="89" fillId="0" borderId="0" xfId="0" applyFont="1"/>
    <xf numFmtId="0" fontId="57" fillId="43" borderId="23" xfId="0" applyFont="1" applyFill="1" applyBorder="1" applyAlignment="1">
      <alignment horizontal="center"/>
    </xf>
    <xf numFmtId="17" fontId="57" fillId="43" borderId="46" xfId="0" applyNumberFormat="1" applyFont="1" applyFill="1" applyBorder="1" applyAlignment="1">
      <alignment horizontal="center"/>
    </xf>
    <xf numFmtId="17" fontId="57" fillId="43" borderId="22" xfId="0" applyNumberFormat="1" applyFont="1" applyFill="1" applyBorder="1" applyAlignment="1">
      <alignment horizontal="center"/>
    </xf>
    <xf numFmtId="0" fontId="39" fillId="0" borderId="0" xfId="0" applyFont="1" applyAlignment="1">
      <alignment horizontal="center"/>
    </xf>
    <xf numFmtId="43" fontId="87" fillId="0" borderId="0" xfId="481" applyNumberFormat="1" applyFont="1" applyFill="1" applyBorder="1" applyAlignment="1">
      <alignment horizontal="right" vertical="top" wrapText="1"/>
    </xf>
    <xf numFmtId="43" fontId="87" fillId="0" borderId="36" xfId="481" applyNumberFormat="1" applyFont="1" applyFill="1" applyBorder="1" applyAlignment="1">
      <alignment horizontal="right" vertical="top" wrapText="1"/>
    </xf>
    <xf numFmtId="0" fontId="64" fillId="44" borderId="0" xfId="2" applyFont="1" applyFill="1" applyAlignment="1">
      <alignment horizontal="right"/>
    </xf>
    <xf numFmtId="0" fontId="58" fillId="44" borderId="0" xfId="1117" applyFont="1" applyFill="1" applyAlignment="1">
      <alignment horizontal="right"/>
    </xf>
    <xf numFmtId="43" fontId="58" fillId="44" borderId="0" xfId="1" applyFont="1" applyFill="1" applyAlignment="1">
      <alignment horizontal="right"/>
    </xf>
    <xf numFmtId="43" fontId="58" fillId="44" borderId="36" xfId="1" applyFont="1" applyFill="1" applyBorder="1" applyAlignment="1">
      <alignment horizontal="right" vertical="top"/>
    </xf>
    <xf numFmtId="0" fontId="90" fillId="44" borderId="0" xfId="1117" applyFont="1" applyFill="1" applyAlignment="1">
      <alignment horizontal="right"/>
    </xf>
    <xf numFmtId="0" fontId="72" fillId="46" borderId="26" xfId="0" applyFont="1" applyFill="1" applyBorder="1" applyAlignment="1">
      <alignment horizontal="right" vertical="top"/>
    </xf>
    <xf numFmtId="0" fontId="62" fillId="43" borderId="17" xfId="0" applyFont="1" applyFill="1" applyBorder="1" applyAlignment="1">
      <alignment horizontal="right"/>
    </xf>
    <xf numFmtId="0" fontId="62" fillId="43" borderId="52" xfId="0" applyFont="1" applyFill="1" applyBorder="1" applyAlignment="1">
      <alignment horizontal="right"/>
    </xf>
    <xf numFmtId="43" fontId="87" fillId="0" borderId="31" xfId="481" applyNumberFormat="1" applyFont="1" applyFill="1" applyBorder="1" applyAlignment="1">
      <alignment horizontal="right" vertical="top"/>
    </xf>
    <xf numFmtId="43" fontId="87" fillId="0" borderId="40" xfId="481" applyNumberFormat="1" applyFont="1" applyFill="1" applyBorder="1" applyAlignment="1">
      <alignment horizontal="right" vertical="top"/>
    </xf>
    <xf numFmtId="43" fontId="87" fillId="0" borderId="0" xfId="481" applyNumberFormat="1" applyFont="1" applyFill="1" applyBorder="1" applyAlignment="1">
      <alignment horizontal="right" vertical="top"/>
    </xf>
    <xf numFmtId="43" fontId="87" fillId="0" borderId="36" xfId="481" applyNumberFormat="1" applyFont="1" applyFill="1" applyBorder="1" applyAlignment="1">
      <alignment horizontal="right" vertical="top"/>
    </xf>
    <xf numFmtId="43" fontId="55" fillId="0" borderId="0" xfId="481" applyNumberFormat="1" applyFont="1" applyFill="1" applyBorder="1" applyAlignment="1">
      <alignment horizontal="right" vertical="top"/>
    </xf>
    <xf numFmtId="43" fontId="55" fillId="0" borderId="0" xfId="481" applyNumberFormat="1" applyFont="1" applyFill="1" applyBorder="1" applyAlignment="1">
      <alignment horizontal="right" vertical="top" wrapText="1"/>
    </xf>
    <xf numFmtId="4" fontId="53" fillId="0" borderId="0" xfId="0" applyNumberFormat="1" applyFont="1" applyBorder="1" applyAlignment="1">
      <alignment horizontal="right" vertical="top" wrapText="1"/>
    </xf>
    <xf numFmtId="4" fontId="53" fillId="0" borderId="36" xfId="0" applyNumberFormat="1" applyFont="1" applyBorder="1" applyAlignment="1">
      <alignment horizontal="right" vertical="top" wrapText="1"/>
    </xf>
    <xf numFmtId="0" fontId="40" fillId="0" borderId="0" xfId="0" applyFont="1" applyAlignment="1">
      <alignment horizontal="right"/>
    </xf>
    <xf numFmtId="0" fontId="43" fillId="44" borderId="0" xfId="1117" applyFont="1" applyFill="1" applyBorder="1"/>
    <xf numFmtId="0" fontId="72" fillId="46" borderId="0" xfId="0" applyFont="1" applyFill="1" applyBorder="1" applyAlignment="1">
      <alignment vertical="top"/>
    </xf>
    <xf numFmtId="0" fontId="2" fillId="0" borderId="0" xfId="0" applyFont="1" applyFill="1"/>
    <xf numFmtId="0" fontId="2" fillId="0" borderId="0" xfId="0" applyFont="1" applyAlignment="1">
      <alignment wrapText="1"/>
    </xf>
    <xf numFmtId="0" fontId="66" fillId="44" borderId="0" xfId="2" applyFont="1" applyFill="1"/>
    <xf numFmtId="0" fontId="68" fillId="44" borderId="0" xfId="0" applyFont="1" applyFill="1"/>
    <xf numFmtId="0" fontId="39" fillId="0" borderId="0" xfId="1" applyNumberFormat="1" applyFont="1"/>
    <xf numFmtId="0" fontId="45" fillId="43" borderId="24" xfId="1" applyNumberFormat="1" applyFont="1" applyFill="1" applyBorder="1" applyAlignment="1">
      <alignment wrapText="1"/>
    </xf>
    <xf numFmtId="0" fontId="45" fillId="43" borderId="51" xfId="1" applyNumberFormat="1" applyFont="1" applyFill="1" applyBorder="1" applyAlignment="1">
      <alignment wrapText="1"/>
    </xf>
    <xf numFmtId="0" fontId="90" fillId="0" borderId="0" xfId="1" applyNumberFormat="1" applyFont="1" applyFill="1" applyAlignment="1">
      <alignment wrapText="1"/>
    </xf>
    <xf numFmtId="0" fontId="91" fillId="0" borderId="0" xfId="1" applyNumberFormat="1" applyFont="1"/>
    <xf numFmtId="43" fontId="55" fillId="0" borderId="0" xfId="429" applyFont="1" applyFill="1" applyBorder="1"/>
    <xf numFmtId="165" fontId="53" fillId="0" borderId="0" xfId="429" applyNumberFormat="1" applyFont="1" applyBorder="1"/>
    <xf numFmtId="43" fontId="55" fillId="0" borderId="0" xfId="429" applyFont="1" applyBorder="1"/>
    <xf numFmtId="17" fontId="52" fillId="43" borderId="37" xfId="792" applyNumberFormat="1" applyFont="1" applyFill="1" applyBorder="1" applyAlignment="1">
      <alignment horizontal="center"/>
    </xf>
    <xf numFmtId="43" fontId="55" fillId="0" borderId="39" xfId="429" applyFont="1" applyBorder="1"/>
    <xf numFmtId="0" fontId="53" fillId="45" borderId="31" xfId="0" applyFont="1" applyFill="1" applyBorder="1"/>
    <xf numFmtId="43" fontId="55" fillId="0" borderId="30" xfId="429" applyFont="1" applyBorder="1"/>
    <xf numFmtId="17" fontId="52" fillId="43" borderId="24" xfId="792" applyNumberFormat="1" applyFont="1" applyFill="1" applyBorder="1" applyAlignment="1">
      <alignment horizontal="center"/>
    </xf>
    <xf numFmtId="43" fontId="55" fillId="0" borderId="20" xfId="429" applyFont="1" applyBorder="1"/>
    <xf numFmtId="0" fontId="53" fillId="45" borderId="0" xfId="0" applyFont="1" applyFill="1" applyBorder="1"/>
    <xf numFmtId="43" fontId="55" fillId="0" borderId="21" xfId="429" applyFont="1" applyBorder="1"/>
    <xf numFmtId="0" fontId="52" fillId="43" borderId="27" xfId="792" applyFont="1" applyFill="1" applyBorder="1" applyAlignment="1">
      <alignment horizontal="center" vertical="center"/>
    </xf>
    <xf numFmtId="0" fontId="52" fillId="43" borderId="28" xfId="792" applyFont="1" applyFill="1" applyBorder="1" applyAlignment="1">
      <alignment horizontal="center" wrapText="1"/>
    </xf>
    <xf numFmtId="0" fontId="52" fillId="43" borderId="29" xfId="792" applyFont="1" applyFill="1" applyBorder="1" applyAlignment="1">
      <alignment horizontal="center" wrapText="1"/>
    </xf>
    <xf numFmtId="0" fontId="52" fillId="43" borderId="30" xfId="792" applyFont="1" applyFill="1" applyBorder="1" applyAlignment="1">
      <alignment horizontal="center" wrapText="1"/>
    </xf>
    <xf numFmtId="0" fontId="45" fillId="46" borderId="31" xfId="792" applyFont="1" applyFill="1" applyBorder="1" applyAlignment="1">
      <alignment horizontal="center" wrapText="1"/>
    </xf>
    <xf numFmtId="17" fontId="52" fillId="43" borderId="22" xfId="792" applyNumberFormat="1" applyFont="1" applyFill="1" applyBorder="1" applyAlignment="1">
      <alignment horizontal="center"/>
    </xf>
    <xf numFmtId="43" fontId="55" fillId="0" borderId="2" xfId="792" applyNumberFormat="1" applyFont="1" applyBorder="1"/>
    <xf numFmtId="43" fontId="55" fillId="0" borderId="19" xfId="792" applyNumberFormat="1" applyFont="1" applyBorder="1"/>
    <xf numFmtId="43" fontId="55" fillId="0" borderId="21" xfId="792" applyNumberFormat="1" applyFont="1" applyBorder="1"/>
    <xf numFmtId="43" fontId="46" fillId="46" borderId="20" xfId="792" applyNumberFormat="1" applyFont="1" applyFill="1" applyBorder="1"/>
    <xf numFmtId="17" fontId="52" fillId="43" borderId="32" xfId="792" quotePrefix="1" applyNumberFormat="1" applyFont="1" applyFill="1" applyBorder="1" applyAlignment="1">
      <alignment horizontal="center"/>
    </xf>
    <xf numFmtId="43" fontId="52" fillId="43" borderId="47" xfId="792" applyNumberFormat="1" applyFont="1" applyFill="1" applyBorder="1"/>
    <xf numFmtId="43" fontId="52" fillId="43" borderId="48" xfId="792" applyNumberFormat="1" applyFont="1" applyFill="1" applyBorder="1"/>
    <xf numFmtId="43" fontId="52" fillId="43" borderId="49" xfId="792" applyNumberFormat="1" applyFont="1" applyFill="1" applyBorder="1"/>
    <xf numFmtId="17" fontId="52" fillId="43" borderId="0" xfId="792" applyNumberFormat="1" applyFont="1" applyFill="1" applyBorder="1" applyAlignment="1">
      <alignment horizontal="center"/>
    </xf>
    <xf numFmtId="43" fontId="55" fillId="0" borderId="29" xfId="792" applyNumberFormat="1" applyFont="1" applyBorder="1"/>
    <xf numFmtId="43" fontId="46" fillId="46" borderId="0" xfId="792" applyNumberFormat="1" applyFont="1" applyFill="1" applyBorder="1"/>
    <xf numFmtId="17" fontId="52" fillId="43" borderId="44" xfId="792" applyNumberFormat="1" applyFont="1" applyFill="1" applyBorder="1" applyAlignment="1">
      <alignment horizontal="center"/>
    </xf>
    <xf numFmtId="43" fontId="55" fillId="0" borderId="33" xfId="792" applyNumberFormat="1" applyFont="1" applyBorder="1"/>
    <xf numFmtId="43" fontId="55" fillId="0" borderId="34" xfId="792" applyNumberFormat="1" applyFont="1" applyBorder="1"/>
    <xf numFmtId="43" fontId="55" fillId="0" borderId="35" xfId="792" applyNumberFormat="1" applyFont="1" applyBorder="1"/>
    <xf numFmtId="43" fontId="46" fillId="46" borderId="45" xfId="792" applyNumberFormat="1" applyFont="1" applyFill="1" applyBorder="1"/>
    <xf numFmtId="17" fontId="52" fillId="43" borderId="13" xfId="792" quotePrefix="1" applyNumberFormat="1" applyFont="1" applyFill="1" applyBorder="1" applyAlignment="1">
      <alignment horizontal="center"/>
    </xf>
    <xf numFmtId="43" fontId="52" fillId="43" borderId="14" xfId="792" applyNumberFormat="1" applyFont="1" applyFill="1" applyBorder="1"/>
    <xf numFmtId="43" fontId="52" fillId="43" borderId="15" xfId="792" applyNumberFormat="1" applyFont="1" applyFill="1" applyBorder="1"/>
    <xf numFmtId="43" fontId="52" fillId="43" borderId="18" xfId="792" applyNumberFormat="1" applyFont="1" applyFill="1" applyBorder="1"/>
    <xf numFmtId="43" fontId="46" fillId="46" borderId="2" xfId="792" applyNumberFormat="1" applyFont="1" applyFill="1" applyBorder="1"/>
    <xf numFmtId="43" fontId="55" fillId="0" borderId="38" xfId="792" applyNumberFormat="1" applyFont="1" applyBorder="1"/>
    <xf numFmtId="43" fontId="55" fillId="0" borderId="28" xfId="792" applyNumberFormat="1" applyFont="1" applyBorder="1"/>
    <xf numFmtId="43" fontId="55" fillId="0" borderId="30" xfId="792" applyNumberFormat="1" applyFont="1" applyBorder="1"/>
    <xf numFmtId="43" fontId="46" fillId="46" borderId="39" xfId="792" applyNumberFormat="1" applyFont="1" applyFill="1" applyBorder="1"/>
    <xf numFmtId="43" fontId="55" fillId="0" borderId="41" xfId="792" applyNumberFormat="1" applyFont="1" applyBorder="1"/>
    <xf numFmtId="43" fontId="55" fillId="0" borderId="0" xfId="792" applyNumberFormat="1" applyFont="1" applyBorder="1"/>
    <xf numFmtId="43" fontId="55" fillId="0" borderId="42" xfId="792" applyNumberFormat="1" applyFont="1" applyBorder="1"/>
    <xf numFmtId="0" fontId="52" fillId="43" borderId="13" xfId="792" quotePrefix="1" applyNumberFormat="1" applyFont="1" applyFill="1" applyBorder="1" applyAlignment="1">
      <alignment horizontal="center"/>
    </xf>
    <xf numFmtId="43" fontId="55" fillId="0" borderId="29" xfId="792" applyNumberFormat="1" applyFont="1" applyFill="1" applyBorder="1"/>
    <xf numFmtId="43" fontId="55" fillId="0" borderId="30" xfId="792" applyNumberFormat="1" applyFont="1" applyFill="1" applyBorder="1"/>
    <xf numFmtId="43" fontId="55" fillId="0" borderId="19" xfId="792" applyNumberFormat="1" applyFont="1" applyFill="1" applyBorder="1"/>
    <xf numFmtId="43" fontId="55" fillId="0" borderId="21" xfId="792" applyNumberFormat="1" applyFont="1" applyFill="1" applyBorder="1"/>
    <xf numFmtId="43" fontId="55" fillId="0" borderId="0" xfId="792" applyNumberFormat="1" applyFont="1" applyFill="1" applyBorder="1"/>
    <xf numFmtId="43" fontId="52" fillId="43" borderId="50" xfId="792" applyNumberFormat="1" applyFont="1" applyFill="1" applyBorder="1"/>
    <xf numFmtId="43" fontId="55" fillId="0" borderId="37" xfId="429" applyFont="1" applyBorder="1"/>
    <xf numFmtId="43" fontId="55" fillId="0" borderId="29" xfId="429" applyFont="1" applyBorder="1"/>
    <xf numFmtId="43" fontId="46" fillId="46" borderId="31" xfId="429" applyFont="1" applyFill="1" applyBorder="1"/>
    <xf numFmtId="43" fontId="55" fillId="0" borderId="24" xfId="429" applyFont="1" applyBorder="1"/>
    <xf numFmtId="43" fontId="55" fillId="0" borderId="19" xfId="429" applyFont="1" applyBorder="1"/>
    <xf numFmtId="43" fontId="46" fillId="46" borderId="0" xfId="429" applyFont="1" applyFill="1" applyBorder="1"/>
    <xf numFmtId="0" fontId="48" fillId="46" borderId="0" xfId="0" applyFont="1" applyFill="1" applyBorder="1"/>
    <xf numFmtId="17" fontId="52" fillId="43" borderId="26" xfId="792" applyNumberFormat="1" applyFont="1" applyFill="1" applyBorder="1" applyAlignment="1">
      <alignment horizontal="center"/>
    </xf>
    <xf numFmtId="43" fontId="55" fillId="0" borderId="51" xfId="792" applyNumberFormat="1" applyFont="1" applyBorder="1"/>
    <xf numFmtId="43" fontId="55" fillId="0" borderId="45" xfId="792" applyNumberFormat="1" applyFont="1" applyBorder="1"/>
    <xf numFmtId="0" fontId="48" fillId="46" borderId="26" xfId="0" applyFont="1" applyFill="1" applyBorder="1"/>
    <xf numFmtId="43" fontId="52" fillId="43" borderId="17" xfId="792" applyNumberFormat="1" applyFont="1" applyFill="1" applyBorder="1"/>
    <xf numFmtId="0" fontId="48" fillId="46" borderId="0" xfId="0" applyFont="1" applyFill="1"/>
    <xf numFmtId="0" fontId="52" fillId="43" borderId="53" xfId="792" quotePrefix="1" applyNumberFormat="1" applyFont="1" applyFill="1" applyBorder="1" applyAlignment="1">
      <alignment horizontal="center"/>
    </xf>
    <xf numFmtId="43" fontId="52" fillId="43" borderId="54" xfId="792" applyNumberFormat="1" applyFont="1" applyFill="1" applyBorder="1"/>
    <xf numFmtId="43" fontId="52" fillId="43" borderId="55" xfId="792" applyNumberFormat="1" applyFont="1" applyFill="1" applyBorder="1"/>
    <xf numFmtId="43" fontId="52" fillId="43" borderId="56" xfId="792" applyNumberFormat="1" applyFont="1" applyFill="1" applyBorder="1"/>
    <xf numFmtId="43" fontId="52" fillId="43" borderId="57" xfId="792" applyNumberFormat="1" applyFont="1" applyFill="1" applyBorder="1"/>
    <xf numFmtId="0" fontId="45" fillId="46" borderId="2" xfId="792" applyFont="1" applyFill="1" applyBorder="1" applyAlignment="1">
      <alignment horizontal="center"/>
    </xf>
    <xf numFmtId="0" fontId="92" fillId="0" borderId="0" xfId="819" applyFont="1" applyFill="1" applyBorder="1" applyAlignment="1">
      <alignment horizontal="center"/>
    </xf>
    <xf numFmtId="0" fontId="62" fillId="43" borderId="23" xfId="0" applyFont="1" applyFill="1" applyBorder="1" applyAlignment="1">
      <alignment horizontal="center" wrapText="1"/>
    </xf>
    <xf numFmtId="17" fontId="62" fillId="43" borderId="46" xfId="0" applyNumberFormat="1" applyFont="1" applyFill="1" applyBorder="1"/>
    <xf numFmtId="43" fontId="53" fillId="0" borderId="31" xfId="1" applyFont="1" applyBorder="1"/>
    <xf numFmtId="43" fontId="53" fillId="0" borderId="40" xfId="1" applyFont="1" applyBorder="1"/>
    <xf numFmtId="17" fontId="62" fillId="43" borderId="22" xfId="0" applyNumberFormat="1" applyFont="1" applyFill="1" applyBorder="1"/>
    <xf numFmtId="0" fontId="51" fillId="45" borderId="0" xfId="792" applyFont="1" applyFill="1"/>
    <xf numFmtId="0" fontId="62" fillId="43" borderId="0" xfId="0" applyFont="1" applyFill="1" applyAlignment="1">
      <alignment horizontal="center"/>
    </xf>
    <xf numFmtId="0" fontId="4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3" fontId="53" fillId="0" borderId="0" xfId="1" applyFont="1" applyFill="1" applyAlignment="1">
      <alignment wrapText="1"/>
    </xf>
    <xf numFmtId="0" fontId="53" fillId="0" borderId="0" xfId="0" applyFont="1" applyFill="1"/>
    <xf numFmtId="4" fontId="53" fillId="0" borderId="0" xfId="0" applyNumberFormat="1" applyFont="1"/>
    <xf numFmtId="43" fontId="76" fillId="46" borderId="0" xfId="1" applyFont="1" applyFill="1" applyBorder="1"/>
    <xf numFmtId="43" fontId="77" fillId="43" borderId="0" xfId="1" quotePrefix="1" applyFont="1" applyFill="1" applyBorder="1" applyAlignment="1">
      <alignment horizontal="center"/>
    </xf>
    <xf numFmtId="43" fontId="77" fillId="0" borderId="0" xfId="1" applyFont="1" applyBorder="1"/>
    <xf numFmtId="43" fontId="80" fillId="0" borderId="0" xfId="1" applyFont="1" applyBorder="1"/>
    <xf numFmtId="43" fontId="77" fillId="0" borderId="26" xfId="1" applyFont="1" applyBorder="1"/>
    <xf numFmtId="43" fontId="80" fillId="44" borderId="0" xfId="1" applyFont="1" applyFill="1"/>
    <xf numFmtId="43" fontId="95" fillId="46" borderId="0" xfId="1" applyFont="1" applyFill="1" applyBorder="1"/>
    <xf numFmtId="43" fontId="77" fillId="0" borderId="0" xfId="1" applyFont="1"/>
    <xf numFmtId="43" fontId="80" fillId="0" borderId="0" xfId="1" applyFont="1"/>
    <xf numFmtId="43" fontId="96" fillId="0" borderId="0" xfId="1" applyFont="1" applyBorder="1"/>
    <xf numFmtId="43" fontId="97" fillId="0" borderId="0" xfId="1" applyFont="1"/>
    <xf numFmtId="0" fontId="58" fillId="44" borderId="0" xfId="792" applyFont="1" applyFill="1" applyBorder="1"/>
    <xf numFmtId="0" fontId="77" fillId="43" borderId="0" xfId="792" quotePrefix="1" applyFont="1" applyFill="1" applyBorder="1" applyAlignment="1">
      <alignment horizontal="center"/>
    </xf>
    <xf numFmtId="17" fontId="83" fillId="43" borderId="0" xfId="1116" applyNumberFormat="1" applyFont="1" applyFill="1" applyBorder="1" applyAlignment="1">
      <alignment horizontal="left" vertical="top"/>
    </xf>
    <xf numFmtId="2" fontId="84" fillId="0" borderId="0" xfId="1116" applyNumberFormat="1" applyFont="1" applyFill="1" applyBorder="1" applyAlignment="1">
      <alignment horizontal="right" vertical="top" wrapText="1"/>
    </xf>
    <xf numFmtId="17" fontId="53" fillId="43" borderId="0" xfId="0" applyNumberFormat="1" applyFont="1" applyFill="1" applyBorder="1"/>
    <xf numFmtId="4" fontId="98" fillId="0" borderId="0" xfId="0" applyNumberFormat="1" applyFont="1"/>
    <xf numFmtId="43" fontId="53" fillId="0" borderId="0" xfId="1" applyFont="1"/>
    <xf numFmtId="43" fontId="58" fillId="46" borderId="36" xfId="1" applyFont="1" applyFill="1" applyBorder="1" applyAlignment="1">
      <alignment horizontal="left" vertical="top"/>
    </xf>
    <xf numFmtId="0" fontId="62" fillId="43" borderId="26" xfId="0" applyFont="1" applyFill="1" applyBorder="1" applyAlignment="1">
      <alignment horizontal="center"/>
    </xf>
    <xf numFmtId="0" fontId="37" fillId="41" borderId="26" xfId="0" applyFont="1" applyFill="1" applyBorder="1" applyAlignment="1">
      <alignment horizontal="left"/>
    </xf>
    <xf numFmtId="43" fontId="37" fillId="41" borderId="26" xfId="1" applyFont="1" applyFill="1" applyBorder="1" applyAlignment="1">
      <alignment horizontal="left"/>
    </xf>
    <xf numFmtId="0" fontId="37" fillId="41" borderId="17" xfId="0" applyFont="1" applyFill="1" applyBorder="1"/>
    <xf numFmtId="0" fontId="53" fillId="0" borderId="0" xfId="0" applyFont="1" applyAlignment="1">
      <alignment horizontal="left"/>
    </xf>
    <xf numFmtId="43" fontId="53" fillId="0" borderId="0" xfId="1" applyFont="1" applyAlignment="1">
      <alignment horizontal="left"/>
    </xf>
    <xf numFmtId="4" fontId="53" fillId="0" borderId="0" xfId="0" applyNumberFormat="1" applyFont="1" applyAlignment="1">
      <alignment horizontal="right"/>
    </xf>
    <xf numFmtId="0" fontId="89" fillId="43" borderId="23" xfId="0" applyFont="1" applyFill="1" applyBorder="1"/>
    <xf numFmtId="43" fontId="53" fillId="0" borderId="0" xfId="1" applyFont="1" applyAlignment="1">
      <alignment horizontal="right"/>
    </xf>
    <xf numFmtId="2" fontId="53" fillId="0" borderId="0" xfId="0" applyNumberFormat="1" applyFont="1"/>
    <xf numFmtId="17" fontId="57" fillId="43" borderId="0" xfId="0" applyNumberFormat="1" applyFont="1" applyFill="1" applyBorder="1" applyAlignment="1">
      <alignment horizontal="center"/>
    </xf>
    <xf numFmtId="17" fontId="62" fillId="43" borderId="0" xfId="0" applyNumberFormat="1" applyFont="1" applyFill="1" applyBorder="1"/>
    <xf numFmtId="2" fontId="55" fillId="0" borderId="0" xfId="0" applyNumberFormat="1" applyFont="1"/>
    <xf numFmtId="0" fontId="78" fillId="43" borderId="59" xfId="481" applyNumberFormat="1" applyFont="1" applyFill="1" applyBorder="1"/>
    <xf numFmtId="165" fontId="78" fillId="0" borderId="59" xfId="481" applyFont="1" applyBorder="1"/>
    <xf numFmtId="0" fontId="37" fillId="41" borderId="17" xfId="0" applyFont="1" applyFill="1" applyBorder="1" applyAlignment="1">
      <alignment horizontal="left"/>
    </xf>
    <xf numFmtId="43" fontId="37" fillId="41" borderId="52" xfId="1" applyFont="1" applyFill="1" applyBorder="1" applyAlignment="1">
      <alignment horizontal="left"/>
    </xf>
    <xf numFmtId="43" fontId="55" fillId="0" borderId="2" xfId="429" applyFont="1" applyBorder="1"/>
    <xf numFmtId="43" fontId="101" fillId="0" borderId="20" xfId="429" applyFont="1" applyBorder="1"/>
    <xf numFmtId="0" fontId="102" fillId="43" borderId="28" xfId="792" applyFont="1" applyFill="1" applyBorder="1" applyAlignment="1">
      <alignment horizontal="center" wrapText="1"/>
    </xf>
    <xf numFmtId="0" fontId="102" fillId="43" borderId="30" xfId="792" applyFont="1" applyFill="1" applyBorder="1" applyAlignment="1">
      <alignment horizontal="center" wrapText="1"/>
    </xf>
    <xf numFmtId="43" fontId="101" fillId="0" borderId="19" xfId="792" applyNumberFormat="1" applyFont="1" applyBorder="1"/>
    <xf numFmtId="43" fontId="101" fillId="0" borderId="36" xfId="792" applyNumberFormat="1" applyFont="1" applyBorder="1"/>
    <xf numFmtId="43" fontId="102" fillId="43" borderId="15" xfId="792" applyNumberFormat="1" applyFont="1" applyFill="1" applyBorder="1"/>
    <xf numFmtId="43" fontId="102" fillId="43" borderId="16" xfId="792" applyNumberFormat="1" applyFont="1" applyFill="1" applyBorder="1"/>
    <xf numFmtId="43" fontId="102" fillId="43" borderId="18" xfId="792" applyNumberFormat="1" applyFont="1" applyFill="1" applyBorder="1"/>
    <xf numFmtId="43" fontId="101" fillId="0" borderId="0" xfId="792" applyNumberFormat="1" applyFont="1" applyBorder="1"/>
    <xf numFmtId="43" fontId="101" fillId="0" borderId="2" xfId="792" applyNumberFormat="1" applyFont="1" applyBorder="1"/>
    <xf numFmtId="43" fontId="101" fillId="0" borderId="34" xfId="792" applyNumberFormat="1" applyFont="1" applyBorder="1"/>
    <xf numFmtId="43" fontId="101" fillId="0" borderId="43" xfId="792" applyNumberFormat="1" applyFont="1" applyBorder="1"/>
    <xf numFmtId="43" fontId="101" fillId="0" borderId="29" xfId="792" applyNumberFormat="1" applyFont="1" applyBorder="1"/>
    <xf numFmtId="43" fontId="101" fillId="0" borderId="40" xfId="792" applyNumberFormat="1" applyFont="1" applyBorder="1"/>
    <xf numFmtId="43" fontId="101" fillId="0" borderId="33" xfId="792" applyNumberFormat="1" applyFont="1" applyFill="1" applyBorder="1"/>
    <xf numFmtId="43" fontId="101" fillId="0" borderId="34" xfId="792" applyNumberFormat="1" applyFont="1" applyFill="1" applyBorder="1"/>
    <xf numFmtId="43" fontId="101" fillId="0" borderId="36" xfId="792" applyNumberFormat="1" applyFont="1" applyFill="1" applyBorder="1"/>
    <xf numFmtId="43" fontId="101" fillId="43" borderId="16" xfId="792" applyNumberFormat="1" applyFont="1" applyFill="1" applyBorder="1"/>
    <xf numFmtId="43" fontId="101" fillId="43" borderId="18" xfId="792" applyNumberFormat="1" applyFont="1" applyFill="1" applyBorder="1"/>
    <xf numFmtId="43" fontId="101" fillId="0" borderId="38" xfId="429" applyFont="1" applyBorder="1"/>
    <xf numFmtId="43" fontId="101" fillId="0" borderId="29" xfId="429" applyFont="1" applyBorder="1"/>
    <xf numFmtId="43" fontId="101" fillId="0" borderId="40" xfId="429" applyFont="1" applyBorder="1"/>
    <xf numFmtId="43" fontId="101" fillId="0" borderId="41" xfId="429" applyFont="1" applyBorder="1"/>
    <xf numFmtId="43" fontId="101" fillId="0" borderId="19" xfId="429" applyFont="1" applyBorder="1"/>
    <xf numFmtId="43" fontId="101" fillId="0" borderId="36" xfId="429" applyFont="1" applyBorder="1"/>
    <xf numFmtId="43" fontId="101" fillId="0" borderId="42" xfId="429" applyFont="1" applyBorder="1"/>
    <xf numFmtId="43" fontId="101" fillId="0" borderId="34" xfId="429" applyFont="1" applyBorder="1"/>
    <xf numFmtId="43" fontId="101" fillId="0" borderId="43" xfId="429" applyFont="1" applyBorder="1"/>
    <xf numFmtId="43" fontId="102" fillId="43" borderId="17" xfId="792" applyNumberFormat="1" applyFont="1" applyFill="1" applyBorder="1"/>
    <xf numFmtId="43" fontId="101" fillId="0" borderId="21" xfId="429" applyFont="1" applyBorder="1"/>
    <xf numFmtId="43" fontId="102" fillId="43" borderId="56" xfId="792" applyNumberFormat="1" applyFont="1" applyFill="1" applyBorder="1"/>
    <xf numFmtId="43" fontId="102" fillId="43" borderId="57" xfId="792" applyNumberFormat="1" applyFont="1" applyFill="1" applyBorder="1"/>
    <xf numFmtId="43" fontId="102" fillId="43" borderId="58" xfId="792" applyNumberFormat="1" applyFont="1" applyFill="1" applyBorder="1"/>
    <xf numFmtId="43" fontId="101" fillId="0" borderId="39" xfId="429" applyFont="1" applyBorder="1"/>
    <xf numFmtId="43" fontId="101" fillId="0" borderId="30" xfId="429" applyFont="1" applyBorder="1"/>
    <xf numFmtId="43" fontId="101" fillId="0" borderId="2" xfId="429" applyFont="1" applyBorder="1"/>
    <xf numFmtId="43" fontId="101" fillId="0" borderId="0" xfId="429" applyFont="1" applyBorder="1"/>
    <xf numFmtId="0" fontId="103" fillId="44" borderId="0" xfId="2" applyNumberFormat="1" applyFont="1" applyFill="1" applyAlignment="1">
      <alignment wrapText="1"/>
    </xf>
    <xf numFmtId="0" fontId="104" fillId="44" borderId="0" xfId="2" applyFont="1" applyFill="1"/>
    <xf numFmtId="43" fontId="105" fillId="44" borderId="0" xfId="1" applyFont="1" applyFill="1" applyAlignment="1">
      <alignment wrapText="1"/>
    </xf>
    <xf numFmtId="0" fontId="105" fillId="44" borderId="0" xfId="0" applyFont="1" applyFill="1"/>
    <xf numFmtId="0" fontId="106" fillId="46" borderId="26" xfId="0" applyFont="1" applyFill="1" applyBorder="1" applyAlignment="1">
      <alignment vertical="top"/>
    </xf>
    <xf numFmtId="0" fontId="106" fillId="45" borderId="26" xfId="0" applyFont="1" applyFill="1" applyBorder="1" applyAlignment="1"/>
    <xf numFmtId="0" fontId="107" fillId="45" borderId="26" xfId="0" applyFont="1" applyFill="1" applyBorder="1" applyAlignment="1"/>
    <xf numFmtId="0" fontId="102" fillId="43" borderId="37" xfId="1" applyNumberFormat="1" applyFont="1" applyFill="1" applyBorder="1" applyAlignment="1">
      <alignment horizontal="center"/>
    </xf>
    <xf numFmtId="43" fontId="102" fillId="43" borderId="31" xfId="1" applyFont="1" applyFill="1" applyBorder="1" applyAlignment="1">
      <alignment horizontal="center" wrapText="1"/>
    </xf>
    <xf numFmtId="0" fontId="102" fillId="43" borderId="24" xfId="1" applyNumberFormat="1" applyFont="1" applyFill="1" applyBorder="1" applyAlignment="1">
      <alignment wrapText="1"/>
    </xf>
    <xf numFmtId="43" fontId="108" fillId="0" borderId="0" xfId="1" applyNumberFormat="1" applyFont="1" applyBorder="1" applyAlignment="1">
      <alignment wrapText="1"/>
    </xf>
    <xf numFmtId="43" fontId="101" fillId="0" borderId="0" xfId="0" applyNumberFormat="1" applyFont="1" applyBorder="1" applyAlignment="1">
      <alignment horizontal="right"/>
    </xf>
    <xf numFmtId="43" fontId="101" fillId="0" borderId="0" xfId="0" applyNumberFormat="1" applyFont="1" applyBorder="1" applyAlignment="1">
      <alignment horizontal="center"/>
    </xf>
    <xf numFmtId="43" fontId="108" fillId="0" borderId="0" xfId="0" applyNumberFormat="1" applyFont="1"/>
    <xf numFmtId="17" fontId="52" fillId="43" borderId="59" xfId="792" applyNumberFormat="1" applyFont="1" applyFill="1" applyBorder="1" applyAlignment="1">
      <alignment horizontal="center"/>
    </xf>
    <xf numFmtId="43" fontId="55" fillId="0" borderId="33" xfId="429" applyFont="1" applyBorder="1"/>
    <xf numFmtId="0" fontId="53" fillId="45" borderId="59" xfId="0" applyFont="1" applyFill="1" applyBorder="1"/>
    <xf numFmtId="43" fontId="101" fillId="0" borderId="33" xfId="429" applyFont="1" applyBorder="1"/>
    <xf numFmtId="43" fontId="55" fillId="0" borderId="34" xfId="429" applyFont="1" applyBorder="1"/>
    <xf numFmtId="43" fontId="102" fillId="43" borderId="33" xfId="429" applyFont="1" applyFill="1" applyBorder="1"/>
    <xf numFmtId="17" fontId="101" fillId="43" borderId="24" xfId="1" applyNumberFormat="1" applyFont="1" applyFill="1" applyBorder="1" applyAlignment="1">
      <alignment wrapText="1"/>
    </xf>
    <xf numFmtId="17" fontId="102" fillId="43" borderId="24" xfId="1" applyNumberFormat="1" applyFont="1" applyFill="1" applyBorder="1" applyAlignment="1">
      <alignment wrapText="1"/>
    </xf>
    <xf numFmtId="17" fontId="102" fillId="43" borderId="0" xfId="1" applyNumberFormat="1" applyFont="1" applyFill="1" applyBorder="1" applyAlignment="1">
      <alignment wrapText="1"/>
    </xf>
    <xf numFmtId="43" fontId="109" fillId="0" borderId="0" xfId="1" applyFont="1"/>
    <xf numFmtId="2" fontId="53" fillId="0" borderId="0" xfId="0" applyNumberFormat="1" applyFont="1" applyFill="1"/>
    <xf numFmtId="43" fontId="55" fillId="0" borderId="31" xfId="429" applyFont="1" applyBorder="1"/>
    <xf numFmtId="43" fontId="77" fillId="0" borderId="59" xfId="1" applyFont="1" applyBorder="1"/>
    <xf numFmtId="0" fontId="78" fillId="43" borderId="0" xfId="481" applyNumberFormat="1" applyFont="1" applyFill="1" applyBorder="1"/>
    <xf numFmtId="43" fontId="58" fillId="44" borderId="0" xfId="1" applyFont="1" applyFill="1" applyBorder="1" applyAlignment="1">
      <alignment horizontal="left" vertical="top"/>
    </xf>
    <xf numFmtId="0" fontId="90" fillId="44" borderId="0" xfId="1117" applyFont="1" applyFill="1" applyBorder="1"/>
    <xf numFmtId="0" fontId="52" fillId="43" borderId="34" xfId="792" quotePrefix="1" applyNumberFormat="1" applyFont="1" applyFill="1" applyBorder="1" applyAlignment="1">
      <alignment horizontal="center"/>
    </xf>
    <xf numFmtId="0" fontId="52" fillId="43" borderId="60" xfId="792" quotePrefix="1" applyNumberFormat="1" applyFont="1" applyFill="1" applyBorder="1" applyAlignment="1">
      <alignment horizontal="center"/>
    </xf>
    <xf numFmtId="43" fontId="102" fillId="43" borderId="34" xfId="429" applyFont="1" applyFill="1" applyBorder="1"/>
    <xf numFmtId="9" fontId="93" fillId="44" borderId="0" xfId="1134" applyFont="1" applyFill="1" applyAlignment="1">
      <alignment horizontal="left"/>
    </xf>
    <xf numFmtId="43" fontId="77" fillId="0" borderId="61" xfId="1" applyFont="1" applyBorder="1"/>
    <xf numFmtId="4" fontId="36" fillId="0" borderId="0" xfId="0" applyNumberFormat="1" applyFont="1"/>
    <xf numFmtId="43" fontId="77" fillId="0" borderId="62" xfId="1" applyFont="1" applyBorder="1"/>
    <xf numFmtId="43" fontId="78" fillId="42" borderId="62" xfId="1" applyFont="1" applyFill="1" applyBorder="1"/>
    <xf numFmtId="43" fontId="0" fillId="0" borderId="0" xfId="0" applyNumberFormat="1"/>
    <xf numFmtId="0" fontId="72" fillId="46" borderId="62" xfId="0" applyFont="1" applyFill="1" applyBorder="1" applyAlignment="1">
      <alignment vertical="top"/>
    </xf>
    <xf numFmtId="43" fontId="101" fillId="0" borderId="63" xfId="429" applyFont="1" applyBorder="1"/>
    <xf numFmtId="43" fontId="102" fillId="43" borderId="63" xfId="429" applyFont="1" applyFill="1" applyBorder="1"/>
    <xf numFmtId="43" fontId="101" fillId="0" borderId="62" xfId="792" applyNumberFormat="1" applyFont="1" applyBorder="1"/>
    <xf numFmtId="43" fontId="101" fillId="0" borderId="31" xfId="792" applyNumberFormat="1" applyFont="1" applyBorder="1"/>
    <xf numFmtId="43" fontId="101" fillId="0" borderId="0" xfId="792" applyNumberFormat="1" applyFont="1" applyFill="1" applyBorder="1"/>
    <xf numFmtId="43" fontId="101" fillId="0" borderId="31" xfId="429" applyFont="1" applyBorder="1"/>
    <xf numFmtId="43" fontId="101" fillId="0" borderId="62" xfId="429" applyFont="1" applyBorder="1"/>
    <xf numFmtId="43" fontId="77" fillId="47" borderId="0" xfId="0" applyNumberFormat="1" applyFont="1" applyFill="1" applyAlignment="1">
      <alignment horizontal="center"/>
    </xf>
    <xf numFmtId="2" fontId="53" fillId="0" borderId="0" xfId="0" applyNumberFormat="1" applyFont="1" applyFill="1" applyAlignment="1">
      <alignment horizontal="right"/>
    </xf>
    <xf numFmtId="49" fontId="110" fillId="43" borderId="22" xfId="792" applyNumberFormat="1" applyFont="1" applyFill="1" applyBorder="1" applyAlignment="1">
      <alignment horizontal="center"/>
    </xf>
    <xf numFmtId="17" fontId="52" fillId="0" borderId="0" xfId="792" applyNumberFormat="1" applyFont="1" applyFill="1" applyBorder="1" applyAlignment="1">
      <alignment horizontal="center"/>
    </xf>
    <xf numFmtId="0" fontId="101" fillId="0" borderId="0" xfId="792" applyFont="1"/>
    <xf numFmtId="49" fontId="110" fillId="43" borderId="64" xfId="792" applyNumberFormat="1" applyFont="1" applyFill="1" applyBorder="1" applyAlignment="1">
      <alignment horizontal="center"/>
    </xf>
    <xf numFmtId="43" fontId="55" fillId="0" borderId="65" xfId="429" applyFont="1" applyBorder="1"/>
    <xf numFmtId="0" fontId="55" fillId="45" borderId="66" xfId="0" applyFont="1" applyFill="1" applyBorder="1"/>
    <xf numFmtId="172" fontId="83" fillId="0" borderId="0" xfId="1116" applyNumberFormat="1" applyFont="1" applyFill="1" applyBorder="1" applyAlignment="1">
      <alignment horizontal="right" vertical="top"/>
    </xf>
    <xf numFmtId="2" fontId="53" fillId="0" borderId="0" xfId="1" applyNumberFormat="1" applyFont="1" applyFill="1" applyAlignment="1">
      <alignment wrapText="1"/>
    </xf>
    <xf numFmtId="43" fontId="77" fillId="43" borderId="0" xfId="1" applyFont="1" applyFill="1" applyBorder="1"/>
    <xf numFmtId="43" fontId="77" fillId="42" borderId="0" xfId="1" applyFont="1" applyFill="1" applyBorder="1"/>
    <xf numFmtId="43" fontId="38" fillId="0" borderId="0" xfId="1" applyFont="1"/>
    <xf numFmtId="43" fontId="41" fillId="0" borderId="0" xfId="1" applyFont="1"/>
    <xf numFmtId="43" fontId="77" fillId="43" borderId="25" xfId="1" applyFont="1" applyFill="1" applyBorder="1"/>
    <xf numFmtId="43" fontId="77" fillId="42" borderId="25" xfId="1" applyFont="1" applyFill="1" applyBorder="1"/>
    <xf numFmtId="0" fontId="73" fillId="45" borderId="0" xfId="0" applyFont="1" applyFill="1" applyAlignment="1">
      <alignment horizontal="center"/>
    </xf>
    <xf numFmtId="0" fontId="86" fillId="43" borderId="31" xfId="1116" applyFont="1" applyFill="1" applyBorder="1" applyAlignment="1">
      <alignment horizontal="center" vertical="top" wrapText="1"/>
    </xf>
    <xf numFmtId="0" fontId="86" fillId="43" borderId="40" xfId="1116" applyFont="1" applyFill="1" applyBorder="1" applyAlignment="1">
      <alignment horizontal="center" vertical="top" wrapText="1"/>
    </xf>
  </cellXfs>
  <cellStyles count="1135">
    <cellStyle name="20% - Accent1 2" xfId="4" xr:uid="{00000000-0005-0000-0000-000000000000}"/>
    <cellStyle name="20% - Accent1 2 2" xfId="5" xr:uid="{00000000-0005-0000-0000-000001000000}"/>
    <cellStyle name="20% - Accent1 2 2 2" xfId="6" xr:uid="{00000000-0005-0000-0000-000002000000}"/>
    <cellStyle name="20% - Accent1 2 2 3" xfId="7" xr:uid="{00000000-0005-0000-0000-000003000000}"/>
    <cellStyle name="20% - Accent1 2 3" xfId="8" xr:uid="{00000000-0005-0000-0000-000004000000}"/>
    <cellStyle name="20% - Accent1 2 4" xfId="9" xr:uid="{00000000-0005-0000-0000-000005000000}"/>
    <cellStyle name="20% - Accent1 3" xfId="10" xr:uid="{00000000-0005-0000-0000-000006000000}"/>
    <cellStyle name="20% - Accent1 3 2" xfId="11" xr:uid="{00000000-0005-0000-0000-000007000000}"/>
    <cellStyle name="20% - Accent1 3 2 2" xfId="12" xr:uid="{00000000-0005-0000-0000-000008000000}"/>
    <cellStyle name="20% - Accent1 3 3" xfId="13" xr:uid="{00000000-0005-0000-0000-000009000000}"/>
    <cellStyle name="20% - Accent1 4" xfId="14" xr:uid="{00000000-0005-0000-0000-00000A000000}"/>
    <cellStyle name="20% - Accent1 4 2" xfId="15" xr:uid="{00000000-0005-0000-0000-00000B000000}"/>
    <cellStyle name="20% - Accent1 4 3" xfId="16" xr:uid="{00000000-0005-0000-0000-00000C000000}"/>
    <cellStyle name="20% - Accent1 5" xfId="17" xr:uid="{00000000-0005-0000-0000-00000D000000}"/>
    <cellStyle name="20% - Accent1 5 2" xfId="18" xr:uid="{00000000-0005-0000-0000-00000E000000}"/>
    <cellStyle name="20% - Accent1 5 3" xfId="19" xr:uid="{00000000-0005-0000-0000-00000F000000}"/>
    <cellStyle name="20% - Accent1 6" xfId="20" xr:uid="{00000000-0005-0000-0000-000010000000}"/>
    <cellStyle name="20% - Accent1 6 2" xfId="21" xr:uid="{00000000-0005-0000-0000-000011000000}"/>
    <cellStyle name="20% - Accent1 7" xfId="22" xr:uid="{00000000-0005-0000-0000-000012000000}"/>
    <cellStyle name="20% - Accent1 7 2" xfId="23" xr:uid="{00000000-0005-0000-0000-000013000000}"/>
    <cellStyle name="20% - Accent1 8" xfId="24" xr:uid="{00000000-0005-0000-0000-000014000000}"/>
    <cellStyle name="20% - Accent1 8 2" xfId="25" xr:uid="{00000000-0005-0000-0000-000015000000}"/>
    <cellStyle name="20% - Accent1 9" xfId="26" xr:uid="{00000000-0005-0000-0000-000016000000}"/>
    <cellStyle name="20% - Accent1 9 2" xfId="27" xr:uid="{00000000-0005-0000-0000-000017000000}"/>
    <cellStyle name="20% - Accent2 2" xfId="28" xr:uid="{00000000-0005-0000-0000-000018000000}"/>
    <cellStyle name="20% - Accent2 2 2" xfId="29" xr:uid="{00000000-0005-0000-0000-000019000000}"/>
    <cellStyle name="20% - Accent2 2 2 2" xfId="30" xr:uid="{00000000-0005-0000-0000-00001A000000}"/>
    <cellStyle name="20% - Accent2 2 2 3" xfId="31" xr:uid="{00000000-0005-0000-0000-00001B000000}"/>
    <cellStyle name="20% - Accent2 2 3" xfId="32" xr:uid="{00000000-0005-0000-0000-00001C000000}"/>
    <cellStyle name="20% - Accent2 2 4" xfId="33" xr:uid="{00000000-0005-0000-0000-00001D000000}"/>
    <cellStyle name="20% - Accent2 3" xfId="34" xr:uid="{00000000-0005-0000-0000-00001E000000}"/>
    <cellStyle name="20% - Accent2 3 2" xfId="35" xr:uid="{00000000-0005-0000-0000-00001F000000}"/>
    <cellStyle name="20% - Accent2 3 2 2" xfId="36" xr:uid="{00000000-0005-0000-0000-000020000000}"/>
    <cellStyle name="20% - Accent2 3 3" xfId="37" xr:uid="{00000000-0005-0000-0000-000021000000}"/>
    <cellStyle name="20% - Accent2 4" xfId="38" xr:uid="{00000000-0005-0000-0000-000022000000}"/>
    <cellStyle name="20% - Accent2 4 2" xfId="39" xr:uid="{00000000-0005-0000-0000-000023000000}"/>
    <cellStyle name="20% - Accent2 4 3" xfId="40" xr:uid="{00000000-0005-0000-0000-000024000000}"/>
    <cellStyle name="20% - Accent2 5" xfId="41" xr:uid="{00000000-0005-0000-0000-000025000000}"/>
    <cellStyle name="20% - Accent2 5 2" xfId="42" xr:uid="{00000000-0005-0000-0000-000026000000}"/>
    <cellStyle name="20% - Accent2 5 3" xfId="43" xr:uid="{00000000-0005-0000-0000-000027000000}"/>
    <cellStyle name="20% - Accent2 6" xfId="44" xr:uid="{00000000-0005-0000-0000-000028000000}"/>
    <cellStyle name="20% - Accent2 6 2" xfId="45" xr:uid="{00000000-0005-0000-0000-000029000000}"/>
    <cellStyle name="20% - Accent2 7" xfId="46" xr:uid="{00000000-0005-0000-0000-00002A000000}"/>
    <cellStyle name="20% - Accent2 7 2" xfId="47" xr:uid="{00000000-0005-0000-0000-00002B000000}"/>
    <cellStyle name="20% - Accent2 8" xfId="48" xr:uid="{00000000-0005-0000-0000-00002C000000}"/>
    <cellStyle name="20% - Accent2 8 2" xfId="49" xr:uid="{00000000-0005-0000-0000-00002D000000}"/>
    <cellStyle name="20% - Accent2 9" xfId="50" xr:uid="{00000000-0005-0000-0000-00002E000000}"/>
    <cellStyle name="20% - Accent2 9 2" xfId="51" xr:uid="{00000000-0005-0000-0000-00002F000000}"/>
    <cellStyle name="20% - Accent3 2" xfId="52" xr:uid="{00000000-0005-0000-0000-000030000000}"/>
    <cellStyle name="20% - Accent3 2 2" xfId="53" xr:uid="{00000000-0005-0000-0000-000031000000}"/>
    <cellStyle name="20% - Accent3 2 2 2" xfId="54" xr:uid="{00000000-0005-0000-0000-000032000000}"/>
    <cellStyle name="20% - Accent3 2 2 3" xfId="55" xr:uid="{00000000-0005-0000-0000-000033000000}"/>
    <cellStyle name="20% - Accent3 2 3" xfId="56" xr:uid="{00000000-0005-0000-0000-000034000000}"/>
    <cellStyle name="20% - Accent3 2 4" xfId="57" xr:uid="{00000000-0005-0000-0000-000035000000}"/>
    <cellStyle name="20% - Accent3 3" xfId="58" xr:uid="{00000000-0005-0000-0000-000036000000}"/>
    <cellStyle name="20% - Accent3 3 2" xfId="59" xr:uid="{00000000-0005-0000-0000-000037000000}"/>
    <cellStyle name="20% - Accent3 3 2 2" xfId="60" xr:uid="{00000000-0005-0000-0000-000038000000}"/>
    <cellStyle name="20% - Accent3 3 3" xfId="61" xr:uid="{00000000-0005-0000-0000-000039000000}"/>
    <cellStyle name="20% - Accent3 4" xfId="62" xr:uid="{00000000-0005-0000-0000-00003A000000}"/>
    <cellStyle name="20% - Accent3 4 2" xfId="63" xr:uid="{00000000-0005-0000-0000-00003B000000}"/>
    <cellStyle name="20% - Accent3 4 3" xfId="64" xr:uid="{00000000-0005-0000-0000-00003C000000}"/>
    <cellStyle name="20% - Accent3 5" xfId="65" xr:uid="{00000000-0005-0000-0000-00003D000000}"/>
    <cellStyle name="20% - Accent3 5 2" xfId="66" xr:uid="{00000000-0005-0000-0000-00003E000000}"/>
    <cellStyle name="20% - Accent3 5 3" xfId="67" xr:uid="{00000000-0005-0000-0000-00003F000000}"/>
    <cellStyle name="20% - Accent3 6" xfId="68" xr:uid="{00000000-0005-0000-0000-000040000000}"/>
    <cellStyle name="20% - Accent3 6 2" xfId="69" xr:uid="{00000000-0005-0000-0000-000041000000}"/>
    <cellStyle name="20% - Accent3 7" xfId="70" xr:uid="{00000000-0005-0000-0000-000042000000}"/>
    <cellStyle name="20% - Accent3 7 2" xfId="71" xr:uid="{00000000-0005-0000-0000-000043000000}"/>
    <cellStyle name="20% - Accent3 8" xfId="72" xr:uid="{00000000-0005-0000-0000-000044000000}"/>
    <cellStyle name="20% - Accent3 8 2" xfId="73" xr:uid="{00000000-0005-0000-0000-000045000000}"/>
    <cellStyle name="20% - Accent3 9" xfId="74" xr:uid="{00000000-0005-0000-0000-000046000000}"/>
    <cellStyle name="20% - Accent3 9 2" xfId="75" xr:uid="{00000000-0005-0000-0000-000047000000}"/>
    <cellStyle name="20% - Accent4 2" xfId="76" xr:uid="{00000000-0005-0000-0000-000048000000}"/>
    <cellStyle name="20% - Accent4 2 2" xfId="77" xr:uid="{00000000-0005-0000-0000-000049000000}"/>
    <cellStyle name="20% - Accent4 2 2 2" xfId="78" xr:uid="{00000000-0005-0000-0000-00004A000000}"/>
    <cellStyle name="20% - Accent4 2 2 3" xfId="79" xr:uid="{00000000-0005-0000-0000-00004B000000}"/>
    <cellStyle name="20% - Accent4 2 3" xfId="80" xr:uid="{00000000-0005-0000-0000-00004C000000}"/>
    <cellStyle name="20% - Accent4 2 4" xfId="81" xr:uid="{00000000-0005-0000-0000-00004D000000}"/>
    <cellStyle name="20% - Accent4 3" xfId="82" xr:uid="{00000000-0005-0000-0000-00004E000000}"/>
    <cellStyle name="20% - Accent4 3 2" xfId="83" xr:uid="{00000000-0005-0000-0000-00004F000000}"/>
    <cellStyle name="20% - Accent4 3 2 2" xfId="84" xr:uid="{00000000-0005-0000-0000-000050000000}"/>
    <cellStyle name="20% - Accent4 3 3" xfId="85" xr:uid="{00000000-0005-0000-0000-000051000000}"/>
    <cellStyle name="20% - Accent4 4" xfId="86" xr:uid="{00000000-0005-0000-0000-000052000000}"/>
    <cellStyle name="20% - Accent4 4 2" xfId="87" xr:uid="{00000000-0005-0000-0000-000053000000}"/>
    <cellStyle name="20% - Accent4 4 3" xfId="88" xr:uid="{00000000-0005-0000-0000-000054000000}"/>
    <cellStyle name="20% - Accent4 5" xfId="89" xr:uid="{00000000-0005-0000-0000-000055000000}"/>
    <cellStyle name="20% - Accent4 5 2" xfId="90" xr:uid="{00000000-0005-0000-0000-000056000000}"/>
    <cellStyle name="20% - Accent4 5 3" xfId="91" xr:uid="{00000000-0005-0000-0000-000057000000}"/>
    <cellStyle name="20% - Accent4 6" xfId="92" xr:uid="{00000000-0005-0000-0000-000058000000}"/>
    <cellStyle name="20% - Accent4 6 2" xfId="93" xr:uid="{00000000-0005-0000-0000-000059000000}"/>
    <cellStyle name="20% - Accent4 7" xfId="94" xr:uid="{00000000-0005-0000-0000-00005A000000}"/>
    <cellStyle name="20% - Accent4 7 2" xfId="95" xr:uid="{00000000-0005-0000-0000-00005B000000}"/>
    <cellStyle name="20% - Accent4 8" xfId="96" xr:uid="{00000000-0005-0000-0000-00005C000000}"/>
    <cellStyle name="20% - Accent4 8 2" xfId="97" xr:uid="{00000000-0005-0000-0000-00005D000000}"/>
    <cellStyle name="20% - Accent4 9" xfId="98" xr:uid="{00000000-0005-0000-0000-00005E000000}"/>
    <cellStyle name="20% - Accent4 9 2" xfId="99" xr:uid="{00000000-0005-0000-0000-00005F000000}"/>
    <cellStyle name="20% - Accent5 2" xfId="100" xr:uid="{00000000-0005-0000-0000-000060000000}"/>
    <cellStyle name="20% - Accent5 2 2" xfId="101" xr:uid="{00000000-0005-0000-0000-000061000000}"/>
    <cellStyle name="20% - Accent5 2 2 2" xfId="102" xr:uid="{00000000-0005-0000-0000-000062000000}"/>
    <cellStyle name="20% - Accent5 2 2 3" xfId="103" xr:uid="{00000000-0005-0000-0000-000063000000}"/>
    <cellStyle name="20% - Accent5 2 3" xfId="104" xr:uid="{00000000-0005-0000-0000-000064000000}"/>
    <cellStyle name="20% - Accent5 2 4" xfId="105" xr:uid="{00000000-0005-0000-0000-000065000000}"/>
    <cellStyle name="20% - Accent5 3" xfId="106" xr:uid="{00000000-0005-0000-0000-000066000000}"/>
    <cellStyle name="20% - Accent5 3 2" xfId="107" xr:uid="{00000000-0005-0000-0000-000067000000}"/>
    <cellStyle name="20% - Accent5 3 2 2" xfId="108" xr:uid="{00000000-0005-0000-0000-000068000000}"/>
    <cellStyle name="20% - Accent5 3 3" xfId="109" xr:uid="{00000000-0005-0000-0000-000069000000}"/>
    <cellStyle name="20% - Accent5 4" xfId="110" xr:uid="{00000000-0005-0000-0000-00006A000000}"/>
    <cellStyle name="20% - Accent5 4 2" xfId="111" xr:uid="{00000000-0005-0000-0000-00006B000000}"/>
    <cellStyle name="20% - Accent5 4 3" xfId="112" xr:uid="{00000000-0005-0000-0000-00006C000000}"/>
    <cellStyle name="20% - Accent5 5" xfId="113" xr:uid="{00000000-0005-0000-0000-00006D000000}"/>
    <cellStyle name="20% - Accent5 5 2" xfId="114" xr:uid="{00000000-0005-0000-0000-00006E000000}"/>
    <cellStyle name="20% - Accent5 5 3" xfId="115" xr:uid="{00000000-0005-0000-0000-00006F000000}"/>
    <cellStyle name="20% - Accent5 6" xfId="116" xr:uid="{00000000-0005-0000-0000-000070000000}"/>
    <cellStyle name="20% - Accent5 6 2" xfId="117" xr:uid="{00000000-0005-0000-0000-000071000000}"/>
    <cellStyle name="20% - Accent5 7" xfId="118" xr:uid="{00000000-0005-0000-0000-000072000000}"/>
    <cellStyle name="20% - Accent5 7 2" xfId="119" xr:uid="{00000000-0005-0000-0000-000073000000}"/>
    <cellStyle name="20% - Accent5 8" xfId="120" xr:uid="{00000000-0005-0000-0000-000074000000}"/>
    <cellStyle name="20% - Accent5 8 2" xfId="121" xr:uid="{00000000-0005-0000-0000-000075000000}"/>
    <cellStyle name="20% - Accent5 9" xfId="122" xr:uid="{00000000-0005-0000-0000-000076000000}"/>
    <cellStyle name="20% - Accent5 9 2" xfId="123" xr:uid="{00000000-0005-0000-0000-000077000000}"/>
    <cellStyle name="20% - Accent6 2" xfId="124" xr:uid="{00000000-0005-0000-0000-000078000000}"/>
    <cellStyle name="20% - Accent6 2 2" xfId="125" xr:uid="{00000000-0005-0000-0000-000079000000}"/>
    <cellStyle name="20% - Accent6 2 2 2" xfId="126" xr:uid="{00000000-0005-0000-0000-00007A000000}"/>
    <cellStyle name="20% - Accent6 2 2 3" xfId="127" xr:uid="{00000000-0005-0000-0000-00007B000000}"/>
    <cellStyle name="20% - Accent6 2 3" xfId="128" xr:uid="{00000000-0005-0000-0000-00007C000000}"/>
    <cellStyle name="20% - Accent6 2 4" xfId="129" xr:uid="{00000000-0005-0000-0000-00007D000000}"/>
    <cellStyle name="20% - Accent6 3" xfId="130" xr:uid="{00000000-0005-0000-0000-00007E000000}"/>
    <cellStyle name="20% - Accent6 3 2" xfId="131" xr:uid="{00000000-0005-0000-0000-00007F000000}"/>
    <cellStyle name="20% - Accent6 3 2 2" xfId="132" xr:uid="{00000000-0005-0000-0000-000080000000}"/>
    <cellStyle name="20% - Accent6 3 3" xfId="133" xr:uid="{00000000-0005-0000-0000-000081000000}"/>
    <cellStyle name="20% - Accent6 4" xfId="134" xr:uid="{00000000-0005-0000-0000-000082000000}"/>
    <cellStyle name="20% - Accent6 4 2" xfId="135" xr:uid="{00000000-0005-0000-0000-000083000000}"/>
    <cellStyle name="20% - Accent6 4 3" xfId="136" xr:uid="{00000000-0005-0000-0000-000084000000}"/>
    <cellStyle name="20% - Accent6 5" xfId="137" xr:uid="{00000000-0005-0000-0000-000085000000}"/>
    <cellStyle name="20% - Accent6 5 2" xfId="138" xr:uid="{00000000-0005-0000-0000-000086000000}"/>
    <cellStyle name="20% - Accent6 5 3" xfId="139" xr:uid="{00000000-0005-0000-0000-000087000000}"/>
    <cellStyle name="20% - Accent6 6" xfId="140" xr:uid="{00000000-0005-0000-0000-000088000000}"/>
    <cellStyle name="20% - Accent6 6 2" xfId="141" xr:uid="{00000000-0005-0000-0000-000089000000}"/>
    <cellStyle name="20% - Accent6 7" xfId="142" xr:uid="{00000000-0005-0000-0000-00008A000000}"/>
    <cellStyle name="20% - Accent6 7 2" xfId="143" xr:uid="{00000000-0005-0000-0000-00008B000000}"/>
    <cellStyle name="20% - Accent6 8" xfId="144" xr:uid="{00000000-0005-0000-0000-00008C000000}"/>
    <cellStyle name="20% - Accent6 8 2" xfId="145" xr:uid="{00000000-0005-0000-0000-00008D000000}"/>
    <cellStyle name="20% - Accent6 9" xfId="146" xr:uid="{00000000-0005-0000-0000-00008E000000}"/>
    <cellStyle name="20% - Accent6 9 2" xfId="147" xr:uid="{00000000-0005-0000-0000-00008F000000}"/>
    <cellStyle name="40% - Accent1 2" xfId="148" xr:uid="{00000000-0005-0000-0000-000090000000}"/>
    <cellStyle name="40% - Accent1 2 2" xfId="149" xr:uid="{00000000-0005-0000-0000-000091000000}"/>
    <cellStyle name="40% - Accent1 2 2 2" xfId="150" xr:uid="{00000000-0005-0000-0000-000092000000}"/>
    <cellStyle name="40% - Accent1 2 2 3" xfId="151" xr:uid="{00000000-0005-0000-0000-000093000000}"/>
    <cellStyle name="40% - Accent1 2 3" xfId="152" xr:uid="{00000000-0005-0000-0000-000094000000}"/>
    <cellStyle name="40% - Accent1 2 4" xfId="153" xr:uid="{00000000-0005-0000-0000-000095000000}"/>
    <cellStyle name="40% - Accent1 3" xfId="154" xr:uid="{00000000-0005-0000-0000-000096000000}"/>
    <cellStyle name="40% - Accent1 3 2" xfId="155" xr:uid="{00000000-0005-0000-0000-000097000000}"/>
    <cellStyle name="40% - Accent1 3 2 2" xfId="156" xr:uid="{00000000-0005-0000-0000-000098000000}"/>
    <cellStyle name="40% - Accent1 3 3" xfId="157" xr:uid="{00000000-0005-0000-0000-000099000000}"/>
    <cellStyle name="40% - Accent1 4" xfId="158" xr:uid="{00000000-0005-0000-0000-00009A000000}"/>
    <cellStyle name="40% - Accent1 4 2" xfId="159" xr:uid="{00000000-0005-0000-0000-00009B000000}"/>
    <cellStyle name="40% - Accent1 4 3" xfId="160" xr:uid="{00000000-0005-0000-0000-00009C000000}"/>
    <cellStyle name="40% - Accent1 5" xfId="161" xr:uid="{00000000-0005-0000-0000-00009D000000}"/>
    <cellStyle name="40% - Accent1 5 2" xfId="162" xr:uid="{00000000-0005-0000-0000-00009E000000}"/>
    <cellStyle name="40% - Accent1 5 3" xfId="163" xr:uid="{00000000-0005-0000-0000-00009F000000}"/>
    <cellStyle name="40% - Accent1 6" xfId="164" xr:uid="{00000000-0005-0000-0000-0000A0000000}"/>
    <cellStyle name="40% - Accent1 6 2" xfId="165" xr:uid="{00000000-0005-0000-0000-0000A1000000}"/>
    <cellStyle name="40% - Accent1 7" xfId="166" xr:uid="{00000000-0005-0000-0000-0000A2000000}"/>
    <cellStyle name="40% - Accent1 7 2" xfId="167" xr:uid="{00000000-0005-0000-0000-0000A3000000}"/>
    <cellStyle name="40% - Accent1 8" xfId="168" xr:uid="{00000000-0005-0000-0000-0000A4000000}"/>
    <cellStyle name="40% - Accent1 8 2" xfId="169" xr:uid="{00000000-0005-0000-0000-0000A5000000}"/>
    <cellStyle name="40% - Accent1 9" xfId="170" xr:uid="{00000000-0005-0000-0000-0000A6000000}"/>
    <cellStyle name="40% - Accent1 9 2" xfId="171" xr:uid="{00000000-0005-0000-0000-0000A7000000}"/>
    <cellStyle name="40% - Accent2 2" xfId="172" xr:uid="{00000000-0005-0000-0000-0000A8000000}"/>
    <cellStyle name="40% - Accent2 2 2" xfId="173" xr:uid="{00000000-0005-0000-0000-0000A9000000}"/>
    <cellStyle name="40% - Accent2 2 2 2" xfId="174" xr:uid="{00000000-0005-0000-0000-0000AA000000}"/>
    <cellStyle name="40% - Accent2 2 2 3" xfId="175" xr:uid="{00000000-0005-0000-0000-0000AB000000}"/>
    <cellStyle name="40% - Accent2 2 3" xfId="176" xr:uid="{00000000-0005-0000-0000-0000AC000000}"/>
    <cellStyle name="40% - Accent2 2 4" xfId="177" xr:uid="{00000000-0005-0000-0000-0000AD000000}"/>
    <cellStyle name="40% - Accent2 3" xfId="178" xr:uid="{00000000-0005-0000-0000-0000AE000000}"/>
    <cellStyle name="40% - Accent2 3 2" xfId="179" xr:uid="{00000000-0005-0000-0000-0000AF000000}"/>
    <cellStyle name="40% - Accent2 3 2 2" xfId="180" xr:uid="{00000000-0005-0000-0000-0000B0000000}"/>
    <cellStyle name="40% - Accent2 3 3" xfId="181" xr:uid="{00000000-0005-0000-0000-0000B1000000}"/>
    <cellStyle name="40% - Accent2 4" xfId="182" xr:uid="{00000000-0005-0000-0000-0000B2000000}"/>
    <cellStyle name="40% - Accent2 4 2" xfId="183" xr:uid="{00000000-0005-0000-0000-0000B3000000}"/>
    <cellStyle name="40% - Accent2 4 3" xfId="184" xr:uid="{00000000-0005-0000-0000-0000B4000000}"/>
    <cellStyle name="40% - Accent2 5" xfId="185" xr:uid="{00000000-0005-0000-0000-0000B5000000}"/>
    <cellStyle name="40% - Accent2 5 2" xfId="186" xr:uid="{00000000-0005-0000-0000-0000B6000000}"/>
    <cellStyle name="40% - Accent2 5 3" xfId="187" xr:uid="{00000000-0005-0000-0000-0000B7000000}"/>
    <cellStyle name="40% - Accent2 6" xfId="188" xr:uid="{00000000-0005-0000-0000-0000B8000000}"/>
    <cellStyle name="40% - Accent2 6 2" xfId="189" xr:uid="{00000000-0005-0000-0000-0000B9000000}"/>
    <cellStyle name="40% - Accent2 7" xfId="190" xr:uid="{00000000-0005-0000-0000-0000BA000000}"/>
    <cellStyle name="40% - Accent2 7 2" xfId="191" xr:uid="{00000000-0005-0000-0000-0000BB000000}"/>
    <cellStyle name="40% - Accent2 8" xfId="192" xr:uid="{00000000-0005-0000-0000-0000BC000000}"/>
    <cellStyle name="40% - Accent2 8 2" xfId="193" xr:uid="{00000000-0005-0000-0000-0000BD000000}"/>
    <cellStyle name="40% - Accent2 9" xfId="194" xr:uid="{00000000-0005-0000-0000-0000BE000000}"/>
    <cellStyle name="40% - Accent2 9 2" xfId="195" xr:uid="{00000000-0005-0000-0000-0000BF000000}"/>
    <cellStyle name="40% - Accent3 2" xfId="196" xr:uid="{00000000-0005-0000-0000-0000C0000000}"/>
    <cellStyle name="40% - Accent3 2 2" xfId="197" xr:uid="{00000000-0005-0000-0000-0000C1000000}"/>
    <cellStyle name="40% - Accent3 2 2 2" xfId="198" xr:uid="{00000000-0005-0000-0000-0000C2000000}"/>
    <cellStyle name="40% - Accent3 2 2 3" xfId="199" xr:uid="{00000000-0005-0000-0000-0000C3000000}"/>
    <cellStyle name="40% - Accent3 2 3" xfId="200" xr:uid="{00000000-0005-0000-0000-0000C4000000}"/>
    <cellStyle name="40% - Accent3 2 4" xfId="201" xr:uid="{00000000-0005-0000-0000-0000C5000000}"/>
    <cellStyle name="40% - Accent3 3" xfId="202" xr:uid="{00000000-0005-0000-0000-0000C6000000}"/>
    <cellStyle name="40% - Accent3 3 2" xfId="203" xr:uid="{00000000-0005-0000-0000-0000C7000000}"/>
    <cellStyle name="40% - Accent3 3 2 2" xfId="204" xr:uid="{00000000-0005-0000-0000-0000C8000000}"/>
    <cellStyle name="40% - Accent3 3 3" xfId="205" xr:uid="{00000000-0005-0000-0000-0000C9000000}"/>
    <cellStyle name="40% - Accent3 4" xfId="206" xr:uid="{00000000-0005-0000-0000-0000CA000000}"/>
    <cellStyle name="40% - Accent3 4 2" xfId="207" xr:uid="{00000000-0005-0000-0000-0000CB000000}"/>
    <cellStyle name="40% - Accent3 4 3" xfId="208" xr:uid="{00000000-0005-0000-0000-0000CC000000}"/>
    <cellStyle name="40% - Accent3 5" xfId="209" xr:uid="{00000000-0005-0000-0000-0000CD000000}"/>
    <cellStyle name="40% - Accent3 5 2" xfId="210" xr:uid="{00000000-0005-0000-0000-0000CE000000}"/>
    <cellStyle name="40% - Accent3 5 3" xfId="211" xr:uid="{00000000-0005-0000-0000-0000CF000000}"/>
    <cellStyle name="40% - Accent3 6" xfId="212" xr:uid="{00000000-0005-0000-0000-0000D0000000}"/>
    <cellStyle name="40% - Accent3 6 2" xfId="213" xr:uid="{00000000-0005-0000-0000-0000D1000000}"/>
    <cellStyle name="40% - Accent3 7" xfId="214" xr:uid="{00000000-0005-0000-0000-0000D2000000}"/>
    <cellStyle name="40% - Accent3 7 2" xfId="215" xr:uid="{00000000-0005-0000-0000-0000D3000000}"/>
    <cellStyle name="40% - Accent3 8" xfId="216" xr:uid="{00000000-0005-0000-0000-0000D4000000}"/>
    <cellStyle name="40% - Accent3 8 2" xfId="217" xr:uid="{00000000-0005-0000-0000-0000D5000000}"/>
    <cellStyle name="40% - Accent3 9" xfId="218" xr:uid="{00000000-0005-0000-0000-0000D6000000}"/>
    <cellStyle name="40% - Accent3 9 2" xfId="219" xr:uid="{00000000-0005-0000-0000-0000D7000000}"/>
    <cellStyle name="40% - Accent4 2" xfId="220" xr:uid="{00000000-0005-0000-0000-0000D8000000}"/>
    <cellStyle name="40% - Accent4 2 2" xfId="221" xr:uid="{00000000-0005-0000-0000-0000D9000000}"/>
    <cellStyle name="40% - Accent4 2 2 2" xfId="222" xr:uid="{00000000-0005-0000-0000-0000DA000000}"/>
    <cellStyle name="40% - Accent4 2 2 3" xfId="223" xr:uid="{00000000-0005-0000-0000-0000DB000000}"/>
    <cellStyle name="40% - Accent4 2 3" xfId="224" xr:uid="{00000000-0005-0000-0000-0000DC000000}"/>
    <cellStyle name="40% - Accent4 2 4" xfId="225" xr:uid="{00000000-0005-0000-0000-0000DD000000}"/>
    <cellStyle name="40% - Accent4 3" xfId="226" xr:uid="{00000000-0005-0000-0000-0000DE000000}"/>
    <cellStyle name="40% - Accent4 3 2" xfId="227" xr:uid="{00000000-0005-0000-0000-0000DF000000}"/>
    <cellStyle name="40% - Accent4 3 2 2" xfId="228" xr:uid="{00000000-0005-0000-0000-0000E0000000}"/>
    <cellStyle name="40% - Accent4 3 3" xfId="229" xr:uid="{00000000-0005-0000-0000-0000E1000000}"/>
    <cellStyle name="40% - Accent4 4" xfId="230" xr:uid="{00000000-0005-0000-0000-0000E2000000}"/>
    <cellStyle name="40% - Accent4 4 2" xfId="231" xr:uid="{00000000-0005-0000-0000-0000E3000000}"/>
    <cellStyle name="40% - Accent4 4 3" xfId="232" xr:uid="{00000000-0005-0000-0000-0000E4000000}"/>
    <cellStyle name="40% - Accent4 5" xfId="233" xr:uid="{00000000-0005-0000-0000-0000E5000000}"/>
    <cellStyle name="40% - Accent4 5 2" xfId="234" xr:uid="{00000000-0005-0000-0000-0000E6000000}"/>
    <cellStyle name="40% - Accent4 5 3" xfId="235" xr:uid="{00000000-0005-0000-0000-0000E7000000}"/>
    <cellStyle name="40% - Accent4 6" xfId="236" xr:uid="{00000000-0005-0000-0000-0000E8000000}"/>
    <cellStyle name="40% - Accent4 6 2" xfId="237" xr:uid="{00000000-0005-0000-0000-0000E9000000}"/>
    <cellStyle name="40% - Accent4 7" xfId="238" xr:uid="{00000000-0005-0000-0000-0000EA000000}"/>
    <cellStyle name="40% - Accent4 7 2" xfId="239" xr:uid="{00000000-0005-0000-0000-0000EB000000}"/>
    <cellStyle name="40% - Accent4 8" xfId="240" xr:uid="{00000000-0005-0000-0000-0000EC000000}"/>
    <cellStyle name="40% - Accent4 8 2" xfId="241" xr:uid="{00000000-0005-0000-0000-0000ED000000}"/>
    <cellStyle name="40% - Accent4 9" xfId="242" xr:uid="{00000000-0005-0000-0000-0000EE000000}"/>
    <cellStyle name="40% - Accent4 9 2" xfId="243" xr:uid="{00000000-0005-0000-0000-0000EF000000}"/>
    <cellStyle name="40% - Accent5 2" xfId="244" xr:uid="{00000000-0005-0000-0000-0000F0000000}"/>
    <cellStyle name="40% - Accent5 2 2" xfId="245" xr:uid="{00000000-0005-0000-0000-0000F1000000}"/>
    <cellStyle name="40% - Accent5 2 2 2" xfId="246" xr:uid="{00000000-0005-0000-0000-0000F2000000}"/>
    <cellStyle name="40% - Accent5 2 2 3" xfId="247" xr:uid="{00000000-0005-0000-0000-0000F3000000}"/>
    <cellStyle name="40% - Accent5 2 3" xfId="248" xr:uid="{00000000-0005-0000-0000-0000F4000000}"/>
    <cellStyle name="40% - Accent5 2 4" xfId="249" xr:uid="{00000000-0005-0000-0000-0000F5000000}"/>
    <cellStyle name="40% - Accent5 3" xfId="250" xr:uid="{00000000-0005-0000-0000-0000F6000000}"/>
    <cellStyle name="40% - Accent5 3 2" xfId="251" xr:uid="{00000000-0005-0000-0000-0000F7000000}"/>
    <cellStyle name="40% - Accent5 3 2 2" xfId="252" xr:uid="{00000000-0005-0000-0000-0000F8000000}"/>
    <cellStyle name="40% - Accent5 3 3" xfId="253" xr:uid="{00000000-0005-0000-0000-0000F9000000}"/>
    <cellStyle name="40% - Accent5 4" xfId="254" xr:uid="{00000000-0005-0000-0000-0000FA000000}"/>
    <cellStyle name="40% - Accent5 4 2" xfId="255" xr:uid="{00000000-0005-0000-0000-0000FB000000}"/>
    <cellStyle name="40% - Accent5 4 3" xfId="256" xr:uid="{00000000-0005-0000-0000-0000FC000000}"/>
    <cellStyle name="40% - Accent5 5" xfId="257" xr:uid="{00000000-0005-0000-0000-0000FD000000}"/>
    <cellStyle name="40% - Accent5 5 2" xfId="258" xr:uid="{00000000-0005-0000-0000-0000FE000000}"/>
    <cellStyle name="40% - Accent5 5 3" xfId="259" xr:uid="{00000000-0005-0000-0000-0000FF000000}"/>
    <cellStyle name="40% - Accent5 6" xfId="260" xr:uid="{00000000-0005-0000-0000-000000010000}"/>
    <cellStyle name="40% - Accent5 6 2" xfId="261" xr:uid="{00000000-0005-0000-0000-000001010000}"/>
    <cellStyle name="40% - Accent5 7" xfId="262" xr:uid="{00000000-0005-0000-0000-000002010000}"/>
    <cellStyle name="40% - Accent5 7 2" xfId="263" xr:uid="{00000000-0005-0000-0000-000003010000}"/>
    <cellStyle name="40% - Accent5 8" xfId="264" xr:uid="{00000000-0005-0000-0000-000004010000}"/>
    <cellStyle name="40% - Accent5 8 2" xfId="265" xr:uid="{00000000-0005-0000-0000-000005010000}"/>
    <cellStyle name="40% - Accent5 9" xfId="266" xr:uid="{00000000-0005-0000-0000-000006010000}"/>
    <cellStyle name="40% - Accent5 9 2" xfId="267" xr:uid="{00000000-0005-0000-0000-000007010000}"/>
    <cellStyle name="40% - Accent6 2" xfId="268" xr:uid="{00000000-0005-0000-0000-000008010000}"/>
    <cellStyle name="40% - Accent6 2 2" xfId="269" xr:uid="{00000000-0005-0000-0000-000009010000}"/>
    <cellStyle name="40% - Accent6 2 2 2" xfId="270" xr:uid="{00000000-0005-0000-0000-00000A010000}"/>
    <cellStyle name="40% - Accent6 2 2 3" xfId="271" xr:uid="{00000000-0005-0000-0000-00000B010000}"/>
    <cellStyle name="40% - Accent6 2 3" xfId="272" xr:uid="{00000000-0005-0000-0000-00000C010000}"/>
    <cellStyle name="40% - Accent6 2 4" xfId="273" xr:uid="{00000000-0005-0000-0000-00000D010000}"/>
    <cellStyle name="40% - Accent6 3" xfId="274" xr:uid="{00000000-0005-0000-0000-00000E010000}"/>
    <cellStyle name="40% - Accent6 3 2" xfId="275" xr:uid="{00000000-0005-0000-0000-00000F010000}"/>
    <cellStyle name="40% - Accent6 3 2 2" xfId="276" xr:uid="{00000000-0005-0000-0000-000010010000}"/>
    <cellStyle name="40% - Accent6 3 3" xfId="277" xr:uid="{00000000-0005-0000-0000-000011010000}"/>
    <cellStyle name="40% - Accent6 4" xfId="278" xr:uid="{00000000-0005-0000-0000-000012010000}"/>
    <cellStyle name="40% - Accent6 4 2" xfId="279" xr:uid="{00000000-0005-0000-0000-000013010000}"/>
    <cellStyle name="40% - Accent6 4 3" xfId="280" xr:uid="{00000000-0005-0000-0000-000014010000}"/>
    <cellStyle name="40% - Accent6 5" xfId="281" xr:uid="{00000000-0005-0000-0000-000015010000}"/>
    <cellStyle name="40% - Accent6 5 2" xfId="282" xr:uid="{00000000-0005-0000-0000-000016010000}"/>
    <cellStyle name="40% - Accent6 5 3" xfId="283" xr:uid="{00000000-0005-0000-0000-000017010000}"/>
    <cellStyle name="40% - Accent6 6" xfId="284" xr:uid="{00000000-0005-0000-0000-000018010000}"/>
    <cellStyle name="40% - Accent6 6 2" xfId="285" xr:uid="{00000000-0005-0000-0000-000019010000}"/>
    <cellStyle name="40% - Accent6 7" xfId="286" xr:uid="{00000000-0005-0000-0000-00001A010000}"/>
    <cellStyle name="40% - Accent6 7 2" xfId="287" xr:uid="{00000000-0005-0000-0000-00001B010000}"/>
    <cellStyle name="40% - Accent6 8" xfId="288" xr:uid="{00000000-0005-0000-0000-00001C010000}"/>
    <cellStyle name="40% - Accent6 8 2" xfId="289" xr:uid="{00000000-0005-0000-0000-00001D010000}"/>
    <cellStyle name="40% - Accent6 9" xfId="290" xr:uid="{00000000-0005-0000-0000-00001E010000}"/>
    <cellStyle name="40% - Accent6 9 2" xfId="291" xr:uid="{00000000-0005-0000-0000-00001F010000}"/>
    <cellStyle name="60% - Accent1 2" xfId="292" xr:uid="{00000000-0005-0000-0000-000020010000}"/>
    <cellStyle name="60% - Accent1 2 2" xfId="293" xr:uid="{00000000-0005-0000-0000-000021010000}"/>
    <cellStyle name="60% - Accent1 3" xfId="294" xr:uid="{00000000-0005-0000-0000-000022010000}"/>
    <cellStyle name="60% - Accent1 4" xfId="295" xr:uid="{00000000-0005-0000-0000-000023010000}"/>
    <cellStyle name="60% - Accent1 5" xfId="296" xr:uid="{00000000-0005-0000-0000-000024010000}"/>
    <cellStyle name="60% - Accent1 6" xfId="297" xr:uid="{00000000-0005-0000-0000-000025010000}"/>
    <cellStyle name="60% - Accent1 7" xfId="298" xr:uid="{00000000-0005-0000-0000-000026010000}"/>
    <cellStyle name="60% - Accent1 8" xfId="299" xr:uid="{00000000-0005-0000-0000-000027010000}"/>
    <cellStyle name="60% - Accent1 9" xfId="300" xr:uid="{00000000-0005-0000-0000-000028010000}"/>
    <cellStyle name="60% - Accent2 2" xfId="301" xr:uid="{00000000-0005-0000-0000-000029010000}"/>
    <cellStyle name="60% - Accent2 2 2" xfId="302" xr:uid="{00000000-0005-0000-0000-00002A010000}"/>
    <cellStyle name="60% - Accent2 3" xfId="303" xr:uid="{00000000-0005-0000-0000-00002B010000}"/>
    <cellStyle name="60% - Accent2 4" xfId="304" xr:uid="{00000000-0005-0000-0000-00002C010000}"/>
    <cellStyle name="60% - Accent2 5" xfId="305" xr:uid="{00000000-0005-0000-0000-00002D010000}"/>
    <cellStyle name="60% - Accent2 6" xfId="306" xr:uid="{00000000-0005-0000-0000-00002E010000}"/>
    <cellStyle name="60% - Accent2 7" xfId="307" xr:uid="{00000000-0005-0000-0000-00002F010000}"/>
    <cellStyle name="60% - Accent2 8" xfId="308" xr:uid="{00000000-0005-0000-0000-000030010000}"/>
    <cellStyle name="60% - Accent2 9" xfId="309" xr:uid="{00000000-0005-0000-0000-000031010000}"/>
    <cellStyle name="60% - Accent3 2" xfId="310" xr:uid="{00000000-0005-0000-0000-000032010000}"/>
    <cellStyle name="60% - Accent3 2 2" xfId="311" xr:uid="{00000000-0005-0000-0000-000033010000}"/>
    <cellStyle name="60% - Accent3 3" xfId="312" xr:uid="{00000000-0005-0000-0000-000034010000}"/>
    <cellStyle name="60% - Accent3 4" xfId="313" xr:uid="{00000000-0005-0000-0000-000035010000}"/>
    <cellStyle name="60% - Accent3 5" xfId="314" xr:uid="{00000000-0005-0000-0000-000036010000}"/>
    <cellStyle name="60% - Accent3 6" xfId="315" xr:uid="{00000000-0005-0000-0000-000037010000}"/>
    <cellStyle name="60% - Accent3 7" xfId="316" xr:uid="{00000000-0005-0000-0000-000038010000}"/>
    <cellStyle name="60% - Accent3 8" xfId="317" xr:uid="{00000000-0005-0000-0000-000039010000}"/>
    <cellStyle name="60% - Accent3 9" xfId="318" xr:uid="{00000000-0005-0000-0000-00003A010000}"/>
    <cellStyle name="60% - Accent4 2" xfId="319" xr:uid="{00000000-0005-0000-0000-00003B010000}"/>
    <cellStyle name="60% - Accent4 2 2" xfId="320" xr:uid="{00000000-0005-0000-0000-00003C010000}"/>
    <cellStyle name="60% - Accent4 3" xfId="321" xr:uid="{00000000-0005-0000-0000-00003D010000}"/>
    <cellStyle name="60% - Accent4 4" xfId="322" xr:uid="{00000000-0005-0000-0000-00003E010000}"/>
    <cellStyle name="60% - Accent4 5" xfId="323" xr:uid="{00000000-0005-0000-0000-00003F010000}"/>
    <cellStyle name="60% - Accent4 6" xfId="324" xr:uid="{00000000-0005-0000-0000-000040010000}"/>
    <cellStyle name="60% - Accent4 7" xfId="325" xr:uid="{00000000-0005-0000-0000-000041010000}"/>
    <cellStyle name="60% - Accent4 8" xfId="326" xr:uid="{00000000-0005-0000-0000-000042010000}"/>
    <cellStyle name="60% - Accent4 9" xfId="327" xr:uid="{00000000-0005-0000-0000-000043010000}"/>
    <cellStyle name="60% - Accent5 2" xfId="328" xr:uid="{00000000-0005-0000-0000-000044010000}"/>
    <cellStyle name="60% - Accent5 2 2" xfId="329" xr:uid="{00000000-0005-0000-0000-000045010000}"/>
    <cellStyle name="60% - Accent5 3" xfId="330" xr:uid="{00000000-0005-0000-0000-000046010000}"/>
    <cellStyle name="60% - Accent5 4" xfId="331" xr:uid="{00000000-0005-0000-0000-000047010000}"/>
    <cellStyle name="60% - Accent5 5" xfId="332" xr:uid="{00000000-0005-0000-0000-000048010000}"/>
    <cellStyle name="60% - Accent5 6" xfId="333" xr:uid="{00000000-0005-0000-0000-000049010000}"/>
    <cellStyle name="60% - Accent5 7" xfId="334" xr:uid="{00000000-0005-0000-0000-00004A010000}"/>
    <cellStyle name="60% - Accent5 8" xfId="335" xr:uid="{00000000-0005-0000-0000-00004B010000}"/>
    <cellStyle name="60% - Accent5 9" xfId="336" xr:uid="{00000000-0005-0000-0000-00004C010000}"/>
    <cellStyle name="60% - Accent6 2" xfId="337" xr:uid="{00000000-0005-0000-0000-00004D010000}"/>
    <cellStyle name="60% - Accent6 2 2" xfId="338" xr:uid="{00000000-0005-0000-0000-00004E010000}"/>
    <cellStyle name="60% - Accent6 3" xfId="339" xr:uid="{00000000-0005-0000-0000-00004F010000}"/>
    <cellStyle name="60% - Accent6 4" xfId="340" xr:uid="{00000000-0005-0000-0000-000050010000}"/>
    <cellStyle name="60% - Accent6 5" xfId="341" xr:uid="{00000000-0005-0000-0000-000051010000}"/>
    <cellStyle name="60% - Accent6 6" xfId="342" xr:uid="{00000000-0005-0000-0000-000052010000}"/>
    <cellStyle name="60% - Accent6 7" xfId="343" xr:uid="{00000000-0005-0000-0000-000053010000}"/>
    <cellStyle name="60% - Accent6 8" xfId="344" xr:uid="{00000000-0005-0000-0000-000054010000}"/>
    <cellStyle name="60% - Accent6 9" xfId="345" xr:uid="{00000000-0005-0000-0000-000055010000}"/>
    <cellStyle name="Accent1 2" xfId="346" xr:uid="{00000000-0005-0000-0000-000056010000}"/>
    <cellStyle name="Accent1 2 2" xfId="347" xr:uid="{00000000-0005-0000-0000-000057010000}"/>
    <cellStyle name="Accent1 3" xfId="348" xr:uid="{00000000-0005-0000-0000-000058010000}"/>
    <cellStyle name="Accent1 4" xfId="349" xr:uid="{00000000-0005-0000-0000-000059010000}"/>
    <cellStyle name="Accent1 5" xfId="350" xr:uid="{00000000-0005-0000-0000-00005A010000}"/>
    <cellStyle name="Accent1 6" xfId="351" xr:uid="{00000000-0005-0000-0000-00005B010000}"/>
    <cellStyle name="Accent1 7" xfId="352" xr:uid="{00000000-0005-0000-0000-00005C010000}"/>
    <cellStyle name="Accent1 8" xfId="353" xr:uid="{00000000-0005-0000-0000-00005D010000}"/>
    <cellStyle name="Accent1 9" xfId="354" xr:uid="{00000000-0005-0000-0000-00005E010000}"/>
    <cellStyle name="Accent2 2" xfId="355" xr:uid="{00000000-0005-0000-0000-00005F010000}"/>
    <cellStyle name="Accent2 2 2" xfId="356" xr:uid="{00000000-0005-0000-0000-000060010000}"/>
    <cellStyle name="Accent2 3" xfId="357" xr:uid="{00000000-0005-0000-0000-000061010000}"/>
    <cellStyle name="Accent2 4" xfId="358" xr:uid="{00000000-0005-0000-0000-000062010000}"/>
    <cellStyle name="Accent2 5" xfId="359" xr:uid="{00000000-0005-0000-0000-000063010000}"/>
    <cellStyle name="Accent2 6" xfId="360" xr:uid="{00000000-0005-0000-0000-000064010000}"/>
    <cellStyle name="Accent2 7" xfId="361" xr:uid="{00000000-0005-0000-0000-000065010000}"/>
    <cellStyle name="Accent2 8" xfId="362" xr:uid="{00000000-0005-0000-0000-000066010000}"/>
    <cellStyle name="Accent2 9" xfId="363" xr:uid="{00000000-0005-0000-0000-000067010000}"/>
    <cellStyle name="Accent3 2" xfId="364" xr:uid="{00000000-0005-0000-0000-000068010000}"/>
    <cellStyle name="Accent3 2 2" xfId="365" xr:uid="{00000000-0005-0000-0000-000069010000}"/>
    <cellStyle name="Accent3 3" xfId="366" xr:uid="{00000000-0005-0000-0000-00006A010000}"/>
    <cellStyle name="Accent3 4" xfId="367" xr:uid="{00000000-0005-0000-0000-00006B010000}"/>
    <cellStyle name="Accent3 5" xfId="368" xr:uid="{00000000-0005-0000-0000-00006C010000}"/>
    <cellStyle name="Accent3 6" xfId="369" xr:uid="{00000000-0005-0000-0000-00006D010000}"/>
    <cellStyle name="Accent3 7" xfId="370" xr:uid="{00000000-0005-0000-0000-00006E010000}"/>
    <cellStyle name="Accent3 8" xfId="371" xr:uid="{00000000-0005-0000-0000-00006F010000}"/>
    <cellStyle name="Accent3 9" xfId="372" xr:uid="{00000000-0005-0000-0000-000070010000}"/>
    <cellStyle name="Accent4 2" xfId="373" xr:uid="{00000000-0005-0000-0000-000071010000}"/>
    <cellStyle name="Accent4 2 2" xfId="374" xr:uid="{00000000-0005-0000-0000-000072010000}"/>
    <cellStyle name="Accent4 3" xfId="375" xr:uid="{00000000-0005-0000-0000-000073010000}"/>
    <cellStyle name="Accent4 4" xfId="376" xr:uid="{00000000-0005-0000-0000-000074010000}"/>
    <cellStyle name="Accent4 5" xfId="377" xr:uid="{00000000-0005-0000-0000-000075010000}"/>
    <cellStyle name="Accent4 6" xfId="378" xr:uid="{00000000-0005-0000-0000-000076010000}"/>
    <cellStyle name="Accent4 7" xfId="379" xr:uid="{00000000-0005-0000-0000-000077010000}"/>
    <cellStyle name="Accent4 8" xfId="380" xr:uid="{00000000-0005-0000-0000-000078010000}"/>
    <cellStyle name="Accent4 9" xfId="381" xr:uid="{00000000-0005-0000-0000-000079010000}"/>
    <cellStyle name="Accent5 2" xfId="382" xr:uid="{00000000-0005-0000-0000-00007A010000}"/>
    <cellStyle name="Accent5 2 2" xfId="383" xr:uid="{00000000-0005-0000-0000-00007B010000}"/>
    <cellStyle name="Accent5 3" xfId="384" xr:uid="{00000000-0005-0000-0000-00007C010000}"/>
    <cellStyle name="Accent5 4" xfId="385" xr:uid="{00000000-0005-0000-0000-00007D010000}"/>
    <cellStyle name="Accent5 5" xfId="386" xr:uid="{00000000-0005-0000-0000-00007E010000}"/>
    <cellStyle name="Accent5 6" xfId="387" xr:uid="{00000000-0005-0000-0000-00007F010000}"/>
    <cellStyle name="Accent5 7" xfId="388" xr:uid="{00000000-0005-0000-0000-000080010000}"/>
    <cellStyle name="Accent5 8" xfId="389" xr:uid="{00000000-0005-0000-0000-000081010000}"/>
    <cellStyle name="Accent5 9" xfId="390" xr:uid="{00000000-0005-0000-0000-000082010000}"/>
    <cellStyle name="Accent6 2" xfId="391" xr:uid="{00000000-0005-0000-0000-000083010000}"/>
    <cellStyle name="Accent6 2 2" xfId="392" xr:uid="{00000000-0005-0000-0000-000084010000}"/>
    <cellStyle name="Accent6 3" xfId="393" xr:uid="{00000000-0005-0000-0000-000085010000}"/>
    <cellStyle name="Accent6 4" xfId="394" xr:uid="{00000000-0005-0000-0000-000086010000}"/>
    <cellStyle name="Accent6 5" xfId="395" xr:uid="{00000000-0005-0000-0000-000087010000}"/>
    <cellStyle name="Accent6 6" xfId="396" xr:uid="{00000000-0005-0000-0000-000088010000}"/>
    <cellStyle name="Accent6 7" xfId="397" xr:uid="{00000000-0005-0000-0000-000089010000}"/>
    <cellStyle name="Accent6 8" xfId="398" xr:uid="{00000000-0005-0000-0000-00008A010000}"/>
    <cellStyle name="Accent6 9" xfId="399" xr:uid="{00000000-0005-0000-0000-00008B010000}"/>
    <cellStyle name="Bad 2" xfId="400" xr:uid="{00000000-0005-0000-0000-00008C010000}"/>
    <cellStyle name="Bad 2 2" xfId="401" xr:uid="{00000000-0005-0000-0000-00008D010000}"/>
    <cellStyle name="Bad 3" xfId="402" xr:uid="{00000000-0005-0000-0000-00008E010000}"/>
    <cellStyle name="Bad 4" xfId="403" xr:uid="{00000000-0005-0000-0000-00008F010000}"/>
    <cellStyle name="Bad 5" xfId="404" xr:uid="{00000000-0005-0000-0000-000090010000}"/>
    <cellStyle name="Bad 6" xfId="405" xr:uid="{00000000-0005-0000-0000-000091010000}"/>
    <cellStyle name="Bad 7" xfId="406" xr:uid="{00000000-0005-0000-0000-000092010000}"/>
    <cellStyle name="Bad 8" xfId="407" xr:uid="{00000000-0005-0000-0000-000093010000}"/>
    <cellStyle name="Bad 9" xfId="408" xr:uid="{00000000-0005-0000-0000-000094010000}"/>
    <cellStyle name="Calculation 2" xfId="409" xr:uid="{00000000-0005-0000-0000-000095010000}"/>
    <cellStyle name="Calculation 2 2" xfId="410" xr:uid="{00000000-0005-0000-0000-000096010000}"/>
    <cellStyle name="Calculation 3" xfId="411" xr:uid="{00000000-0005-0000-0000-000097010000}"/>
    <cellStyle name="Calculation 4" xfId="412" xr:uid="{00000000-0005-0000-0000-000098010000}"/>
    <cellStyle name="Calculation 5" xfId="413" xr:uid="{00000000-0005-0000-0000-000099010000}"/>
    <cellStyle name="Calculation 6" xfId="414" xr:uid="{00000000-0005-0000-0000-00009A010000}"/>
    <cellStyle name="Calculation 7" xfId="415" xr:uid="{00000000-0005-0000-0000-00009B010000}"/>
    <cellStyle name="Calculation 8" xfId="416" xr:uid="{00000000-0005-0000-0000-00009C010000}"/>
    <cellStyle name="Calculation 9" xfId="417" xr:uid="{00000000-0005-0000-0000-00009D010000}"/>
    <cellStyle name="Check Cell 2" xfId="418" xr:uid="{00000000-0005-0000-0000-00009E010000}"/>
    <cellStyle name="Check Cell 2 2" xfId="419" xr:uid="{00000000-0005-0000-0000-00009F010000}"/>
    <cellStyle name="Check Cell 3" xfId="420" xr:uid="{00000000-0005-0000-0000-0000A0010000}"/>
    <cellStyle name="Check Cell 4" xfId="421" xr:uid="{00000000-0005-0000-0000-0000A1010000}"/>
    <cellStyle name="Check Cell 5" xfId="422" xr:uid="{00000000-0005-0000-0000-0000A2010000}"/>
    <cellStyle name="Check Cell 6" xfId="423" xr:uid="{00000000-0005-0000-0000-0000A3010000}"/>
    <cellStyle name="Check Cell 7" xfId="424" xr:uid="{00000000-0005-0000-0000-0000A4010000}"/>
    <cellStyle name="Check Cell 8" xfId="425" xr:uid="{00000000-0005-0000-0000-0000A5010000}"/>
    <cellStyle name="Check Cell 9" xfId="426" xr:uid="{00000000-0005-0000-0000-0000A6010000}"/>
    <cellStyle name="Comma" xfId="1" builtinId="3"/>
    <cellStyle name="Comma [0] 2" xfId="427" xr:uid="{00000000-0005-0000-0000-0000A8010000}"/>
    <cellStyle name="Comma [0] 2 2" xfId="428" xr:uid="{00000000-0005-0000-0000-0000A9010000}"/>
    <cellStyle name="Comma [0] 2 2 2" xfId="429" xr:uid="{00000000-0005-0000-0000-0000AA010000}"/>
    <cellStyle name="Comma [0] 2 2 2 2" xfId="430" xr:uid="{00000000-0005-0000-0000-0000AB010000}"/>
    <cellStyle name="Comma [0] 2 2 2 3" xfId="431" xr:uid="{00000000-0005-0000-0000-0000AC010000}"/>
    <cellStyle name="Comma [0] 2 2 6" xfId="432" xr:uid="{00000000-0005-0000-0000-0000AD010000}"/>
    <cellStyle name="Comma [0] 2 3" xfId="433" xr:uid="{00000000-0005-0000-0000-0000AE010000}"/>
    <cellStyle name="Comma [0] 2 4" xfId="434" xr:uid="{00000000-0005-0000-0000-0000AF010000}"/>
    <cellStyle name="Comma 10" xfId="435" xr:uid="{00000000-0005-0000-0000-0000B0010000}"/>
    <cellStyle name="Comma 10 2" xfId="436" xr:uid="{00000000-0005-0000-0000-0000B1010000}"/>
    <cellStyle name="Comma 10 2 2" xfId="437" xr:uid="{00000000-0005-0000-0000-0000B2010000}"/>
    <cellStyle name="Comma 10 3" xfId="438" xr:uid="{00000000-0005-0000-0000-0000B3010000}"/>
    <cellStyle name="Comma 11" xfId="439" xr:uid="{00000000-0005-0000-0000-0000B4010000}"/>
    <cellStyle name="Comma 11 2" xfId="440" xr:uid="{00000000-0005-0000-0000-0000B5010000}"/>
    <cellStyle name="Comma 11 2 2" xfId="441" xr:uid="{00000000-0005-0000-0000-0000B6010000}"/>
    <cellStyle name="Comma 11 2 2 2" xfId="442" xr:uid="{00000000-0005-0000-0000-0000B7010000}"/>
    <cellStyle name="Comma 11 2 3" xfId="443" xr:uid="{00000000-0005-0000-0000-0000B8010000}"/>
    <cellStyle name="Comma 11 2 3 2" xfId="444" xr:uid="{00000000-0005-0000-0000-0000B9010000}"/>
    <cellStyle name="Comma 11 2 4" xfId="445" xr:uid="{00000000-0005-0000-0000-0000BA010000}"/>
    <cellStyle name="Comma 11 2 4 2" xfId="446" xr:uid="{00000000-0005-0000-0000-0000BB010000}"/>
    <cellStyle name="Comma 11 2 5" xfId="447" xr:uid="{00000000-0005-0000-0000-0000BC010000}"/>
    <cellStyle name="Comma 11 2 5 2" xfId="448" xr:uid="{00000000-0005-0000-0000-0000BD010000}"/>
    <cellStyle name="Comma 11 2 6" xfId="449" xr:uid="{00000000-0005-0000-0000-0000BE010000}"/>
    <cellStyle name="Comma 11 3" xfId="450" xr:uid="{00000000-0005-0000-0000-0000BF010000}"/>
    <cellStyle name="Comma 11 3 2" xfId="451" xr:uid="{00000000-0005-0000-0000-0000C0010000}"/>
    <cellStyle name="Comma 11 3 2 2" xfId="452" xr:uid="{00000000-0005-0000-0000-0000C1010000}"/>
    <cellStyle name="Comma 11 3 2 2 2" xfId="453" xr:uid="{00000000-0005-0000-0000-0000C2010000}"/>
    <cellStyle name="Comma 11 4" xfId="454" xr:uid="{00000000-0005-0000-0000-0000C3010000}"/>
    <cellStyle name="Comma 12" xfId="455" xr:uid="{00000000-0005-0000-0000-0000C4010000}"/>
    <cellStyle name="Comma 12 2" xfId="456" xr:uid="{00000000-0005-0000-0000-0000C5010000}"/>
    <cellStyle name="Comma 12 2 2" xfId="457" xr:uid="{00000000-0005-0000-0000-0000C6010000}"/>
    <cellStyle name="Comma 12 3" xfId="458" xr:uid="{00000000-0005-0000-0000-0000C7010000}"/>
    <cellStyle name="Comma 13" xfId="459" xr:uid="{00000000-0005-0000-0000-0000C8010000}"/>
    <cellStyle name="Comma 13 2" xfId="460" xr:uid="{00000000-0005-0000-0000-0000C9010000}"/>
    <cellStyle name="Comma 14" xfId="461" xr:uid="{00000000-0005-0000-0000-0000CA010000}"/>
    <cellStyle name="Comma 14 2" xfId="462" xr:uid="{00000000-0005-0000-0000-0000CB010000}"/>
    <cellStyle name="Comma 15" xfId="463" xr:uid="{00000000-0005-0000-0000-0000CC010000}"/>
    <cellStyle name="Comma 15 2" xfId="464" xr:uid="{00000000-0005-0000-0000-0000CD010000}"/>
    <cellStyle name="Comma 15 2 2" xfId="465" xr:uid="{00000000-0005-0000-0000-0000CE010000}"/>
    <cellStyle name="Comma 15 3" xfId="466" xr:uid="{00000000-0005-0000-0000-0000CF010000}"/>
    <cellStyle name="Comma 16" xfId="467" xr:uid="{00000000-0005-0000-0000-0000D0010000}"/>
    <cellStyle name="Comma 16 2" xfId="468" xr:uid="{00000000-0005-0000-0000-0000D1010000}"/>
    <cellStyle name="Comma 16 2 2" xfId="469" xr:uid="{00000000-0005-0000-0000-0000D2010000}"/>
    <cellStyle name="Comma 16 2 3" xfId="470" xr:uid="{00000000-0005-0000-0000-0000D3010000}"/>
    <cellStyle name="Comma 16 2 4" xfId="471" xr:uid="{00000000-0005-0000-0000-0000D4010000}"/>
    <cellStyle name="Comma 16 2 4 2" xfId="472" xr:uid="{00000000-0005-0000-0000-0000D5010000}"/>
    <cellStyle name="Comma 16 3" xfId="473" xr:uid="{00000000-0005-0000-0000-0000D6010000}"/>
    <cellStyle name="Comma 16 4" xfId="474" xr:uid="{00000000-0005-0000-0000-0000D7010000}"/>
    <cellStyle name="Comma 17" xfId="475" xr:uid="{00000000-0005-0000-0000-0000D8010000}"/>
    <cellStyle name="Comma 17 2" xfId="476" xr:uid="{00000000-0005-0000-0000-0000D9010000}"/>
    <cellStyle name="Comma 17 2 2" xfId="477" xr:uid="{00000000-0005-0000-0000-0000DA010000}"/>
    <cellStyle name="Comma 17 3" xfId="478" xr:uid="{00000000-0005-0000-0000-0000DB010000}"/>
    <cellStyle name="Comma 18" xfId="479" xr:uid="{00000000-0005-0000-0000-0000DC010000}"/>
    <cellStyle name="Comma 18 2" xfId="480" xr:uid="{00000000-0005-0000-0000-0000DD010000}"/>
    <cellStyle name="Comma 18 3" xfId="481" xr:uid="{00000000-0005-0000-0000-0000DE010000}"/>
    <cellStyle name="Comma 19" xfId="482" xr:uid="{00000000-0005-0000-0000-0000DF010000}"/>
    <cellStyle name="Comma 19 2" xfId="483" xr:uid="{00000000-0005-0000-0000-0000E0010000}"/>
    <cellStyle name="Comma 2" xfId="3" xr:uid="{00000000-0005-0000-0000-0000E1010000}"/>
    <cellStyle name="Comma 2 10" xfId="484" xr:uid="{00000000-0005-0000-0000-0000E2010000}"/>
    <cellStyle name="Comma 2 11" xfId="485" xr:uid="{00000000-0005-0000-0000-0000E3010000}"/>
    <cellStyle name="Comma 2 12" xfId="486" xr:uid="{00000000-0005-0000-0000-0000E4010000}"/>
    <cellStyle name="Comma 2 12 2" xfId="487" xr:uid="{00000000-0005-0000-0000-0000E5010000}"/>
    <cellStyle name="Comma 2 12 2 2" xfId="488" xr:uid="{00000000-0005-0000-0000-0000E6010000}"/>
    <cellStyle name="Comma 2 13" xfId="489" xr:uid="{00000000-0005-0000-0000-0000E7010000}"/>
    <cellStyle name="Comma 2 13 2" xfId="490" xr:uid="{00000000-0005-0000-0000-0000E8010000}"/>
    <cellStyle name="Comma 2 2" xfId="491" xr:uid="{00000000-0005-0000-0000-0000E9010000}"/>
    <cellStyle name="Comma 2 2 10" xfId="492" xr:uid="{00000000-0005-0000-0000-0000EA010000}"/>
    <cellStyle name="Comma 2 2 11" xfId="493" xr:uid="{00000000-0005-0000-0000-0000EB010000}"/>
    <cellStyle name="Comma 2 2 12" xfId="494" xr:uid="{00000000-0005-0000-0000-0000EC010000}"/>
    <cellStyle name="Comma 2 2 12 2" xfId="495" xr:uid="{00000000-0005-0000-0000-0000ED010000}"/>
    <cellStyle name="Comma 2 2 13" xfId="496" xr:uid="{00000000-0005-0000-0000-0000EE010000}"/>
    <cellStyle name="Comma 2 2 2" xfId="497" xr:uid="{00000000-0005-0000-0000-0000EF010000}"/>
    <cellStyle name="Comma 2 2 2 2" xfId="1119" xr:uid="{00000000-0005-0000-0000-0000F0010000}"/>
    <cellStyle name="Comma 2 2 2 2 2" xfId="1120" xr:uid="{00000000-0005-0000-0000-0000F1010000}"/>
    <cellStyle name="Comma 2 2 2 2 3" xfId="1121" xr:uid="{00000000-0005-0000-0000-0000F2010000}"/>
    <cellStyle name="Comma 2 2 2 3" xfId="1122" xr:uid="{00000000-0005-0000-0000-0000F3010000}"/>
    <cellStyle name="Comma 2 2 3" xfId="498" xr:uid="{00000000-0005-0000-0000-0000F4010000}"/>
    <cellStyle name="Comma 2 2 4" xfId="499" xr:uid="{00000000-0005-0000-0000-0000F5010000}"/>
    <cellStyle name="Comma 2 2 5" xfId="500" xr:uid="{00000000-0005-0000-0000-0000F6010000}"/>
    <cellStyle name="Comma 2 2 6" xfId="501" xr:uid="{00000000-0005-0000-0000-0000F7010000}"/>
    <cellStyle name="Comma 2 2 7" xfId="502" xr:uid="{00000000-0005-0000-0000-0000F8010000}"/>
    <cellStyle name="Comma 2 2 8" xfId="503" xr:uid="{00000000-0005-0000-0000-0000F9010000}"/>
    <cellStyle name="Comma 2 2 9" xfId="504" xr:uid="{00000000-0005-0000-0000-0000FA010000}"/>
    <cellStyle name="Comma 2 3" xfId="505" xr:uid="{00000000-0005-0000-0000-0000FB010000}"/>
    <cellStyle name="Comma 2 3 2" xfId="506" xr:uid="{00000000-0005-0000-0000-0000FC010000}"/>
    <cellStyle name="Comma 2 3 2 2" xfId="507" xr:uid="{00000000-0005-0000-0000-0000FD010000}"/>
    <cellStyle name="Comma 2 3 3" xfId="508" xr:uid="{00000000-0005-0000-0000-0000FE010000}"/>
    <cellStyle name="Comma 2 3 4" xfId="509" xr:uid="{00000000-0005-0000-0000-0000FF010000}"/>
    <cellStyle name="Comma 2 4" xfId="510" xr:uid="{00000000-0005-0000-0000-000000020000}"/>
    <cellStyle name="Comma 2 4 2" xfId="511" xr:uid="{00000000-0005-0000-0000-000001020000}"/>
    <cellStyle name="Comma 2 5" xfId="512" xr:uid="{00000000-0005-0000-0000-000002020000}"/>
    <cellStyle name="Comma 2 6" xfId="513" xr:uid="{00000000-0005-0000-0000-000003020000}"/>
    <cellStyle name="Comma 2 7" xfId="514" xr:uid="{00000000-0005-0000-0000-000004020000}"/>
    <cellStyle name="Comma 2 8" xfId="515" xr:uid="{00000000-0005-0000-0000-000005020000}"/>
    <cellStyle name="Comma 2 9" xfId="516" xr:uid="{00000000-0005-0000-0000-000006020000}"/>
    <cellStyle name="Comma 2_ESISO Data for March2011  (3)" xfId="1123" xr:uid="{00000000-0005-0000-0000-000007020000}"/>
    <cellStyle name="Comma 20" xfId="517" xr:uid="{00000000-0005-0000-0000-000008020000}"/>
    <cellStyle name="Comma 20 2" xfId="518" xr:uid="{00000000-0005-0000-0000-000009020000}"/>
    <cellStyle name="Comma 21" xfId="519" xr:uid="{00000000-0005-0000-0000-00000A020000}"/>
    <cellStyle name="Comma 22" xfId="520" xr:uid="{00000000-0005-0000-0000-00000B020000}"/>
    <cellStyle name="Comma 23" xfId="521" xr:uid="{00000000-0005-0000-0000-00000C020000}"/>
    <cellStyle name="Comma 23 2" xfId="1124" xr:uid="{00000000-0005-0000-0000-00000D020000}"/>
    <cellStyle name="Comma 24" xfId="522" xr:uid="{00000000-0005-0000-0000-00000E020000}"/>
    <cellStyle name="Comma 25" xfId="523" xr:uid="{00000000-0005-0000-0000-00000F020000}"/>
    <cellStyle name="Comma 26" xfId="524" xr:uid="{00000000-0005-0000-0000-000010020000}"/>
    <cellStyle name="Comma 27" xfId="525" xr:uid="{00000000-0005-0000-0000-000011020000}"/>
    <cellStyle name="Comma 28" xfId="526" xr:uid="{00000000-0005-0000-0000-000012020000}"/>
    <cellStyle name="Comma 29" xfId="527" xr:uid="{00000000-0005-0000-0000-000013020000}"/>
    <cellStyle name="Comma 3" xfId="528" xr:uid="{00000000-0005-0000-0000-000014020000}"/>
    <cellStyle name="Comma 3 10" xfId="529" xr:uid="{00000000-0005-0000-0000-000015020000}"/>
    <cellStyle name="Comma 3 11" xfId="530" xr:uid="{00000000-0005-0000-0000-000016020000}"/>
    <cellStyle name="Comma 3 2" xfId="531" xr:uid="{00000000-0005-0000-0000-000017020000}"/>
    <cellStyle name="Comma 3 2 2" xfId="532" xr:uid="{00000000-0005-0000-0000-000018020000}"/>
    <cellStyle name="Comma 3 2 2 2" xfId="533" xr:uid="{00000000-0005-0000-0000-000019020000}"/>
    <cellStyle name="Comma 3 2 2 2 2" xfId="534" xr:uid="{00000000-0005-0000-0000-00001A020000}"/>
    <cellStyle name="Comma 3 2 2 3" xfId="535" xr:uid="{00000000-0005-0000-0000-00001B020000}"/>
    <cellStyle name="Comma 3 2 2 3 2" xfId="536" xr:uid="{00000000-0005-0000-0000-00001C020000}"/>
    <cellStyle name="Comma 3 2 2 3 2 2" xfId="537" xr:uid="{00000000-0005-0000-0000-00001D020000}"/>
    <cellStyle name="Comma 3 2 2 3 2 2 2" xfId="538" xr:uid="{00000000-0005-0000-0000-00001E020000}"/>
    <cellStyle name="Comma 3 2 2 3 2 2 3" xfId="539" xr:uid="{00000000-0005-0000-0000-00001F020000}"/>
    <cellStyle name="Comma 3 2 2 3 2 2 4" xfId="540" xr:uid="{00000000-0005-0000-0000-000020020000}"/>
    <cellStyle name="Comma 3 2 2 3 2 2 4 2" xfId="541" xr:uid="{00000000-0005-0000-0000-000021020000}"/>
    <cellStyle name="Comma 3 2 2 3 2 2 4 2 2" xfId="542" xr:uid="{00000000-0005-0000-0000-000022020000}"/>
    <cellStyle name="Comma 3 2 2 3 2 2 4 2 2 2" xfId="543" xr:uid="{00000000-0005-0000-0000-000023020000}"/>
    <cellStyle name="Comma 3 2 2 4" xfId="544" xr:uid="{00000000-0005-0000-0000-000024020000}"/>
    <cellStyle name="Comma 3 2 3" xfId="545" xr:uid="{00000000-0005-0000-0000-000025020000}"/>
    <cellStyle name="Comma 3 2 3 2" xfId="546" xr:uid="{00000000-0005-0000-0000-000026020000}"/>
    <cellStyle name="Comma 3 2 4" xfId="547" xr:uid="{00000000-0005-0000-0000-000027020000}"/>
    <cellStyle name="Comma 3 2 5" xfId="548" xr:uid="{00000000-0005-0000-0000-000028020000}"/>
    <cellStyle name="Comma 3 2 6" xfId="549" xr:uid="{00000000-0005-0000-0000-000029020000}"/>
    <cellStyle name="Comma 3 2 7" xfId="550" xr:uid="{00000000-0005-0000-0000-00002A020000}"/>
    <cellStyle name="Comma 3 2 7 2" xfId="551" xr:uid="{00000000-0005-0000-0000-00002B020000}"/>
    <cellStyle name="Comma 3 2 8" xfId="552" xr:uid="{00000000-0005-0000-0000-00002C020000}"/>
    <cellStyle name="Comma 3 3" xfId="553" xr:uid="{00000000-0005-0000-0000-00002D020000}"/>
    <cellStyle name="Comma 3 3 2" xfId="554" xr:uid="{00000000-0005-0000-0000-00002E020000}"/>
    <cellStyle name="Comma 3 4" xfId="555" xr:uid="{00000000-0005-0000-0000-00002F020000}"/>
    <cellStyle name="Comma 3 4 2" xfId="556" xr:uid="{00000000-0005-0000-0000-000030020000}"/>
    <cellStyle name="Comma 3 5" xfId="557" xr:uid="{00000000-0005-0000-0000-000031020000}"/>
    <cellStyle name="Comma 3 5 2" xfId="558" xr:uid="{00000000-0005-0000-0000-000032020000}"/>
    <cellStyle name="Comma 3 6" xfId="559" xr:uid="{00000000-0005-0000-0000-000033020000}"/>
    <cellStyle name="Comma 3 6 2" xfId="560" xr:uid="{00000000-0005-0000-0000-000034020000}"/>
    <cellStyle name="Comma 3 7" xfId="561" xr:uid="{00000000-0005-0000-0000-000035020000}"/>
    <cellStyle name="Comma 3 7 2" xfId="562" xr:uid="{00000000-0005-0000-0000-000036020000}"/>
    <cellStyle name="Comma 3 8" xfId="563" xr:uid="{00000000-0005-0000-0000-000037020000}"/>
    <cellStyle name="Comma 3 9" xfId="564" xr:uid="{00000000-0005-0000-0000-000038020000}"/>
    <cellStyle name="Comma 3_Ext DbtTableB 1 6 (2)" xfId="565" xr:uid="{00000000-0005-0000-0000-000039020000}"/>
    <cellStyle name="Comma 30" xfId="566" xr:uid="{00000000-0005-0000-0000-00003A020000}"/>
    <cellStyle name="Comma 31" xfId="567" xr:uid="{00000000-0005-0000-0000-00003B020000}"/>
    <cellStyle name="Comma 31 2" xfId="568" xr:uid="{00000000-0005-0000-0000-00003C020000}"/>
    <cellStyle name="Comma 32" xfId="569" xr:uid="{00000000-0005-0000-0000-00003D020000}"/>
    <cellStyle name="Comma 32 2" xfId="570" xr:uid="{00000000-0005-0000-0000-00003E020000}"/>
    <cellStyle name="Comma 33" xfId="571" xr:uid="{00000000-0005-0000-0000-00003F020000}"/>
    <cellStyle name="Comma 34" xfId="572" xr:uid="{00000000-0005-0000-0000-000040020000}"/>
    <cellStyle name="Comma 35" xfId="573" xr:uid="{00000000-0005-0000-0000-000041020000}"/>
    <cellStyle name="Comma 36" xfId="574" xr:uid="{00000000-0005-0000-0000-000042020000}"/>
    <cellStyle name="Comma 37" xfId="575" xr:uid="{00000000-0005-0000-0000-000043020000}"/>
    <cellStyle name="Comma 38" xfId="576" xr:uid="{00000000-0005-0000-0000-000044020000}"/>
    <cellStyle name="Comma 39" xfId="577" xr:uid="{00000000-0005-0000-0000-000045020000}"/>
    <cellStyle name="Comma 4" xfId="578" xr:uid="{00000000-0005-0000-0000-000046020000}"/>
    <cellStyle name="Comma 4 2" xfId="579" xr:uid="{00000000-0005-0000-0000-000047020000}"/>
    <cellStyle name="Comma 4 2 2" xfId="580" xr:uid="{00000000-0005-0000-0000-000048020000}"/>
    <cellStyle name="Comma 4 2 2 2" xfId="581" xr:uid="{00000000-0005-0000-0000-000049020000}"/>
    <cellStyle name="Comma 4 2 3" xfId="582" xr:uid="{00000000-0005-0000-0000-00004A020000}"/>
    <cellStyle name="Comma 4 3" xfId="583" xr:uid="{00000000-0005-0000-0000-00004B020000}"/>
    <cellStyle name="Comma 4 3 2" xfId="584" xr:uid="{00000000-0005-0000-0000-00004C020000}"/>
    <cellStyle name="Comma 4 4" xfId="585" xr:uid="{00000000-0005-0000-0000-00004D020000}"/>
    <cellStyle name="Comma 4 5" xfId="586" xr:uid="{00000000-0005-0000-0000-00004E020000}"/>
    <cellStyle name="Comma 4 5 2" xfId="587" xr:uid="{00000000-0005-0000-0000-00004F020000}"/>
    <cellStyle name="Comma 4 6" xfId="588" xr:uid="{00000000-0005-0000-0000-000050020000}"/>
    <cellStyle name="Comma 4_Ext DbtTableB 1 6 (2)" xfId="589" xr:uid="{00000000-0005-0000-0000-000051020000}"/>
    <cellStyle name="Comma 40" xfId="590" xr:uid="{00000000-0005-0000-0000-000052020000}"/>
    <cellStyle name="Comma 41" xfId="591" xr:uid="{00000000-0005-0000-0000-000053020000}"/>
    <cellStyle name="Comma 42" xfId="592" xr:uid="{00000000-0005-0000-0000-000054020000}"/>
    <cellStyle name="Comma 43" xfId="593" xr:uid="{00000000-0005-0000-0000-000055020000}"/>
    <cellStyle name="Comma 5" xfId="594" xr:uid="{00000000-0005-0000-0000-000056020000}"/>
    <cellStyle name="Comma 5 10" xfId="595" xr:uid="{00000000-0005-0000-0000-000057020000}"/>
    <cellStyle name="Comma 5 11" xfId="596" xr:uid="{00000000-0005-0000-0000-000058020000}"/>
    <cellStyle name="Comma 5 12" xfId="597" xr:uid="{00000000-0005-0000-0000-000059020000}"/>
    <cellStyle name="Comma 5 13" xfId="598" xr:uid="{00000000-0005-0000-0000-00005A020000}"/>
    <cellStyle name="Comma 5 14" xfId="599" xr:uid="{00000000-0005-0000-0000-00005B020000}"/>
    <cellStyle name="Comma 5 15" xfId="600" xr:uid="{00000000-0005-0000-0000-00005C020000}"/>
    <cellStyle name="Comma 5 16" xfId="601" xr:uid="{00000000-0005-0000-0000-00005D020000}"/>
    <cellStyle name="Comma 5 17" xfId="602" xr:uid="{00000000-0005-0000-0000-00005E020000}"/>
    <cellStyle name="Comma 5 18" xfId="603" xr:uid="{00000000-0005-0000-0000-00005F020000}"/>
    <cellStyle name="Comma 5 19" xfId="604" xr:uid="{00000000-0005-0000-0000-000060020000}"/>
    <cellStyle name="Comma 5 2" xfId="605" xr:uid="{00000000-0005-0000-0000-000061020000}"/>
    <cellStyle name="Comma 5 20" xfId="606" xr:uid="{00000000-0005-0000-0000-000062020000}"/>
    <cellStyle name="Comma 5 21" xfId="607" xr:uid="{00000000-0005-0000-0000-000063020000}"/>
    <cellStyle name="Comma 5 22" xfId="608" xr:uid="{00000000-0005-0000-0000-000064020000}"/>
    <cellStyle name="Comma 5 23" xfId="609" xr:uid="{00000000-0005-0000-0000-000065020000}"/>
    <cellStyle name="Comma 5 23 2" xfId="610" xr:uid="{00000000-0005-0000-0000-000066020000}"/>
    <cellStyle name="Comma 5 24" xfId="611" xr:uid="{00000000-0005-0000-0000-000067020000}"/>
    <cellStyle name="Comma 5 24 2" xfId="612" xr:uid="{00000000-0005-0000-0000-000068020000}"/>
    <cellStyle name="Comma 5 25" xfId="613" xr:uid="{00000000-0005-0000-0000-000069020000}"/>
    <cellStyle name="Comma 5 25 2" xfId="614" xr:uid="{00000000-0005-0000-0000-00006A020000}"/>
    <cellStyle name="Comma 5 26" xfId="615" xr:uid="{00000000-0005-0000-0000-00006B020000}"/>
    <cellStyle name="Comma 5 26 2" xfId="616" xr:uid="{00000000-0005-0000-0000-00006C020000}"/>
    <cellStyle name="Comma 5 27" xfId="617" xr:uid="{00000000-0005-0000-0000-00006D020000}"/>
    <cellStyle name="Comma 5 27 2" xfId="618" xr:uid="{00000000-0005-0000-0000-00006E020000}"/>
    <cellStyle name="Comma 5 28" xfId="619" xr:uid="{00000000-0005-0000-0000-00006F020000}"/>
    <cellStyle name="Comma 5 29" xfId="620" xr:uid="{00000000-0005-0000-0000-000070020000}"/>
    <cellStyle name="Comma 5 3" xfId="621" xr:uid="{00000000-0005-0000-0000-000071020000}"/>
    <cellStyle name="Comma 5 30" xfId="622" xr:uid="{00000000-0005-0000-0000-000072020000}"/>
    <cellStyle name="Comma 5 4" xfId="623" xr:uid="{00000000-0005-0000-0000-000073020000}"/>
    <cellStyle name="Comma 5 4 2" xfId="624" xr:uid="{00000000-0005-0000-0000-000074020000}"/>
    <cellStyle name="Comma 5 4 3" xfId="625" xr:uid="{00000000-0005-0000-0000-000075020000}"/>
    <cellStyle name="Comma 5 4 4" xfId="626" xr:uid="{00000000-0005-0000-0000-000076020000}"/>
    <cellStyle name="Comma 5 4 5" xfId="627" xr:uid="{00000000-0005-0000-0000-000077020000}"/>
    <cellStyle name="Comma 5 4 6" xfId="628" xr:uid="{00000000-0005-0000-0000-000078020000}"/>
    <cellStyle name="Comma 5 4 7" xfId="629" xr:uid="{00000000-0005-0000-0000-000079020000}"/>
    <cellStyle name="Comma 5 5" xfId="630" xr:uid="{00000000-0005-0000-0000-00007A020000}"/>
    <cellStyle name="Comma 5 6" xfId="631" xr:uid="{00000000-0005-0000-0000-00007B020000}"/>
    <cellStyle name="Comma 5 7" xfId="632" xr:uid="{00000000-0005-0000-0000-00007C020000}"/>
    <cellStyle name="Comma 5 8" xfId="633" xr:uid="{00000000-0005-0000-0000-00007D020000}"/>
    <cellStyle name="Comma 5 9" xfId="634" xr:uid="{00000000-0005-0000-0000-00007E020000}"/>
    <cellStyle name="Comma 6" xfId="635" xr:uid="{00000000-0005-0000-0000-00007F020000}"/>
    <cellStyle name="Comma 6 2" xfId="636" xr:uid="{00000000-0005-0000-0000-000080020000}"/>
    <cellStyle name="Comma 6 2 2" xfId="637" xr:uid="{00000000-0005-0000-0000-000081020000}"/>
    <cellStyle name="Comma 6 2 2 2" xfId="638" xr:uid="{00000000-0005-0000-0000-000082020000}"/>
    <cellStyle name="Comma 6 2 3" xfId="639" xr:uid="{00000000-0005-0000-0000-000083020000}"/>
    <cellStyle name="Comma 6 2 4" xfId="640" xr:uid="{00000000-0005-0000-0000-000084020000}"/>
    <cellStyle name="Comma 6 3" xfId="641" xr:uid="{00000000-0005-0000-0000-000085020000}"/>
    <cellStyle name="Comma 6 3 2" xfId="642" xr:uid="{00000000-0005-0000-0000-000086020000}"/>
    <cellStyle name="Comma 6 4" xfId="643" xr:uid="{00000000-0005-0000-0000-000087020000}"/>
    <cellStyle name="Comma 6 5" xfId="644" xr:uid="{00000000-0005-0000-0000-000088020000}"/>
    <cellStyle name="Comma 7" xfId="645" xr:uid="{00000000-0005-0000-0000-000089020000}"/>
    <cellStyle name="Comma 7 2" xfId="646" xr:uid="{00000000-0005-0000-0000-00008A020000}"/>
    <cellStyle name="Comma 7 2 2" xfId="647" xr:uid="{00000000-0005-0000-0000-00008B020000}"/>
    <cellStyle name="Comma 7 2 2 2" xfId="648" xr:uid="{00000000-0005-0000-0000-00008C020000}"/>
    <cellStyle name="Comma 7 2 3" xfId="649" xr:uid="{00000000-0005-0000-0000-00008D020000}"/>
    <cellStyle name="Comma 7 3" xfId="650" xr:uid="{00000000-0005-0000-0000-00008E020000}"/>
    <cellStyle name="Comma 7 3 2" xfId="651" xr:uid="{00000000-0005-0000-0000-00008F020000}"/>
    <cellStyle name="Comma 7 4" xfId="652" xr:uid="{00000000-0005-0000-0000-000090020000}"/>
    <cellStyle name="Comma 8" xfId="653" xr:uid="{00000000-0005-0000-0000-000091020000}"/>
    <cellStyle name="Comma 8 2" xfId="654" xr:uid="{00000000-0005-0000-0000-000092020000}"/>
    <cellStyle name="Comma 8 2 2" xfId="655" xr:uid="{00000000-0005-0000-0000-000093020000}"/>
    <cellStyle name="Comma 8 3" xfId="656" xr:uid="{00000000-0005-0000-0000-000094020000}"/>
    <cellStyle name="Comma 9" xfId="657" xr:uid="{00000000-0005-0000-0000-000095020000}"/>
    <cellStyle name="Comma 9 2" xfId="658" xr:uid="{00000000-0005-0000-0000-000096020000}"/>
    <cellStyle name="Comma 9 2 2" xfId="659" xr:uid="{00000000-0005-0000-0000-000097020000}"/>
    <cellStyle name="Comma 9 3" xfId="660" xr:uid="{00000000-0005-0000-0000-000098020000}"/>
    <cellStyle name="Currency [0] 2" xfId="661" xr:uid="{00000000-0005-0000-0000-000099020000}"/>
    <cellStyle name="Currency [0] 2 2" xfId="662" xr:uid="{00000000-0005-0000-0000-00009A020000}"/>
    <cellStyle name="Currency 10" xfId="663" xr:uid="{00000000-0005-0000-0000-00009B020000}"/>
    <cellStyle name="Currency 2" xfId="664" xr:uid="{00000000-0005-0000-0000-00009C020000}"/>
    <cellStyle name="Currency 2 2" xfId="665" xr:uid="{00000000-0005-0000-0000-00009D020000}"/>
    <cellStyle name="Currency 2 3" xfId="666" xr:uid="{00000000-0005-0000-0000-00009E020000}"/>
    <cellStyle name="Currency 3" xfId="667" xr:uid="{00000000-0005-0000-0000-00009F020000}"/>
    <cellStyle name="Currency 4" xfId="668" xr:uid="{00000000-0005-0000-0000-0000A0020000}"/>
    <cellStyle name="Currency 5" xfId="669" xr:uid="{00000000-0005-0000-0000-0000A1020000}"/>
    <cellStyle name="Currency 6" xfId="670" xr:uid="{00000000-0005-0000-0000-0000A2020000}"/>
    <cellStyle name="Currency 7" xfId="671" xr:uid="{00000000-0005-0000-0000-0000A3020000}"/>
    <cellStyle name="Currency 8" xfId="672" xr:uid="{00000000-0005-0000-0000-0000A4020000}"/>
    <cellStyle name="Currency 9" xfId="673" xr:uid="{00000000-0005-0000-0000-0000A5020000}"/>
    <cellStyle name="Excel.Chart" xfId="674" xr:uid="{00000000-0005-0000-0000-0000A6020000}"/>
    <cellStyle name="Explanatory Text 2" xfId="675" xr:uid="{00000000-0005-0000-0000-0000A7020000}"/>
    <cellStyle name="Explanatory Text 2 2" xfId="676" xr:uid="{00000000-0005-0000-0000-0000A8020000}"/>
    <cellStyle name="Explanatory Text 3" xfId="677" xr:uid="{00000000-0005-0000-0000-0000A9020000}"/>
    <cellStyle name="Explanatory Text 4" xfId="678" xr:uid="{00000000-0005-0000-0000-0000AA020000}"/>
    <cellStyle name="Explanatory Text 5" xfId="679" xr:uid="{00000000-0005-0000-0000-0000AB020000}"/>
    <cellStyle name="Explanatory Text 6" xfId="680" xr:uid="{00000000-0005-0000-0000-0000AC020000}"/>
    <cellStyle name="Explanatory Text 7" xfId="681" xr:uid="{00000000-0005-0000-0000-0000AD020000}"/>
    <cellStyle name="Explanatory Text 8" xfId="682" xr:uid="{00000000-0005-0000-0000-0000AE020000}"/>
    <cellStyle name="Explanatory Text 9" xfId="683" xr:uid="{00000000-0005-0000-0000-0000AF020000}"/>
    <cellStyle name="Followed Hyperlink" xfId="1118" builtinId="9" hidden="1"/>
    <cellStyle name="Followed Hyperlink" xfId="1130" builtinId="9" hidden="1"/>
    <cellStyle name="Followed Hyperlink" xfId="1131" builtinId="9" hidden="1"/>
    <cellStyle name="Followed Hyperlink" xfId="1132" builtinId="9" hidden="1"/>
    <cellStyle name="Followed Hyperlink" xfId="1133" builtinId="9" hidden="1"/>
    <cellStyle name="genera" xfId="684" xr:uid="{00000000-0005-0000-0000-0000B5020000}"/>
    <cellStyle name="Good 2" xfId="685" xr:uid="{00000000-0005-0000-0000-0000B6020000}"/>
    <cellStyle name="Good 2 2" xfId="686" xr:uid="{00000000-0005-0000-0000-0000B7020000}"/>
    <cellStyle name="Good 3" xfId="687" xr:uid="{00000000-0005-0000-0000-0000B8020000}"/>
    <cellStyle name="Good 4" xfId="688" xr:uid="{00000000-0005-0000-0000-0000B9020000}"/>
    <cellStyle name="Good 5" xfId="689" xr:uid="{00000000-0005-0000-0000-0000BA020000}"/>
    <cellStyle name="Good 6" xfId="690" xr:uid="{00000000-0005-0000-0000-0000BB020000}"/>
    <cellStyle name="Good 7" xfId="691" xr:uid="{00000000-0005-0000-0000-0000BC020000}"/>
    <cellStyle name="Good 8" xfId="692" xr:uid="{00000000-0005-0000-0000-0000BD020000}"/>
    <cellStyle name="Good 9" xfId="693" xr:uid="{00000000-0005-0000-0000-0000BE020000}"/>
    <cellStyle name="GOVDATA" xfId="694" xr:uid="{00000000-0005-0000-0000-0000BF020000}"/>
    <cellStyle name="Heading 1 2" xfId="695" xr:uid="{00000000-0005-0000-0000-0000C0020000}"/>
    <cellStyle name="Heading 1 2 2" xfId="696" xr:uid="{00000000-0005-0000-0000-0000C1020000}"/>
    <cellStyle name="Heading 1 3" xfId="697" xr:uid="{00000000-0005-0000-0000-0000C2020000}"/>
    <cellStyle name="Heading 1 4" xfId="698" xr:uid="{00000000-0005-0000-0000-0000C3020000}"/>
    <cellStyle name="Heading 1 5" xfId="699" xr:uid="{00000000-0005-0000-0000-0000C4020000}"/>
    <cellStyle name="Heading 1 6" xfId="700" xr:uid="{00000000-0005-0000-0000-0000C5020000}"/>
    <cellStyle name="Heading 1 7" xfId="701" xr:uid="{00000000-0005-0000-0000-0000C6020000}"/>
    <cellStyle name="Heading 1 8" xfId="702" xr:uid="{00000000-0005-0000-0000-0000C7020000}"/>
    <cellStyle name="Heading 1 9" xfId="703" xr:uid="{00000000-0005-0000-0000-0000C8020000}"/>
    <cellStyle name="Heading 2 2" xfId="704" xr:uid="{00000000-0005-0000-0000-0000C9020000}"/>
    <cellStyle name="Heading 2 2 2" xfId="705" xr:uid="{00000000-0005-0000-0000-0000CA020000}"/>
    <cellStyle name="Heading 2 3" xfId="706" xr:uid="{00000000-0005-0000-0000-0000CB020000}"/>
    <cellStyle name="Heading 2 4" xfId="707" xr:uid="{00000000-0005-0000-0000-0000CC020000}"/>
    <cellStyle name="Heading 2 5" xfId="708" xr:uid="{00000000-0005-0000-0000-0000CD020000}"/>
    <cellStyle name="Heading 2 6" xfId="709" xr:uid="{00000000-0005-0000-0000-0000CE020000}"/>
    <cellStyle name="Heading 2 7" xfId="710" xr:uid="{00000000-0005-0000-0000-0000CF020000}"/>
    <cellStyle name="Heading 2 8" xfId="711" xr:uid="{00000000-0005-0000-0000-0000D0020000}"/>
    <cellStyle name="Heading 2 9" xfId="712" xr:uid="{00000000-0005-0000-0000-0000D1020000}"/>
    <cellStyle name="Heading 3 2" xfId="713" xr:uid="{00000000-0005-0000-0000-0000D2020000}"/>
    <cellStyle name="Heading 3 2 2" xfId="714" xr:uid="{00000000-0005-0000-0000-0000D3020000}"/>
    <cellStyle name="Heading 3 3" xfId="715" xr:uid="{00000000-0005-0000-0000-0000D4020000}"/>
    <cellStyle name="Heading 3 4" xfId="716" xr:uid="{00000000-0005-0000-0000-0000D5020000}"/>
    <cellStyle name="Heading 3 5" xfId="717" xr:uid="{00000000-0005-0000-0000-0000D6020000}"/>
    <cellStyle name="Heading 3 6" xfId="718" xr:uid="{00000000-0005-0000-0000-0000D7020000}"/>
    <cellStyle name="Heading 3 7" xfId="719" xr:uid="{00000000-0005-0000-0000-0000D8020000}"/>
    <cellStyle name="Heading 3 8" xfId="720" xr:uid="{00000000-0005-0000-0000-0000D9020000}"/>
    <cellStyle name="Heading 3 9" xfId="721" xr:uid="{00000000-0005-0000-0000-0000DA020000}"/>
    <cellStyle name="Heading 4 2" xfId="722" xr:uid="{00000000-0005-0000-0000-0000DB020000}"/>
    <cellStyle name="Heading 4 2 2" xfId="723" xr:uid="{00000000-0005-0000-0000-0000DC020000}"/>
    <cellStyle name="Heading 4 3" xfId="724" xr:uid="{00000000-0005-0000-0000-0000DD020000}"/>
    <cellStyle name="Heading 4 4" xfId="725" xr:uid="{00000000-0005-0000-0000-0000DE020000}"/>
    <cellStyle name="Heading 4 5" xfId="726" xr:uid="{00000000-0005-0000-0000-0000DF020000}"/>
    <cellStyle name="Heading 4 6" xfId="727" xr:uid="{00000000-0005-0000-0000-0000E0020000}"/>
    <cellStyle name="Heading 4 7" xfId="728" xr:uid="{00000000-0005-0000-0000-0000E1020000}"/>
    <cellStyle name="Heading 4 8" xfId="729" xr:uid="{00000000-0005-0000-0000-0000E2020000}"/>
    <cellStyle name="Heading 4 9" xfId="730" xr:uid="{00000000-0005-0000-0000-0000E3020000}"/>
    <cellStyle name="Hyperlink" xfId="2" builtinId="8"/>
    <cellStyle name="Hyperlink 2" xfId="1125" xr:uid="{00000000-0005-0000-0000-0000E5020000}"/>
    <cellStyle name="Input 2" xfId="731" xr:uid="{00000000-0005-0000-0000-0000E6020000}"/>
    <cellStyle name="Input 2 2" xfId="732" xr:uid="{00000000-0005-0000-0000-0000E7020000}"/>
    <cellStyle name="Input 3" xfId="733" xr:uid="{00000000-0005-0000-0000-0000E8020000}"/>
    <cellStyle name="Input 4" xfId="734" xr:uid="{00000000-0005-0000-0000-0000E9020000}"/>
    <cellStyle name="Input 5" xfId="735" xr:uid="{00000000-0005-0000-0000-0000EA020000}"/>
    <cellStyle name="Input 6" xfId="736" xr:uid="{00000000-0005-0000-0000-0000EB020000}"/>
    <cellStyle name="Input 7" xfId="737" xr:uid="{00000000-0005-0000-0000-0000EC020000}"/>
    <cellStyle name="Input 8" xfId="738" xr:uid="{00000000-0005-0000-0000-0000ED020000}"/>
    <cellStyle name="Input 9" xfId="739" xr:uid="{00000000-0005-0000-0000-0000EE020000}"/>
    <cellStyle name="Linked Cell 2" xfId="740" xr:uid="{00000000-0005-0000-0000-0000EF020000}"/>
    <cellStyle name="Linked Cell 2 2" xfId="741" xr:uid="{00000000-0005-0000-0000-0000F0020000}"/>
    <cellStyle name="Linked Cell 2 2 2" xfId="742" xr:uid="{00000000-0005-0000-0000-0000F1020000}"/>
    <cellStyle name="Linked Cell 2 2 3" xfId="743" xr:uid="{00000000-0005-0000-0000-0000F2020000}"/>
    <cellStyle name="Linked Cell 2 3" xfId="744" xr:uid="{00000000-0005-0000-0000-0000F3020000}"/>
    <cellStyle name="Linked Cell 2 4" xfId="745" xr:uid="{00000000-0005-0000-0000-0000F4020000}"/>
    <cellStyle name="Linked Cell 3" xfId="746" xr:uid="{00000000-0005-0000-0000-0000F5020000}"/>
    <cellStyle name="Linked Cell 3 2" xfId="747" xr:uid="{00000000-0005-0000-0000-0000F6020000}"/>
    <cellStyle name="Linked Cell 3 3" xfId="748" xr:uid="{00000000-0005-0000-0000-0000F7020000}"/>
    <cellStyle name="Linked Cell 4" xfId="749" xr:uid="{00000000-0005-0000-0000-0000F8020000}"/>
    <cellStyle name="Linked Cell 4 2" xfId="750" xr:uid="{00000000-0005-0000-0000-0000F9020000}"/>
    <cellStyle name="Linked Cell 4 3" xfId="751" xr:uid="{00000000-0005-0000-0000-0000FA020000}"/>
    <cellStyle name="Linked Cell 5" xfId="752" xr:uid="{00000000-0005-0000-0000-0000FB020000}"/>
    <cellStyle name="Linked Cell 5 2" xfId="753" xr:uid="{00000000-0005-0000-0000-0000FC020000}"/>
    <cellStyle name="Linked Cell 5 3" xfId="754" xr:uid="{00000000-0005-0000-0000-0000FD020000}"/>
    <cellStyle name="Linked Cell 6" xfId="755" xr:uid="{00000000-0005-0000-0000-0000FE020000}"/>
    <cellStyle name="Linked Cell 6 2" xfId="756" xr:uid="{00000000-0005-0000-0000-0000FF020000}"/>
    <cellStyle name="Linked Cell 6 3" xfId="757" xr:uid="{00000000-0005-0000-0000-000000030000}"/>
    <cellStyle name="Linked Cell 7" xfId="758" xr:uid="{00000000-0005-0000-0000-000001030000}"/>
    <cellStyle name="Linked Cell 7 2" xfId="759" xr:uid="{00000000-0005-0000-0000-000002030000}"/>
    <cellStyle name="Linked Cell 7 3" xfId="760" xr:uid="{00000000-0005-0000-0000-000003030000}"/>
    <cellStyle name="Linked Cell 8" xfId="761" xr:uid="{00000000-0005-0000-0000-000004030000}"/>
    <cellStyle name="Linked Cell 8 2" xfId="762" xr:uid="{00000000-0005-0000-0000-000005030000}"/>
    <cellStyle name="Linked Cell 8 3" xfId="763" xr:uid="{00000000-0005-0000-0000-000006030000}"/>
    <cellStyle name="Linked Cell 9" xfId="764" xr:uid="{00000000-0005-0000-0000-000007030000}"/>
    <cellStyle name="Linked Cell 9 2" xfId="765" xr:uid="{00000000-0005-0000-0000-000008030000}"/>
    <cellStyle name="Linked Cell 9 3" xfId="766" xr:uid="{00000000-0005-0000-0000-000009030000}"/>
    <cellStyle name="Millares [0]_11.1.3. bis" xfId="767" xr:uid="{00000000-0005-0000-0000-00000A030000}"/>
    <cellStyle name="Millares_11.1.3. bis" xfId="768" xr:uid="{00000000-0005-0000-0000-00000B030000}"/>
    <cellStyle name="Moneda [0]_11.1.3. bis" xfId="769" xr:uid="{00000000-0005-0000-0000-00000C030000}"/>
    <cellStyle name="Moneda_11.1.3. bis" xfId="770" xr:uid="{00000000-0005-0000-0000-00000D030000}"/>
    <cellStyle name="NA_gray" xfId="1126" xr:uid="{00000000-0005-0000-0000-00000E030000}"/>
    <cellStyle name="Neutral 2" xfId="771" xr:uid="{00000000-0005-0000-0000-00000F030000}"/>
    <cellStyle name="Neutral 2 2" xfId="772" xr:uid="{00000000-0005-0000-0000-000010030000}"/>
    <cellStyle name="Neutral 3" xfId="773" xr:uid="{00000000-0005-0000-0000-000011030000}"/>
    <cellStyle name="Neutral 4" xfId="774" xr:uid="{00000000-0005-0000-0000-000012030000}"/>
    <cellStyle name="Neutral 5" xfId="775" xr:uid="{00000000-0005-0000-0000-000013030000}"/>
    <cellStyle name="Neutral 6" xfId="776" xr:uid="{00000000-0005-0000-0000-000014030000}"/>
    <cellStyle name="Neutral 7" xfId="777" xr:uid="{00000000-0005-0000-0000-000015030000}"/>
    <cellStyle name="Neutral 8" xfId="778" xr:uid="{00000000-0005-0000-0000-000016030000}"/>
    <cellStyle name="Neutral 9" xfId="779" xr:uid="{00000000-0005-0000-0000-000017030000}"/>
    <cellStyle name="Normal" xfId="0" builtinId="0"/>
    <cellStyle name="Normal - Style1" xfId="780" xr:uid="{00000000-0005-0000-0000-000019030000}"/>
    <cellStyle name="Normal 10" xfId="781" xr:uid="{00000000-0005-0000-0000-00001A030000}"/>
    <cellStyle name="Normal 10 2" xfId="782" xr:uid="{00000000-0005-0000-0000-00001B030000}"/>
    <cellStyle name="Normal 10 2 2" xfId="783" xr:uid="{00000000-0005-0000-0000-00001C030000}"/>
    <cellStyle name="Normal 10 3" xfId="784" xr:uid="{00000000-0005-0000-0000-00001D030000}"/>
    <cellStyle name="Normal 10 4" xfId="785" xr:uid="{00000000-0005-0000-0000-00001E030000}"/>
    <cellStyle name="Normal 10 5" xfId="786" xr:uid="{00000000-0005-0000-0000-00001F030000}"/>
    <cellStyle name="Normal 10 6" xfId="787" xr:uid="{00000000-0005-0000-0000-000020030000}"/>
    <cellStyle name="Normal 10 6 2" xfId="788" xr:uid="{00000000-0005-0000-0000-000021030000}"/>
    <cellStyle name="Normal 10 6 2 2" xfId="789" xr:uid="{00000000-0005-0000-0000-000022030000}"/>
    <cellStyle name="Normal 10 6 2 2 2" xfId="790" xr:uid="{00000000-0005-0000-0000-000023030000}"/>
    <cellStyle name="Normal 10 6 2 2 3" xfId="1115" xr:uid="{00000000-0005-0000-0000-000024030000}"/>
    <cellStyle name="Normal 11" xfId="791" xr:uid="{00000000-0005-0000-0000-000025030000}"/>
    <cellStyle name="Normal 11 2" xfId="792" xr:uid="{00000000-0005-0000-0000-000026030000}"/>
    <cellStyle name="Normal 11 2 2" xfId="793" xr:uid="{00000000-0005-0000-0000-000027030000}"/>
    <cellStyle name="Normal 11 3" xfId="794" xr:uid="{00000000-0005-0000-0000-000028030000}"/>
    <cellStyle name="Normal 12" xfId="795" xr:uid="{00000000-0005-0000-0000-000029030000}"/>
    <cellStyle name="Normal 12 2" xfId="796" xr:uid="{00000000-0005-0000-0000-00002A030000}"/>
    <cellStyle name="Normal 12 3" xfId="797" xr:uid="{00000000-0005-0000-0000-00002B030000}"/>
    <cellStyle name="Normal 12 3 2" xfId="798" xr:uid="{00000000-0005-0000-0000-00002C030000}"/>
    <cellStyle name="Normal 12 4" xfId="799" xr:uid="{00000000-0005-0000-0000-00002D030000}"/>
    <cellStyle name="Normal 12 5" xfId="800" xr:uid="{00000000-0005-0000-0000-00002E030000}"/>
    <cellStyle name="Normal 13" xfId="801" xr:uid="{00000000-0005-0000-0000-00002F030000}"/>
    <cellStyle name="Normal 13 2" xfId="802" xr:uid="{00000000-0005-0000-0000-000030030000}"/>
    <cellStyle name="Normal 13 3" xfId="803" xr:uid="{00000000-0005-0000-0000-000031030000}"/>
    <cellStyle name="Normal 13 4" xfId="804" xr:uid="{00000000-0005-0000-0000-000032030000}"/>
    <cellStyle name="Normal 13 5" xfId="805" xr:uid="{00000000-0005-0000-0000-000033030000}"/>
    <cellStyle name="Normal 14" xfId="806" xr:uid="{00000000-0005-0000-0000-000034030000}"/>
    <cellStyle name="Normal 14 2" xfId="807" xr:uid="{00000000-0005-0000-0000-000035030000}"/>
    <cellStyle name="Normal 14 2 2" xfId="808" xr:uid="{00000000-0005-0000-0000-000036030000}"/>
    <cellStyle name="Normal 14 2 2 2" xfId="809" xr:uid="{00000000-0005-0000-0000-000037030000}"/>
    <cellStyle name="Normal 14 2 2 2 2" xfId="810" xr:uid="{00000000-0005-0000-0000-000038030000}"/>
    <cellStyle name="Normal 14 2 2 2 3" xfId="811" xr:uid="{00000000-0005-0000-0000-000039030000}"/>
    <cellStyle name="Normal 14 2 2 2 4" xfId="812" xr:uid="{00000000-0005-0000-0000-00003A030000}"/>
    <cellStyle name="Normal 14 2 2 2 5" xfId="813" xr:uid="{00000000-0005-0000-0000-00003B030000}"/>
    <cellStyle name="Normal 14 2 3" xfId="814" xr:uid="{00000000-0005-0000-0000-00003C030000}"/>
    <cellStyle name="Normal 14 3" xfId="815" xr:uid="{00000000-0005-0000-0000-00003D030000}"/>
    <cellStyle name="Normal 14 4" xfId="816" xr:uid="{00000000-0005-0000-0000-00003E030000}"/>
    <cellStyle name="Normal 14 5" xfId="817" xr:uid="{00000000-0005-0000-0000-00003F030000}"/>
    <cellStyle name="Normal 14_Graph Tables" xfId="818" xr:uid="{00000000-0005-0000-0000-000040030000}"/>
    <cellStyle name="Normal 15" xfId="819" xr:uid="{00000000-0005-0000-0000-000041030000}"/>
    <cellStyle name="Normal 15 2" xfId="820" xr:uid="{00000000-0005-0000-0000-000042030000}"/>
    <cellStyle name="Normal 15 3" xfId="821" xr:uid="{00000000-0005-0000-0000-000043030000}"/>
    <cellStyle name="Normal 15 4" xfId="822" xr:uid="{00000000-0005-0000-0000-000044030000}"/>
    <cellStyle name="Normal 15 5" xfId="823" xr:uid="{00000000-0005-0000-0000-000045030000}"/>
    <cellStyle name="Normal 16" xfId="824" xr:uid="{00000000-0005-0000-0000-000046030000}"/>
    <cellStyle name="Normal 16 2" xfId="825" xr:uid="{00000000-0005-0000-0000-000047030000}"/>
    <cellStyle name="Normal 16 3" xfId="826" xr:uid="{00000000-0005-0000-0000-000048030000}"/>
    <cellStyle name="Normal 16 4" xfId="827" xr:uid="{00000000-0005-0000-0000-000049030000}"/>
    <cellStyle name="Normal 17" xfId="828" xr:uid="{00000000-0005-0000-0000-00004A030000}"/>
    <cellStyle name="Normal 17 2" xfId="829" xr:uid="{00000000-0005-0000-0000-00004B030000}"/>
    <cellStyle name="Normal 17 2 2" xfId="830" xr:uid="{00000000-0005-0000-0000-00004C030000}"/>
    <cellStyle name="Normal 18" xfId="831" xr:uid="{00000000-0005-0000-0000-00004D030000}"/>
    <cellStyle name="Normal 18 2" xfId="832" xr:uid="{00000000-0005-0000-0000-00004E030000}"/>
    <cellStyle name="Normal 18 3" xfId="833" xr:uid="{00000000-0005-0000-0000-00004F030000}"/>
    <cellStyle name="Normal 19" xfId="834" xr:uid="{00000000-0005-0000-0000-000050030000}"/>
    <cellStyle name="Normal 19 2" xfId="835" xr:uid="{00000000-0005-0000-0000-000051030000}"/>
    <cellStyle name="Normal 19 3" xfId="836" xr:uid="{00000000-0005-0000-0000-000052030000}"/>
    <cellStyle name="Normal 2" xfId="837" xr:uid="{00000000-0005-0000-0000-000053030000}"/>
    <cellStyle name="Normal 2 10" xfId="838" xr:uid="{00000000-0005-0000-0000-000054030000}"/>
    <cellStyle name="Normal 2 10 2" xfId="839" xr:uid="{00000000-0005-0000-0000-000055030000}"/>
    <cellStyle name="Normal 2 10 3" xfId="840" xr:uid="{00000000-0005-0000-0000-000056030000}"/>
    <cellStyle name="Normal 2 10 4" xfId="841" xr:uid="{00000000-0005-0000-0000-000057030000}"/>
    <cellStyle name="Normal 2 10 5" xfId="842" xr:uid="{00000000-0005-0000-0000-000058030000}"/>
    <cellStyle name="Normal 2 11" xfId="843" xr:uid="{00000000-0005-0000-0000-000059030000}"/>
    <cellStyle name="Normal 2 11 2" xfId="844" xr:uid="{00000000-0005-0000-0000-00005A030000}"/>
    <cellStyle name="Normal 2 11 3" xfId="845" xr:uid="{00000000-0005-0000-0000-00005B030000}"/>
    <cellStyle name="Normal 2 11 4" xfId="846" xr:uid="{00000000-0005-0000-0000-00005C030000}"/>
    <cellStyle name="Normal 2 12" xfId="847" xr:uid="{00000000-0005-0000-0000-00005D030000}"/>
    <cellStyle name="Normal 2 13" xfId="848" xr:uid="{00000000-0005-0000-0000-00005E030000}"/>
    <cellStyle name="Normal 2 14" xfId="849" xr:uid="{00000000-0005-0000-0000-00005F030000}"/>
    <cellStyle name="Normal 2 15" xfId="1116" xr:uid="{00000000-0005-0000-0000-000060030000}"/>
    <cellStyle name="Normal 2 2" xfId="850" xr:uid="{00000000-0005-0000-0000-000061030000}"/>
    <cellStyle name="Normal 2 2 10" xfId="851" xr:uid="{00000000-0005-0000-0000-000062030000}"/>
    <cellStyle name="Normal 2 2 11" xfId="852" xr:uid="{00000000-0005-0000-0000-000063030000}"/>
    <cellStyle name="Normal 2 2 2" xfId="853" xr:uid="{00000000-0005-0000-0000-000064030000}"/>
    <cellStyle name="Normal 2 2 3" xfId="854" xr:uid="{00000000-0005-0000-0000-000065030000}"/>
    <cellStyle name="Normal 2 2 4" xfId="855" xr:uid="{00000000-0005-0000-0000-000066030000}"/>
    <cellStyle name="Normal 2 2 5" xfId="856" xr:uid="{00000000-0005-0000-0000-000067030000}"/>
    <cellStyle name="Normal 2 2 6" xfId="857" xr:uid="{00000000-0005-0000-0000-000068030000}"/>
    <cellStyle name="Normal 2 2 7" xfId="858" xr:uid="{00000000-0005-0000-0000-000069030000}"/>
    <cellStyle name="Normal 2 2 8" xfId="859" xr:uid="{00000000-0005-0000-0000-00006A030000}"/>
    <cellStyle name="Normal 2 2 9" xfId="860" xr:uid="{00000000-0005-0000-0000-00006B030000}"/>
    <cellStyle name="Normal 2 2_2nd QTR 2009 Economic Report - Revised" xfId="861" xr:uid="{00000000-0005-0000-0000-00006C030000}"/>
    <cellStyle name="Normal 2 3" xfId="862" xr:uid="{00000000-0005-0000-0000-00006D030000}"/>
    <cellStyle name="Normal 2 3 2" xfId="863" xr:uid="{00000000-0005-0000-0000-00006E030000}"/>
    <cellStyle name="Normal 2 3 3" xfId="864" xr:uid="{00000000-0005-0000-0000-00006F030000}"/>
    <cellStyle name="Normal 2 3 4" xfId="865" xr:uid="{00000000-0005-0000-0000-000070030000}"/>
    <cellStyle name="Normal 2 4" xfId="866" xr:uid="{00000000-0005-0000-0000-000071030000}"/>
    <cellStyle name="Normal 2 4 2" xfId="867" xr:uid="{00000000-0005-0000-0000-000072030000}"/>
    <cellStyle name="Normal 2 4 3" xfId="868" xr:uid="{00000000-0005-0000-0000-000073030000}"/>
    <cellStyle name="Normal 2 4 4" xfId="869" xr:uid="{00000000-0005-0000-0000-000074030000}"/>
    <cellStyle name="Normal 2 5" xfId="870" xr:uid="{00000000-0005-0000-0000-000075030000}"/>
    <cellStyle name="Normal 2 5 2" xfId="871" xr:uid="{00000000-0005-0000-0000-000076030000}"/>
    <cellStyle name="Normal 2 5 3" xfId="872" xr:uid="{00000000-0005-0000-0000-000077030000}"/>
    <cellStyle name="Normal 2 5 4" xfId="873" xr:uid="{00000000-0005-0000-0000-000078030000}"/>
    <cellStyle name="Normal 2 5 5" xfId="874" xr:uid="{00000000-0005-0000-0000-000079030000}"/>
    <cellStyle name="Normal 2 6" xfId="875" xr:uid="{00000000-0005-0000-0000-00007A030000}"/>
    <cellStyle name="Normal 2 6 2" xfId="876" xr:uid="{00000000-0005-0000-0000-00007B030000}"/>
    <cellStyle name="Normal 2 6 3" xfId="877" xr:uid="{00000000-0005-0000-0000-00007C030000}"/>
    <cellStyle name="Normal 2 6 4" xfId="878" xr:uid="{00000000-0005-0000-0000-00007D030000}"/>
    <cellStyle name="Normal 2 6 5" xfId="879" xr:uid="{00000000-0005-0000-0000-00007E030000}"/>
    <cellStyle name="Normal 2 7" xfId="880" xr:uid="{00000000-0005-0000-0000-00007F030000}"/>
    <cellStyle name="Normal 2 7 2" xfId="881" xr:uid="{00000000-0005-0000-0000-000080030000}"/>
    <cellStyle name="Normal 2 7 3" xfId="882" xr:uid="{00000000-0005-0000-0000-000081030000}"/>
    <cellStyle name="Normal 2 7 4" xfId="883" xr:uid="{00000000-0005-0000-0000-000082030000}"/>
    <cellStyle name="Normal 2 7 5" xfId="884" xr:uid="{00000000-0005-0000-0000-000083030000}"/>
    <cellStyle name="Normal 2 8" xfId="885" xr:uid="{00000000-0005-0000-0000-000084030000}"/>
    <cellStyle name="Normal 2 8 2" xfId="886" xr:uid="{00000000-0005-0000-0000-000085030000}"/>
    <cellStyle name="Normal 2 8 3" xfId="887" xr:uid="{00000000-0005-0000-0000-000086030000}"/>
    <cellStyle name="Normal 2 8 4" xfId="888" xr:uid="{00000000-0005-0000-0000-000087030000}"/>
    <cellStyle name="Normal 2 8 5" xfId="889" xr:uid="{00000000-0005-0000-0000-000088030000}"/>
    <cellStyle name="Normal 2 9" xfId="890" xr:uid="{00000000-0005-0000-0000-000089030000}"/>
    <cellStyle name="Normal 2 9 2" xfId="891" xr:uid="{00000000-0005-0000-0000-00008A030000}"/>
    <cellStyle name="Normal 2 9 3" xfId="892" xr:uid="{00000000-0005-0000-0000-00008B030000}"/>
    <cellStyle name="Normal 2 9 4" xfId="893" xr:uid="{00000000-0005-0000-0000-00008C030000}"/>
    <cellStyle name="Normal 2 9 5" xfId="894" xr:uid="{00000000-0005-0000-0000-00008D030000}"/>
    <cellStyle name="Normal 2_ESISO Data for March2011  (3)" xfId="1127" xr:uid="{00000000-0005-0000-0000-00008E030000}"/>
    <cellStyle name="Normal 20" xfId="895" xr:uid="{00000000-0005-0000-0000-00008F030000}"/>
    <cellStyle name="Normal 20 2" xfId="896" xr:uid="{00000000-0005-0000-0000-000090030000}"/>
    <cellStyle name="Normal 20 3" xfId="897" xr:uid="{00000000-0005-0000-0000-000091030000}"/>
    <cellStyle name="Normal 21" xfId="898" xr:uid="{00000000-0005-0000-0000-000092030000}"/>
    <cellStyle name="Normal 21 2" xfId="899" xr:uid="{00000000-0005-0000-0000-000093030000}"/>
    <cellStyle name="Normal 22" xfId="900" xr:uid="{00000000-0005-0000-0000-000094030000}"/>
    <cellStyle name="Normal 23" xfId="901" xr:uid="{00000000-0005-0000-0000-000095030000}"/>
    <cellStyle name="Normal 23 2" xfId="902" xr:uid="{00000000-0005-0000-0000-000096030000}"/>
    <cellStyle name="Normal 24" xfId="903" xr:uid="{00000000-0005-0000-0000-000097030000}"/>
    <cellStyle name="Normal 24 2" xfId="904" xr:uid="{00000000-0005-0000-0000-000098030000}"/>
    <cellStyle name="Normal 25" xfId="905" xr:uid="{00000000-0005-0000-0000-000099030000}"/>
    <cellStyle name="Normal 25 2" xfId="906" xr:uid="{00000000-0005-0000-0000-00009A030000}"/>
    <cellStyle name="Normal 26" xfId="907" xr:uid="{00000000-0005-0000-0000-00009B030000}"/>
    <cellStyle name="Normal 26 2" xfId="908" xr:uid="{00000000-0005-0000-0000-00009C030000}"/>
    <cellStyle name="Normal 27" xfId="909" xr:uid="{00000000-0005-0000-0000-00009D030000}"/>
    <cellStyle name="Normal 28" xfId="910" xr:uid="{00000000-0005-0000-0000-00009E030000}"/>
    <cellStyle name="Normal 29" xfId="911" xr:uid="{00000000-0005-0000-0000-00009F030000}"/>
    <cellStyle name="Normal 29 2" xfId="912" xr:uid="{00000000-0005-0000-0000-0000A0030000}"/>
    <cellStyle name="Normal 3" xfId="913" xr:uid="{00000000-0005-0000-0000-0000A1030000}"/>
    <cellStyle name="Normal 3 2" xfId="914" xr:uid="{00000000-0005-0000-0000-0000A2030000}"/>
    <cellStyle name="Normal 3 2 2" xfId="915" xr:uid="{00000000-0005-0000-0000-0000A3030000}"/>
    <cellStyle name="Normal 3 2 2 2" xfId="916" xr:uid="{00000000-0005-0000-0000-0000A4030000}"/>
    <cellStyle name="Normal 3 2 3" xfId="917" xr:uid="{00000000-0005-0000-0000-0000A5030000}"/>
    <cellStyle name="Normal 3 2 4" xfId="918" xr:uid="{00000000-0005-0000-0000-0000A6030000}"/>
    <cellStyle name="Normal 3 3" xfId="919" xr:uid="{00000000-0005-0000-0000-0000A7030000}"/>
    <cellStyle name="Normal 3 3 2" xfId="920" xr:uid="{00000000-0005-0000-0000-0000A8030000}"/>
    <cellStyle name="Normal 3 3 3" xfId="921" xr:uid="{00000000-0005-0000-0000-0000A9030000}"/>
    <cellStyle name="Normal 3 4" xfId="922" xr:uid="{00000000-0005-0000-0000-0000AA030000}"/>
    <cellStyle name="Normal 3 5" xfId="923" xr:uid="{00000000-0005-0000-0000-0000AB030000}"/>
    <cellStyle name="Normal 3 5 2" xfId="924" xr:uid="{00000000-0005-0000-0000-0000AC030000}"/>
    <cellStyle name="Normal 3 6" xfId="925" xr:uid="{00000000-0005-0000-0000-0000AD030000}"/>
    <cellStyle name="Normal 3 7" xfId="926" xr:uid="{00000000-0005-0000-0000-0000AE030000}"/>
    <cellStyle name="Normal 3_ART 2007 Consolidated (tabbs 1 - 65)" xfId="927" xr:uid="{00000000-0005-0000-0000-0000AF030000}"/>
    <cellStyle name="Normal 30" xfId="928" xr:uid="{00000000-0005-0000-0000-0000B0030000}"/>
    <cellStyle name="Normal 30 2" xfId="1117" xr:uid="{00000000-0005-0000-0000-0000B1030000}"/>
    <cellStyle name="Normal 31" xfId="929" xr:uid="{00000000-0005-0000-0000-0000B2030000}"/>
    <cellStyle name="Normal 32" xfId="930" xr:uid="{00000000-0005-0000-0000-0000B3030000}"/>
    <cellStyle name="Normal 33" xfId="931" xr:uid="{00000000-0005-0000-0000-0000B4030000}"/>
    <cellStyle name="Normal 34" xfId="932" xr:uid="{00000000-0005-0000-0000-0000B5030000}"/>
    <cellStyle name="Normal 35" xfId="933" xr:uid="{00000000-0005-0000-0000-0000B6030000}"/>
    <cellStyle name="Normal 36" xfId="934" xr:uid="{00000000-0005-0000-0000-0000B7030000}"/>
    <cellStyle name="Normal 37" xfId="935" xr:uid="{00000000-0005-0000-0000-0000B8030000}"/>
    <cellStyle name="Normal 38" xfId="1128" xr:uid="{00000000-0005-0000-0000-0000B9030000}"/>
    <cellStyle name="Normal 4" xfId="936" xr:uid="{00000000-0005-0000-0000-0000BA030000}"/>
    <cellStyle name="Normal 4 10" xfId="937" xr:uid="{00000000-0005-0000-0000-0000BB030000}"/>
    <cellStyle name="Normal 4 11" xfId="938" xr:uid="{00000000-0005-0000-0000-0000BC030000}"/>
    <cellStyle name="Normal 4 12" xfId="939" xr:uid="{00000000-0005-0000-0000-0000BD030000}"/>
    <cellStyle name="Normal 4 13" xfId="940" xr:uid="{00000000-0005-0000-0000-0000BE030000}"/>
    <cellStyle name="Normal 4 14" xfId="941" xr:uid="{00000000-0005-0000-0000-0000BF030000}"/>
    <cellStyle name="Normal 4 15" xfId="942" xr:uid="{00000000-0005-0000-0000-0000C0030000}"/>
    <cellStyle name="Normal 4 16" xfId="943" xr:uid="{00000000-0005-0000-0000-0000C1030000}"/>
    <cellStyle name="Normal 4 17" xfId="944" xr:uid="{00000000-0005-0000-0000-0000C2030000}"/>
    <cellStyle name="Normal 4 18" xfId="945" xr:uid="{00000000-0005-0000-0000-0000C3030000}"/>
    <cellStyle name="Normal 4 19" xfId="946" xr:uid="{00000000-0005-0000-0000-0000C4030000}"/>
    <cellStyle name="Normal 4 2" xfId="947" xr:uid="{00000000-0005-0000-0000-0000C5030000}"/>
    <cellStyle name="Normal 4 2 2" xfId="948" xr:uid="{00000000-0005-0000-0000-0000C6030000}"/>
    <cellStyle name="Normal 4 2 2 2" xfId="949" xr:uid="{00000000-0005-0000-0000-0000C7030000}"/>
    <cellStyle name="Normal 4 2 2 2 2" xfId="950" xr:uid="{00000000-0005-0000-0000-0000C8030000}"/>
    <cellStyle name="Normal 4 2 2 3" xfId="951" xr:uid="{00000000-0005-0000-0000-0000C9030000}"/>
    <cellStyle name="Normal 4 2 2 4" xfId="952" xr:uid="{00000000-0005-0000-0000-0000CA030000}"/>
    <cellStyle name="Normal 4 2 2 5" xfId="953" xr:uid="{00000000-0005-0000-0000-0000CB030000}"/>
    <cellStyle name="Normal 4 2 2 5 2" xfId="954" xr:uid="{00000000-0005-0000-0000-0000CC030000}"/>
    <cellStyle name="Normal 4 2 2 5 2 2" xfId="955" xr:uid="{00000000-0005-0000-0000-0000CD030000}"/>
    <cellStyle name="Normal 4 2 2 5 2 2 2" xfId="956" xr:uid="{00000000-0005-0000-0000-0000CE030000}"/>
    <cellStyle name="Normal 4 2 2 5 2 2 2 2" xfId="957" xr:uid="{00000000-0005-0000-0000-0000CF030000}"/>
    <cellStyle name="Normal 4 2 2 5 2 2 2 2 2" xfId="958" xr:uid="{00000000-0005-0000-0000-0000D0030000}"/>
    <cellStyle name="Normal 4 2 3" xfId="959" xr:uid="{00000000-0005-0000-0000-0000D1030000}"/>
    <cellStyle name="Normal 4 2 3 2" xfId="960" xr:uid="{00000000-0005-0000-0000-0000D2030000}"/>
    <cellStyle name="Normal 4 2 4" xfId="961" xr:uid="{00000000-0005-0000-0000-0000D3030000}"/>
    <cellStyle name="Normal 4 20" xfId="962" xr:uid="{00000000-0005-0000-0000-0000D4030000}"/>
    <cellStyle name="Normal 4 21" xfId="963" xr:uid="{00000000-0005-0000-0000-0000D5030000}"/>
    <cellStyle name="Normal 4 22" xfId="964" xr:uid="{00000000-0005-0000-0000-0000D6030000}"/>
    <cellStyle name="Normal 4 23" xfId="965" xr:uid="{00000000-0005-0000-0000-0000D7030000}"/>
    <cellStyle name="Normal 4 23 2" xfId="966" xr:uid="{00000000-0005-0000-0000-0000D8030000}"/>
    <cellStyle name="Normal 4 24" xfId="967" xr:uid="{00000000-0005-0000-0000-0000D9030000}"/>
    <cellStyle name="Normal 4 24 2" xfId="968" xr:uid="{00000000-0005-0000-0000-0000DA030000}"/>
    <cellStyle name="Normal 4 25" xfId="969" xr:uid="{00000000-0005-0000-0000-0000DB030000}"/>
    <cellStyle name="Normal 4 25 2" xfId="970" xr:uid="{00000000-0005-0000-0000-0000DC030000}"/>
    <cellStyle name="Normal 4 26" xfId="971" xr:uid="{00000000-0005-0000-0000-0000DD030000}"/>
    <cellStyle name="Normal 4 26 2" xfId="972" xr:uid="{00000000-0005-0000-0000-0000DE030000}"/>
    <cellStyle name="Normal 4 27" xfId="973" xr:uid="{00000000-0005-0000-0000-0000DF030000}"/>
    <cellStyle name="Normal 4 27 2" xfId="974" xr:uid="{00000000-0005-0000-0000-0000E0030000}"/>
    <cellStyle name="Normal 4 28" xfId="975" xr:uid="{00000000-0005-0000-0000-0000E1030000}"/>
    <cellStyle name="Normal 4 29" xfId="976" xr:uid="{00000000-0005-0000-0000-0000E2030000}"/>
    <cellStyle name="Normal 4 3" xfId="977" xr:uid="{00000000-0005-0000-0000-0000E3030000}"/>
    <cellStyle name="Normal 4 3 2" xfId="978" xr:uid="{00000000-0005-0000-0000-0000E4030000}"/>
    <cellStyle name="Normal 4 3 2 2" xfId="979" xr:uid="{00000000-0005-0000-0000-0000E5030000}"/>
    <cellStyle name="Normal 4 3 2 2 2" xfId="980" xr:uid="{00000000-0005-0000-0000-0000E6030000}"/>
    <cellStyle name="Normal 4 3 2 3" xfId="981" xr:uid="{00000000-0005-0000-0000-0000E7030000}"/>
    <cellStyle name="Normal 4 3 2 3 2" xfId="982" xr:uid="{00000000-0005-0000-0000-0000E8030000}"/>
    <cellStyle name="Normal 4 3 2 3 2 2" xfId="983" xr:uid="{00000000-0005-0000-0000-0000E9030000}"/>
    <cellStyle name="Normal 4 3 2 3 2 3" xfId="984" xr:uid="{00000000-0005-0000-0000-0000EA030000}"/>
    <cellStyle name="Normal 4 3 2 3 2 3 2" xfId="985" xr:uid="{00000000-0005-0000-0000-0000EB030000}"/>
    <cellStyle name="Normal 4 3 2 3 2 3 3" xfId="986" xr:uid="{00000000-0005-0000-0000-0000EC030000}"/>
    <cellStyle name="Normal 4 3 2 3 2 3 4" xfId="987" xr:uid="{00000000-0005-0000-0000-0000ED030000}"/>
    <cellStyle name="Normal 4 3 2 3 2 3 4 2" xfId="988" xr:uid="{00000000-0005-0000-0000-0000EE030000}"/>
    <cellStyle name="Normal 4 3 2 3 2 3 4 2 2" xfId="989" xr:uid="{00000000-0005-0000-0000-0000EF030000}"/>
    <cellStyle name="Normal 4 3 2 3 2 3 4 2 2 2" xfId="990" xr:uid="{00000000-0005-0000-0000-0000F0030000}"/>
    <cellStyle name="Normal 4 3 2 3 2 3 5" xfId="991" xr:uid="{00000000-0005-0000-0000-0000F1030000}"/>
    <cellStyle name="Normal 4 3 2 3 2 3 5 2" xfId="992" xr:uid="{00000000-0005-0000-0000-0000F2030000}"/>
    <cellStyle name="Normal 4 3 2 3 2 3 5 2 2" xfId="993" xr:uid="{00000000-0005-0000-0000-0000F3030000}"/>
    <cellStyle name="Normal 4 3 2 3 2 3 5 2 2 2" xfId="994" xr:uid="{00000000-0005-0000-0000-0000F4030000}"/>
    <cellStyle name="Normal 4 3 3" xfId="995" xr:uid="{00000000-0005-0000-0000-0000F5030000}"/>
    <cellStyle name="Normal 4 3 3 2" xfId="996" xr:uid="{00000000-0005-0000-0000-0000F6030000}"/>
    <cellStyle name="Normal 4 3 4" xfId="997" xr:uid="{00000000-0005-0000-0000-0000F7030000}"/>
    <cellStyle name="Normal 4 4" xfId="998" xr:uid="{00000000-0005-0000-0000-0000F8030000}"/>
    <cellStyle name="Normal 4 4 2" xfId="999" xr:uid="{00000000-0005-0000-0000-0000F9030000}"/>
    <cellStyle name="Normal 4 4 3" xfId="1000" xr:uid="{00000000-0005-0000-0000-0000FA030000}"/>
    <cellStyle name="Normal 4 4 4" xfId="1001" xr:uid="{00000000-0005-0000-0000-0000FB030000}"/>
    <cellStyle name="Normal 4 4 5" xfId="1002" xr:uid="{00000000-0005-0000-0000-0000FC030000}"/>
    <cellStyle name="Normal 4 4 6" xfId="1003" xr:uid="{00000000-0005-0000-0000-0000FD030000}"/>
    <cellStyle name="Normal 4 4 7" xfId="1004" xr:uid="{00000000-0005-0000-0000-0000FE030000}"/>
    <cellStyle name="Normal 4 5" xfId="1005" xr:uid="{00000000-0005-0000-0000-0000FF030000}"/>
    <cellStyle name="Normal 4 6" xfId="1006" xr:uid="{00000000-0005-0000-0000-000000040000}"/>
    <cellStyle name="Normal 4 7" xfId="1007" xr:uid="{00000000-0005-0000-0000-000001040000}"/>
    <cellStyle name="Normal 4 8" xfId="1008" xr:uid="{00000000-0005-0000-0000-000002040000}"/>
    <cellStyle name="Normal 4 9" xfId="1009" xr:uid="{00000000-0005-0000-0000-000003040000}"/>
    <cellStyle name="Normal 4_4th Qtr. 2010 Tables" xfId="1010" xr:uid="{00000000-0005-0000-0000-000004040000}"/>
    <cellStyle name="Normal 5" xfId="1011" xr:uid="{00000000-0005-0000-0000-000005040000}"/>
    <cellStyle name="Normal 5 2" xfId="1012" xr:uid="{00000000-0005-0000-0000-000006040000}"/>
    <cellStyle name="Normal 5 2 2" xfId="1013" xr:uid="{00000000-0005-0000-0000-000007040000}"/>
    <cellStyle name="Normal 5 3" xfId="1014" xr:uid="{00000000-0005-0000-0000-000008040000}"/>
    <cellStyle name="Normal 5 4" xfId="1015" xr:uid="{00000000-0005-0000-0000-000009040000}"/>
    <cellStyle name="Normal 5 5" xfId="1016" xr:uid="{00000000-0005-0000-0000-00000A040000}"/>
    <cellStyle name="Normal 5_Ext DbtTableB 1 6 (2)" xfId="1017" xr:uid="{00000000-0005-0000-0000-00000B040000}"/>
    <cellStyle name="Normal 6" xfId="1018" xr:uid="{00000000-0005-0000-0000-00000C040000}"/>
    <cellStyle name="Normal 6 2" xfId="1019" xr:uid="{00000000-0005-0000-0000-00000D040000}"/>
    <cellStyle name="Normal 6 2 2" xfId="1020" xr:uid="{00000000-0005-0000-0000-00000E040000}"/>
    <cellStyle name="Normal 6 3" xfId="1021" xr:uid="{00000000-0005-0000-0000-00000F040000}"/>
    <cellStyle name="Normal 6 4" xfId="1022" xr:uid="{00000000-0005-0000-0000-000010040000}"/>
    <cellStyle name="Normal 7" xfId="1023" xr:uid="{00000000-0005-0000-0000-000011040000}"/>
    <cellStyle name="Normal 7 2" xfId="1024" xr:uid="{00000000-0005-0000-0000-000012040000}"/>
    <cellStyle name="Normal 7 2 2" xfId="1025" xr:uid="{00000000-0005-0000-0000-000013040000}"/>
    <cellStyle name="Normal 7 3" xfId="1026" xr:uid="{00000000-0005-0000-0000-000014040000}"/>
    <cellStyle name="Normal 7 4" xfId="1027" xr:uid="{00000000-0005-0000-0000-000015040000}"/>
    <cellStyle name="Normal 8" xfId="1028" xr:uid="{00000000-0005-0000-0000-000016040000}"/>
    <cellStyle name="Normal 8 2" xfId="1029" xr:uid="{00000000-0005-0000-0000-000017040000}"/>
    <cellStyle name="Normal 8 2 2" xfId="1030" xr:uid="{00000000-0005-0000-0000-000018040000}"/>
    <cellStyle name="Normal 8 3" xfId="1031" xr:uid="{00000000-0005-0000-0000-000019040000}"/>
    <cellStyle name="Normal 8 4" xfId="1032" xr:uid="{00000000-0005-0000-0000-00001A040000}"/>
    <cellStyle name="Normal 9" xfId="1033" xr:uid="{00000000-0005-0000-0000-00001B040000}"/>
    <cellStyle name="Normal 9 2" xfId="1034" xr:uid="{00000000-0005-0000-0000-00001C040000}"/>
    <cellStyle name="Normal 9 2 2" xfId="1035" xr:uid="{00000000-0005-0000-0000-00001D040000}"/>
    <cellStyle name="Normal 9 2 2 2" xfId="1036" xr:uid="{00000000-0005-0000-0000-00001E040000}"/>
    <cellStyle name="Normal 9 3" xfId="1037" xr:uid="{00000000-0005-0000-0000-00001F040000}"/>
    <cellStyle name="Normal 9 4" xfId="1038" xr:uid="{00000000-0005-0000-0000-000020040000}"/>
    <cellStyle name="Note 2" xfId="1039" xr:uid="{00000000-0005-0000-0000-000021040000}"/>
    <cellStyle name="Note 2 2" xfId="1040" xr:uid="{00000000-0005-0000-0000-000022040000}"/>
    <cellStyle name="Note 2 2 2" xfId="1041" xr:uid="{00000000-0005-0000-0000-000023040000}"/>
    <cellStyle name="Note 2 2 2 2" xfId="1042" xr:uid="{00000000-0005-0000-0000-000024040000}"/>
    <cellStyle name="Note 2 2 3" xfId="1043" xr:uid="{00000000-0005-0000-0000-000025040000}"/>
    <cellStyle name="Note 2 3" xfId="1044" xr:uid="{00000000-0005-0000-0000-000026040000}"/>
    <cellStyle name="Note 2 3 2" xfId="1045" xr:uid="{00000000-0005-0000-0000-000027040000}"/>
    <cellStyle name="Note 2 4" xfId="1046" xr:uid="{00000000-0005-0000-0000-000028040000}"/>
    <cellStyle name="Note 3" xfId="1047" xr:uid="{00000000-0005-0000-0000-000029040000}"/>
    <cellStyle name="Note 3 2" xfId="1048" xr:uid="{00000000-0005-0000-0000-00002A040000}"/>
    <cellStyle name="Note 3 2 2" xfId="1049" xr:uid="{00000000-0005-0000-0000-00002B040000}"/>
    <cellStyle name="Note 3 3" xfId="1050" xr:uid="{00000000-0005-0000-0000-00002C040000}"/>
    <cellStyle name="Note 4" xfId="1051" xr:uid="{00000000-0005-0000-0000-00002D040000}"/>
    <cellStyle name="Note 4 2" xfId="1052" xr:uid="{00000000-0005-0000-0000-00002E040000}"/>
    <cellStyle name="Note 4 3" xfId="1053" xr:uid="{00000000-0005-0000-0000-00002F040000}"/>
    <cellStyle name="Note 5" xfId="1054" xr:uid="{00000000-0005-0000-0000-000030040000}"/>
    <cellStyle name="Note 5 2" xfId="1055" xr:uid="{00000000-0005-0000-0000-000031040000}"/>
    <cellStyle name="Note 6" xfId="1056" xr:uid="{00000000-0005-0000-0000-000032040000}"/>
    <cellStyle name="Note 6 2" xfId="1057" xr:uid="{00000000-0005-0000-0000-000033040000}"/>
    <cellStyle name="Note 7" xfId="1058" xr:uid="{00000000-0005-0000-0000-000034040000}"/>
    <cellStyle name="Note 7 2" xfId="1059" xr:uid="{00000000-0005-0000-0000-000035040000}"/>
    <cellStyle name="Note 8" xfId="1060" xr:uid="{00000000-0005-0000-0000-000036040000}"/>
    <cellStyle name="Note 8 2" xfId="1061" xr:uid="{00000000-0005-0000-0000-000037040000}"/>
    <cellStyle name="Note 9" xfId="1062" xr:uid="{00000000-0005-0000-0000-000038040000}"/>
    <cellStyle name="Note 9 2" xfId="1063" xr:uid="{00000000-0005-0000-0000-000039040000}"/>
    <cellStyle name="Output 2" xfId="1064" xr:uid="{00000000-0005-0000-0000-00003A040000}"/>
    <cellStyle name="Output 2 2" xfId="1065" xr:uid="{00000000-0005-0000-0000-00003B040000}"/>
    <cellStyle name="Output 3" xfId="1066" xr:uid="{00000000-0005-0000-0000-00003C040000}"/>
    <cellStyle name="Output 4" xfId="1067" xr:uid="{00000000-0005-0000-0000-00003D040000}"/>
    <cellStyle name="Output 5" xfId="1068" xr:uid="{00000000-0005-0000-0000-00003E040000}"/>
    <cellStyle name="Output 6" xfId="1069" xr:uid="{00000000-0005-0000-0000-00003F040000}"/>
    <cellStyle name="Output 7" xfId="1070" xr:uid="{00000000-0005-0000-0000-000040040000}"/>
    <cellStyle name="Output 8" xfId="1071" xr:uid="{00000000-0005-0000-0000-000041040000}"/>
    <cellStyle name="Output 9" xfId="1072" xr:uid="{00000000-0005-0000-0000-000042040000}"/>
    <cellStyle name="Percent" xfId="1134" builtinId="5"/>
    <cellStyle name="Percent 2" xfId="1073" xr:uid="{00000000-0005-0000-0000-000044040000}"/>
    <cellStyle name="Percent 2 2" xfId="1074" xr:uid="{00000000-0005-0000-0000-000045040000}"/>
    <cellStyle name="Percent 2 2 2" xfId="1075" xr:uid="{00000000-0005-0000-0000-000046040000}"/>
    <cellStyle name="Percent 2 2 3" xfId="1076" xr:uid="{00000000-0005-0000-0000-000047040000}"/>
    <cellStyle name="Percent 2 3" xfId="1077" xr:uid="{00000000-0005-0000-0000-000048040000}"/>
    <cellStyle name="Percent 2 4" xfId="1078" xr:uid="{00000000-0005-0000-0000-000049040000}"/>
    <cellStyle name="Percent 2 5" xfId="1079" xr:uid="{00000000-0005-0000-0000-00004A040000}"/>
    <cellStyle name="s44" xfId="1080" xr:uid="{00000000-0005-0000-0000-00004B040000}"/>
    <cellStyle name="s48" xfId="1081" xr:uid="{00000000-0005-0000-0000-00004C040000}"/>
    <cellStyle name="s73" xfId="1082" xr:uid="{00000000-0005-0000-0000-00004D040000}"/>
    <cellStyle name="s80" xfId="1083" xr:uid="{00000000-0005-0000-0000-00004E040000}"/>
    <cellStyle name="s85" xfId="1084" xr:uid="{00000000-0005-0000-0000-00004F040000}"/>
    <cellStyle name="s94" xfId="1085" xr:uid="{00000000-0005-0000-0000-000050040000}"/>
    <cellStyle name="s95" xfId="1086" xr:uid="{00000000-0005-0000-0000-000051040000}"/>
    <cellStyle name="Style 1" xfId="1087" xr:uid="{00000000-0005-0000-0000-000052040000}"/>
    <cellStyle name="Title 2" xfId="1088" xr:uid="{00000000-0005-0000-0000-000053040000}"/>
    <cellStyle name="Title 2 2" xfId="1089" xr:uid="{00000000-0005-0000-0000-000054040000}"/>
    <cellStyle name="Title 3" xfId="1090" xr:uid="{00000000-0005-0000-0000-000055040000}"/>
    <cellStyle name="Title 4" xfId="1091" xr:uid="{00000000-0005-0000-0000-000056040000}"/>
    <cellStyle name="Title 5" xfId="1092" xr:uid="{00000000-0005-0000-0000-000057040000}"/>
    <cellStyle name="Title 6" xfId="1093" xr:uid="{00000000-0005-0000-0000-000058040000}"/>
    <cellStyle name="Title 7" xfId="1094" xr:uid="{00000000-0005-0000-0000-000059040000}"/>
    <cellStyle name="Title 8" xfId="1095" xr:uid="{00000000-0005-0000-0000-00005A040000}"/>
    <cellStyle name="Title 9" xfId="1096" xr:uid="{00000000-0005-0000-0000-00005B040000}"/>
    <cellStyle name="Total 2" xfId="1097" xr:uid="{00000000-0005-0000-0000-00005C040000}"/>
    <cellStyle name="Total 2 2" xfId="1098" xr:uid="{00000000-0005-0000-0000-00005D040000}"/>
    <cellStyle name="Total 3" xfId="1099" xr:uid="{00000000-0005-0000-0000-00005E040000}"/>
    <cellStyle name="Total 4" xfId="1100" xr:uid="{00000000-0005-0000-0000-00005F040000}"/>
    <cellStyle name="Total 5" xfId="1101" xr:uid="{00000000-0005-0000-0000-000060040000}"/>
    <cellStyle name="Total 6" xfId="1102" xr:uid="{00000000-0005-0000-0000-000061040000}"/>
    <cellStyle name="Total 7" xfId="1103" xr:uid="{00000000-0005-0000-0000-000062040000}"/>
    <cellStyle name="Total 8" xfId="1104" xr:uid="{00000000-0005-0000-0000-000063040000}"/>
    <cellStyle name="Total 9" xfId="1105" xr:uid="{00000000-0005-0000-0000-000064040000}"/>
    <cellStyle name="Untitled1" xfId="1129" xr:uid="{00000000-0005-0000-0000-000065040000}"/>
    <cellStyle name="Warning Text 2" xfId="1106" xr:uid="{00000000-0005-0000-0000-000066040000}"/>
    <cellStyle name="Warning Text 2 2" xfId="1107" xr:uid="{00000000-0005-0000-0000-000067040000}"/>
    <cellStyle name="Warning Text 3" xfId="1108" xr:uid="{00000000-0005-0000-0000-000068040000}"/>
    <cellStyle name="Warning Text 4" xfId="1109" xr:uid="{00000000-0005-0000-0000-000069040000}"/>
    <cellStyle name="Warning Text 5" xfId="1110" xr:uid="{00000000-0005-0000-0000-00006A040000}"/>
    <cellStyle name="Warning Text 6" xfId="1111" xr:uid="{00000000-0005-0000-0000-00006B040000}"/>
    <cellStyle name="Warning Text 7" xfId="1112" xr:uid="{00000000-0005-0000-0000-00006C040000}"/>
    <cellStyle name="Warning Text 8" xfId="1113" xr:uid="{00000000-0005-0000-0000-00006D040000}"/>
    <cellStyle name="Warning Text 9" xfId="1114" xr:uid="{00000000-0005-0000-0000-00006E04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6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33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externalLink" Target="externalLinks/externalLink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32" Type="http://schemas.openxmlformats.org/officeDocument/2006/relationships/externalLink" Target="externalLinks/externalLink17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externalLink" Target="externalLinks/externalLink13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31" Type="http://schemas.openxmlformats.org/officeDocument/2006/relationships/externalLink" Target="externalLinks/externalLink1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externalLink" Target="externalLinks/externalLink12.xml"/><Relationship Id="rId30" Type="http://schemas.openxmlformats.org/officeDocument/2006/relationships/externalLink" Target="externalLinks/externalLink15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/Nigeria%20Economic%20Database/Data/NGA-real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/SEPTEMBER%2020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mdqotc-my.sharepoint.com/Users/FMDQ/Documents/OTC%20Market%20Turnover/Sumary%20of%20Weekly%20Trade%20Data%20From%20Dealing%20Members_TS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/ROUTINE%20REPORTS/Economic%20and%20GCC/2012/December%202012%20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/Users/Magnus%20Okoi%20Abeng/Desktop/Documents%20and%20Settings/Administrator.STDDMSC023/Desktop/BACKUP/0FFICE%20ASSIGNMENTS/ESIO%20%20INPUT%20FOR%20ANNUAL%20REPORT/2007%20ESIO%20INPUT%20FOR%20ANNUAL%20REPORT/ESIO%20INPUT%20FOR%202007%20ANNUAL%20REPOR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abjclrfps001.cenbank.net/Research%20and%20Statistics%20Dept/BACKUP/0FFICE%20ASSIGNMENTS/ESIO%20%20INPUT%20FOR%20ANNUAL%20REPORT/2007%20ESIO%20INPUT%20FOR%20ANNUAL%20REPORT/ESIO%20INPUT%20FOR%202007%20ANNUAL%20REPORT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/Users/olayinkababalola/Documents/World%20Bank/Personal/Misc/SR_Figure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/Users/olayinkababalola/Documents/World%20Bank/Edo%20DPO%202/Tables%20&amp;%20Charts/00NGRED_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Mdebiase/c/MEMORIA/MEM5/CAPIT6/SUCP3009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epts/pdr/Policies/Access/ExternalSustainTable_standar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FPSGWN03P/AFR/DATA/NGA/Staff%20Report/STA-ins/NGCP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172.24.84.214/Users/Public/DATA_BACKUP/DMO_Excel%20Statistics%20Database/MBSO%20Data/Monetary%20Survey/2011/Msurv_11_11_MBSO_December%202010%20Audited%20Accoun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/Annual%20Report%20Tables/ARP%202011%20Tables/Documents%20and%20Settings/benobi18332.CENBANK/Local%20Settings/Temporary%20Internet%20Files/OLK61/Back=up/CONS%2006-07/NOV%200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/Users/olayinkababalola/Documents/World%20Bank/Edo%20DPO%202/Tables%20&amp;%20Charts/NGA_REE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Ibrahim21153/AppData/Local/Microsoft/Windows/Temporary%20Internet%20Files/Content.Outlook/BFQUFC86/FINA_TABLES_AUG_16_FIN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/Nigeria%20Economic%20Database/Data/Bloomberg_Nigeria_Db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/Users/olayinkababalola/Documents/World%20Bank/Personal/Misc/Scmony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/Nigeria%20Economic%20Database/Data/FDOAF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_sect"/>
      <sheetName val="NGRealModule"/>
      <sheetName val="Readme"/>
      <sheetName val="TOC"/>
      <sheetName val="In"/>
      <sheetName val="Out"/>
      <sheetName val="Weta"/>
      <sheetName val="Source_sect"/>
      <sheetName val="Source_exp"/>
      <sheetName val="SEI"/>
      <sheetName val="SEI-PIN SR"/>
      <sheetName val="SavInv"/>
      <sheetName val="Work_exp"/>
      <sheetName val="Work_exp_muddlethrough"/>
      <sheetName val="SavInv-muddlethrough"/>
      <sheetName val="Work_sect_muddlethrugh"/>
      <sheetName val="SEI-muddlethrugh"/>
      <sheetName val="SEI-WB-Annual meetings"/>
      <sheetName val="SEI-WB-Annual meetings-hard"/>
      <sheetName val="Table 1"/>
      <sheetName val="Table 2"/>
      <sheetName val="Table 3"/>
      <sheetName val="Table 4"/>
      <sheetName val="Table 5"/>
      <sheetName val="charts"/>
      <sheetName val="chart data"/>
      <sheetName val="RED1"/>
      <sheetName val="RED2"/>
      <sheetName val="RED3"/>
      <sheetName val="RED4"/>
      <sheetName val="RED6"/>
      <sheetName val="RED7"/>
      <sheetName val="NGA-real"/>
      <sheetName val="Summary"/>
      <sheetName val="SavInv_tab"/>
      <sheetName val="GDP Deflator"/>
      <sheetName val="Non-oil Defl"/>
      <sheetName val="Quarterly_deflator"/>
      <sheetName val="EER Data"/>
      <sheetName val="SEI_alternative"/>
    </sheetNames>
    <sheetDataSet>
      <sheetData sheetId="0" refreshError="1">
        <row r="55">
          <cell r="B55" t="str">
            <v xml:space="preserve"> Implicit Price Deflators (1984 = 100)</v>
          </cell>
        </row>
        <row r="66">
          <cell r="B66" t="str">
            <v>Price Deflators rebased to 1990 = 100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EXPORT VALUES BY CURRENCY"/>
      <sheetName val="CCIS in USD"/>
      <sheetName val="CCIS in EUR"/>
      <sheetName val="CCIS in GBP"/>
      <sheetName val="CCIS in CAD"/>
      <sheetName val="CCIS in CFA"/>
      <sheetName val="CCI CERTIFICATES ISSUED"/>
      <sheetName val="BY ISSUING BANK"/>
      <sheetName val="BY PORT"/>
      <sheetName val="BY COUNTRY &amp; CURRENCY"/>
      <sheetName val="BY COUNTRY"/>
      <sheetName val="NESS RECEIPTS (Summary)"/>
      <sheetName val="NESS RECEIPTS"/>
      <sheetName val="BY HS CODE"/>
      <sheetName val="BY COUNTRY AND HS CODE"/>
      <sheetName val="intermediate pvt"/>
      <sheetName val="category codes"/>
      <sheetName val="worksheet"/>
      <sheetName val="data"/>
      <sheetName val="tables"/>
      <sheetName val="special formatt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D1" t="str">
            <v>CCI DATE</v>
          </cell>
          <cell r="F1" t="str">
            <v>NXP ISSUING BANK</v>
          </cell>
          <cell r="G1" t="str">
            <v>EXPORTER NAME</v>
          </cell>
          <cell r="H1" t="str">
            <v>EXPORTED PRODUCTS</v>
          </cell>
          <cell r="I1" t="str">
            <v>HS  CODE</v>
          </cell>
          <cell r="J1" t="str">
            <v>SHIPMENT DATE</v>
          </cell>
          <cell r="K1" t="str">
            <v xml:space="preserve">DESTINATION </v>
          </cell>
          <cell r="L1" t="str">
            <v>POINT OF EXIT</v>
          </cell>
          <cell r="M1" t="str">
            <v>GROSS WEIGHT (MT)</v>
          </cell>
          <cell r="N1" t="str">
            <v>DESIGNATED BANK</v>
          </cell>
          <cell r="O1" t="str">
            <v>NESS FEE NAIRA</v>
          </cell>
          <cell r="P1" t="str">
            <v>NESS FEE  ADMIN. 25%</v>
          </cell>
          <cell r="Q1" t="str">
            <v>NESS FEE INSP. 75%</v>
          </cell>
          <cell r="R1" t="str">
            <v>FOB VALUE</v>
          </cell>
          <cell r="S1" t="str">
            <v>FOB Currency</v>
          </cell>
          <cell r="T1" t="str">
            <v>REPATRIATON DATE</v>
          </cell>
          <cell r="U1" t="str">
            <v>RECEIPT  DATE</v>
          </cell>
          <cell r="V1" t="str">
            <v>RECEIPT NO</v>
          </cell>
          <cell r="W1" t="str">
            <v>RECEIPT NO (2)</v>
          </cell>
          <cell r="Y1" t="str">
            <v>FOB in QUOTED CURRENCY</v>
          </cell>
        </row>
        <row r="2">
          <cell r="Y2" t="str">
            <v>USD</v>
          </cell>
          <cell r="Z2" t="str">
            <v>EUR</v>
          </cell>
          <cell r="AA2" t="str">
            <v>GBP</v>
          </cell>
          <cell r="AB2" t="str">
            <v>CAD</v>
          </cell>
          <cell r="AC2" t="str">
            <v>CFA</v>
          </cell>
        </row>
        <row r="3">
          <cell r="D3">
            <v>38596</v>
          </cell>
          <cell r="F3" t="str">
            <v>NIB</v>
          </cell>
          <cell r="G3" t="str">
            <v>FLOUR MILLS OF NIGERIA PLC</v>
          </cell>
          <cell r="H3" t="str">
            <v>WHEAT BRAN PELLETS</v>
          </cell>
          <cell r="I3" t="str">
            <v>23.02.30.00</v>
          </cell>
          <cell r="J3" t="str">
            <v>SEPTEMBER, 2005</v>
          </cell>
          <cell r="K3" t="str">
            <v>MOROCCO</v>
          </cell>
          <cell r="L3" t="str">
            <v>APAPA PORT</v>
          </cell>
          <cell r="M3">
            <v>6666</v>
          </cell>
          <cell r="N3" t="str">
            <v>ZENITH</v>
          </cell>
          <cell r="O3">
            <v>542201</v>
          </cell>
          <cell r="P3">
            <v>135550.25</v>
          </cell>
          <cell r="Q3">
            <v>406650.75</v>
          </cell>
          <cell r="R3">
            <v>353298</v>
          </cell>
          <cell r="S3" t="str">
            <v>USD</v>
          </cell>
          <cell r="T3" t="str">
            <v>DECEMBER, 2005</v>
          </cell>
          <cell r="U3">
            <v>38590</v>
          </cell>
          <cell r="V3" t="str">
            <v>ZENITH/005751</v>
          </cell>
          <cell r="W3">
            <v>0</v>
          </cell>
          <cell r="Y3">
            <v>353298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</row>
        <row r="4">
          <cell r="D4">
            <v>38625</v>
          </cell>
          <cell r="F4" t="str">
            <v>NIB</v>
          </cell>
          <cell r="G4" t="str">
            <v>FLOUR MILLS OF NIGERIA PLC</v>
          </cell>
          <cell r="H4" t="str">
            <v>WHEAT BRAN PELLETS</v>
          </cell>
          <cell r="I4" t="str">
            <v>23.02.30.00</v>
          </cell>
          <cell r="J4" t="str">
            <v>SEPTEMBER, 2005</v>
          </cell>
          <cell r="K4" t="str">
            <v>MOROCCO</v>
          </cell>
          <cell r="L4" t="str">
            <v>APAPA PORT</v>
          </cell>
          <cell r="M4">
            <v>7555</v>
          </cell>
          <cell r="N4" t="str">
            <v>ZENITH</v>
          </cell>
          <cell r="O4">
            <v>493589.25</v>
          </cell>
          <cell r="P4">
            <v>123397.3125</v>
          </cell>
          <cell r="Q4">
            <v>370191.9375</v>
          </cell>
          <cell r="R4">
            <v>373972.5</v>
          </cell>
          <cell r="S4" t="str">
            <v>USD</v>
          </cell>
          <cell r="T4" t="str">
            <v>DECEMBER, 2005</v>
          </cell>
          <cell r="U4">
            <v>38611</v>
          </cell>
          <cell r="V4" t="str">
            <v>ZENITH/005800</v>
          </cell>
          <cell r="W4">
            <v>0</v>
          </cell>
          <cell r="Y4">
            <v>373972.5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</row>
        <row r="5">
          <cell r="D5">
            <v>38596</v>
          </cell>
          <cell r="F5" t="str">
            <v>NBM</v>
          </cell>
          <cell r="G5" t="str">
            <v>FATA TANNING EPF</v>
          </cell>
          <cell r="H5" t="str">
            <v>CRUST/FINISHED GOAT AND SHEEPLEATHER - A890</v>
          </cell>
          <cell r="I5" t="str">
            <v>41.06.19.00</v>
          </cell>
          <cell r="J5" t="str">
            <v>SEPTEMBER, 2005</v>
          </cell>
          <cell r="K5" t="str">
            <v>CHINA</v>
          </cell>
          <cell r="L5" t="str">
            <v>MAKIA, KANO</v>
          </cell>
          <cell r="M5">
            <v>1.8</v>
          </cell>
          <cell r="N5" t="str">
            <v>UNION</v>
          </cell>
          <cell r="O5">
            <v>137148.96</v>
          </cell>
          <cell r="P5">
            <v>34287.24</v>
          </cell>
          <cell r="Q5">
            <v>102861.72</v>
          </cell>
          <cell r="R5">
            <v>103212.64</v>
          </cell>
          <cell r="S5" t="str">
            <v>USD</v>
          </cell>
          <cell r="T5" t="str">
            <v>DECEMBER, 2005</v>
          </cell>
          <cell r="U5">
            <v>38586</v>
          </cell>
          <cell r="V5" t="str">
            <v>UBN/0000278</v>
          </cell>
          <cell r="W5">
            <v>0</v>
          </cell>
          <cell r="Y5">
            <v>103212.64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</row>
        <row r="6">
          <cell r="D6">
            <v>38596</v>
          </cell>
          <cell r="F6" t="str">
            <v>NBM</v>
          </cell>
          <cell r="G6" t="str">
            <v>FATA TANNING EPF</v>
          </cell>
          <cell r="H6" t="str">
            <v>FINISHED GOAT/SHEEP LEATHER A-891</v>
          </cell>
          <cell r="I6" t="str">
            <v>41.06.19.00</v>
          </cell>
          <cell r="J6" t="str">
            <v>SEPTEMBER, 2005</v>
          </cell>
          <cell r="K6" t="str">
            <v>ITALY</v>
          </cell>
          <cell r="L6" t="str">
            <v>MAKIA, KANO</v>
          </cell>
          <cell r="M6">
            <v>2.2000000000000002</v>
          </cell>
          <cell r="N6" t="str">
            <v>UNION</v>
          </cell>
          <cell r="O6">
            <v>146708.76</v>
          </cell>
          <cell r="P6">
            <v>36677.19</v>
          </cell>
          <cell r="Q6">
            <v>110031.57</v>
          </cell>
          <cell r="R6">
            <v>110406.95</v>
          </cell>
          <cell r="S6" t="str">
            <v>USD</v>
          </cell>
          <cell r="T6" t="str">
            <v>DECEMBER, 2005</v>
          </cell>
          <cell r="U6">
            <v>38588</v>
          </cell>
          <cell r="V6" t="str">
            <v>UBN/0000280</v>
          </cell>
          <cell r="W6">
            <v>0</v>
          </cell>
          <cell r="Y6">
            <v>110406.95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</row>
        <row r="7">
          <cell r="D7">
            <v>38596</v>
          </cell>
          <cell r="F7" t="str">
            <v>NBM</v>
          </cell>
          <cell r="G7" t="str">
            <v>FATA TANNING EPF</v>
          </cell>
          <cell r="H7" t="str">
            <v>CRUST GOAT/SHEEP LEATHER - A892</v>
          </cell>
          <cell r="I7" t="str">
            <v>41.06.19.00</v>
          </cell>
          <cell r="J7" t="str">
            <v>SEPTEMBER, 2005</v>
          </cell>
          <cell r="K7" t="str">
            <v>CHINA</v>
          </cell>
          <cell r="L7" t="str">
            <v>MAKIA, KANO</v>
          </cell>
          <cell r="M7">
            <v>1.9</v>
          </cell>
          <cell r="N7" t="str">
            <v>UNION</v>
          </cell>
          <cell r="O7">
            <v>95363.16</v>
          </cell>
          <cell r="P7">
            <v>23840.79</v>
          </cell>
          <cell r="Q7">
            <v>71522.37</v>
          </cell>
          <cell r="R7">
            <v>71766.38</v>
          </cell>
          <cell r="S7" t="str">
            <v>USD</v>
          </cell>
          <cell r="T7" t="str">
            <v>DECEMBER, 2005</v>
          </cell>
          <cell r="U7">
            <v>38588</v>
          </cell>
          <cell r="V7" t="str">
            <v>UBN/0000281</v>
          </cell>
          <cell r="W7">
            <v>0</v>
          </cell>
          <cell r="Y7">
            <v>71766.38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</row>
        <row r="8">
          <cell r="D8">
            <v>38596</v>
          </cell>
          <cell r="F8" t="str">
            <v>ZENITH</v>
          </cell>
          <cell r="G8" t="str">
            <v>MARIO JOSE ENTERPRISES LIMITED</v>
          </cell>
          <cell r="H8" t="str">
            <v>PROCESSED FINISHED LEATHER</v>
          </cell>
          <cell r="I8" t="str">
            <v>41.06.19.00</v>
          </cell>
          <cell r="J8" t="str">
            <v>SEPTEMBER, 2005</v>
          </cell>
          <cell r="K8" t="str">
            <v>ITALY</v>
          </cell>
          <cell r="L8" t="str">
            <v>MAKIA, KANO</v>
          </cell>
          <cell r="M8">
            <v>3.9</v>
          </cell>
          <cell r="N8" t="str">
            <v>ZENITH</v>
          </cell>
          <cell r="O8">
            <v>195668.23</v>
          </cell>
          <cell r="P8">
            <v>48917.057500000003</v>
          </cell>
          <cell r="Q8">
            <v>146751.17249999999</v>
          </cell>
          <cell r="R8">
            <v>147274</v>
          </cell>
          <cell r="S8" t="str">
            <v>USD</v>
          </cell>
          <cell r="T8" t="str">
            <v>DECEMBER, 2005</v>
          </cell>
          <cell r="U8">
            <v>38588</v>
          </cell>
          <cell r="V8" t="str">
            <v>ZENITH/004565</v>
          </cell>
          <cell r="W8">
            <v>0</v>
          </cell>
          <cell r="Y8">
            <v>147274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</row>
        <row r="9">
          <cell r="D9">
            <v>38596</v>
          </cell>
          <cell r="F9" t="str">
            <v>UBA</v>
          </cell>
          <cell r="G9" t="str">
            <v>ASIA PLASTICS INDUSTRY (NIGERIA) LIMITED</v>
          </cell>
          <cell r="H9" t="str">
            <v>ASSORTED EVA SLIPPERS</v>
          </cell>
          <cell r="I9" t="str">
            <v>64.02.99.00</v>
          </cell>
          <cell r="J9" t="str">
            <v>SEPTEMBER, 2005</v>
          </cell>
          <cell r="K9" t="str">
            <v>NIGER</v>
          </cell>
          <cell r="L9" t="str">
            <v>JIBIYA BORDER</v>
          </cell>
          <cell r="M9">
            <v>15.3</v>
          </cell>
          <cell r="N9" t="str">
            <v>FIRST</v>
          </cell>
          <cell r="O9">
            <v>29844.85</v>
          </cell>
          <cell r="P9">
            <v>7461.2124999999996</v>
          </cell>
          <cell r="Q9">
            <v>22383.637500000001</v>
          </cell>
          <cell r="R9">
            <v>22460</v>
          </cell>
          <cell r="S9" t="str">
            <v>USD</v>
          </cell>
          <cell r="T9" t="str">
            <v>DECEMBER, 2005</v>
          </cell>
          <cell r="U9">
            <v>38588</v>
          </cell>
          <cell r="V9" t="str">
            <v>FBN/0046040</v>
          </cell>
          <cell r="W9">
            <v>0</v>
          </cell>
          <cell r="Y9">
            <v>22460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</row>
        <row r="10">
          <cell r="D10">
            <v>38596</v>
          </cell>
          <cell r="F10" t="str">
            <v>UBA</v>
          </cell>
          <cell r="G10" t="str">
            <v>ASIA PLASTICS INDUSTRY (NIGERIA) LIMITED</v>
          </cell>
          <cell r="H10" t="str">
            <v>ASSORTED EVA SLIPPERS</v>
          </cell>
          <cell r="I10" t="str">
            <v>64.02.99.00</v>
          </cell>
          <cell r="J10" t="str">
            <v>SEPTEMBER, 2005</v>
          </cell>
          <cell r="K10" t="str">
            <v>BURKINA FASO</v>
          </cell>
          <cell r="L10" t="str">
            <v>JIBIYA BORDER</v>
          </cell>
          <cell r="M10">
            <v>14.8</v>
          </cell>
          <cell r="N10" t="str">
            <v>FIRST</v>
          </cell>
          <cell r="O10">
            <v>28946.58</v>
          </cell>
          <cell r="P10">
            <v>7236.6450000000004</v>
          </cell>
          <cell r="Q10">
            <v>21709.935000000001</v>
          </cell>
          <cell r="R10">
            <v>21784</v>
          </cell>
          <cell r="S10" t="str">
            <v>USD</v>
          </cell>
          <cell r="T10" t="str">
            <v>DECEMBER, 2005</v>
          </cell>
          <cell r="U10">
            <v>38588</v>
          </cell>
          <cell r="V10" t="str">
            <v>FBN/0046241</v>
          </cell>
          <cell r="W10">
            <v>0</v>
          </cell>
          <cell r="Y10">
            <v>21784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</row>
        <row r="11">
          <cell r="D11">
            <v>38596</v>
          </cell>
          <cell r="F11" t="str">
            <v>UNION</v>
          </cell>
          <cell r="G11" t="str">
            <v>ASIA PLASTICS INDUSTRY (NIGERIA) LIMITED</v>
          </cell>
          <cell r="H11" t="str">
            <v>ASSORTED OF EVA SLIPPERS</v>
          </cell>
          <cell r="I11" t="str">
            <v>64.02.99.00</v>
          </cell>
          <cell r="J11" t="str">
            <v>SEPTEMBER, 2005</v>
          </cell>
          <cell r="K11" t="str">
            <v>NIGER</v>
          </cell>
          <cell r="L11" t="str">
            <v>JIBIYA BORDER</v>
          </cell>
          <cell r="M11">
            <v>15.4</v>
          </cell>
          <cell r="N11" t="str">
            <v>UNION</v>
          </cell>
          <cell r="O11">
            <v>30077.39</v>
          </cell>
          <cell r="P11">
            <v>7519.3474999999999</v>
          </cell>
          <cell r="Q11">
            <v>22558.0425</v>
          </cell>
          <cell r="R11">
            <v>22635</v>
          </cell>
          <cell r="S11" t="str">
            <v>USD</v>
          </cell>
          <cell r="T11" t="str">
            <v>DECEMBER, 2005</v>
          </cell>
          <cell r="U11">
            <v>38589</v>
          </cell>
          <cell r="V11" t="str">
            <v>UBN/0000283</v>
          </cell>
          <cell r="W11">
            <v>0</v>
          </cell>
          <cell r="Y11">
            <v>22635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</row>
        <row r="12">
          <cell r="D12">
            <v>38596</v>
          </cell>
          <cell r="F12" t="str">
            <v>UNION</v>
          </cell>
          <cell r="G12" t="str">
            <v>ASIA PLASTICS INDUSTRY (NIGERIA) LIMITED</v>
          </cell>
          <cell r="H12" t="str">
            <v>ASSORTED EVA SLIPPERS</v>
          </cell>
          <cell r="I12" t="str">
            <v>64.02.99.00</v>
          </cell>
          <cell r="J12" t="str">
            <v>SEPTEMBER, 2005</v>
          </cell>
          <cell r="K12" t="str">
            <v>BURKINA FASO</v>
          </cell>
          <cell r="L12" t="str">
            <v>JIBIYA BORDER</v>
          </cell>
          <cell r="M12">
            <v>30.5</v>
          </cell>
          <cell r="N12" t="str">
            <v>UNION</v>
          </cell>
          <cell r="O12">
            <v>59656.480000000003</v>
          </cell>
          <cell r="P12">
            <v>14914.12</v>
          </cell>
          <cell r="Q12">
            <v>44742.36</v>
          </cell>
          <cell r="R12">
            <v>44895</v>
          </cell>
          <cell r="S12" t="str">
            <v>USD</v>
          </cell>
          <cell r="T12" t="str">
            <v>DECEMBER, 2005</v>
          </cell>
          <cell r="U12">
            <v>38589</v>
          </cell>
          <cell r="V12" t="str">
            <v>UBN/0000282</v>
          </cell>
          <cell r="W12">
            <v>0</v>
          </cell>
          <cell r="Y12">
            <v>44895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</row>
        <row r="13">
          <cell r="D13">
            <v>38596</v>
          </cell>
          <cell r="F13" t="str">
            <v>ECO</v>
          </cell>
          <cell r="G13" t="str">
            <v>BALLY PLASTICS &amp; FOOTWEAR IND. (NIG) LTD</v>
          </cell>
          <cell r="H13" t="str">
            <v>ASSORTED PVC SLIPPERS</v>
          </cell>
          <cell r="I13" t="str">
            <v>64.02.99.00</v>
          </cell>
          <cell r="J13" t="str">
            <v>SEPTEMBER, 2005</v>
          </cell>
          <cell r="K13" t="str">
            <v>BURKINA FASO</v>
          </cell>
          <cell r="L13" t="str">
            <v>JIBIYA BORDER</v>
          </cell>
          <cell r="M13">
            <v>23</v>
          </cell>
          <cell r="N13" t="str">
            <v>FIRST</v>
          </cell>
          <cell r="O13">
            <v>32160.41</v>
          </cell>
          <cell r="P13">
            <v>8040.1025</v>
          </cell>
          <cell r="Q13">
            <v>24120.307499999999</v>
          </cell>
          <cell r="R13">
            <v>24202.6</v>
          </cell>
          <cell r="S13" t="str">
            <v>USD</v>
          </cell>
          <cell r="T13" t="str">
            <v>DECEMBER, 2005</v>
          </cell>
          <cell r="U13">
            <v>38588</v>
          </cell>
          <cell r="V13" t="str">
            <v>FBN/0046042</v>
          </cell>
          <cell r="W13">
            <v>0</v>
          </cell>
          <cell r="Y13">
            <v>24202.6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</row>
        <row r="14">
          <cell r="D14">
            <v>38596</v>
          </cell>
          <cell r="F14" t="str">
            <v>ECO</v>
          </cell>
          <cell r="G14" t="str">
            <v>BALLY PLASTICS &amp; FOOTWEAR IND. (NIG) LTD</v>
          </cell>
          <cell r="H14" t="str">
            <v>ASSORTED PVC SLIPPERS</v>
          </cell>
          <cell r="I14" t="str">
            <v>64.02.99.00</v>
          </cell>
          <cell r="J14" t="str">
            <v>SEPTEMBER, 2005</v>
          </cell>
          <cell r="K14" t="str">
            <v>NIGER</v>
          </cell>
          <cell r="L14" t="str">
            <v>JIBIYA BORDER</v>
          </cell>
          <cell r="M14">
            <v>25.9</v>
          </cell>
          <cell r="N14" t="str">
            <v>FIRST</v>
          </cell>
          <cell r="O14">
            <v>30042.04</v>
          </cell>
          <cell r="P14">
            <v>7510.51</v>
          </cell>
          <cell r="Q14">
            <v>22531.53</v>
          </cell>
          <cell r="R14">
            <v>22608.400000000001</v>
          </cell>
          <cell r="S14" t="str">
            <v>USD</v>
          </cell>
          <cell r="T14" t="str">
            <v>DECEMBER, 2005</v>
          </cell>
          <cell r="U14">
            <v>38588</v>
          </cell>
          <cell r="V14" t="str">
            <v>FBN/0046043</v>
          </cell>
          <cell r="W14">
            <v>0</v>
          </cell>
          <cell r="Y14">
            <v>22608.400000000001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</row>
        <row r="15">
          <cell r="D15">
            <v>38596</v>
          </cell>
          <cell r="F15" t="str">
            <v>ZENITH</v>
          </cell>
          <cell r="G15" t="str">
            <v>BALLY PLASTICS &amp; FOOTWEAR IND. (NIG) LTD</v>
          </cell>
          <cell r="H15" t="str">
            <v>ASSORTED PVC SLIPPERS</v>
          </cell>
          <cell r="I15" t="str">
            <v>64.02.99.00</v>
          </cell>
          <cell r="J15" t="str">
            <v>SEPTEMBER, 2005</v>
          </cell>
          <cell r="K15" t="str">
            <v>BURKINA FASO</v>
          </cell>
          <cell r="L15" t="str">
            <v>JIBIYA BORDER</v>
          </cell>
          <cell r="M15">
            <v>19.899999999999999</v>
          </cell>
          <cell r="N15" t="str">
            <v>FIRST</v>
          </cell>
          <cell r="O15">
            <v>23915.21</v>
          </cell>
          <cell r="P15">
            <v>5978.8024999999998</v>
          </cell>
          <cell r="Q15">
            <v>17936.407500000001</v>
          </cell>
          <cell r="R15">
            <v>17997.599999999999</v>
          </cell>
          <cell r="S15" t="str">
            <v>USD</v>
          </cell>
          <cell r="T15" t="str">
            <v>DECEMBER, 2005</v>
          </cell>
          <cell r="U15">
            <v>38588</v>
          </cell>
          <cell r="V15" t="str">
            <v>FBN/0046044</v>
          </cell>
          <cell r="W15">
            <v>0</v>
          </cell>
          <cell r="Y15">
            <v>17997.599999999999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</row>
        <row r="16">
          <cell r="D16">
            <v>38596</v>
          </cell>
          <cell r="F16" t="str">
            <v>UNION</v>
          </cell>
          <cell r="G16" t="str">
            <v>DECENT BAG INDUSTRIES LIMITED</v>
          </cell>
          <cell r="H16" t="str">
            <v>ASSORTED POLYBAGS</v>
          </cell>
          <cell r="I16" t="str">
            <v>39.23.21.00</v>
          </cell>
          <cell r="J16" t="str">
            <v>SEPTEMBER, 2005</v>
          </cell>
          <cell r="K16" t="str">
            <v>BURKINA FASO</v>
          </cell>
          <cell r="L16" t="str">
            <v>JIBIYA BORDER</v>
          </cell>
          <cell r="M16">
            <v>28.2</v>
          </cell>
          <cell r="N16" t="str">
            <v>UNION</v>
          </cell>
          <cell r="O16">
            <v>40528.400000000001</v>
          </cell>
          <cell r="P16">
            <v>10132.1</v>
          </cell>
          <cell r="Q16">
            <v>30396.3</v>
          </cell>
          <cell r="R16">
            <v>30500</v>
          </cell>
          <cell r="S16" t="str">
            <v>USD</v>
          </cell>
          <cell r="T16" t="str">
            <v>DECEMBER, 2005</v>
          </cell>
          <cell r="U16">
            <v>38589</v>
          </cell>
          <cell r="V16" t="str">
            <v>UBN/0000285</v>
          </cell>
          <cell r="W16">
            <v>0</v>
          </cell>
          <cell r="Y16">
            <v>30500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</row>
        <row r="17">
          <cell r="D17">
            <v>38596</v>
          </cell>
          <cell r="F17" t="str">
            <v>UNION</v>
          </cell>
          <cell r="G17" t="str">
            <v>DECENT BAG INDUSTRIES LIMITED</v>
          </cell>
          <cell r="H17" t="str">
            <v>ASSORTED POLYBAGS</v>
          </cell>
          <cell r="I17" t="str">
            <v>39.23.21.00</v>
          </cell>
          <cell r="J17" t="str">
            <v>SEPTEMBER, 2005</v>
          </cell>
          <cell r="K17" t="str">
            <v>NIGER</v>
          </cell>
          <cell r="L17" t="str">
            <v>JIBIYA BORDER</v>
          </cell>
          <cell r="M17">
            <v>24.7</v>
          </cell>
          <cell r="N17" t="str">
            <v>UNION</v>
          </cell>
          <cell r="O17">
            <v>50595.39</v>
          </cell>
          <cell r="P17">
            <v>12648.8475</v>
          </cell>
          <cell r="Q17">
            <v>37946.542500000003</v>
          </cell>
          <cell r="R17">
            <v>38076</v>
          </cell>
          <cell r="S17" t="str">
            <v>USD</v>
          </cell>
          <cell r="T17" t="str">
            <v>DECEMBER, 2005</v>
          </cell>
          <cell r="U17">
            <v>38589</v>
          </cell>
          <cell r="V17" t="str">
            <v>UBN/0000284</v>
          </cell>
          <cell r="W17">
            <v>0</v>
          </cell>
          <cell r="Y17">
            <v>38076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</row>
        <row r="18">
          <cell r="D18">
            <v>38596</v>
          </cell>
          <cell r="F18" t="str">
            <v>ECO</v>
          </cell>
          <cell r="G18" t="str">
            <v>DECENT BAG INDUSTRIES LIMITED</v>
          </cell>
          <cell r="H18" t="str">
            <v>ASSORTED POLYBAGS</v>
          </cell>
          <cell r="I18" t="str">
            <v>39.23.21.00</v>
          </cell>
          <cell r="J18" t="str">
            <v>SEPTEMBER, 2005</v>
          </cell>
          <cell r="K18" t="str">
            <v>BURKINA FASO</v>
          </cell>
          <cell r="L18" t="str">
            <v>JIBIYA BORDER</v>
          </cell>
          <cell r="M18">
            <v>19.8</v>
          </cell>
          <cell r="N18" t="str">
            <v>FIRST</v>
          </cell>
          <cell r="O18">
            <v>42566.78</v>
          </cell>
          <cell r="P18">
            <v>10641.695</v>
          </cell>
          <cell r="Q18">
            <v>31925.084999999999</v>
          </cell>
          <cell r="R18">
            <v>32034</v>
          </cell>
          <cell r="S18" t="str">
            <v>USD</v>
          </cell>
          <cell r="T18" t="str">
            <v>DECEMBER, 2005</v>
          </cell>
          <cell r="U18">
            <v>38588</v>
          </cell>
          <cell r="V18" t="str">
            <v>FBN/0046047</v>
          </cell>
          <cell r="W18">
            <v>0</v>
          </cell>
          <cell r="Y18">
            <v>32034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</row>
        <row r="19">
          <cell r="D19">
            <v>38596</v>
          </cell>
          <cell r="F19" t="str">
            <v>ZENITH</v>
          </cell>
          <cell r="G19" t="str">
            <v>STANDARD PLASTICS INDUSTRY (NIG.) LIMITED</v>
          </cell>
          <cell r="H19" t="str">
            <v>ASSORTED EVA SLIPPERS</v>
          </cell>
          <cell r="I19" t="str">
            <v>64.02.99.00</v>
          </cell>
          <cell r="J19" t="str">
            <v>SEPTEMBER, 2005</v>
          </cell>
          <cell r="K19" t="str">
            <v>NIGER</v>
          </cell>
          <cell r="L19" t="str">
            <v>KANO</v>
          </cell>
          <cell r="M19">
            <v>1.6</v>
          </cell>
          <cell r="N19" t="str">
            <v>FIRST</v>
          </cell>
          <cell r="O19">
            <v>31093.919999999998</v>
          </cell>
          <cell r="P19">
            <v>7773.48</v>
          </cell>
          <cell r="Q19">
            <v>23320.44</v>
          </cell>
          <cell r="R19">
            <v>23400</v>
          </cell>
          <cell r="S19" t="str">
            <v>USD</v>
          </cell>
          <cell r="T19" t="str">
            <v>DECEMBER, 2005</v>
          </cell>
          <cell r="U19">
            <v>38588</v>
          </cell>
          <cell r="V19" t="str">
            <v>FBN/0046045</v>
          </cell>
          <cell r="W19">
            <v>0</v>
          </cell>
          <cell r="Y19">
            <v>23400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</row>
        <row r="20">
          <cell r="D20">
            <v>38596</v>
          </cell>
          <cell r="F20" t="str">
            <v>ECO</v>
          </cell>
          <cell r="G20" t="str">
            <v>STANDARD PLASTICS INDUSTRY (NIG.) LIMITED</v>
          </cell>
          <cell r="H20" t="str">
            <v>ASSORTED EVA SLIPPERS</v>
          </cell>
          <cell r="I20" t="str">
            <v>64.02.99.00</v>
          </cell>
          <cell r="J20" t="str">
            <v>SEPTEMBER, 2005</v>
          </cell>
          <cell r="K20" t="str">
            <v>BURKINA FASO</v>
          </cell>
          <cell r="L20" t="str">
            <v>JIBIYA BORDER</v>
          </cell>
          <cell r="M20">
            <v>30.7</v>
          </cell>
          <cell r="N20" t="str">
            <v>FIRST</v>
          </cell>
          <cell r="O20">
            <v>59942.17</v>
          </cell>
          <cell r="P20">
            <v>14985.5425</v>
          </cell>
          <cell r="Q20">
            <v>44956.627500000002</v>
          </cell>
          <cell r="R20">
            <v>45110</v>
          </cell>
          <cell r="S20" t="str">
            <v>USD</v>
          </cell>
          <cell r="T20" t="str">
            <v>DECEMBER, 2005</v>
          </cell>
          <cell r="U20">
            <v>38588</v>
          </cell>
          <cell r="V20" t="str">
            <v>FBN/0046046</v>
          </cell>
          <cell r="W20">
            <v>0</v>
          </cell>
          <cell r="Y20">
            <v>45110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</row>
        <row r="21">
          <cell r="D21">
            <v>38596</v>
          </cell>
          <cell r="F21" t="str">
            <v>ZENITH</v>
          </cell>
          <cell r="G21" t="str">
            <v>VIVA METAL AND PLASTICS INDUSTRIES LIMITED</v>
          </cell>
          <cell r="H21" t="str">
            <v>ASSORTED POLY BAGS</v>
          </cell>
          <cell r="I21" t="str">
            <v>39.23.21.00</v>
          </cell>
          <cell r="J21" t="str">
            <v>SEPTEMBER, 2005</v>
          </cell>
          <cell r="K21" t="str">
            <v>NIGER</v>
          </cell>
          <cell r="L21" t="str">
            <v>JIBIYA BORDER</v>
          </cell>
          <cell r="M21">
            <v>16.7</v>
          </cell>
          <cell r="N21" t="str">
            <v>FIRST</v>
          </cell>
          <cell r="O21">
            <v>33070.379999999997</v>
          </cell>
          <cell r="P21">
            <v>8267.5949999999993</v>
          </cell>
          <cell r="Q21">
            <v>24802.785</v>
          </cell>
          <cell r="R21">
            <v>24887.4</v>
          </cell>
          <cell r="S21" t="str">
            <v>USD</v>
          </cell>
          <cell r="T21" t="str">
            <v>DECEMBER, 2005</v>
          </cell>
          <cell r="U21">
            <v>38588</v>
          </cell>
          <cell r="V21" t="str">
            <v>FBN/0046048</v>
          </cell>
          <cell r="W21">
            <v>0</v>
          </cell>
          <cell r="Y21">
            <v>24887.4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</row>
        <row r="22">
          <cell r="D22">
            <v>38596</v>
          </cell>
          <cell r="F22" t="str">
            <v>GTB</v>
          </cell>
          <cell r="G22" t="str">
            <v>VIRGIN ENTERPRISES LIMITED</v>
          </cell>
          <cell r="H22" t="str">
            <v>CUT &amp; PEELED SUGARCANE AND ASSORTED VEGETABLES</v>
          </cell>
          <cell r="I22" t="str">
            <v>12.12.92.00</v>
          </cell>
          <cell r="J22" t="str">
            <v>SEPTEMBER, 2005</v>
          </cell>
          <cell r="K22" t="str">
            <v>UNITED KINGDOM</v>
          </cell>
          <cell r="L22" t="str">
            <v>MAKIA, KANO</v>
          </cell>
          <cell r="M22">
            <v>1.4</v>
          </cell>
          <cell r="N22" t="str">
            <v>GTB</v>
          </cell>
          <cell r="O22">
            <v>1458.16</v>
          </cell>
          <cell r="P22">
            <v>364.54</v>
          </cell>
          <cell r="Q22">
            <v>1093.6199999999999</v>
          </cell>
          <cell r="R22">
            <v>1097.5999999999999</v>
          </cell>
          <cell r="S22" t="str">
            <v>USD</v>
          </cell>
          <cell r="T22" t="str">
            <v>DECEMBER, 2005</v>
          </cell>
          <cell r="U22">
            <v>38590</v>
          </cell>
          <cell r="V22" t="str">
            <v>GTB/0003726</v>
          </cell>
          <cell r="W22">
            <v>0</v>
          </cell>
          <cell r="Y22">
            <v>1097.5999999999999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</row>
        <row r="23">
          <cell r="D23">
            <v>38596</v>
          </cell>
          <cell r="F23" t="str">
            <v>FCMB</v>
          </cell>
          <cell r="G23" t="str">
            <v>UNIQUE LEATHER FINISHING CO. LIMITED</v>
          </cell>
          <cell r="H23" t="str">
            <v>FINISHED SHEEP SKIN LEATHER GRADE IV</v>
          </cell>
          <cell r="I23" t="str">
            <v>41.05.30.00</v>
          </cell>
          <cell r="J23" t="str">
            <v>SEPTEMBER, 2005</v>
          </cell>
          <cell r="K23" t="str">
            <v>SPAIN</v>
          </cell>
          <cell r="L23" t="str">
            <v>MAKIA, KANO</v>
          </cell>
          <cell r="M23">
            <v>3.9</v>
          </cell>
          <cell r="N23" t="str">
            <v>UBA</v>
          </cell>
          <cell r="O23">
            <v>203561.07</v>
          </cell>
          <cell r="P23">
            <v>50890.267500000002</v>
          </cell>
          <cell r="Q23">
            <v>152670.80249999999</v>
          </cell>
          <cell r="R23">
            <v>153226.25</v>
          </cell>
          <cell r="S23" t="str">
            <v>USD</v>
          </cell>
          <cell r="T23" t="str">
            <v>DECEMBER, 2005</v>
          </cell>
          <cell r="U23">
            <v>38588</v>
          </cell>
          <cell r="V23" t="str">
            <v>UBA/0000843</v>
          </cell>
          <cell r="W23">
            <v>0</v>
          </cell>
          <cell r="Y23">
            <v>153226.25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</row>
        <row r="24">
          <cell r="D24">
            <v>38596</v>
          </cell>
          <cell r="F24" t="str">
            <v>WEMA</v>
          </cell>
          <cell r="G24" t="str">
            <v>FATA TANNING EPF</v>
          </cell>
          <cell r="H24" t="str">
            <v>CRUST/FINISHED GOAT AND SHEEP LEATHER -A394</v>
          </cell>
          <cell r="I24" t="str">
            <v>41.06.19.00</v>
          </cell>
          <cell r="J24" t="str">
            <v>SEPTEMBER, 2005</v>
          </cell>
          <cell r="K24" t="str">
            <v>CHINA</v>
          </cell>
          <cell r="L24" t="str">
            <v>MAKIA, KANO</v>
          </cell>
          <cell r="M24">
            <v>1</v>
          </cell>
          <cell r="N24" t="str">
            <v>UNION</v>
          </cell>
          <cell r="O24">
            <v>45524.58</v>
          </cell>
          <cell r="P24">
            <v>11381.145</v>
          </cell>
          <cell r="Q24">
            <v>34143.434999999998</v>
          </cell>
          <cell r="R24">
            <v>34259.919999999998</v>
          </cell>
          <cell r="S24" t="str">
            <v>USD</v>
          </cell>
          <cell r="T24" t="str">
            <v>DECEMBER, 2005</v>
          </cell>
          <cell r="U24">
            <v>38590</v>
          </cell>
          <cell r="V24" t="str">
            <v>UBN/0000288</v>
          </cell>
          <cell r="W24">
            <v>0</v>
          </cell>
          <cell r="Y24">
            <v>34259.919999999998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</row>
        <row r="25">
          <cell r="D25">
            <v>38596</v>
          </cell>
          <cell r="F25" t="str">
            <v>NBM</v>
          </cell>
          <cell r="G25" t="str">
            <v>FATA TANNING EPF</v>
          </cell>
          <cell r="H25" t="str">
            <v>CRUST/FINISHED GOAT AND SHEEP LEATHER A-893</v>
          </cell>
          <cell r="I25" t="str">
            <v>41.06.19.00</v>
          </cell>
          <cell r="J25" t="str">
            <v>SEPTEMBER, 2005</v>
          </cell>
          <cell r="K25" t="str">
            <v>ITALY</v>
          </cell>
          <cell r="L25" t="str">
            <v>MAKIA, KANO</v>
          </cell>
          <cell r="M25">
            <v>2.2999999999999998</v>
          </cell>
          <cell r="N25" t="str">
            <v>UNION</v>
          </cell>
          <cell r="O25">
            <v>97137.87</v>
          </cell>
          <cell r="P25">
            <v>24284.467499999999</v>
          </cell>
          <cell r="Q25">
            <v>72853.402499999997</v>
          </cell>
          <cell r="R25">
            <v>73101.95</v>
          </cell>
          <cell r="S25" t="str">
            <v>USD</v>
          </cell>
          <cell r="T25" t="str">
            <v>DECEMBER, 2005</v>
          </cell>
          <cell r="U25">
            <v>38590</v>
          </cell>
          <cell r="V25" t="str">
            <v>UBN/0000286</v>
          </cell>
          <cell r="W25">
            <v>0</v>
          </cell>
          <cell r="Y25">
            <v>73101.95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</row>
        <row r="26">
          <cell r="D26">
            <v>38596</v>
          </cell>
          <cell r="F26" t="str">
            <v>ZENITH</v>
          </cell>
          <cell r="G26" t="str">
            <v>MAMUDA INDUSTRIES (NIG) LIMITED</v>
          </cell>
          <cell r="H26" t="str">
            <v>PROCESSED FINISHED LEATHER</v>
          </cell>
          <cell r="I26" t="str">
            <v>41.06.19.00</v>
          </cell>
          <cell r="J26" t="str">
            <v>SEPTEMBER, 2005</v>
          </cell>
          <cell r="K26" t="str">
            <v>ITALY</v>
          </cell>
          <cell r="L26" t="str">
            <v>MAKIA, KANO</v>
          </cell>
          <cell r="M26">
            <v>6.2</v>
          </cell>
          <cell r="N26" t="str">
            <v>ZENITH</v>
          </cell>
          <cell r="O26">
            <v>339991.03999999998</v>
          </cell>
          <cell r="P26">
            <v>84997.759999999995</v>
          </cell>
          <cell r="Q26">
            <v>254993.28</v>
          </cell>
          <cell r="R26">
            <v>255921</v>
          </cell>
          <cell r="S26" t="str">
            <v>USD</v>
          </cell>
          <cell r="T26" t="str">
            <v>DECEMBER, 2005</v>
          </cell>
          <cell r="U26">
            <v>38590</v>
          </cell>
          <cell r="V26" t="str">
            <v>ZENITH/004573</v>
          </cell>
          <cell r="W26">
            <v>0</v>
          </cell>
          <cell r="Y26">
            <v>255921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</row>
        <row r="27">
          <cell r="D27">
            <v>38596</v>
          </cell>
          <cell r="F27" t="str">
            <v>WEMA</v>
          </cell>
          <cell r="G27" t="str">
            <v>FATA TANNING EPF</v>
          </cell>
          <cell r="H27" t="str">
            <v>CRUST GAOT LEATHER A-898</v>
          </cell>
          <cell r="I27" t="str">
            <v>41.06.19.00</v>
          </cell>
          <cell r="J27" t="str">
            <v>SEPTEMBER, 2005</v>
          </cell>
          <cell r="K27" t="str">
            <v>UNITED KINGDOM</v>
          </cell>
          <cell r="L27" t="str">
            <v>NAIA, ABUJA</v>
          </cell>
          <cell r="M27">
            <v>0.6</v>
          </cell>
          <cell r="N27" t="str">
            <v>UNION</v>
          </cell>
          <cell r="O27">
            <v>42536.1</v>
          </cell>
          <cell r="P27">
            <v>10634.025</v>
          </cell>
          <cell r="Q27">
            <v>31902.075000000001</v>
          </cell>
          <cell r="R27">
            <v>32747.79</v>
          </cell>
          <cell r="S27" t="str">
            <v>USD</v>
          </cell>
          <cell r="T27" t="str">
            <v>DECEMBER, 2005</v>
          </cell>
          <cell r="U27">
            <v>38596</v>
          </cell>
          <cell r="V27" t="str">
            <v>UBN/0001608</v>
          </cell>
          <cell r="W27">
            <v>0</v>
          </cell>
          <cell r="Y27">
            <v>32747.79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</row>
        <row r="28">
          <cell r="D28">
            <v>38596</v>
          </cell>
          <cell r="F28" t="str">
            <v>UBA</v>
          </cell>
          <cell r="G28" t="str">
            <v>KANOTAN S.A. LIMITED</v>
          </cell>
          <cell r="H28" t="str">
            <v>GOAT FINISHED LEATHER - NATURAL  TR GRADE 10</v>
          </cell>
          <cell r="I28" t="str">
            <v>41.06.19.00</v>
          </cell>
          <cell r="J28" t="str">
            <v>SEPTEMBER, 2005</v>
          </cell>
          <cell r="K28" t="str">
            <v>ITALY</v>
          </cell>
          <cell r="L28" t="str">
            <v>MAKIA, KANO</v>
          </cell>
          <cell r="M28">
            <v>0.5</v>
          </cell>
          <cell r="N28" t="str">
            <v>UBA</v>
          </cell>
          <cell r="O28">
            <v>21796.99</v>
          </cell>
          <cell r="P28">
            <v>5449.2475000000004</v>
          </cell>
          <cell r="Q28">
            <v>16347.7425</v>
          </cell>
          <cell r="R28">
            <v>16781.12</v>
          </cell>
          <cell r="S28" t="str">
            <v>USD</v>
          </cell>
          <cell r="T28" t="str">
            <v>DECEMBER, 2005</v>
          </cell>
          <cell r="U28">
            <v>38595</v>
          </cell>
          <cell r="V28" t="str">
            <v>UBA/0000845</v>
          </cell>
          <cell r="W28">
            <v>0</v>
          </cell>
          <cell r="Y28">
            <v>16781.12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</row>
        <row r="29">
          <cell r="D29">
            <v>38596</v>
          </cell>
          <cell r="F29" t="str">
            <v>NBM</v>
          </cell>
          <cell r="G29" t="str">
            <v>FATA TANNING EPF</v>
          </cell>
          <cell r="H29" t="str">
            <v>CRUST GOAT LEATHER  A-895</v>
          </cell>
          <cell r="I29" t="str">
            <v>41.06.19.00</v>
          </cell>
          <cell r="J29" t="str">
            <v>SEPTEMBER, 2005</v>
          </cell>
          <cell r="K29" t="str">
            <v>EGYPT</v>
          </cell>
          <cell r="L29" t="str">
            <v>MAKIA, KANO</v>
          </cell>
          <cell r="M29">
            <v>1</v>
          </cell>
          <cell r="N29" t="str">
            <v>UNION</v>
          </cell>
          <cell r="O29">
            <v>50191.8</v>
          </cell>
          <cell r="P29">
            <v>12547.95</v>
          </cell>
          <cell r="Q29">
            <v>37643.85</v>
          </cell>
          <cell r="R29">
            <v>38641.769999999997</v>
          </cell>
          <cell r="S29" t="str">
            <v>USD</v>
          </cell>
          <cell r="T29" t="str">
            <v>DECEMBER, 2005</v>
          </cell>
          <cell r="U29">
            <v>38595</v>
          </cell>
          <cell r="V29" t="str">
            <v>UBN/0001606</v>
          </cell>
          <cell r="W29">
            <v>0</v>
          </cell>
          <cell r="Y29">
            <v>38641.769999999997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</row>
        <row r="30">
          <cell r="D30">
            <v>38596</v>
          </cell>
          <cell r="F30" t="str">
            <v>ZENITH</v>
          </cell>
          <cell r="G30" t="str">
            <v>MARIO JOSE ENTERPRISES LIMITED</v>
          </cell>
          <cell r="H30" t="str">
            <v>PROCESSED FINISHED LEATHER</v>
          </cell>
          <cell r="I30" t="str">
            <v>41.06.19.00</v>
          </cell>
          <cell r="J30" t="str">
            <v>SEPTEMBER, 2005</v>
          </cell>
          <cell r="K30" t="str">
            <v>ITALY</v>
          </cell>
          <cell r="L30" t="str">
            <v>MAKIA, KANO</v>
          </cell>
          <cell r="M30">
            <v>2.6</v>
          </cell>
          <cell r="N30" t="str">
            <v>ZENITH</v>
          </cell>
          <cell r="O30">
            <v>133398.79</v>
          </cell>
          <cell r="P30">
            <v>33349.697500000002</v>
          </cell>
          <cell r="Q30">
            <v>100049.0925</v>
          </cell>
          <cell r="R30">
            <v>102955.26</v>
          </cell>
          <cell r="S30" t="str">
            <v>USD</v>
          </cell>
          <cell r="T30" t="str">
            <v>DECEMBER, 2005</v>
          </cell>
          <cell r="U30">
            <v>38595</v>
          </cell>
          <cell r="V30" t="str">
            <v>ZENITH/004574</v>
          </cell>
          <cell r="W30">
            <v>0</v>
          </cell>
          <cell r="Y30">
            <v>102955.26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</row>
        <row r="31">
          <cell r="D31">
            <v>38596</v>
          </cell>
          <cell r="F31" t="str">
            <v>NBM</v>
          </cell>
          <cell r="G31" t="str">
            <v>FATA TANNING EPF</v>
          </cell>
          <cell r="H31" t="str">
            <v>CRUST/FINISHED GOAT AND SHEEP LEATHER A-897</v>
          </cell>
          <cell r="I31" t="str">
            <v>41.06.19.00</v>
          </cell>
          <cell r="J31" t="str">
            <v>SEPTEMBER, 2005</v>
          </cell>
          <cell r="K31" t="str">
            <v>ITALY</v>
          </cell>
          <cell r="L31" t="str">
            <v>MAKIA, KANO</v>
          </cell>
          <cell r="M31">
            <v>1.9</v>
          </cell>
          <cell r="N31" t="str">
            <v>UNION</v>
          </cell>
          <cell r="O31">
            <v>114999.32</v>
          </cell>
          <cell r="P31">
            <v>28749.83</v>
          </cell>
          <cell r="Q31">
            <v>86249.49</v>
          </cell>
          <cell r="R31">
            <v>88535.93</v>
          </cell>
          <cell r="S31" t="str">
            <v>USD</v>
          </cell>
          <cell r="T31" t="str">
            <v>DECEMBER, 2005</v>
          </cell>
          <cell r="U31">
            <v>38565</v>
          </cell>
          <cell r="V31" t="str">
            <v>UBN/0001605</v>
          </cell>
          <cell r="W31">
            <v>0</v>
          </cell>
          <cell r="Y31">
            <v>88535.93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</row>
        <row r="32">
          <cell r="D32">
            <v>38596</v>
          </cell>
          <cell r="F32" t="str">
            <v>NBM</v>
          </cell>
          <cell r="G32" t="str">
            <v>FATA TANNING EPF</v>
          </cell>
          <cell r="H32" t="str">
            <v>CRUST/FINISHED GOAT AND SHEEP LEATHER A-896</v>
          </cell>
          <cell r="I32" t="str">
            <v>41.06.19.00</v>
          </cell>
          <cell r="J32" t="str">
            <v>SEPTEMBER, 2005</v>
          </cell>
          <cell r="K32" t="str">
            <v>CHINA</v>
          </cell>
          <cell r="L32" t="str">
            <v>MAKIA, KANO</v>
          </cell>
          <cell r="M32">
            <v>2.1</v>
          </cell>
          <cell r="N32" t="str">
            <v>UNION</v>
          </cell>
          <cell r="O32">
            <v>144308.31</v>
          </cell>
          <cell r="P32">
            <v>36077.077499999999</v>
          </cell>
          <cell r="Q32">
            <v>108231.2325</v>
          </cell>
          <cell r="R32">
            <v>111100.4</v>
          </cell>
          <cell r="S32" t="str">
            <v>USD</v>
          </cell>
          <cell r="T32" t="str">
            <v>DECEMBER, 2005</v>
          </cell>
          <cell r="U32">
            <v>38595</v>
          </cell>
          <cell r="V32" t="str">
            <v>UBN/0001604</v>
          </cell>
          <cell r="W32">
            <v>0</v>
          </cell>
          <cell r="Y32">
            <v>111100.4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</row>
        <row r="33">
          <cell r="D33">
            <v>38596</v>
          </cell>
          <cell r="F33" t="str">
            <v>UBA</v>
          </cell>
          <cell r="G33" t="str">
            <v>KANOTAN S.A. LIMITED</v>
          </cell>
          <cell r="H33" t="str">
            <v>SHEEP FINISHED LEATHER- BROWN &amp; NATURAL TR GRADE</v>
          </cell>
          <cell r="I33" t="str">
            <v>41.05.30.00</v>
          </cell>
          <cell r="J33" t="str">
            <v>SEPTEMBER, 2005</v>
          </cell>
          <cell r="K33" t="str">
            <v>SPAIN</v>
          </cell>
          <cell r="L33" t="str">
            <v>MAKIA, KANO</v>
          </cell>
          <cell r="M33">
            <v>0.9</v>
          </cell>
          <cell r="N33" t="str">
            <v>UBA</v>
          </cell>
          <cell r="O33">
            <v>31586.09</v>
          </cell>
          <cell r="P33">
            <v>7896.5225</v>
          </cell>
          <cell r="Q33">
            <v>23689.567500000001</v>
          </cell>
          <cell r="R33">
            <v>24317.57</v>
          </cell>
          <cell r="S33" t="str">
            <v>USD</v>
          </cell>
          <cell r="T33" t="str">
            <v>DECEMBER, 2005</v>
          </cell>
          <cell r="U33">
            <v>38596</v>
          </cell>
          <cell r="V33" t="str">
            <v>UBA/0000847</v>
          </cell>
          <cell r="W33">
            <v>0</v>
          </cell>
          <cell r="Y33">
            <v>24317.57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</row>
        <row r="34">
          <cell r="D34">
            <v>38597</v>
          </cell>
          <cell r="F34" t="str">
            <v>UNION</v>
          </cell>
          <cell r="G34" t="str">
            <v>DECENT BAG INDUSTRIES LIMITED</v>
          </cell>
          <cell r="H34" t="str">
            <v>ASSORTED POLYBAGS</v>
          </cell>
          <cell r="I34" t="str">
            <v>39.23.21.00</v>
          </cell>
          <cell r="J34" t="str">
            <v>SEPTEMBER, 2005</v>
          </cell>
          <cell r="K34" t="str">
            <v>NIGER</v>
          </cell>
          <cell r="L34" t="str">
            <v>JIBIYA BORDER</v>
          </cell>
          <cell r="M34">
            <v>31.1</v>
          </cell>
          <cell r="N34" t="str">
            <v>UNION</v>
          </cell>
          <cell r="O34">
            <v>72166.23</v>
          </cell>
          <cell r="P34">
            <v>18041.557499999999</v>
          </cell>
          <cell r="Q34">
            <v>54124.672500000001</v>
          </cell>
          <cell r="R34">
            <v>55559.5</v>
          </cell>
          <cell r="S34" t="str">
            <v>USD</v>
          </cell>
          <cell r="T34" t="str">
            <v>DECEMBER, 2005</v>
          </cell>
          <cell r="U34">
            <v>38595</v>
          </cell>
          <cell r="V34" t="str">
            <v>UBN/0000291</v>
          </cell>
          <cell r="W34">
            <v>0</v>
          </cell>
          <cell r="Y34">
            <v>55559.5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</row>
        <row r="35">
          <cell r="D35">
            <v>38597</v>
          </cell>
          <cell r="F35" t="str">
            <v>ZENITH</v>
          </cell>
          <cell r="G35" t="str">
            <v>VIVA METAL AND PLASTICS INDUSTRIES LIMITED</v>
          </cell>
          <cell r="H35" t="str">
            <v>ASSORTED POLYBAGS</v>
          </cell>
          <cell r="I35" t="str">
            <v>39.23.21.00</v>
          </cell>
          <cell r="J35" t="str">
            <v>SEPTEMBER, 2005</v>
          </cell>
          <cell r="K35" t="str">
            <v>BURKINA FASO</v>
          </cell>
          <cell r="L35" t="str">
            <v>JIBIYA BORDER</v>
          </cell>
          <cell r="M35">
            <v>20.5</v>
          </cell>
          <cell r="N35" t="str">
            <v>FIRST</v>
          </cell>
          <cell r="O35">
            <v>39730.75</v>
          </cell>
          <cell r="P35">
            <v>9932.6875</v>
          </cell>
          <cell r="Q35">
            <v>29798.0625</v>
          </cell>
          <cell r="R35">
            <v>30588</v>
          </cell>
          <cell r="S35" t="str">
            <v>USD</v>
          </cell>
          <cell r="T35" t="str">
            <v>DECEMBER, 2005</v>
          </cell>
          <cell r="U35">
            <v>38595</v>
          </cell>
          <cell r="V35" t="str">
            <v>FBN/0046199</v>
          </cell>
          <cell r="W35">
            <v>0</v>
          </cell>
          <cell r="Y35">
            <v>30588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</row>
        <row r="36">
          <cell r="D36">
            <v>38597</v>
          </cell>
          <cell r="F36" t="str">
            <v>ECO</v>
          </cell>
          <cell r="G36" t="str">
            <v>VIVA METAL AND PLASTICS INDUSTRIES LIMITED</v>
          </cell>
          <cell r="H36" t="str">
            <v>ASSORTED POLYBAGS</v>
          </cell>
          <cell r="I36" t="str">
            <v>39.23.21.00</v>
          </cell>
          <cell r="J36" t="str">
            <v>SEPTEMBER, 2005</v>
          </cell>
          <cell r="K36" t="str">
            <v>BURKINA FASO</v>
          </cell>
          <cell r="L36" t="str">
            <v>JIBIYA BORDER</v>
          </cell>
          <cell r="M36">
            <v>38</v>
          </cell>
          <cell r="N36" t="str">
            <v>FIRST</v>
          </cell>
          <cell r="O36">
            <v>77781.52</v>
          </cell>
          <cell r="P36">
            <v>19445.38</v>
          </cell>
          <cell r="Q36">
            <v>58336.14</v>
          </cell>
          <cell r="R36">
            <v>59882.6</v>
          </cell>
          <cell r="S36" t="str">
            <v>USD</v>
          </cell>
          <cell r="T36" t="str">
            <v>DECEMBER, 2005</v>
          </cell>
          <cell r="U36">
            <v>38595</v>
          </cell>
          <cell r="V36" t="str">
            <v>FBN/0046198</v>
          </cell>
          <cell r="W36">
            <v>0</v>
          </cell>
          <cell r="Y36">
            <v>59882.6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</row>
        <row r="37">
          <cell r="D37">
            <v>38597</v>
          </cell>
          <cell r="F37" t="str">
            <v>ZENITH</v>
          </cell>
          <cell r="G37" t="str">
            <v>STANDARD PLASTICS INDUSTRY (NIG.) LIMITED</v>
          </cell>
          <cell r="H37" t="str">
            <v>ASSORTED EVA SLIPPERS</v>
          </cell>
          <cell r="I37" t="str">
            <v>64.02.99.00</v>
          </cell>
          <cell r="J37" t="str">
            <v>SEPTEMBER, 2005</v>
          </cell>
          <cell r="K37" t="str">
            <v>BURKINA FASO</v>
          </cell>
          <cell r="L37" t="str">
            <v>JIBIYA BORDER</v>
          </cell>
          <cell r="M37">
            <v>30.9</v>
          </cell>
          <cell r="N37" t="str">
            <v>FIRST</v>
          </cell>
          <cell r="O37">
            <v>58970.06</v>
          </cell>
          <cell r="P37">
            <v>14742.514999999999</v>
          </cell>
          <cell r="Q37">
            <v>44227.544999999998</v>
          </cell>
          <cell r="R37">
            <v>45400</v>
          </cell>
          <cell r="S37" t="str">
            <v>USD</v>
          </cell>
          <cell r="T37" t="str">
            <v>DECEMBER, 2005</v>
          </cell>
          <cell r="U37">
            <v>38595</v>
          </cell>
          <cell r="V37" t="str">
            <v>FBN/0046196</v>
          </cell>
          <cell r="W37">
            <v>0</v>
          </cell>
          <cell r="Y37">
            <v>45400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</row>
        <row r="38">
          <cell r="D38">
            <v>38597</v>
          </cell>
          <cell r="F38" t="str">
            <v>ECO</v>
          </cell>
          <cell r="G38" t="str">
            <v>BALLY PLASTICS &amp; FOOTWEAR IND. (NIG) LTD</v>
          </cell>
          <cell r="H38" t="str">
            <v>ASSORTED PVC SLIPPERS</v>
          </cell>
          <cell r="I38" t="str">
            <v>64.02.99.00</v>
          </cell>
          <cell r="J38" t="str">
            <v>SEPTEMBER, 2005</v>
          </cell>
          <cell r="K38" t="str">
            <v>NIGER</v>
          </cell>
          <cell r="L38" t="str">
            <v>JIBIYA BORDER</v>
          </cell>
          <cell r="M38">
            <v>20.2</v>
          </cell>
          <cell r="N38" t="str">
            <v>FIRST</v>
          </cell>
          <cell r="O38">
            <v>26941.52</v>
          </cell>
          <cell r="P38">
            <v>6735.38</v>
          </cell>
          <cell r="Q38">
            <v>20206.14</v>
          </cell>
          <cell r="R38">
            <v>20741.8</v>
          </cell>
          <cell r="S38" t="str">
            <v>USD</v>
          </cell>
          <cell r="T38" t="str">
            <v>DECEMBER, 2005</v>
          </cell>
          <cell r="U38">
            <v>38595</v>
          </cell>
          <cell r="V38" t="str">
            <v>FBN/0046194</v>
          </cell>
          <cell r="W38">
            <v>0</v>
          </cell>
          <cell r="Y38">
            <v>20741.8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</row>
        <row r="39">
          <cell r="D39">
            <v>38597</v>
          </cell>
          <cell r="F39" t="str">
            <v>UNION</v>
          </cell>
          <cell r="G39" t="str">
            <v>ASIA PLASTICS INDUSTRY (NIGERIA) LIMITED</v>
          </cell>
          <cell r="H39" t="str">
            <v>ASSORTED EVA SLIPPERS</v>
          </cell>
          <cell r="I39" t="str">
            <v>64.02.99.00</v>
          </cell>
          <cell r="J39" t="str">
            <v>SEPTEMBER, 2005</v>
          </cell>
          <cell r="K39" t="str">
            <v>NIGER</v>
          </cell>
          <cell r="L39" t="str">
            <v>JIBIYA BORDER</v>
          </cell>
          <cell r="M39">
            <v>15.8</v>
          </cell>
          <cell r="N39" t="str">
            <v>UNION</v>
          </cell>
          <cell r="O39">
            <v>30199.43</v>
          </cell>
          <cell r="P39">
            <v>7549.8575000000001</v>
          </cell>
          <cell r="Q39">
            <v>22649.572499999998</v>
          </cell>
          <cell r="R39">
            <v>23250</v>
          </cell>
          <cell r="S39" t="str">
            <v>USD</v>
          </cell>
          <cell r="T39" t="str">
            <v>DECEMBER, 2005</v>
          </cell>
          <cell r="U39">
            <v>38595</v>
          </cell>
          <cell r="V39" t="str">
            <v>UBN/0000289</v>
          </cell>
          <cell r="W39">
            <v>0</v>
          </cell>
          <cell r="Y39">
            <v>23250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</row>
        <row r="40">
          <cell r="D40">
            <v>38597</v>
          </cell>
          <cell r="F40" t="str">
            <v>UBA</v>
          </cell>
          <cell r="G40" t="str">
            <v>ASIA PLASTICS INDUSTRY (NIGERIA) LIMITED</v>
          </cell>
          <cell r="H40" t="str">
            <v>ASSORTED EVA SLIPPERS</v>
          </cell>
          <cell r="I40" t="str">
            <v>64.02.99.00</v>
          </cell>
          <cell r="J40" t="str">
            <v>SEPTEMBER, 2005</v>
          </cell>
          <cell r="K40" t="str">
            <v>BURKINA FASO</v>
          </cell>
          <cell r="L40" t="str">
            <v>JIBIYA BORDER</v>
          </cell>
          <cell r="M40">
            <v>15.3</v>
          </cell>
          <cell r="N40" t="str">
            <v>FIRST</v>
          </cell>
          <cell r="O40">
            <v>29296.69</v>
          </cell>
          <cell r="P40">
            <v>7324.1724999999997</v>
          </cell>
          <cell r="Q40">
            <v>21972.517500000002</v>
          </cell>
          <cell r="R40">
            <v>22555</v>
          </cell>
          <cell r="S40" t="str">
            <v>USD</v>
          </cell>
          <cell r="T40" t="str">
            <v>DECEMBER, 2005</v>
          </cell>
          <cell r="U40">
            <v>38595</v>
          </cell>
          <cell r="V40" t="str">
            <v>FBN/0046192</v>
          </cell>
          <cell r="W40">
            <v>0</v>
          </cell>
          <cell r="Y40">
            <v>22555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</row>
        <row r="41">
          <cell r="D41">
            <v>38597</v>
          </cell>
          <cell r="F41" t="str">
            <v>ECO</v>
          </cell>
          <cell r="G41" t="str">
            <v>STANDARD PLASTICS INDUSTRY (NIG.) LIMITED</v>
          </cell>
          <cell r="H41" t="str">
            <v>ASSORTED EVA SLIPPERS</v>
          </cell>
          <cell r="I41" t="str">
            <v>64.02.99.00</v>
          </cell>
          <cell r="J41" t="str">
            <v>SEPTEMBER, 2005</v>
          </cell>
          <cell r="K41" t="str">
            <v>BURKINA FASO</v>
          </cell>
          <cell r="L41" t="str">
            <v>JIBIYA BORDER</v>
          </cell>
          <cell r="M41">
            <v>15.2</v>
          </cell>
          <cell r="N41" t="str">
            <v>FIRST</v>
          </cell>
          <cell r="O41">
            <v>30394.26</v>
          </cell>
          <cell r="P41">
            <v>7598.5649999999996</v>
          </cell>
          <cell r="Q41">
            <v>22795.695</v>
          </cell>
          <cell r="R41">
            <v>23400</v>
          </cell>
          <cell r="S41" t="str">
            <v>USD</v>
          </cell>
          <cell r="T41" t="str">
            <v>DECEMBER, 2005</v>
          </cell>
          <cell r="U41">
            <v>38595</v>
          </cell>
          <cell r="V41" t="str">
            <v>FBN/0046197</v>
          </cell>
          <cell r="W41">
            <v>0</v>
          </cell>
          <cell r="Y41">
            <v>23400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</row>
        <row r="42">
          <cell r="D42">
            <v>38597</v>
          </cell>
          <cell r="F42" t="str">
            <v>UNION</v>
          </cell>
          <cell r="G42" t="str">
            <v>ASIA PLASTICS INDUSTRY (NIGERIA) LIMITED</v>
          </cell>
          <cell r="H42" t="str">
            <v>ASSORTED EVA SLIPPERS</v>
          </cell>
          <cell r="I42" t="str">
            <v>64.02.99.00</v>
          </cell>
          <cell r="J42" t="str">
            <v>SEPTEMBER, 2005</v>
          </cell>
          <cell r="K42" t="str">
            <v>NIGER</v>
          </cell>
          <cell r="L42" t="str">
            <v>JIBIYA BORDER</v>
          </cell>
          <cell r="M42">
            <v>30</v>
          </cell>
          <cell r="N42" t="str">
            <v>UNION</v>
          </cell>
          <cell r="O42">
            <v>59346.74</v>
          </cell>
          <cell r="P42">
            <v>14836.684999999999</v>
          </cell>
          <cell r="Q42">
            <v>44510.055</v>
          </cell>
          <cell r="R42">
            <v>45690</v>
          </cell>
          <cell r="S42" t="str">
            <v>USD</v>
          </cell>
          <cell r="T42" t="str">
            <v>DECEMBER, 2005</v>
          </cell>
          <cell r="U42">
            <v>38595</v>
          </cell>
          <cell r="V42" t="str">
            <v>UBN/0000290</v>
          </cell>
          <cell r="W42">
            <v>0</v>
          </cell>
          <cell r="Y42">
            <v>45690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</row>
        <row r="43">
          <cell r="D43">
            <v>38597</v>
          </cell>
          <cell r="F43" t="str">
            <v>ZENITH</v>
          </cell>
          <cell r="G43" t="str">
            <v>BALLY PLASTICS &amp; FOOTWEAR IND. (NIG) LTD</v>
          </cell>
          <cell r="H43" t="str">
            <v>ASSORTED PVC SLIPPERS</v>
          </cell>
          <cell r="I43" t="str">
            <v>64.02.99.00</v>
          </cell>
          <cell r="J43" t="str">
            <v>SEPTEMBER, 2005</v>
          </cell>
          <cell r="K43" t="str">
            <v>BURKINA FASO</v>
          </cell>
          <cell r="L43" t="str">
            <v>JIBIYA BORDER</v>
          </cell>
          <cell r="M43">
            <v>24.8</v>
          </cell>
          <cell r="N43" t="str">
            <v>FIRST</v>
          </cell>
          <cell r="O43">
            <v>30559.48</v>
          </cell>
          <cell r="P43">
            <v>7639.87</v>
          </cell>
          <cell r="Q43">
            <v>22919.61</v>
          </cell>
          <cell r="R43">
            <v>23527.200000000001</v>
          </cell>
          <cell r="S43" t="str">
            <v>USD</v>
          </cell>
          <cell r="T43" t="str">
            <v>DECEMBER, 2005</v>
          </cell>
          <cell r="U43">
            <v>38595</v>
          </cell>
          <cell r="V43" t="str">
            <v>FBN/0046193</v>
          </cell>
          <cell r="W43">
            <v>0</v>
          </cell>
          <cell r="Y43">
            <v>23527.200000000001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</row>
        <row r="44">
          <cell r="D44">
            <v>38597</v>
          </cell>
          <cell r="F44" t="str">
            <v>UNION</v>
          </cell>
          <cell r="G44" t="str">
            <v>DECENT BAG INDUSTRIES LIMITED</v>
          </cell>
          <cell r="H44" t="str">
            <v>ASSORTED POLYBAGS</v>
          </cell>
          <cell r="I44" t="str">
            <v>39.23.21.00</v>
          </cell>
          <cell r="J44" t="str">
            <v>SEPTEMBER, 2005</v>
          </cell>
          <cell r="K44" t="str">
            <v>BURKINA FASO</v>
          </cell>
          <cell r="L44" t="str">
            <v>JIBIYA BORDER</v>
          </cell>
          <cell r="M44">
            <v>36.200000000000003</v>
          </cell>
          <cell r="N44" t="str">
            <v>UNION</v>
          </cell>
          <cell r="O44">
            <v>58117.98</v>
          </cell>
          <cell r="P44">
            <v>14529.495000000001</v>
          </cell>
          <cell r="Q44">
            <v>43588.485000000001</v>
          </cell>
          <cell r="R44">
            <v>44744</v>
          </cell>
          <cell r="S44" t="str">
            <v>USD</v>
          </cell>
          <cell r="T44" t="str">
            <v>DECEMBER, 2005</v>
          </cell>
          <cell r="U44">
            <v>38595</v>
          </cell>
          <cell r="V44" t="str">
            <v>UBN/0001601</v>
          </cell>
          <cell r="W44">
            <v>0</v>
          </cell>
          <cell r="Y44">
            <v>44744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</row>
        <row r="45">
          <cell r="D45">
            <v>38597</v>
          </cell>
          <cell r="F45" t="str">
            <v>ECO</v>
          </cell>
          <cell r="G45" t="str">
            <v>BALLY PLASTICS &amp; FOOTWEAR IND. (NIG) LTD</v>
          </cell>
          <cell r="H45" t="str">
            <v>ASSORTED PVC SLIPPERS</v>
          </cell>
          <cell r="I45" t="str">
            <v>64.02.99.00</v>
          </cell>
          <cell r="J45" t="str">
            <v>SEPTEMBER, 2005</v>
          </cell>
          <cell r="K45" t="str">
            <v>BURKINA FASO</v>
          </cell>
          <cell r="L45" t="str">
            <v>JIBIYA BORDER</v>
          </cell>
          <cell r="M45">
            <v>22.7</v>
          </cell>
          <cell r="N45" t="str">
            <v>FIRST</v>
          </cell>
          <cell r="O45">
            <v>27511.74</v>
          </cell>
          <cell r="P45">
            <v>6877.9350000000004</v>
          </cell>
          <cell r="Q45">
            <v>20633.805</v>
          </cell>
          <cell r="R45">
            <v>21180.799999999999</v>
          </cell>
          <cell r="S45" t="str">
            <v>USD</v>
          </cell>
          <cell r="T45" t="str">
            <v>DECEMBER, 2005</v>
          </cell>
          <cell r="U45">
            <v>38595</v>
          </cell>
          <cell r="V45" t="str">
            <v>FBN/0046195</v>
          </cell>
          <cell r="W45">
            <v>0</v>
          </cell>
          <cell r="Y45">
            <v>21180.799999999999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</row>
        <row r="46">
          <cell r="D46">
            <v>38597</v>
          </cell>
          <cell r="F46" t="str">
            <v>UBA</v>
          </cell>
          <cell r="G46" t="str">
            <v>ASIA PLASTICS INDUSTRY (NIGERIA) LIMITED</v>
          </cell>
          <cell r="H46" t="str">
            <v>ASSORTED EVA SLIPPERS</v>
          </cell>
          <cell r="I46" t="str">
            <v>64.02.99.00</v>
          </cell>
          <cell r="J46" t="str">
            <v>SEPTEMBER, 2005</v>
          </cell>
          <cell r="K46" t="str">
            <v>NIGER</v>
          </cell>
          <cell r="L46" t="str">
            <v>JIBIYA BORDER</v>
          </cell>
          <cell r="M46">
            <v>30.8</v>
          </cell>
          <cell r="N46" t="str">
            <v>FIRST</v>
          </cell>
          <cell r="O46">
            <v>58898.62</v>
          </cell>
          <cell r="P46">
            <v>14724.655000000001</v>
          </cell>
          <cell r="Q46">
            <v>44173.964999999997</v>
          </cell>
          <cell r="R46">
            <v>45345</v>
          </cell>
          <cell r="S46" t="str">
            <v>USD</v>
          </cell>
          <cell r="T46" t="str">
            <v>DECEMBER, 2005</v>
          </cell>
          <cell r="U46">
            <v>38595</v>
          </cell>
          <cell r="V46" t="str">
            <v>FBN/0046191</v>
          </cell>
          <cell r="W46">
            <v>0</v>
          </cell>
          <cell r="Y46">
            <v>45345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</row>
        <row r="47">
          <cell r="D47">
            <v>38597</v>
          </cell>
          <cell r="F47" t="str">
            <v>GTB</v>
          </cell>
          <cell r="G47" t="str">
            <v>VIRGIN ENTERPRISES LIMITED</v>
          </cell>
          <cell r="H47" t="str">
            <v>SUGARCANE AND FRESH PEANUTS</v>
          </cell>
          <cell r="I47" t="str">
            <v>12.12.92.00</v>
          </cell>
          <cell r="J47" t="str">
            <v>SEPTEMBER, 2005</v>
          </cell>
          <cell r="K47" t="str">
            <v>UNITED KINGDOM</v>
          </cell>
          <cell r="L47" t="str">
            <v>MAKIA, KANO</v>
          </cell>
          <cell r="M47">
            <v>1</v>
          </cell>
          <cell r="N47" t="str">
            <v>GTB</v>
          </cell>
          <cell r="O47">
            <v>1036.56</v>
          </cell>
          <cell r="P47">
            <v>259.14</v>
          </cell>
          <cell r="Q47">
            <v>777.42</v>
          </cell>
          <cell r="R47">
            <v>800</v>
          </cell>
          <cell r="S47" t="str">
            <v>USD</v>
          </cell>
          <cell r="T47" t="str">
            <v>DECEMBER, 2005</v>
          </cell>
          <cell r="U47">
            <v>38597</v>
          </cell>
          <cell r="V47" t="str">
            <v>GTB/0003727</v>
          </cell>
          <cell r="W47">
            <v>0</v>
          </cell>
          <cell r="Y47">
            <v>800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</row>
        <row r="48">
          <cell r="D48">
            <v>38597</v>
          </cell>
          <cell r="F48" t="str">
            <v>ECO</v>
          </cell>
          <cell r="G48" t="str">
            <v>VIVA METAL AND PLASTICS INDUSTRIES LIMITED</v>
          </cell>
          <cell r="H48" t="str">
            <v>ASSORTED POLYBAGS</v>
          </cell>
          <cell r="I48" t="str">
            <v>39.23.21.00</v>
          </cell>
          <cell r="J48" t="str">
            <v>SEPTEMBER, 2005</v>
          </cell>
          <cell r="K48" t="str">
            <v>GHANA</v>
          </cell>
          <cell r="L48" t="str">
            <v>APAPA PORT</v>
          </cell>
          <cell r="M48">
            <v>17.600000000000001</v>
          </cell>
          <cell r="N48" t="str">
            <v>FIRST</v>
          </cell>
          <cell r="O48">
            <v>24679.1</v>
          </cell>
          <cell r="P48">
            <v>6169.7749999999996</v>
          </cell>
          <cell r="Q48">
            <v>18509.325000000001</v>
          </cell>
          <cell r="R48">
            <v>19000</v>
          </cell>
          <cell r="S48" t="str">
            <v>USD</v>
          </cell>
          <cell r="T48" t="str">
            <v>DECEMBER, 2005</v>
          </cell>
          <cell r="U48">
            <v>38595</v>
          </cell>
          <cell r="V48" t="str">
            <v>FBN/0046200</v>
          </cell>
          <cell r="W48">
            <v>0</v>
          </cell>
          <cell r="Y48">
            <v>19000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</row>
        <row r="49">
          <cell r="D49">
            <v>38600</v>
          </cell>
          <cell r="F49" t="str">
            <v>UNION</v>
          </cell>
          <cell r="G49" t="str">
            <v>AFRICAN TEXTILE MANUFACTURERS LIMITED</v>
          </cell>
          <cell r="H49" t="str">
            <v>100% COTTON PRINTED FABRICS</v>
          </cell>
          <cell r="I49" t="str">
            <v>52.09.59.00</v>
          </cell>
          <cell r="J49" t="str">
            <v>SEPTEMBER, 2005</v>
          </cell>
          <cell r="K49" t="str">
            <v>MALI</v>
          </cell>
          <cell r="L49" t="str">
            <v>IDI-IROKO BORDER</v>
          </cell>
          <cell r="M49">
            <v>21.4</v>
          </cell>
          <cell r="N49" t="str">
            <v>UNION</v>
          </cell>
          <cell r="O49">
            <v>273508</v>
          </cell>
          <cell r="P49">
            <v>68377</v>
          </cell>
          <cell r="Q49">
            <v>205131</v>
          </cell>
          <cell r="R49">
            <v>205800</v>
          </cell>
          <cell r="S49" t="str">
            <v>USD</v>
          </cell>
          <cell r="T49" t="str">
            <v>DECEMBER, 2005</v>
          </cell>
          <cell r="U49">
            <v>38597</v>
          </cell>
          <cell r="V49" t="str">
            <v>UBN/0001609</v>
          </cell>
          <cell r="W49">
            <v>0</v>
          </cell>
          <cell r="Y49">
            <v>205800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</row>
        <row r="50">
          <cell r="D50">
            <v>38600</v>
          </cell>
          <cell r="F50" t="str">
            <v>UNION</v>
          </cell>
          <cell r="G50" t="str">
            <v>AFRICAN TEXTILE MANUFACTURERS LIMITED</v>
          </cell>
          <cell r="H50" t="str">
            <v xml:space="preserve">100% COTTON PRINTED FABRICS </v>
          </cell>
          <cell r="I50" t="str">
            <v>52.09.59.00</v>
          </cell>
          <cell r="J50" t="str">
            <v>SEPTEMBER, 2005</v>
          </cell>
          <cell r="K50" t="str">
            <v>MALI</v>
          </cell>
          <cell r="L50" t="str">
            <v>IDI-IROKO BORDER</v>
          </cell>
          <cell r="M50">
            <v>19.600000000000001</v>
          </cell>
          <cell r="N50" t="str">
            <v>UNION</v>
          </cell>
          <cell r="O50">
            <v>247593</v>
          </cell>
          <cell r="P50">
            <v>61898.25</v>
          </cell>
          <cell r="Q50">
            <v>185694.75</v>
          </cell>
          <cell r="R50">
            <v>186300</v>
          </cell>
          <cell r="S50" t="str">
            <v>USD</v>
          </cell>
          <cell r="T50" t="str">
            <v>DECEMBER, 2005</v>
          </cell>
          <cell r="U50">
            <v>38597</v>
          </cell>
          <cell r="V50" t="str">
            <v>UBN/0001611</v>
          </cell>
          <cell r="W50">
            <v>0</v>
          </cell>
          <cell r="Y50">
            <v>186300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</row>
        <row r="51">
          <cell r="D51">
            <v>38600</v>
          </cell>
          <cell r="F51" t="str">
            <v>UNION</v>
          </cell>
          <cell r="G51" t="str">
            <v>AFRICAN TEXTILE MANUFACTURERS LIMITED</v>
          </cell>
          <cell r="H51" t="str">
            <v>100% COTTON PRINTED FABRICS</v>
          </cell>
          <cell r="I51" t="str">
            <v>52.09.59.00</v>
          </cell>
          <cell r="J51" t="str">
            <v>SEPTEMBER, 2005</v>
          </cell>
          <cell r="K51" t="str">
            <v>MALI</v>
          </cell>
          <cell r="L51" t="str">
            <v>IDI-IROKO BORDER</v>
          </cell>
          <cell r="M51">
            <v>20.5</v>
          </cell>
          <cell r="N51" t="str">
            <v>UNION</v>
          </cell>
          <cell r="O51">
            <v>266092</v>
          </cell>
          <cell r="P51">
            <v>66523</v>
          </cell>
          <cell r="Q51">
            <v>199569</v>
          </cell>
          <cell r="R51">
            <v>200220</v>
          </cell>
          <cell r="S51" t="str">
            <v>USD</v>
          </cell>
          <cell r="T51" t="str">
            <v>DECEMBER, 2005</v>
          </cell>
          <cell r="U51">
            <v>38597</v>
          </cell>
          <cell r="V51" t="str">
            <v>UBN/0001612</v>
          </cell>
          <cell r="W51">
            <v>0</v>
          </cell>
          <cell r="Y51">
            <v>200220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</row>
        <row r="52">
          <cell r="D52">
            <v>38602</v>
          </cell>
          <cell r="F52" t="str">
            <v>WEMA</v>
          </cell>
          <cell r="G52" t="str">
            <v>FATA TANNING EPF</v>
          </cell>
          <cell r="H52" t="str">
            <v>CRUST/FINISHED GOAT AND SHEEP LEATHER A-901</v>
          </cell>
          <cell r="I52" t="str">
            <v>41.06.19.00</v>
          </cell>
          <cell r="J52" t="str">
            <v>SEPTEMBER, 2005</v>
          </cell>
          <cell r="K52" t="str">
            <v>CHINA</v>
          </cell>
          <cell r="L52" t="str">
            <v>NAIA, ABUJA</v>
          </cell>
          <cell r="M52">
            <v>2.9</v>
          </cell>
          <cell r="N52" t="str">
            <v>UNION</v>
          </cell>
          <cell r="O52">
            <v>205792.69</v>
          </cell>
          <cell r="P52">
            <v>51448.172500000001</v>
          </cell>
          <cell r="Q52">
            <v>154344.51749999999</v>
          </cell>
          <cell r="R52">
            <v>158436.13</v>
          </cell>
          <cell r="S52" t="str">
            <v>USD</v>
          </cell>
          <cell r="T52" t="str">
            <v>DECEMBER, 2005</v>
          </cell>
          <cell r="U52">
            <v>38600</v>
          </cell>
          <cell r="V52" t="str">
            <v>UBN/0001617</v>
          </cell>
          <cell r="W52">
            <v>0</v>
          </cell>
          <cell r="Y52">
            <v>158436.13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</row>
        <row r="53">
          <cell r="D53">
            <v>38602</v>
          </cell>
          <cell r="F53" t="str">
            <v>NBM</v>
          </cell>
          <cell r="G53" t="str">
            <v>FATA TANNING EPF</v>
          </cell>
          <cell r="H53" t="str">
            <v>FINISHED GOAT/SHEEP LEATHER A-900</v>
          </cell>
          <cell r="I53" t="str">
            <v>41.06.19.00</v>
          </cell>
          <cell r="J53" t="str">
            <v>SEPTEMBER, 2005</v>
          </cell>
          <cell r="K53" t="str">
            <v>ITALY</v>
          </cell>
          <cell r="L53" t="str">
            <v>NAIA, ABUJA</v>
          </cell>
          <cell r="M53">
            <v>0.7</v>
          </cell>
          <cell r="N53" t="str">
            <v>UNION</v>
          </cell>
          <cell r="O53">
            <v>55152.45</v>
          </cell>
          <cell r="P53">
            <v>13788.112499999999</v>
          </cell>
          <cell r="Q53">
            <v>41364.337500000001</v>
          </cell>
          <cell r="R53">
            <v>42460.89</v>
          </cell>
          <cell r="S53" t="str">
            <v>USD</v>
          </cell>
          <cell r="T53" t="str">
            <v>DECEMBER, 2005</v>
          </cell>
          <cell r="U53">
            <v>38600</v>
          </cell>
          <cell r="V53" t="str">
            <v>UBN/0001618</v>
          </cell>
          <cell r="W53">
            <v>0</v>
          </cell>
          <cell r="Y53">
            <v>42460.89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</row>
        <row r="54">
          <cell r="D54">
            <v>38602</v>
          </cell>
          <cell r="F54" t="str">
            <v>WEMA</v>
          </cell>
          <cell r="G54" t="str">
            <v>FATA TANNING EPF</v>
          </cell>
          <cell r="H54" t="str">
            <v>CRUST/FINISHED GAOT AND SHEEP LEATHER A-899</v>
          </cell>
          <cell r="I54" t="str">
            <v>41.06.19.00</v>
          </cell>
          <cell r="J54" t="str">
            <v>SEPTEMBER, 2005</v>
          </cell>
          <cell r="K54" t="str">
            <v>SPAIN</v>
          </cell>
          <cell r="L54" t="str">
            <v>NAIA, ABUJA</v>
          </cell>
          <cell r="M54">
            <v>0.7</v>
          </cell>
          <cell r="N54" t="str">
            <v>UNION</v>
          </cell>
          <cell r="O54">
            <v>41818.5</v>
          </cell>
          <cell r="P54">
            <v>10454.625</v>
          </cell>
          <cell r="Q54">
            <v>31363.875</v>
          </cell>
          <cell r="R54">
            <v>32195.32</v>
          </cell>
          <cell r="S54" t="str">
            <v>USD</v>
          </cell>
          <cell r="T54" t="str">
            <v>DECEMBER, 2005</v>
          </cell>
          <cell r="U54">
            <v>38600</v>
          </cell>
          <cell r="V54" t="str">
            <v>UBN/0001615</v>
          </cell>
          <cell r="W54">
            <v>0</v>
          </cell>
          <cell r="Y54">
            <v>32195.32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</row>
        <row r="55">
          <cell r="D55">
            <v>38602</v>
          </cell>
          <cell r="F55" t="str">
            <v>UNION</v>
          </cell>
          <cell r="G55" t="str">
            <v>AFRICAN TEXTILE MANUFACTURERS LIMITED</v>
          </cell>
          <cell r="H55" t="str">
            <v>100% COTTON PRINTED FABRICS</v>
          </cell>
          <cell r="I55" t="str">
            <v>52.09.59.00</v>
          </cell>
          <cell r="J55" t="str">
            <v>SEPTEMBER, 2005</v>
          </cell>
          <cell r="K55" t="str">
            <v>FRANCE</v>
          </cell>
          <cell r="L55" t="str">
            <v>APAPA PORT</v>
          </cell>
          <cell r="M55">
            <v>14.8</v>
          </cell>
          <cell r="N55" t="str">
            <v>UNION</v>
          </cell>
          <cell r="O55">
            <v>192493</v>
          </cell>
          <cell r="P55">
            <v>48123.25</v>
          </cell>
          <cell r="Q55">
            <v>144369.75</v>
          </cell>
          <cell r="R55">
            <v>144840</v>
          </cell>
          <cell r="S55" t="str">
            <v>USD</v>
          </cell>
          <cell r="T55" t="str">
            <v>DECEMBER, 2005</v>
          </cell>
          <cell r="U55">
            <v>38600</v>
          </cell>
          <cell r="V55" t="str">
            <v>UBN/0001610</v>
          </cell>
          <cell r="W55">
            <v>0</v>
          </cell>
          <cell r="Y55">
            <v>144840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</row>
        <row r="56">
          <cell r="D56">
            <v>38603</v>
          </cell>
          <cell r="F56" t="str">
            <v>NBM</v>
          </cell>
          <cell r="G56" t="str">
            <v>FATA TANNING EPF</v>
          </cell>
          <cell r="H56" t="str">
            <v>CRUST/FINISHED GOAT AND SHEEP LEATHER A-902</v>
          </cell>
          <cell r="I56" t="str">
            <v>41.06.19.00</v>
          </cell>
          <cell r="J56" t="str">
            <v>SEPTEMBER, 2005</v>
          </cell>
          <cell r="K56" t="str">
            <v>ITALY</v>
          </cell>
          <cell r="L56" t="str">
            <v>MAKIA, KANO</v>
          </cell>
          <cell r="M56">
            <v>0.9</v>
          </cell>
          <cell r="N56" t="str">
            <v>UNION</v>
          </cell>
          <cell r="O56">
            <v>54415.62</v>
          </cell>
          <cell r="P56">
            <v>13603.905000000001</v>
          </cell>
          <cell r="Q56">
            <v>40811.714999999997</v>
          </cell>
          <cell r="R56">
            <v>41990.6</v>
          </cell>
          <cell r="S56" t="str">
            <v>USD</v>
          </cell>
          <cell r="T56" t="str">
            <v>DECEMBER, 2005</v>
          </cell>
          <cell r="U56">
            <v>38603</v>
          </cell>
          <cell r="V56" t="str">
            <v>UBN/0001651</v>
          </cell>
          <cell r="W56">
            <v>0</v>
          </cell>
          <cell r="Y56">
            <v>41990.6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</row>
        <row r="57">
          <cell r="D57">
            <v>38603</v>
          </cell>
          <cell r="F57" t="str">
            <v>ZENITH</v>
          </cell>
          <cell r="G57" t="str">
            <v>MARIO JOSE ENTERPRISES LIMITED</v>
          </cell>
          <cell r="H57" t="str">
            <v>PROCESSED FINISHED LEATHER</v>
          </cell>
          <cell r="I57" t="str">
            <v>41.06.19.00</v>
          </cell>
          <cell r="J57" t="str">
            <v>SEPTEMBER, 2005</v>
          </cell>
          <cell r="K57" t="str">
            <v>ITALY</v>
          </cell>
          <cell r="L57" t="str">
            <v>MAKIA, KANO</v>
          </cell>
          <cell r="M57">
            <v>2.8</v>
          </cell>
          <cell r="N57" t="str">
            <v>ZENITH</v>
          </cell>
          <cell r="O57">
            <v>172935.79</v>
          </cell>
          <cell r="P57">
            <v>43233.947500000002</v>
          </cell>
          <cell r="Q57">
            <v>129701.8425</v>
          </cell>
          <cell r="R57">
            <v>133469</v>
          </cell>
          <cell r="S57" t="str">
            <v>USD</v>
          </cell>
          <cell r="T57" t="str">
            <v>DECEMBER, 2005</v>
          </cell>
          <cell r="U57">
            <v>38602</v>
          </cell>
          <cell r="V57" t="str">
            <v>ZENITH/004576</v>
          </cell>
          <cell r="W57">
            <v>0</v>
          </cell>
          <cell r="Y57">
            <v>133469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</row>
        <row r="58">
          <cell r="D58">
            <v>38604</v>
          </cell>
          <cell r="F58" t="str">
            <v>GTB</v>
          </cell>
          <cell r="G58" t="str">
            <v>VIRGIN ENTERPRISES LIMITED</v>
          </cell>
          <cell r="H58" t="str">
            <v>CUT SUGARCANE AND ASSORTED VEGETABLES (OKRA)</v>
          </cell>
          <cell r="I58" t="str">
            <v>12.12.92.00</v>
          </cell>
          <cell r="J58" t="str">
            <v>SEPTEMBER, 2005</v>
          </cell>
          <cell r="K58" t="str">
            <v>UNITED KINGDOM</v>
          </cell>
          <cell r="L58" t="str">
            <v>MAKIA, KANO</v>
          </cell>
          <cell r="M58">
            <v>1.3</v>
          </cell>
          <cell r="N58" t="str">
            <v>GTB</v>
          </cell>
          <cell r="O58">
            <v>1378.62</v>
          </cell>
          <cell r="P58">
            <v>344.65499999999997</v>
          </cell>
          <cell r="Q58">
            <v>1033.9649999999999</v>
          </cell>
          <cell r="R58">
            <v>1064</v>
          </cell>
          <cell r="S58" t="str">
            <v>USD</v>
          </cell>
          <cell r="T58" t="str">
            <v>DECEMBER, 2005</v>
          </cell>
          <cell r="U58">
            <v>38603</v>
          </cell>
          <cell r="V58" t="str">
            <v>GTB/0003732</v>
          </cell>
          <cell r="W58">
            <v>0</v>
          </cell>
          <cell r="Y58">
            <v>1064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</row>
        <row r="59">
          <cell r="D59">
            <v>38604</v>
          </cell>
          <cell r="F59" t="str">
            <v>ECO</v>
          </cell>
          <cell r="G59" t="str">
            <v>ASIA PLASTICS INDUSTRY (NIGERIA) LIMITED</v>
          </cell>
          <cell r="H59" t="str">
            <v>ASSORTED BATHROOM SLIPPERS</v>
          </cell>
          <cell r="I59" t="str">
            <v>64.02.99.00</v>
          </cell>
          <cell r="J59" t="str">
            <v>SEPTEMBER, 2005</v>
          </cell>
          <cell r="K59" t="str">
            <v>GHANA</v>
          </cell>
          <cell r="L59" t="str">
            <v>APAPA PORT</v>
          </cell>
          <cell r="M59">
            <v>14.5</v>
          </cell>
          <cell r="N59" t="str">
            <v>FIRST</v>
          </cell>
          <cell r="O59">
            <v>27602.67</v>
          </cell>
          <cell r="P59">
            <v>6900.6674999999996</v>
          </cell>
          <cell r="Q59">
            <v>20702.002499999999</v>
          </cell>
          <cell r="R59">
            <v>21300</v>
          </cell>
          <cell r="S59" t="str">
            <v>USD</v>
          </cell>
          <cell r="T59" t="str">
            <v>DECEMBER, 2005</v>
          </cell>
          <cell r="U59">
            <v>38602</v>
          </cell>
          <cell r="V59" t="str">
            <v>FBN/0045259</v>
          </cell>
          <cell r="W59">
            <v>0</v>
          </cell>
          <cell r="Y59">
            <v>21300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</row>
        <row r="60">
          <cell r="D60">
            <v>38604</v>
          </cell>
          <cell r="F60" t="str">
            <v>UNION</v>
          </cell>
          <cell r="G60" t="str">
            <v>BALLY PLASTICS &amp; FOOTWEAR IND. (NIG) LTD</v>
          </cell>
          <cell r="H60" t="str">
            <v>ASSORTED PVC SLIPPERS</v>
          </cell>
          <cell r="I60" t="str">
            <v>64.02.99.00</v>
          </cell>
          <cell r="J60" t="str">
            <v>SEPTEMBER, 2005</v>
          </cell>
          <cell r="K60" t="str">
            <v>BURKINA FASO</v>
          </cell>
          <cell r="L60" t="str">
            <v>JIBIYA BORDER</v>
          </cell>
          <cell r="M60">
            <v>21.7</v>
          </cell>
          <cell r="N60" t="str">
            <v>UNION</v>
          </cell>
          <cell r="O60">
            <v>30743.93</v>
          </cell>
          <cell r="P60">
            <v>7685.9825000000001</v>
          </cell>
          <cell r="Q60">
            <v>23057.947499999998</v>
          </cell>
          <cell r="R60">
            <v>23724</v>
          </cell>
          <cell r="S60" t="str">
            <v>USD</v>
          </cell>
          <cell r="T60" t="str">
            <v>DECEMBER, 2005</v>
          </cell>
          <cell r="U60">
            <v>38603</v>
          </cell>
          <cell r="V60" t="str">
            <v>UBN/0001620</v>
          </cell>
          <cell r="W60">
            <v>0</v>
          </cell>
          <cell r="Y60">
            <v>23724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</row>
        <row r="61">
          <cell r="D61">
            <v>38604</v>
          </cell>
          <cell r="F61" t="str">
            <v>ZENITH</v>
          </cell>
          <cell r="G61" t="str">
            <v>STANDARD PLASTICS INDUSTRY (NIG.) LIMITED</v>
          </cell>
          <cell r="H61" t="str">
            <v>ASSORTED EVA SLIPPERS</v>
          </cell>
          <cell r="I61" t="str">
            <v>64.02.99.00</v>
          </cell>
          <cell r="J61" t="str">
            <v>SEPTEMBER, 2005</v>
          </cell>
          <cell r="K61" t="str">
            <v>NIGER</v>
          </cell>
          <cell r="L61" t="str">
            <v>JIBIYA BORDER</v>
          </cell>
          <cell r="M61">
            <v>15.6</v>
          </cell>
          <cell r="N61" t="str">
            <v>FIRST</v>
          </cell>
          <cell r="O61">
            <v>29721.47</v>
          </cell>
          <cell r="P61">
            <v>7430.3675000000003</v>
          </cell>
          <cell r="Q61">
            <v>22291.102500000001</v>
          </cell>
          <cell r="R61">
            <v>22935</v>
          </cell>
          <cell r="S61" t="str">
            <v>USD</v>
          </cell>
          <cell r="T61" t="str">
            <v>DECEMBER, 2005</v>
          </cell>
          <cell r="U61">
            <v>38602</v>
          </cell>
          <cell r="V61" t="str">
            <v>FBN/0045262</v>
          </cell>
          <cell r="W61">
            <v>0</v>
          </cell>
          <cell r="Y61">
            <v>22935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</row>
        <row r="62">
          <cell r="D62">
            <v>38604</v>
          </cell>
          <cell r="F62" t="str">
            <v>ZENITH</v>
          </cell>
          <cell r="G62" t="str">
            <v>VIVA METAL AND PLASTICS INDUSTRIES LIMITED</v>
          </cell>
          <cell r="H62" t="str">
            <v>ASSORTED POLYBAGS</v>
          </cell>
          <cell r="I62" t="str">
            <v>39.23.21.00</v>
          </cell>
          <cell r="J62" t="str">
            <v>SEPTEMBER, 2005</v>
          </cell>
          <cell r="K62" t="str">
            <v>NIGER</v>
          </cell>
          <cell r="L62" t="str">
            <v>JIBIYA BORDER</v>
          </cell>
          <cell r="M62">
            <v>35.700000000000003</v>
          </cell>
          <cell r="N62" t="str">
            <v>FIRST</v>
          </cell>
          <cell r="O62">
            <v>74311.44</v>
          </cell>
          <cell r="P62">
            <v>18577.86</v>
          </cell>
          <cell r="Q62">
            <v>55733.58</v>
          </cell>
          <cell r="R62">
            <v>57343</v>
          </cell>
          <cell r="S62" t="str">
            <v>USD</v>
          </cell>
          <cell r="T62" t="str">
            <v>DECEMBER, 2005</v>
          </cell>
          <cell r="U62">
            <v>38602</v>
          </cell>
          <cell r="V62" t="str">
            <v>FBN/0045264</v>
          </cell>
          <cell r="W62">
            <v>0</v>
          </cell>
          <cell r="Y62">
            <v>57343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</row>
        <row r="63">
          <cell r="D63">
            <v>38604</v>
          </cell>
          <cell r="F63" t="str">
            <v>UNION</v>
          </cell>
          <cell r="G63" t="str">
            <v>VIVA METAL AND PLASTICS INDUSTRIES LIMITED</v>
          </cell>
          <cell r="H63" t="str">
            <v>ASSORTED POLYBAGS</v>
          </cell>
          <cell r="I63" t="str">
            <v>39.23.21.00</v>
          </cell>
          <cell r="J63" t="str">
            <v>SEPTEMBER, 2005</v>
          </cell>
          <cell r="K63" t="str">
            <v>BURKINA FASO</v>
          </cell>
          <cell r="L63" t="str">
            <v>JIBIYA BORDER</v>
          </cell>
          <cell r="M63">
            <v>20.5</v>
          </cell>
          <cell r="N63" t="str">
            <v>UNION</v>
          </cell>
          <cell r="O63">
            <v>37980.239999999998</v>
          </cell>
          <cell r="P63">
            <v>9495.06</v>
          </cell>
          <cell r="Q63">
            <v>28485.18</v>
          </cell>
          <cell r="R63">
            <v>29308</v>
          </cell>
          <cell r="S63" t="str">
            <v>USD</v>
          </cell>
          <cell r="T63" t="str">
            <v>DECEMBER, 2005</v>
          </cell>
          <cell r="U63">
            <v>38603</v>
          </cell>
          <cell r="V63" t="str">
            <v>UBN/0001619</v>
          </cell>
          <cell r="W63">
            <v>0</v>
          </cell>
          <cell r="Y63">
            <v>29308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</row>
        <row r="64">
          <cell r="D64">
            <v>38604</v>
          </cell>
          <cell r="F64" t="str">
            <v>UNION</v>
          </cell>
          <cell r="G64" t="str">
            <v>STANDARD FOOTWEAR (NIGERIA) LIMITED.</v>
          </cell>
          <cell r="H64" t="str">
            <v>ASSORTED EVA SLPPPERS</v>
          </cell>
          <cell r="I64" t="str">
            <v>64.02.99.00</v>
          </cell>
          <cell r="J64" t="str">
            <v>SEPTEMBER, 2005</v>
          </cell>
          <cell r="K64" t="str">
            <v>PERU</v>
          </cell>
          <cell r="L64" t="str">
            <v>APAPA PORT</v>
          </cell>
          <cell r="M64">
            <v>2.2000000000000002</v>
          </cell>
          <cell r="N64" t="str">
            <v>UNION</v>
          </cell>
          <cell r="O64">
            <v>11238.56</v>
          </cell>
          <cell r="P64">
            <v>2809.64</v>
          </cell>
          <cell r="Q64">
            <v>8428.92</v>
          </cell>
          <cell r="R64">
            <v>8672.4</v>
          </cell>
          <cell r="S64" t="str">
            <v>USD</v>
          </cell>
          <cell r="T64" t="str">
            <v>DECEMBER, 2005</v>
          </cell>
          <cell r="U64">
            <v>38603</v>
          </cell>
          <cell r="V64" t="str">
            <v>UBN/0001622</v>
          </cell>
          <cell r="W64">
            <v>0</v>
          </cell>
          <cell r="Y64">
            <v>8672.4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</row>
        <row r="65">
          <cell r="D65">
            <v>38604</v>
          </cell>
          <cell r="F65" t="str">
            <v>UNION</v>
          </cell>
          <cell r="G65" t="str">
            <v>ASIA PLASTICS INDUSTRY (NIGERIA) LIMITED</v>
          </cell>
          <cell r="H65" t="str">
            <v>ASSORTED EVA SLIPPERS</v>
          </cell>
          <cell r="I65" t="str">
            <v>64.02.99.00</v>
          </cell>
          <cell r="J65" t="str">
            <v>SEPTEMBER, 2005</v>
          </cell>
          <cell r="K65" t="str">
            <v>BURKINA FASO</v>
          </cell>
          <cell r="L65" t="str">
            <v>JIBIYA BORDER</v>
          </cell>
          <cell r="M65">
            <v>15.8</v>
          </cell>
          <cell r="N65" t="str">
            <v>UNION</v>
          </cell>
          <cell r="O65">
            <v>30032.48</v>
          </cell>
          <cell r="P65">
            <v>7508.12</v>
          </cell>
          <cell r="Q65">
            <v>22524.36</v>
          </cell>
          <cell r="R65">
            <v>23175</v>
          </cell>
          <cell r="S65" t="str">
            <v>USD</v>
          </cell>
          <cell r="T65" t="str">
            <v>DECEMBER, 2005</v>
          </cell>
          <cell r="U65">
            <v>38603</v>
          </cell>
          <cell r="V65" t="str">
            <v>UBN/0001623</v>
          </cell>
          <cell r="W65">
            <v>0</v>
          </cell>
          <cell r="Y65">
            <v>23175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</row>
        <row r="66">
          <cell r="D66">
            <v>38604</v>
          </cell>
          <cell r="F66" t="str">
            <v>UBA</v>
          </cell>
          <cell r="G66" t="str">
            <v>ASIA PLASTICS INDUSTRY (NIGERIA) LIMITED</v>
          </cell>
          <cell r="H66" t="str">
            <v>ASSORTED EVA SLIPPERS</v>
          </cell>
          <cell r="I66" t="str">
            <v>64.02.99.00</v>
          </cell>
          <cell r="J66" t="str">
            <v>SEPTEMBER, 2005</v>
          </cell>
          <cell r="K66" t="str">
            <v>NIGER</v>
          </cell>
          <cell r="L66" t="str">
            <v>JIBIYA BORDER</v>
          </cell>
          <cell r="M66">
            <v>15.7</v>
          </cell>
          <cell r="N66" t="str">
            <v>FIRST</v>
          </cell>
          <cell r="O66">
            <v>29961.21</v>
          </cell>
          <cell r="P66">
            <v>7490.3024999999998</v>
          </cell>
          <cell r="Q66">
            <v>22470.907500000001</v>
          </cell>
          <cell r="R66">
            <v>23120</v>
          </cell>
          <cell r="S66" t="str">
            <v>USD</v>
          </cell>
          <cell r="T66" t="str">
            <v>DECEMBER, 2005</v>
          </cell>
          <cell r="U66">
            <v>38602</v>
          </cell>
          <cell r="V66" t="str">
            <v>FBN/0045257</v>
          </cell>
          <cell r="W66">
            <v>0</v>
          </cell>
          <cell r="Y66">
            <v>23120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</row>
        <row r="67">
          <cell r="D67">
            <v>38604</v>
          </cell>
          <cell r="F67" t="str">
            <v>UBA</v>
          </cell>
          <cell r="G67" t="str">
            <v>ASIA PLASTICS INDUSTRY (NIGERIA) LIMITED</v>
          </cell>
          <cell r="H67" t="str">
            <v>ASSORTED EVA SLIPPERS</v>
          </cell>
          <cell r="I67" t="str">
            <v>64.02.99.00</v>
          </cell>
          <cell r="J67" t="str">
            <v>SEPTEMBER, 2005</v>
          </cell>
          <cell r="K67" t="str">
            <v>NIGER</v>
          </cell>
          <cell r="L67" t="str">
            <v>JIBIYA BORDER</v>
          </cell>
          <cell r="M67">
            <v>31.1</v>
          </cell>
          <cell r="N67" t="str">
            <v>FIRST</v>
          </cell>
          <cell r="O67">
            <v>59222.63</v>
          </cell>
          <cell r="P67">
            <v>14805.657499999999</v>
          </cell>
          <cell r="Q67">
            <v>44416.972500000003</v>
          </cell>
          <cell r="R67">
            <v>45700</v>
          </cell>
          <cell r="S67" t="str">
            <v>USD</v>
          </cell>
          <cell r="T67" t="str">
            <v>DECEMBER, 2005</v>
          </cell>
          <cell r="U67">
            <v>38602</v>
          </cell>
          <cell r="V67" t="str">
            <v>FBN/0045258</v>
          </cell>
          <cell r="W67">
            <v>0</v>
          </cell>
          <cell r="Y67">
            <v>45700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</row>
        <row r="68">
          <cell r="D68">
            <v>38604</v>
          </cell>
          <cell r="F68" t="str">
            <v>UNION</v>
          </cell>
          <cell r="G68" t="str">
            <v>BALLY PLASTICS &amp; FOOTWEAR IND. (NIG) LTD</v>
          </cell>
          <cell r="H68" t="str">
            <v>ASSORTED PVC SLIPPERS</v>
          </cell>
          <cell r="I68" t="str">
            <v>64.02.99.00</v>
          </cell>
          <cell r="J68" t="str">
            <v>SEPTEMBER, 2005</v>
          </cell>
          <cell r="K68" t="str">
            <v>BURKINA FASO</v>
          </cell>
          <cell r="L68" t="str">
            <v>JIBIYA BORDER</v>
          </cell>
          <cell r="M68">
            <v>15.8</v>
          </cell>
          <cell r="N68" t="str">
            <v>UNION</v>
          </cell>
          <cell r="O68">
            <v>23415.88</v>
          </cell>
          <cell r="P68">
            <v>5853.97</v>
          </cell>
          <cell r="Q68">
            <v>17561.91</v>
          </cell>
          <cell r="R68">
            <v>18069.2</v>
          </cell>
          <cell r="S68" t="str">
            <v>USD</v>
          </cell>
          <cell r="T68" t="str">
            <v>DECEMBER, 2005</v>
          </cell>
          <cell r="U68">
            <v>38603</v>
          </cell>
          <cell r="V68" t="str">
            <v>UBN/0001621</v>
          </cell>
          <cell r="W68">
            <v>0</v>
          </cell>
          <cell r="Y68">
            <v>18069.2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</row>
        <row r="69">
          <cell r="D69">
            <v>38604</v>
          </cell>
          <cell r="F69" t="str">
            <v>ECO</v>
          </cell>
          <cell r="G69" t="str">
            <v>DECENT BAG INDUSTRIES LIMITED</v>
          </cell>
          <cell r="H69" t="str">
            <v>ASSORTED POLYBAGS</v>
          </cell>
          <cell r="I69" t="str">
            <v>39.23.21.00</v>
          </cell>
          <cell r="J69" t="str">
            <v>SEPTEMBER, 2005</v>
          </cell>
          <cell r="K69" t="str">
            <v>NIGER</v>
          </cell>
          <cell r="L69" t="str">
            <v>JIBIYA BORDER</v>
          </cell>
          <cell r="M69">
            <v>25</v>
          </cell>
          <cell r="N69" t="str">
            <v>FIRST</v>
          </cell>
          <cell r="O69">
            <v>54220.46</v>
          </cell>
          <cell r="P69">
            <v>13555.115</v>
          </cell>
          <cell r="Q69">
            <v>40665.345000000001</v>
          </cell>
          <cell r="R69">
            <v>41840</v>
          </cell>
          <cell r="S69" t="str">
            <v>USD</v>
          </cell>
          <cell r="T69" t="str">
            <v>DECEMBER, 2005</v>
          </cell>
          <cell r="U69">
            <v>38602</v>
          </cell>
          <cell r="V69" t="str">
            <v>FBN/0045263</v>
          </cell>
          <cell r="W69">
            <v>0</v>
          </cell>
          <cell r="Y69">
            <v>41840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</row>
        <row r="70">
          <cell r="D70">
            <v>38604</v>
          </cell>
          <cell r="F70" t="str">
            <v>ECO</v>
          </cell>
          <cell r="G70" t="str">
            <v>STANDARD PLASTICS INDUSTRY (NIG.) LIMITED</v>
          </cell>
          <cell r="H70" t="str">
            <v>ASSORTED EVA SLIPPERS</v>
          </cell>
          <cell r="I70" t="str">
            <v>64.02.99.00</v>
          </cell>
          <cell r="J70" t="str">
            <v>SEPTEMBER, 2005</v>
          </cell>
          <cell r="K70" t="str">
            <v>BURKINA FASO</v>
          </cell>
          <cell r="L70" t="str">
            <v>JIBIYA BORDER</v>
          </cell>
          <cell r="M70">
            <v>31.3</v>
          </cell>
          <cell r="N70" t="str">
            <v>FIRST</v>
          </cell>
          <cell r="O70">
            <v>59611.4</v>
          </cell>
          <cell r="P70">
            <v>14902.85</v>
          </cell>
          <cell r="Q70">
            <v>44708.55</v>
          </cell>
          <cell r="R70">
            <v>46000</v>
          </cell>
          <cell r="S70" t="str">
            <v>USD</v>
          </cell>
          <cell r="T70" t="str">
            <v>DECEMBER, 2005</v>
          </cell>
          <cell r="U70">
            <v>38602</v>
          </cell>
          <cell r="V70" t="str">
            <v>FBN/0045261</v>
          </cell>
          <cell r="W70">
            <v>0</v>
          </cell>
          <cell r="Y70">
            <v>46000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</row>
        <row r="71">
          <cell r="D71">
            <v>38604</v>
          </cell>
          <cell r="F71" t="str">
            <v>ZENITH</v>
          </cell>
          <cell r="G71" t="str">
            <v>BALLY PLASTICS &amp; FOOTWEAR IND. (NIG) LTD</v>
          </cell>
          <cell r="H71" t="str">
            <v>ASSORTED PVC SLIPPERS</v>
          </cell>
          <cell r="I71" t="str">
            <v>64.02.99.00</v>
          </cell>
          <cell r="J71" t="str">
            <v>SEPTEMBER, 2005</v>
          </cell>
          <cell r="K71" t="str">
            <v>NIGER</v>
          </cell>
          <cell r="L71" t="str">
            <v>JIBIYA BORDER</v>
          </cell>
          <cell r="M71">
            <v>17.899999999999999</v>
          </cell>
          <cell r="N71" t="str">
            <v>FIRST</v>
          </cell>
          <cell r="O71">
            <v>29620.39</v>
          </cell>
          <cell r="P71">
            <v>7405.0974999999999</v>
          </cell>
          <cell r="Q71">
            <v>22215.2925</v>
          </cell>
          <cell r="R71">
            <v>22857</v>
          </cell>
          <cell r="S71" t="str">
            <v>USD</v>
          </cell>
          <cell r="T71" t="str">
            <v>DECEMBER, 2005</v>
          </cell>
          <cell r="U71">
            <v>38602</v>
          </cell>
          <cell r="V71" t="str">
            <v>FBN/0045260</v>
          </cell>
          <cell r="W71">
            <v>0</v>
          </cell>
          <cell r="Y71">
            <v>22857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</row>
        <row r="72">
          <cell r="D72">
            <v>38604</v>
          </cell>
          <cell r="F72" t="str">
            <v>ECO</v>
          </cell>
          <cell r="G72" t="str">
            <v>ASIA PLASTICS INDUSTRY (NIGERIA) LIMITED</v>
          </cell>
          <cell r="H72" t="str">
            <v>ASSORTED EVA SLIPPERS</v>
          </cell>
          <cell r="I72" t="str">
            <v>64.02.99.00</v>
          </cell>
          <cell r="J72" t="str">
            <v>SEPTEMBER, 2005</v>
          </cell>
          <cell r="K72" t="str">
            <v>NIGER</v>
          </cell>
          <cell r="L72" t="str">
            <v>JIBIYA BORDER</v>
          </cell>
          <cell r="M72">
            <v>32.1</v>
          </cell>
          <cell r="N72" t="str">
            <v>FIRST</v>
          </cell>
          <cell r="O72">
            <v>61127.6</v>
          </cell>
          <cell r="P72">
            <v>15281.9</v>
          </cell>
          <cell r="Q72">
            <v>45845.7</v>
          </cell>
          <cell r="R72">
            <v>47170</v>
          </cell>
          <cell r="S72" t="str">
            <v>USD</v>
          </cell>
          <cell r="T72" t="str">
            <v>DECEMBER, 2005</v>
          </cell>
          <cell r="U72">
            <v>38602</v>
          </cell>
          <cell r="V72" t="str">
            <v>FBN/0045256</v>
          </cell>
          <cell r="W72">
            <v>0</v>
          </cell>
          <cell r="Y72">
            <v>47170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</row>
        <row r="73">
          <cell r="D73">
            <v>38610</v>
          </cell>
          <cell r="F73" t="str">
            <v>NBM</v>
          </cell>
          <cell r="G73" t="str">
            <v>FATA TANNING EPF</v>
          </cell>
          <cell r="H73" t="str">
            <v>CRUST/FINISHED GOAT AND SHEEP LEATHER A-903</v>
          </cell>
          <cell r="I73" t="str">
            <v>41.06.19.00</v>
          </cell>
          <cell r="J73" t="str">
            <v>SEPTEMBER, 2005</v>
          </cell>
          <cell r="K73" t="str">
            <v>ITALY</v>
          </cell>
          <cell r="L73" t="str">
            <v>MAKIA, KANO</v>
          </cell>
          <cell r="M73">
            <v>3</v>
          </cell>
          <cell r="N73" t="str">
            <v>UNION</v>
          </cell>
          <cell r="O73">
            <v>180492.65</v>
          </cell>
          <cell r="P73">
            <v>45123.162499999999</v>
          </cell>
          <cell r="Q73">
            <v>135369.48749999999</v>
          </cell>
          <cell r="R73">
            <v>139279.76999999999</v>
          </cell>
          <cell r="S73" t="str">
            <v>USD</v>
          </cell>
          <cell r="T73" t="str">
            <v>DECEMBER, 2005</v>
          </cell>
          <cell r="U73">
            <v>38610</v>
          </cell>
          <cell r="V73" t="str">
            <v>UBN/0001652</v>
          </cell>
          <cell r="W73">
            <v>0</v>
          </cell>
          <cell r="Y73">
            <v>139279.76999999999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</row>
        <row r="74">
          <cell r="D74">
            <v>38610</v>
          </cell>
          <cell r="F74" t="str">
            <v>CHARTERED</v>
          </cell>
          <cell r="G74" t="str">
            <v>MARPELI ONE NIGERIA LIMITED</v>
          </cell>
          <cell r="H74" t="str">
            <v>FINISHED GOAT/SHEEP LEATHER</v>
          </cell>
          <cell r="I74" t="str">
            <v>41.06.19.00</v>
          </cell>
          <cell r="J74" t="str">
            <v>SEPTEMBER, 2005</v>
          </cell>
          <cell r="K74" t="str">
            <v>ITALY</v>
          </cell>
          <cell r="L74" t="str">
            <v>MAKIA, KANO</v>
          </cell>
          <cell r="M74">
            <v>0.9</v>
          </cell>
          <cell r="N74" t="str">
            <v>FIRST</v>
          </cell>
          <cell r="O74">
            <v>20800</v>
          </cell>
          <cell r="P74">
            <v>5200</v>
          </cell>
          <cell r="Q74">
            <v>15600</v>
          </cell>
          <cell r="R74">
            <v>16000</v>
          </cell>
          <cell r="S74" t="str">
            <v>USD</v>
          </cell>
          <cell r="T74" t="str">
            <v>DECEMBER, 2005</v>
          </cell>
          <cell r="U74">
            <v>38609</v>
          </cell>
          <cell r="V74" t="str">
            <v>FBN/0045266</v>
          </cell>
          <cell r="W74">
            <v>0</v>
          </cell>
          <cell r="Y74">
            <v>16000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</row>
        <row r="75">
          <cell r="D75">
            <v>38611</v>
          </cell>
          <cell r="F75" t="str">
            <v>UNION</v>
          </cell>
          <cell r="G75" t="str">
            <v>BALLY PLASTICS &amp; FOOTWEAR IND. (NIG) LTD</v>
          </cell>
          <cell r="H75" t="str">
            <v>ASSORTED PVC SLIPPERS</v>
          </cell>
          <cell r="I75" t="str">
            <v>64.02.99.00</v>
          </cell>
          <cell r="J75" t="str">
            <v>SEPTEMBER, 2005</v>
          </cell>
          <cell r="K75" t="str">
            <v>BURKINA FASO</v>
          </cell>
          <cell r="L75" t="str">
            <v>ILLELA BORDER</v>
          </cell>
          <cell r="M75">
            <v>20.399999999999999</v>
          </cell>
          <cell r="N75" t="str">
            <v>UNION</v>
          </cell>
          <cell r="O75">
            <v>24927.16</v>
          </cell>
          <cell r="P75">
            <v>6231.79</v>
          </cell>
          <cell r="Q75">
            <v>18695.37</v>
          </cell>
          <cell r="R75">
            <v>19245</v>
          </cell>
          <cell r="S75" t="str">
            <v>USD</v>
          </cell>
          <cell r="T75" t="str">
            <v>DECEMBER, 2005</v>
          </cell>
          <cell r="U75">
            <v>38610</v>
          </cell>
          <cell r="V75" t="str">
            <v>UBN/0001657</v>
          </cell>
          <cell r="W75">
            <v>0</v>
          </cell>
          <cell r="Y75">
            <v>19245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</row>
        <row r="76">
          <cell r="D76">
            <v>38611</v>
          </cell>
          <cell r="F76" t="str">
            <v>UNION</v>
          </cell>
          <cell r="G76" t="str">
            <v>ASIA PLASTICS INDUSTRY (NIGERIA) LIMITED</v>
          </cell>
          <cell r="H76" t="str">
            <v>ASSORTED EVA SLIPPERS</v>
          </cell>
          <cell r="I76" t="str">
            <v>64.02.99.00</v>
          </cell>
          <cell r="J76" t="str">
            <v>SEPTEMBER, 2005</v>
          </cell>
          <cell r="K76" t="str">
            <v>BURKINA FASO</v>
          </cell>
          <cell r="L76" t="str">
            <v>JIBIYA BORDER</v>
          </cell>
          <cell r="M76">
            <v>31.5</v>
          </cell>
          <cell r="N76" t="str">
            <v>UNION</v>
          </cell>
          <cell r="O76">
            <v>60064.9</v>
          </cell>
          <cell r="P76">
            <v>15016.225</v>
          </cell>
          <cell r="Q76">
            <v>45048.675000000003</v>
          </cell>
          <cell r="R76">
            <v>46375</v>
          </cell>
          <cell r="S76" t="str">
            <v>USD</v>
          </cell>
          <cell r="T76" t="str">
            <v>DECEMBER, 2005</v>
          </cell>
          <cell r="U76">
            <v>38610</v>
          </cell>
          <cell r="V76" t="str">
            <v>UBN/0001655</v>
          </cell>
          <cell r="W76">
            <v>0</v>
          </cell>
          <cell r="Y76">
            <v>46375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</row>
        <row r="77">
          <cell r="D77">
            <v>38611</v>
          </cell>
          <cell r="F77" t="str">
            <v>UBA</v>
          </cell>
          <cell r="G77" t="str">
            <v>ASIA PLASTICS INDUSTRY (NIGERIA) LIMITED</v>
          </cell>
          <cell r="H77" t="str">
            <v>ASSORTED EVA SLIPPERS</v>
          </cell>
          <cell r="I77" t="str">
            <v>64.02.99.00</v>
          </cell>
          <cell r="J77" t="str">
            <v>SEPTEMBER, 2005</v>
          </cell>
          <cell r="K77" t="str">
            <v>BURKINA FASO</v>
          </cell>
          <cell r="L77" t="str">
            <v>JIBIYA BORDER</v>
          </cell>
          <cell r="M77">
            <v>31.3</v>
          </cell>
          <cell r="N77" t="str">
            <v>FIRST</v>
          </cell>
          <cell r="O77">
            <v>59579.199999999997</v>
          </cell>
          <cell r="P77">
            <v>14894.8</v>
          </cell>
          <cell r="Q77">
            <v>44684.4</v>
          </cell>
          <cell r="R77">
            <v>46000</v>
          </cell>
          <cell r="S77" t="str">
            <v>USD</v>
          </cell>
          <cell r="T77" t="str">
            <v>DECEMBER, 2005</v>
          </cell>
          <cell r="U77">
            <v>38609</v>
          </cell>
          <cell r="V77" t="str">
            <v>FBN/0045267</v>
          </cell>
          <cell r="W77">
            <v>0</v>
          </cell>
          <cell r="Y77">
            <v>46000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</row>
        <row r="78">
          <cell r="D78">
            <v>38611</v>
          </cell>
          <cell r="F78" t="str">
            <v>ZENITH</v>
          </cell>
          <cell r="G78" t="str">
            <v>BALLY PLASTICS &amp; FOOTWEAR IND. (NIG) LTD</v>
          </cell>
          <cell r="H78" t="str">
            <v>ASSORTED PVC SLIPPERS</v>
          </cell>
          <cell r="I78" t="str">
            <v>64.02.99.00</v>
          </cell>
          <cell r="J78" t="str">
            <v>SEPTEMBER, 2005</v>
          </cell>
          <cell r="K78" t="str">
            <v>NIGER</v>
          </cell>
          <cell r="L78" t="str">
            <v>JIBIYA BORDER</v>
          </cell>
          <cell r="M78">
            <v>20.9</v>
          </cell>
          <cell r="N78" t="str">
            <v>FIRST</v>
          </cell>
          <cell r="O78">
            <v>29150.55</v>
          </cell>
          <cell r="P78">
            <v>7287.6374999999998</v>
          </cell>
          <cell r="Q78">
            <v>21862.912499999999</v>
          </cell>
          <cell r="R78">
            <v>22506.6</v>
          </cell>
          <cell r="S78" t="str">
            <v>USD</v>
          </cell>
          <cell r="T78" t="str">
            <v>DECEMBER, 2005</v>
          </cell>
          <cell r="U78">
            <v>38609</v>
          </cell>
          <cell r="V78" t="str">
            <v>FBN/0045271</v>
          </cell>
          <cell r="W78">
            <v>0</v>
          </cell>
          <cell r="Y78">
            <v>22506.6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</row>
        <row r="79">
          <cell r="D79">
            <v>38611</v>
          </cell>
          <cell r="F79" t="str">
            <v>ZENITH</v>
          </cell>
          <cell r="G79" t="str">
            <v>VIVA METAL AND PLASTICS INDUSTRIES LIMITED</v>
          </cell>
          <cell r="H79" t="str">
            <v>ASSORTED POLYBAGS</v>
          </cell>
          <cell r="I79" t="str">
            <v>39.23.21.00</v>
          </cell>
          <cell r="J79" t="str">
            <v>SEPTEMBER, 2005</v>
          </cell>
          <cell r="K79" t="str">
            <v>BURKINA FASO</v>
          </cell>
          <cell r="L79" t="str">
            <v>JIBIYA BORDER</v>
          </cell>
          <cell r="M79">
            <v>20.399999999999999</v>
          </cell>
          <cell r="N79" t="str">
            <v>FIRST</v>
          </cell>
          <cell r="O79">
            <v>40837.660000000003</v>
          </cell>
          <cell r="P79">
            <v>10209.415000000001</v>
          </cell>
          <cell r="Q79">
            <v>30628.244999999999</v>
          </cell>
          <cell r="R79">
            <v>31530</v>
          </cell>
          <cell r="S79" t="str">
            <v>USD</v>
          </cell>
          <cell r="T79" t="str">
            <v>DECEMBER, 2005</v>
          </cell>
          <cell r="U79">
            <v>38609</v>
          </cell>
          <cell r="V79" t="str">
            <v>FBN/0045277</v>
          </cell>
          <cell r="W79">
            <v>0</v>
          </cell>
          <cell r="Y79">
            <v>31530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</row>
        <row r="80">
          <cell r="D80">
            <v>38611</v>
          </cell>
          <cell r="F80" t="str">
            <v>UNION</v>
          </cell>
          <cell r="G80" t="str">
            <v>ASIA PLASTICS INDUSTRY (NIGERIA) LIMITED</v>
          </cell>
          <cell r="H80" t="str">
            <v>ASSORTED EVA SLIPPERS</v>
          </cell>
          <cell r="I80" t="str">
            <v>64.02.99.00</v>
          </cell>
          <cell r="J80" t="str">
            <v>SEPTEMBER, 2005</v>
          </cell>
          <cell r="K80" t="str">
            <v>NIGER</v>
          </cell>
          <cell r="L80" t="str">
            <v>JIBIYA BORDER</v>
          </cell>
          <cell r="M80">
            <v>15.4</v>
          </cell>
          <cell r="N80" t="str">
            <v>UNION</v>
          </cell>
          <cell r="O80">
            <v>29420.47</v>
          </cell>
          <cell r="P80">
            <v>7355.1175000000003</v>
          </cell>
          <cell r="Q80">
            <v>22065.352500000001</v>
          </cell>
          <cell r="R80">
            <v>22715</v>
          </cell>
          <cell r="S80" t="str">
            <v>USD</v>
          </cell>
          <cell r="T80" t="str">
            <v>DECEMBER, 2005</v>
          </cell>
          <cell r="U80">
            <v>38610</v>
          </cell>
          <cell r="V80" t="str">
            <v>UBN/0001654</v>
          </cell>
          <cell r="W80">
            <v>0</v>
          </cell>
          <cell r="Y80">
            <v>22715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</row>
        <row r="81">
          <cell r="D81">
            <v>38611</v>
          </cell>
          <cell r="F81" t="str">
            <v>UNION</v>
          </cell>
          <cell r="G81" t="str">
            <v>DECENT BAG INDUSTRIES LIMITED</v>
          </cell>
          <cell r="H81" t="str">
            <v>ASSORTED POLYBAGS</v>
          </cell>
          <cell r="I81" t="str">
            <v>39.23.21.00</v>
          </cell>
          <cell r="J81" t="str">
            <v>SEPTEMBER, 2005</v>
          </cell>
          <cell r="K81" t="str">
            <v>NIGER</v>
          </cell>
          <cell r="L81" t="str">
            <v>JIBIYA BORDER</v>
          </cell>
          <cell r="M81">
            <v>16.100000000000001</v>
          </cell>
          <cell r="N81" t="str">
            <v>UNION</v>
          </cell>
          <cell r="O81">
            <v>41803.879999999997</v>
          </cell>
          <cell r="P81">
            <v>10450.969999999999</v>
          </cell>
          <cell r="Q81">
            <v>31352.91</v>
          </cell>
          <cell r="R81">
            <v>32276</v>
          </cell>
          <cell r="S81" t="str">
            <v>USD</v>
          </cell>
          <cell r="T81" t="str">
            <v>DECEMBER, 2005</v>
          </cell>
          <cell r="U81">
            <v>38610</v>
          </cell>
          <cell r="V81" t="str">
            <v>UBN/0001658</v>
          </cell>
          <cell r="W81">
            <v>0</v>
          </cell>
          <cell r="Y81">
            <v>32276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</row>
        <row r="82">
          <cell r="D82">
            <v>38611</v>
          </cell>
          <cell r="F82" t="str">
            <v>ECO</v>
          </cell>
          <cell r="G82" t="str">
            <v>ASIA PLASTICS INDUSTRY (NIGERIA) LIMITED</v>
          </cell>
          <cell r="H82" t="str">
            <v>ASSORTED BATHROOM SLIPPERS</v>
          </cell>
          <cell r="I82" t="str">
            <v>64.02.99.00</v>
          </cell>
          <cell r="J82" t="str">
            <v>SEPTEMBER, 2005</v>
          </cell>
          <cell r="K82" t="str">
            <v>GHANA</v>
          </cell>
          <cell r="L82" t="str">
            <v>APAPA PORT</v>
          </cell>
          <cell r="M82">
            <v>29.5</v>
          </cell>
          <cell r="N82" t="str">
            <v>FIRST</v>
          </cell>
          <cell r="O82">
            <v>56211.68</v>
          </cell>
          <cell r="P82">
            <v>14052.92</v>
          </cell>
          <cell r="Q82">
            <v>42158.76</v>
          </cell>
          <cell r="R82">
            <v>43400</v>
          </cell>
          <cell r="S82" t="str">
            <v>USD</v>
          </cell>
          <cell r="T82" t="str">
            <v>DECEMBER, 2005</v>
          </cell>
          <cell r="U82">
            <v>38609</v>
          </cell>
          <cell r="V82" t="str">
            <v>FBN/0045270</v>
          </cell>
          <cell r="W82">
            <v>0</v>
          </cell>
          <cell r="Y82">
            <v>43400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</row>
        <row r="83">
          <cell r="D83">
            <v>38611</v>
          </cell>
          <cell r="F83" t="str">
            <v>ZENITH</v>
          </cell>
          <cell r="G83" t="str">
            <v>VIVA METAL AND PLASTICS INDUSTRIES LIMITED</v>
          </cell>
          <cell r="H83" t="str">
            <v>ASSORTED POLYBAGS</v>
          </cell>
          <cell r="I83" t="str">
            <v>39.23.21.00</v>
          </cell>
          <cell r="J83" t="str">
            <v>SEPTEMBER, 2005</v>
          </cell>
          <cell r="K83" t="str">
            <v>NIGER</v>
          </cell>
          <cell r="L83" t="str">
            <v>JIBIYA BORDER</v>
          </cell>
          <cell r="M83">
            <v>36</v>
          </cell>
          <cell r="N83" t="str">
            <v>FIRST</v>
          </cell>
          <cell r="O83">
            <v>73226.070000000007</v>
          </cell>
          <cell r="P83">
            <v>18306.517500000002</v>
          </cell>
          <cell r="Q83">
            <v>54919.552499999998</v>
          </cell>
          <cell r="R83">
            <v>56536.5</v>
          </cell>
          <cell r="S83" t="str">
            <v>USD</v>
          </cell>
          <cell r="T83" t="str">
            <v>DECEMBER, 2005</v>
          </cell>
          <cell r="U83">
            <v>38609</v>
          </cell>
          <cell r="V83" t="str">
            <v>FBN/0045276</v>
          </cell>
          <cell r="W83">
            <v>0</v>
          </cell>
          <cell r="Y83">
            <v>56536.5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</row>
        <row r="84">
          <cell r="D84">
            <v>38611</v>
          </cell>
          <cell r="F84" t="str">
            <v>ECO</v>
          </cell>
          <cell r="G84" t="str">
            <v>DECENT BAG INDUSTRIES LIMITED</v>
          </cell>
          <cell r="H84" t="str">
            <v>ASSORTED POLYBAGS</v>
          </cell>
          <cell r="I84" t="str">
            <v>39.23.21.00</v>
          </cell>
          <cell r="J84" t="str">
            <v>SEPTEMBER, 2005</v>
          </cell>
          <cell r="K84" t="str">
            <v>BURKINA FASO</v>
          </cell>
          <cell r="L84" t="str">
            <v>JIBIYA BORDER</v>
          </cell>
          <cell r="M84">
            <v>21.1</v>
          </cell>
          <cell r="N84" t="str">
            <v>FIRST</v>
          </cell>
          <cell r="O84">
            <v>36922.269999999997</v>
          </cell>
          <cell r="P84">
            <v>9230.5674999999992</v>
          </cell>
          <cell r="Q84">
            <v>27691.702499999999</v>
          </cell>
          <cell r="R84">
            <v>28507</v>
          </cell>
          <cell r="S84" t="str">
            <v>USD</v>
          </cell>
          <cell r="T84" t="str">
            <v>DECEMBER, 2005</v>
          </cell>
          <cell r="U84">
            <v>38609</v>
          </cell>
          <cell r="V84" t="str">
            <v>FBN/0045275</v>
          </cell>
          <cell r="W84">
            <v>0</v>
          </cell>
          <cell r="Y84">
            <v>28507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</row>
        <row r="85">
          <cell r="D85">
            <v>38611</v>
          </cell>
          <cell r="F85" t="str">
            <v>ECO</v>
          </cell>
          <cell r="G85" t="str">
            <v>STANDARD PLASTICS INDUSTRY (NIG.) LIMITED</v>
          </cell>
          <cell r="H85" t="str">
            <v>ASSORTED  EVA SLIPPERS</v>
          </cell>
          <cell r="I85" t="str">
            <v>64.02.99.00</v>
          </cell>
          <cell r="J85" t="str">
            <v>SEPTEMBER, 2005</v>
          </cell>
          <cell r="K85" t="str">
            <v>NIGER</v>
          </cell>
          <cell r="L85" t="str">
            <v>JIBIYA BORDER</v>
          </cell>
          <cell r="M85">
            <v>30.8</v>
          </cell>
          <cell r="N85" t="str">
            <v>FIRST</v>
          </cell>
          <cell r="O85">
            <v>58607.8</v>
          </cell>
          <cell r="P85">
            <v>14651.95</v>
          </cell>
          <cell r="Q85">
            <v>43955.85</v>
          </cell>
          <cell r="R85">
            <v>45250</v>
          </cell>
          <cell r="S85" t="str">
            <v>USD</v>
          </cell>
          <cell r="T85" t="str">
            <v>DECEMBER, 2005</v>
          </cell>
          <cell r="U85">
            <v>38609</v>
          </cell>
          <cell r="V85" t="str">
            <v>FBN/0045273</v>
          </cell>
          <cell r="W85">
            <v>0</v>
          </cell>
          <cell r="Y85">
            <v>45250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</row>
        <row r="86">
          <cell r="D86">
            <v>38611</v>
          </cell>
          <cell r="F86" t="str">
            <v>ECO</v>
          </cell>
          <cell r="G86" t="str">
            <v>BALLY PLASTICS &amp; FOOTWEAR IND. (NIG) LTD</v>
          </cell>
          <cell r="H86" t="str">
            <v>ASSORTED PVC SLIPPERS</v>
          </cell>
          <cell r="I86" t="str">
            <v>64.02.99.00</v>
          </cell>
          <cell r="J86" t="str">
            <v>SEPTEMBER, 2005</v>
          </cell>
          <cell r="K86" t="str">
            <v>NIGER</v>
          </cell>
          <cell r="L86" t="str">
            <v>JIBIYA BORDER</v>
          </cell>
          <cell r="M86">
            <v>27.5</v>
          </cell>
          <cell r="N86" t="str">
            <v>FIRST</v>
          </cell>
          <cell r="O86">
            <v>29891.66</v>
          </cell>
          <cell r="P86">
            <v>7472.915</v>
          </cell>
          <cell r="Q86">
            <v>22418.744999999999</v>
          </cell>
          <cell r="R86">
            <v>23078.799999999999</v>
          </cell>
          <cell r="S86" t="str">
            <v>USD</v>
          </cell>
          <cell r="T86" t="str">
            <v>DECEMBER, 2005</v>
          </cell>
          <cell r="U86">
            <v>38609</v>
          </cell>
          <cell r="V86" t="str">
            <v>FBN/0045272</v>
          </cell>
          <cell r="W86">
            <v>0</v>
          </cell>
          <cell r="Y86">
            <v>23078.799999999999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</row>
        <row r="87">
          <cell r="D87">
            <v>38611</v>
          </cell>
          <cell r="F87" t="str">
            <v>ECO</v>
          </cell>
          <cell r="G87" t="str">
            <v>ASIA PLASTICS INDUSTRY (NIGERIA) LIMITED</v>
          </cell>
          <cell r="H87" t="str">
            <v>ASSORTED BATHROOM SLIPPERS</v>
          </cell>
          <cell r="I87" t="str">
            <v>64.02.99.00</v>
          </cell>
          <cell r="J87" t="str">
            <v>SEPTEMBER, 2005</v>
          </cell>
          <cell r="K87" t="str">
            <v>GHANA</v>
          </cell>
          <cell r="L87" t="str">
            <v>APAPA PORT</v>
          </cell>
          <cell r="M87">
            <v>30.6</v>
          </cell>
          <cell r="N87" t="str">
            <v>FIRST</v>
          </cell>
          <cell r="O87">
            <v>58284</v>
          </cell>
          <cell r="P87">
            <v>14571</v>
          </cell>
          <cell r="Q87">
            <v>43713</v>
          </cell>
          <cell r="R87">
            <v>45000</v>
          </cell>
          <cell r="S87" t="str">
            <v>USD</v>
          </cell>
          <cell r="T87" t="str">
            <v>DECEMBER, 2005</v>
          </cell>
          <cell r="U87">
            <v>38609</v>
          </cell>
          <cell r="V87" t="str">
            <v>FBN/0045269</v>
          </cell>
          <cell r="W87">
            <v>0</v>
          </cell>
          <cell r="Y87">
            <v>45000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</row>
        <row r="88">
          <cell r="D88">
            <v>38611</v>
          </cell>
          <cell r="F88" t="str">
            <v>ZENITH</v>
          </cell>
          <cell r="G88" t="str">
            <v>STANDARD PLASTICS INDUSTRY (NIG.) LIMITED</v>
          </cell>
          <cell r="H88" t="str">
            <v>ASSORTED EVA SLIPPERS</v>
          </cell>
          <cell r="I88" t="str">
            <v>64.02.99.00</v>
          </cell>
          <cell r="J88" t="str">
            <v>SEPTEMBER, 2005</v>
          </cell>
          <cell r="K88" t="str">
            <v>BURKINA FASO</v>
          </cell>
          <cell r="L88" t="str">
            <v>JIBIYA BORDER</v>
          </cell>
          <cell r="M88">
            <v>15.9</v>
          </cell>
          <cell r="N88" t="str">
            <v>FIRST</v>
          </cell>
          <cell r="O88">
            <v>30307.68</v>
          </cell>
          <cell r="P88">
            <v>7576.92</v>
          </cell>
          <cell r="Q88">
            <v>22730.76</v>
          </cell>
          <cell r="R88">
            <v>23400</v>
          </cell>
          <cell r="S88" t="str">
            <v>USD</v>
          </cell>
          <cell r="T88" t="str">
            <v>DECEMBER, 2005</v>
          </cell>
          <cell r="U88">
            <v>38609</v>
          </cell>
          <cell r="V88" t="str">
            <v>FBN/0045274</v>
          </cell>
          <cell r="W88">
            <v>0</v>
          </cell>
          <cell r="Y88">
            <v>23400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</row>
        <row r="89">
          <cell r="D89">
            <v>38611</v>
          </cell>
          <cell r="F89" t="str">
            <v>UBA</v>
          </cell>
          <cell r="G89" t="str">
            <v>ASIA PLASTICS INDUSTRY (NIGERIA) LIMITED</v>
          </cell>
          <cell r="H89" t="str">
            <v>ASSORTED EVA SLIPPERS</v>
          </cell>
          <cell r="I89" t="str">
            <v>64.02.99.00</v>
          </cell>
          <cell r="J89" t="str">
            <v>SEPTEMBER, 2005</v>
          </cell>
          <cell r="K89" t="str">
            <v>NIGER</v>
          </cell>
          <cell r="L89" t="str">
            <v>JIBIYA BORDER</v>
          </cell>
          <cell r="M89">
            <v>15.6</v>
          </cell>
          <cell r="N89" t="str">
            <v>FIRST</v>
          </cell>
          <cell r="O89">
            <v>29724.84</v>
          </cell>
          <cell r="P89">
            <v>7431.21</v>
          </cell>
          <cell r="Q89">
            <v>22293.63</v>
          </cell>
          <cell r="R89">
            <v>22950</v>
          </cell>
          <cell r="S89" t="str">
            <v>USD</v>
          </cell>
          <cell r="T89" t="str">
            <v>DECEMBER, 2005</v>
          </cell>
          <cell r="U89">
            <v>38609</v>
          </cell>
          <cell r="V89" t="str">
            <v>FBN/0045268</v>
          </cell>
          <cell r="W89">
            <v>0</v>
          </cell>
          <cell r="Y89">
            <v>22950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</row>
        <row r="90">
          <cell r="D90">
            <v>38614</v>
          </cell>
          <cell r="F90" t="str">
            <v>FCMB</v>
          </cell>
          <cell r="G90" t="str">
            <v>UNIQUE LEATHER FINISHING CO. LIMITED</v>
          </cell>
          <cell r="H90" t="str">
            <v>FINISHED SHEEP LEATHER - GRADE VI</v>
          </cell>
          <cell r="I90" t="str">
            <v>41.05.30.00</v>
          </cell>
          <cell r="J90" t="str">
            <v>SEPTEMBER, 2005</v>
          </cell>
          <cell r="K90" t="str">
            <v>UNITED STATES OF AMERICA</v>
          </cell>
          <cell r="L90" t="str">
            <v>MAKIA, KANO</v>
          </cell>
          <cell r="M90">
            <v>1</v>
          </cell>
          <cell r="N90" t="str">
            <v>UBA</v>
          </cell>
          <cell r="O90">
            <v>40087.18</v>
          </cell>
          <cell r="P90">
            <v>10021.795</v>
          </cell>
          <cell r="Q90">
            <v>30065.384999999998</v>
          </cell>
          <cell r="R90">
            <v>30713.439999999999</v>
          </cell>
          <cell r="S90" t="str">
            <v>USD</v>
          </cell>
          <cell r="T90" t="str">
            <v>DECEMBER, 2005</v>
          </cell>
          <cell r="U90">
            <v>38610</v>
          </cell>
          <cell r="V90" t="str">
            <v>UBA/0000849</v>
          </cell>
          <cell r="W90">
            <v>0</v>
          </cell>
          <cell r="Y90">
            <v>30713.439999999999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</row>
        <row r="91">
          <cell r="D91">
            <v>38614</v>
          </cell>
          <cell r="F91" t="str">
            <v>ZENITH</v>
          </cell>
          <cell r="G91" t="str">
            <v>MARIO JOSE ENTERPRISES LIMITED</v>
          </cell>
          <cell r="H91" t="str">
            <v>PROCESSED FINISHED LEATHER</v>
          </cell>
          <cell r="I91" t="str">
            <v>41.06.19.00</v>
          </cell>
          <cell r="J91" t="str">
            <v>SEPTEMBER, 2005</v>
          </cell>
          <cell r="K91" t="str">
            <v>ITALY</v>
          </cell>
          <cell r="L91" t="str">
            <v>MAKIA, KANO</v>
          </cell>
          <cell r="M91">
            <v>7.6</v>
          </cell>
          <cell r="N91" t="str">
            <v>ZENITH</v>
          </cell>
          <cell r="O91">
            <v>417754.05</v>
          </cell>
          <cell r="P91">
            <v>104438.5125</v>
          </cell>
          <cell r="Q91">
            <v>313315.53749999998</v>
          </cell>
          <cell r="R91">
            <v>322590</v>
          </cell>
          <cell r="S91" t="str">
            <v>USD</v>
          </cell>
          <cell r="T91" t="str">
            <v>DECEMBER, 2005</v>
          </cell>
          <cell r="U91">
            <v>38610</v>
          </cell>
          <cell r="V91" t="str">
            <v>ZENITH/004590</v>
          </cell>
          <cell r="W91">
            <v>0</v>
          </cell>
          <cell r="Y91">
            <v>322590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</row>
        <row r="92">
          <cell r="D92">
            <v>38614</v>
          </cell>
          <cell r="F92" t="str">
            <v>ZENITH</v>
          </cell>
          <cell r="G92" t="str">
            <v>KIRAWA MULTIPURPOSE COOPERATIVE SOCIETY</v>
          </cell>
          <cell r="H92" t="str">
            <v>SALT</v>
          </cell>
          <cell r="I92" t="str">
            <v>25.01.00.00</v>
          </cell>
          <cell r="J92" t="str">
            <v>SEPTEMBER, 2005</v>
          </cell>
          <cell r="K92" t="str">
            <v>CHAD</v>
          </cell>
          <cell r="L92" t="str">
            <v>MAIDUGURI</v>
          </cell>
          <cell r="M92">
            <v>20</v>
          </cell>
          <cell r="N92" t="str">
            <v>ZENITH</v>
          </cell>
          <cell r="O92">
            <v>5119.6000000000004</v>
          </cell>
          <cell r="P92">
            <v>1279.9000000000001</v>
          </cell>
          <cell r="Q92">
            <v>3839.7</v>
          </cell>
          <cell r="R92">
            <v>3852.8</v>
          </cell>
          <cell r="S92" t="str">
            <v>USD</v>
          </cell>
          <cell r="T92" t="str">
            <v>DECEMBER, 2005</v>
          </cell>
          <cell r="U92">
            <v>38576</v>
          </cell>
          <cell r="V92" t="str">
            <v>ZENITH/004864</v>
          </cell>
          <cell r="W92">
            <v>0</v>
          </cell>
          <cell r="Y92">
            <v>3852.8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</row>
        <row r="93">
          <cell r="D93">
            <v>38614</v>
          </cell>
          <cell r="F93" t="str">
            <v>ZENITH</v>
          </cell>
          <cell r="G93" t="str">
            <v>KIRAWA MULTIPURPOSE COOPERATIVE SOCIETY</v>
          </cell>
          <cell r="H93" t="str">
            <v>CEMENT</v>
          </cell>
          <cell r="I93" t="str">
            <v>25.23.29.00</v>
          </cell>
          <cell r="J93" t="str">
            <v>SEPTEMBER, 2005</v>
          </cell>
          <cell r="K93" t="str">
            <v>CHAD</v>
          </cell>
          <cell r="L93" t="str">
            <v>MAIDUGURI</v>
          </cell>
          <cell r="M93">
            <v>30</v>
          </cell>
          <cell r="N93" t="str">
            <v>ZENITH</v>
          </cell>
          <cell r="O93">
            <v>6899.42</v>
          </cell>
          <cell r="P93">
            <v>1724.855</v>
          </cell>
          <cell r="Q93">
            <v>5174.5649999999996</v>
          </cell>
          <cell r="R93">
            <v>5193</v>
          </cell>
          <cell r="S93" t="str">
            <v>USD</v>
          </cell>
          <cell r="T93" t="str">
            <v>DECEMBER, 2005</v>
          </cell>
          <cell r="U93">
            <v>38587</v>
          </cell>
          <cell r="V93" t="str">
            <v>ZENITH/004870</v>
          </cell>
          <cell r="W93">
            <v>0</v>
          </cell>
          <cell r="Y93">
            <v>5193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</row>
        <row r="94">
          <cell r="D94">
            <v>38614</v>
          </cell>
          <cell r="F94" t="str">
            <v>ZENITH</v>
          </cell>
          <cell r="G94" t="str">
            <v>KIRAWA MULTIPURPOSE COOPERATIVE SOCIETY</v>
          </cell>
          <cell r="H94" t="str">
            <v>SALT</v>
          </cell>
          <cell r="I94" t="str">
            <v>25.01.00.00</v>
          </cell>
          <cell r="J94" t="str">
            <v>SEPTEMBER, 2005</v>
          </cell>
          <cell r="K94" t="str">
            <v>CHAD</v>
          </cell>
          <cell r="L94" t="str">
            <v>MAIDUGURI</v>
          </cell>
          <cell r="M94">
            <v>20</v>
          </cell>
          <cell r="N94" t="str">
            <v>ZENITH</v>
          </cell>
          <cell r="O94">
            <v>5119.8900000000003</v>
          </cell>
          <cell r="P94">
            <v>1279.9725000000001</v>
          </cell>
          <cell r="Q94">
            <v>3839.9175</v>
          </cell>
          <cell r="R94">
            <v>3853.6</v>
          </cell>
          <cell r="S94" t="str">
            <v>USD</v>
          </cell>
          <cell r="T94" t="str">
            <v>DECEMBER, 2005</v>
          </cell>
          <cell r="U94">
            <v>38587</v>
          </cell>
          <cell r="V94" t="str">
            <v>ZENITH/004872</v>
          </cell>
          <cell r="W94">
            <v>0</v>
          </cell>
          <cell r="Y94">
            <v>3853.6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</row>
        <row r="95">
          <cell r="D95">
            <v>38614</v>
          </cell>
          <cell r="F95" t="str">
            <v>ZENITH</v>
          </cell>
          <cell r="G95" t="str">
            <v>KIRAWA MULTIPURPOSE COOPERATIVE SOCIETY</v>
          </cell>
          <cell r="H95" t="str">
            <v>SKY SOAP AND KIDO BISCUIT</v>
          </cell>
          <cell r="I95" t="str">
            <v>34.01.11.00</v>
          </cell>
          <cell r="J95" t="str">
            <v>SEPTEMBER, 2005</v>
          </cell>
          <cell r="K95" t="str">
            <v>CHAD</v>
          </cell>
          <cell r="L95" t="str">
            <v>MAIDUGURI</v>
          </cell>
          <cell r="M95">
            <v>13</v>
          </cell>
          <cell r="N95" t="str">
            <v>ZENITH</v>
          </cell>
          <cell r="O95">
            <v>7299.63</v>
          </cell>
          <cell r="P95">
            <v>1824.9075</v>
          </cell>
          <cell r="Q95">
            <v>5474.7224999999999</v>
          </cell>
          <cell r="R95">
            <v>5493.4</v>
          </cell>
          <cell r="S95" t="str">
            <v>USD</v>
          </cell>
          <cell r="T95" t="str">
            <v>DECEMBER, 2005</v>
          </cell>
          <cell r="U95">
            <v>38576</v>
          </cell>
          <cell r="V95" t="str">
            <v>ZENITH/004865</v>
          </cell>
          <cell r="W95">
            <v>0</v>
          </cell>
          <cell r="Y95">
            <v>5493.4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</row>
        <row r="96">
          <cell r="D96">
            <v>38614</v>
          </cell>
          <cell r="F96" t="str">
            <v>ZENITH</v>
          </cell>
          <cell r="G96" t="str">
            <v>KIRAWA MULTIPURPOSE COOPERATIVE SOCIETY</v>
          </cell>
          <cell r="H96" t="str">
            <v>SALT</v>
          </cell>
          <cell r="I96" t="str">
            <v>25.01.00.00</v>
          </cell>
          <cell r="J96" t="str">
            <v>SEPTEMBER, 2005</v>
          </cell>
          <cell r="K96" t="str">
            <v>CHAD</v>
          </cell>
          <cell r="L96" t="str">
            <v>MAIDUGURI</v>
          </cell>
          <cell r="M96">
            <v>20</v>
          </cell>
          <cell r="N96" t="str">
            <v>ZENITH</v>
          </cell>
          <cell r="O96">
            <v>5119.6000000000004</v>
          </cell>
          <cell r="P96">
            <v>1279.9000000000001</v>
          </cell>
          <cell r="Q96">
            <v>3839.7</v>
          </cell>
          <cell r="R96">
            <v>3852.8</v>
          </cell>
          <cell r="S96" t="str">
            <v>USD</v>
          </cell>
          <cell r="T96" t="str">
            <v>DECEMBER, 2005</v>
          </cell>
          <cell r="U96">
            <v>38576</v>
          </cell>
          <cell r="V96" t="str">
            <v>ZENITH/004862</v>
          </cell>
          <cell r="W96">
            <v>0</v>
          </cell>
          <cell r="Y96">
            <v>3852.8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</row>
        <row r="97">
          <cell r="D97">
            <v>38614</v>
          </cell>
          <cell r="F97" t="str">
            <v>ZENITH</v>
          </cell>
          <cell r="G97" t="str">
            <v>KARIMSON NIGERIA LIMITED</v>
          </cell>
          <cell r="H97" t="str">
            <v>CEMENT</v>
          </cell>
          <cell r="I97" t="str">
            <v>25.23.20.00</v>
          </cell>
          <cell r="J97" t="str">
            <v>SEPTEMBER, 2005</v>
          </cell>
          <cell r="K97" t="str">
            <v>CHAD</v>
          </cell>
          <cell r="L97" t="str">
            <v>MAIDUGURI</v>
          </cell>
          <cell r="M97">
            <v>30</v>
          </cell>
          <cell r="N97" t="str">
            <v>ZENITH</v>
          </cell>
          <cell r="O97">
            <v>7199.95</v>
          </cell>
          <cell r="P97">
            <v>1799.9875</v>
          </cell>
          <cell r="Q97">
            <v>5399.9624999999996</v>
          </cell>
          <cell r="R97">
            <v>5419.2</v>
          </cell>
          <cell r="S97" t="str">
            <v>USD</v>
          </cell>
          <cell r="T97" t="str">
            <v>DECEMBER, 2005</v>
          </cell>
          <cell r="U97">
            <v>38593</v>
          </cell>
          <cell r="V97" t="str">
            <v>ZENITH/004877</v>
          </cell>
          <cell r="W97">
            <v>0</v>
          </cell>
          <cell r="Y97">
            <v>5419.2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</row>
        <row r="98">
          <cell r="D98">
            <v>38614</v>
          </cell>
          <cell r="F98" t="str">
            <v>ZENITH</v>
          </cell>
          <cell r="G98" t="str">
            <v>KARIMSON NIGERIA LIMITED</v>
          </cell>
          <cell r="H98" t="str">
            <v>SALT</v>
          </cell>
          <cell r="I98" t="str">
            <v>25.01.00.00</v>
          </cell>
          <cell r="J98" t="str">
            <v>SEPTEMBER, 2005</v>
          </cell>
          <cell r="K98" t="str">
            <v>CHAD</v>
          </cell>
          <cell r="L98" t="str">
            <v>MAIDUGURI</v>
          </cell>
          <cell r="M98">
            <v>20</v>
          </cell>
          <cell r="N98" t="str">
            <v>ZENITH</v>
          </cell>
          <cell r="O98">
            <v>5119.6000000000004</v>
          </cell>
          <cell r="P98">
            <v>1279.9000000000001</v>
          </cell>
          <cell r="Q98">
            <v>3839.7</v>
          </cell>
          <cell r="R98">
            <v>3852.8</v>
          </cell>
          <cell r="S98" t="str">
            <v>USD</v>
          </cell>
          <cell r="T98" t="str">
            <v>DECEMBER, 2005</v>
          </cell>
          <cell r="U98">
            <v>38579</v>
          </cell>
          <cell r="V98" t="str">
            <v>ZENITH/004866</v>
          </cell>
          <cell r="W98">
            <v>0</v>
          </cell>
          <cell r="Y98">
            <v>3852.8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</row>
        <row r="99">
          <cell r="D99">
            <v>38614</v>
          </cell>
          <cell r="F99" t="str">
            <v>ZENITH</v>
          </cell>
          <cell r="G99" t="str">
            <v>KIRAWA MULTIPURPOSE COOPERATIVE SOCIETY</v>
          </cell>
          <cell r="H99" t="str">
            <v>CEMENT</v>
          </cell>
          <cell r="I99" t="str">
            <v>25.23.20.00</v>
          </cell>
          <cell r="J99" t="str">
            <v>SEPTEMBER, 2005</v>
          </cell>
          <cell r="K99" t="str">
            <v>CHAD</v>
          </cell>
          <cell r="L99" t="str">
            <v>MAIDUGURI</v>
          </cell>
          <cell r="M99">
            <v>30</v>
          </cell>
          <cell r="N99" t="str">
            <v>ZENITH</v>
          </cell>
          <cell r="O99">
            <v>6899.66</v>
          </cell>
          <cell r="P99">
            <v>1724.915</v>
          </cell>
          <cell r="Q99">
            <v>5174.7449999999999</v>
          </cell>
          <cell r="R99">
            <v>5192.3999999999996</v>
          </cell>
          <cell r="S99" t="str">
            <v>USD</v>
          </cell>
          <cell r="T99" t="str">
            <v>DECEMBER, 2005</v>
          </cell>
          <cell r="U99">
            <v>38576</v>
          </cell>
          <cell r="V99" t="str">
            <v>ZENITH/004861</v>
          </cell>
          <cell r="W99">
            <v>0</v>
          </cell>
          <cell r="Y99">
            <v>5192.3999999999996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</row>
        <row r="100">
          <cell r="D100">
            <v>38614</v>
          </cell>
          <cell r="F100" t="str">
            <v>ZENITH</v>
          </cell>
          <cell r="G100" t="str">
            <v>KARIMSON NIGERIA LIMITED</v>
          </cell>
          <cell r="H100" t="str">
            <v>SALT</v>
          </cell>
          <cell r="I100" t="str">
            <v>25.01.00.00</v>
          </cell>
          <cell r="J100" t="str">
            <v>SEPTEMBER, 2005</v>
          </cell>
          <cell r="K100" t="str">
            <v>CHAD</v>
          </cell>
          <cell r="L100" t="str">
            <v>MAIDUGURI</v>
          </cell>
          <cell r="M100">
            <v>20</v>
          </cell>
          <cell r="N100" t="str">
            <v>ZENITH</v>
          </cell>
          <cell r="O100">
            <v>5119.8900000000003</v>
          </cell>
          <cell r="P100">
            <v>1279.9725000000001</v>
          </cell>
          <cell r="Q100">
            <v>3839.9175</v>
          </cell>
          <cell r="R100">
            <v>3853.6</v>
          </cell>
          <cell r="S100" t="str">
            <v>USD</v>
          </cell>
          <cell r="T100" t="str">
            <v>DECEMBER, 2005</v>
          </cell>
          <cell r="U100">
            <v>38593</v>
          </cell>
          <cell r="V100" t="str">
            <v>ZENITH/004876</v>
          </cell>
          <cell r="W100">
            <v>0</v>
          </cell>
          <cell r="Y100">
            <v>3853.6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</row>
        <row r="101">
          <cell r="D101">
            <v>38614</v>
          </cell>
          <cell r="F101" t="str">
            <v>ZENITH</v>
          </cell>
          <cell r="G101" t="str">
            <v>KARIMSON NIGERIA LIMITED</v>
          </cell>
          <cell r="H101" t="str">
            <v>SALT</v>
          </cell>
          <cell r="I101" t="str">
            <v>25.01.00.00</v>
          </cell>
          <cell r="J101" t="str">
            <v>SEPTEMBER, 2005</v>
          </cell>
          <cell r="K101" t="str">
            <v>CHAD</v>
          </cell>
          <cell r="L101" t="str">
            <v>MAIDUGURI</v>
          </cell>
          <cell r="M101">
            <v>20</v>
          </cell>
          <cell r="N101" t="str">
            <v>ZENITH</v>
          </cell>
          <cell r="O101">
            <v>5119.6000000000004</v>
          </cell>
          <cell r="P101">
            <v>1279.9000000000001</v>
          </cell>
          <cell r="Q101">
            <v>3839.7</v>
          </cell>
          <cell r="R101">
            <v>3852.8</v>
          </cell>
          <cell r="S101" t="str">
            <v>USD</v>
          </cell>
          <cell r="T101" t="str">
            <v>DECEMBER, 2005</v>
          </cell>
          <cell r="U101">
            <v>38579</v>
          </cell>
          <cell r="V101" t="str">
            <v>ZENITH/004867</v>
          </cell>
          <cell r="W101">
            <v>0</v>
          </cell>
          <cell r="Y101">
            <v>3852.8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</row>
        <row r="102">
          <cell r="D102">
            <v>38614</v>
          </cell>
          <cell r="F102" t="str">
            <v>ZENITH</v>
          </cell>
          <cell r="G102" t="str">
            <v>KARIMSON NIGERIA LIMITED</v>
          </cell>
          <cell r="H102" t="str">
            <v>SALT</v>
          </cell>
          <cell r="I102" t="str">
            <v>25.01.00.00</v>
          </cell>
          <cell r="J102" t="str">
            <v>SEPTEMBER, 2005</v>
          </cell>
          <cell r="K102" t="str">
            <v>CHAD</v>
          </cell>
          <cell r="L102" t="str">
            <v>MAIDUGURI</v>
          </cell>
          <cell r="M102">
            <v>20</v>
          </cell>
          <cell r="N102" t="str">
            <v>ZENITH</v>
          </cell>
          <cell r="O102">
            <v>5119.8900000000003</v>
          </cell>
          <cell r="P102">
            <v>1279.9725000000001</v>
          </cell>
          <cell r="Q102">
            <v>3839.9175</v>
          </cell>
          <cell r="R102">
            <v>3853.6</v>
          </cell>
          <cell r="S102" t="str">
            <v>USD</v>
          </cell>
          <cell r="T102" t="str">
            <v>DECEMBER, 2005</v>
          </cell>
          <cell r="U102">
            <v>38593</v>
          </cell>
          <cell r="V102" t="str">
            <v>ZENITH/004874</v>
          </cell>
          <cell r="W102">
            <v>0</v>
          </cell>
          <cell r="Y102">
            <v>3853.6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</row>
        <row r="103">
          <cell r="D103">
            <v>38614</v>
          </cell>
          <cell r="F103" t="str">
            <v>ZENITH</v>
          </cell>
          <cell r="G103" t="str">
            <v>KIRAWA MULTIPURPOSE COOPERATIVE SOCIETY</v>
          </cell>
          <cell r="H103" t="str">
            <v>SALT</v>
          </cell>
          <cell r="I103" t="str">
            <v>25.01.00.00</v>
          </cell>
          <cell r="J103" t="str">
            <v>SEPTEMBER, 2005</v>
          </cell>
          <cell r="K103" t="str">
            <v>CHAD</v>
          </cell>
          <cell r="L103" t="str">
            <v>MAIDUGURI</v>
          </cell>
          <cell r="M103">
            <v>20</v>
          </cell>
          <cell r="N103" t="str">
            <v>ZENITH</v>
          </cell>
          <cell r="O103">
            <v>5119.8900000000003</v>
          </cell>
          <cell r="P103">
            <v>1279.9725000000001</v>
          </cell>
          <cell r="Q103">
            <v>3839.9175</v>
          </cell>
          <cell r="R103">
            <v>3853.6</v>
          </cell>
          <cell r="S103" t="str">
            <v>USD</v>
          </cell>
          <cell r="T103" t="str">
            <v>DECEMBER, 2005</v>
          </cell>
          <cell r="U103">
            <v>38587</v>
          </cell>
          <cell r="V103" t="str">
            <v>ZENITH/004871</v>
          </cell>
          <cell r="W103">
            <v>0</v>
          </cell>
          <cell r="Y103">
            <v>3853.6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</row>
        <row r="104">
          <cell r="D104">
            <v>38614</v>
          </cell>
          <cell r="F104" t="str">
            <v>ZENITH</v>
          </cell>
          <cell r="G104" t="str">
            <v>KARIMSON NIGERIA LIMITED</v>
          </cell>
          <cell r="H104" t="str">
            <v>CEMENT</v>
          </cell>
          <cell r="I104" t="str">
            <v>25.23.20.00</v>
          </cell>
          <cell r="J104" t="str">
            <v>SEPTEMBER, 2005</v>
          </cell>
          <cell r="K104" t="str">
            <v>CHAD</v>
          </cell>
          <cell r="L104" t="str">
            <v>MAIDUGURI</v>
          </cell>
          <cell r="M104">
            <v>30</v>
          </cell>
          <cell r="N104" t="str">
            <v>ZENITH</v>
          </cell>
          <cell r="O104">
            <v>6899.66</v>
          </cell>
          <cell r="P104">
            <v>1724.915</v>
          </cell>
          <cell r="Q104">
            <v>5174.7449999999999</v>
          </cell>
          <cell r="R104">
            <v>5192.3999999999996</v>
          </cell>
          <cell r="S104" t="str">
            <v>USD</v>
          </cell>
          <cell r="T104" t="str">
            <v>DECEMBER, 2005</v>
          </cell>
          <cell r="U104">
            <v>38579</v>
          </cell>
          <cell r="V104" t="str">
            <v>ZENITH/004868</v>
          </cell>
          <cell r="W104">
            <v>0</v>
          </cell>
          <cell r="Y104">
            <v>5192.3999999999996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</row>
        <row r="105">
          <cell r="D105">
            <v>38614</v>
          </cell>
          <cell r="F105" t="str">
            <v>ZENITH</v>
          </cell>
          <cell r="G105" t="str">
            <v>KARIMSON NIGERIA LIMITED</v>
          </cell>
          <cell r="H105" t="str">
            <v>CEMENT</v>
          </cell>
          <cell r="I105" t="str">
            <v>25.23.20.00</v>
          </cell>
          <cell r="J105" t="str">
            <v>SEPTEMBER, 2005</v>
          </cell>
          <cell r="K105" t="str">
            <v>CHAD</v>
          </cell>
          <cell r="L105" t="str">
            <v>MAIDUGURI</v>
          </cell>
          <cell r="M105">
            <v>30</v>
          </cell>
          <cell r="N105" t="str">
            <v>ZENITH</v>
          </cell>
          <cell r="O105">
            <v>7199.95</v>
          </cell>
          <cell r="P105">
            <v>1799.9875</v>
          </cell>
          <cell r="Q105">
            <v>5399.9624999999996</v>
          </cell>
          <cell r="R105">
            <v>5419.2</v>
          </cell>
          <cell r="S105" t="str">
            <v>USD</v>
          </cell>
          <cell r="T105" t="str">
            <v>DECEMBER, 2005</v>
          </cell>
          <cell r="U105">
            <v>38593</v>
          </cell>
          <cell r="V105" t="str">
            <v>ZENITH/004875</v>
          </cell>
          <cell r="W105">
            <v>0</v>
          </cell>
          <cell r="Y105">
            <v>5419.2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</row>
        <row r="106">
          <cell r="D106">
            <v>38614</v>
          </cell>
          <cell r="F106" t="str">
            <v>ZENITH</v>
          </cell>
          <cell r="G106" t="str">
            <v>KIRAWA MULTIPURPOSE COOPERATIVE SOCIETY</v>
          </cell>
          <cell r="H106" t="str">
            <v>TOILET SOAP AND KLIN SOAP</v>
          </cell>
          <cell r="I106" t="str">
            <v>34.01.11.00</v>
          </cell>
          <cell r="J106" t="str">
            <v>SEPTEMBER, 2005</v>
          </cell>
          <cell r="K106" t="str">
            <v>CHAD</v>
          </cell>
          <cell r="L106" t="str">
            <v>MAIDUGURI</v>
          </cell>
          <cell r="M106">
            <v>13</v>
          </cell>
          <cell r="N106" t="str">
            <v>ZENITH</v>
          </cell>
          <cell r="O106">
            <v>6079.54</v>
          </cell>
          <cell r="P106">
            <v>1519.885</v>
          </cell>
          <cell r="Q106">
            <v>4559.6549999999997</v>
          </cell>
          <cell r="R106">
            <v>4575.8999999999996</v>
          </cell>
          <cell r="S106" t="str">
            <v>USD</v>
          </cell>
          <cell r="T106" t="str">
            <v>DECEMBER, 2005</v>
          </cell>
          <cell r="U106">
            <v>38587</v>
          </cell>
          <cell r="V106" t="str">
            <v>ZENITH/004873</v>
          </cell>
          <cell r="W106">
            <v>0</v>
          </cell>
          <cell r="Y106">
            <v>4575.8999999999996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</row>
        <row r="107">
          <cell r="D107">
            <v>38614</v>
          </cell>
          <cell r="F107" t="str">
            <v>ZENITH</v>
          </cell>
          <cell r="G107" t="str">
            <v>KARIMSON NIGERIA LIMITED</v>
          </cell>
          <cell r="H107" t="str">
            <v>CEMENT</v>
          </cell>
          <cell r="I107" t="str">
            <v>25.23.20.00</v>
          </cell>
          <cell r="J107" t="str">
            <v>SEPTEMBER, 2005</v>
          </cell>
          <cell r="K107" t="str">
            <v>CHAD</v>
          </cell>
          <cell r="L107" t="str">
            <v>MAIDUGURI</v>
          </cell>
          <cell r="M107">
            <v>30</v>
          </cell>
          <cell r="N107" t="str">
            <v>ZENITH</v>
          </cell>
          <cell r="O107">
            <v>6899.66</v>
          </cell>
          <cell r="P107">
            <v>1724.915</v>
          </cell>
          <cell r="Q107">
            <v>5174.7449999999999</v>
          </cell>
          <cell r="R107">
            <v>5192.3999999999996</v>
          </cell>
          <cell r="S107" t="str">
            <v>USD</v>
          </cell>
          <cell r="T107" t="str">
            <v>DECEMBER, 2005</v>
          </cell>
          <cell r="U107">
            <v>38579</v>
          </cell>
          <cell r="V107" t="str">
            <v>ZENITH/004869</v>
          </cell>
          <cell r="W107">
            <v>0</v>
          </cell>
          <cell r="Y107">
            <v>5192.3999999999996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</row>
        <row r="108">
          <cell r="D108">
            <v>38615</v>
          </cell>
          <cell r="F108" t="str">
            <v>NBM</v>
          </cell>
          <cell r="G108" t="str">
            <v>FATA TANNING EPF</v>
          </cell>
          <cell r="H108" t="str">
            <v>CRUST/FINISHED GOAT AND SHEEP LEATHER A-904</v>
          </cell>
          <cell r="I108" t="str">
            <v>41.06.19.00</v>
          </cell>
          <cell r="J108" t="str">
            <v>SEPTEMBER, 2005</v>
          </cell>
          <cell r="K108" t="str">
            <v>ITALY</v>
          </cell>
          <cell r="L108" t="str">
            <v>MAKIA, KANO</v>
          </cell>
          <cell r="M108">
            <v>7</v>
          </cell>
          <cell r="N108" t="str">
            <v>UNION</v>
          </cell>
          <cell r="O108">
            <v>459856.66</v>
          </cell>
          <cell r="P108">
            <v>114964.16499999999</v>
          </cell>
          <cell r="Q108">
            <v>344892.495</v>
          </cell>
          <cell r="R108">
            <v>354800.29</v>
          </cell>
          <cell r="S108" t="str">
            <v>USD</v>
          </cell>
          <cell r="T108" t="str">
            <v>DECEMBER, 2005</v>
          </cell>
          <cell r="U108">
            <v>38614</v>
          </cell>
          <cell r="V108" t="str">
            <v>UBN/0001659</v>
          </cell>
          <cell r="W108">
            <v>0</v>
          </cell>
          <cell r="Y108">
            <v>354800.29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</row>
        <row r="109">
          <cell r="D109">
            <v>38615</v>
          </cell>
          <cell r="F109" t="str">
            <v>GTB</v>
          </cell>
          <cell r="G109" t="str">
            <v>VIRGIN ENTERPRISES LIMITED</v>
          </cell>
          <cell r="H109" t="str">
            <v>SUGAR CANE, ASSORTED VEGETABLES AND FRESH PEANUTS</v>
          </cell>
          <cell r="I109" t="str">
            <v>12.12.92.00</v>
          </cell>
          <cell r="J109" t="str">
            <v>SEPTEMBER, 2005</v>
          </cell>
          <cell r="K109" t="str">
            <v>UNITED KINGDOM</v>
          </cell>
          <cell r="L109" t="str">
            <v>MAKIA, KANO</v>
          </cell>
          <cell r="M109">
            <v>1</v>
          </cell>
          <cell r="N109" t="str">
            <v>GTB</v>
          </cell>
          <cell r="O109">
            <v>1079.51</v>
          </cell>
          <cell r="P109">
            <v>269.8775</v>
          </cell>
          <cell r="Q109">
            <v>809.63250000000005</v>
          </cell>
          <cell r="R109">
            <v>833.6</v>
          </cell>
          <cell r="S109" t="str">
            <v>USD</v>
          </cell>
          <cell r="T109" t="str">
            <v>DECEMBER, 2005</v>
          </cell>
          <cell r="U109">
            <v>38614</v>
          </cell>
          <cell r="V109" t="str">
            <v>GTB/0003737</v>
          </cell>
          <cell r="W109">
            <v>0</v>
          </cell>
          <cell r="Y109">
            <v>833.6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</row>
        <row r="110">
          <cell r="D110">
            <v>38617</v>
          </cell>
          <cell r="F110" t="str">
            <v>UNION</v>
          </cell>
          <cell r="G110" t="str">
            <v>AFRICAN TEXTILE MANUFACTURERS LIMITED</v>
          </cell>
          <cell r="H110" t="str">
            <v>100% COTTON PRINTED FABRICS</v>
          </cell>
          <cell r="I110" t="str">
            <v>52.09.59.00</v>
          </cell>
          <cell r="J110" t="str">
            <v>SEPTEMBER, 2005</v>
          </cell>
          <cell r="K110" t="str">
            <v>MALI</v>
          </cell>
          <cell r="L110" t="str">
            <v>IDI-IROKO BORDER</v>
          </cell>
          <cell r="M110">
            <v>20.9</v>
          </cell>
          <cell r="N110" t="str">
            <v>UNION</v>
          </cell>
          <cell r="O110">
            <v>252617</v>
          </cell>
          <cell r="P110">
            <v>63154.25</v>
          </cell>
          <cell r="Q110">
            <v>189462.75</v>
          </cell>
          <cell r="R110">
            <v>190080</v>
          </cell>
          <cell r="S110" t="str">
            <v>USD</v>
          </cell>
          <cell r="T110" t="str">
            <v>DECEMBER, 2005</v>
          </cell>
          <cell r="U110">
            <v>38616</v>
          </cell>
          <cell r="V110" t="str">
            <v>UBN/0001662</v>
          </cell>
          <cell r="W110">
            <v>0</v>
          </cell>
          <cell r="Y110">
            <v>190080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</row>
        <row r="111">
          <cell r="D111">
            <v>38617</v>
          </cell>
          <cell r="F111" t="str">
            <v>UNION</v>
          </cell>
          <cell r="G111" t="str">
            <v>AFRICAN TEXTILE MANUFACTURERS LIMITED</v>
          </cell>
          <cell r="H111" t="str">
            <v xml:space="preserve">100 % COTTON PRINTED FABRICS </v>
          </cell>
          <cell r="I111" t="str">
            <v>52.09.59.00</v>
          </cell>
          <cell r="J111" t="str">
            <v>SEPTEMBER, 2005</v>
          </cell>
          <cell r="K111" t="str">
            <v>MALI</v>
          </cell>
          <cell r="L111" t="str">
            <v>IDI-IROKO BORDER</v>
          </cell>
          <cell r="M111">
            <v>20.100000000000001</v>
          </cell>
          <cell r="N111" t="str">
            <v>UNION</v>
          </cell>
          <cell r="O111">
            <v>247593</v>
          </cell>
          <cell r="P111">
            <v>61898.25</v>
          </cell>
          <cell r="Q111">
            <v>185694.75</v>
          </cell>
          <cell r="R111">
            <v>186300</v>
          </cell>
          <cell r="S111" t="str">
            <v>USD</v>
          </cell>
          <cell r="T111" t="str">
            <v>DECEMBER, 2005</v>
          </cell>
          <cell r="U111">
            <v>38616</v>
          </cell>
          <cell r="V111" t="str">
            <v>UBN/0001661</v>
          </cell>
          <cell r="W111">
            <v>0</v>
          </cell>
          <cell r="Y111">
            <v>186300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</row>
        <row r="112">
          <cell r="D112">
            <v>38617</v>
          </cell>
          <cell r="F112" t="str">
            <v>UNION</v>
          </cell>
          <cell r="G112" t="str">
            <v>AFRICAN TEXTILE MANUFACTURERS LIMITED</v>
          </cell>
          <cell r="H112" t="str">
            <v>100% COTTON PRINTED FABRICS</v>
          </cell>
          <cell r="I112" t="str">
            <v>52.09.59.00</v>
          </cell>
          <cell r="J112" t="str">
            <v>SEPTEMBER, 2005</v>
          </cell>
          <cell r="K112" t="str">
            <v>MALI</v>
          </cell>
          <cell r="L112" t="str">
            <v>IDI-IROKO BORDER</v>
          </cell>
          <cell r="M112">
            <v>20.9</v>
          </cell>
          <cell r="N112" t="str">
            <v>UNION</v>
          </cell>
          <cell r="O112">
            <v>269468</v>
          </cell>
          <cell r="P112">
            <v>67367</v>
          </cell>
          <cell r="Q112">
            <v>202101</v>
          </cell>
          <cell r="R112">
            <v>202760</v>
          </cell>
          <cell r="S112" t="str">
            <v>USD</v>
          </cell>
          <cell r="T112" t="str">
            <v>DECEMBER, 2005</v>
          </cell>
          <cell r="U112">
            <v>38616</v>
          </cell>
          <cell r="V112" t="str">
            <v>UBN/0001660</v>
          </cell>
          <cell r="W112">
            <v>0</v>
          </cell>
          <cell r="Y112">
            <v>202760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</row>
        <row r="113">
          <cell r="D113">
            <v>38605</v>
          </cell>
          <cell r="F113" t="str">
            <v>GTB</v>
          </cell>
          <cell r="G113" t="str">
            <v>CEMENT COMPANY OF NORTHERN NIGERIA PLC</v>
          </cell>
          <cell r="H113" t="str">
            <v>CLINKER</v>
          </cell>
          <cell r="I113" t="str">
            <v>25.23.10.00</v>
          </cell>
          <cell r="J113" t="str">
            <v>SEPTEMBER, 2005</v>
          </cell>
          <cell r="K113" t="str">
            <v>NIGER</v>
          </cell>
          <cell r="L113" t="str">
            <v>ILLELA BORDER</v>
          </cell>
          <cell r="M113">
            <v>383</v>
          </cell>
          <cell r="N113" t="str">
            <v>GTB</v>
          </cell>
          <cell r="O113">
            <v>37657.15</v>
          </cell>
          <cell r="P113">
            <v>9414.2875000000004</v>
          </cell>
          <cell r="Q113">
            <v>28242.862499999999</v>
          </cell>
          <cell r="R113">
            <v>28343.48</v>
          </cell>
          <cell r="S113" t="str">
            <v>USD</v>
          </cell>
          <cell r="T113" t="str">
            <v>DECEMBER, 2005</v>
          </cell>
          <cell r="U113">
            <v>38580</v>
          </cell>
          <cell r="V113" t="str">
            <v>GTB/0004824</v>
          </cell>
          <cell r="W113">
            <v>0</v>
          </cell>
          <cell r="Y113">
            <v>28343.48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</row>
        <row r="114">
          <cell r="D114">
            <v>38605</v>
          </cell>
          <cell r="F114" t="str">
            <v>GTB</v>
          </cell>
          <cell r="G114" t="str">
            <v>CEMENT COMPANY OF NORTHERN NIGERIA PLC</v>
          </cell>
          <cell r="H114" t="str">
            <v>CLINKER</v>
          </cell>
          <cell r="I114" t="str">
            <v>25.23.10.00</v>
          </cell>
          <cell r="J114" t="str">
            <v>SEPTEMBER, 2005</v>
          </cell>
          <cell r="K114" t="str">
            <v>NIGER</v>
          </cell>
          <cell r="L114" t="str">
            <v>ILLELA BORDER</v>
          </cell>
          <cell r="M114">
            <v>174.14</v>
          </cell>
          <cell r="N114" t="str">
            <v>GTB</v>
          </cell>
          <cell r="O114">
            <v>17120.82</v>
          </cell>
          <cell r="P114">
            <v>4280.2049999999999</v>
          </cell>
          <cell r="Q114">
            <v>12840.615</v>
          </cell>
          <cell r="R114">
            <v>12886.36</v>
          </cell>
          <cell r="S114" t="str">
            <v>USD</v>
          </cell>
          <cell r="T114" t="str">
            <v>DECEMBER, 2005</v>
          </cell>
          <cell r="U114">
            <v>38580</v>
          </cell>
          <cell r="V114" t="str">
            <v>GTB/0004825</v>
          </cell>
          <cell r="W114">
            <v>0</v>
          </cell>
          <cell r="Y114">
            <v>12886.36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</row>
        <row r="115">
          <cell r="D115">
            <v>38605</v>
          </cell>
          <cell r="F115" t="str">
            <v>GTB</v>
          </cell>
          <cell r="G115" t="str">
            <v>CEMENT COMPANY OF NORTHERN NIGERIA PLC</v>
          </cell>
          <cell r="H115" t="str">
            <v>CLINKER</v>
          </cell>
          <cell r="I115" t="str">
            <v>25.23.10.00</v>
          </cell>
          <cell r="J115" t="str">
            <v>SEPTEMBER, 2005</v>
          </cell>
          <cell r="K115" t="str">
            <v>NIGER</v>
          </cell>
          <cell r="L115" t="str">
            <v>ILLELA BORDER</v>
          </cell>
          <cell r="M115">
            <v>35.700000000000003</v>
          </cell>
          <cell r="N115" t="str">
            <v>GTB</v>
          </cell>
          <cell r="O115">
            <v>3505.96</v>
          </cell>
          <cell r="P115">
            <v>876.49</v>
          </cell>
          <cell r="Q115">
            <v>2629.47</v>
          </cell>
          <cell r="R115">
            <v>2638.84</v>
          </cell>
          <cell r="S115" t="str">
            <v>USD</v>
          </cell>
          <cell r="T115" t="str">
            <v>DECEMBER, 2005</v>
          </cell>
          <cell r="U115">
            <v>38581</v>
          </cell>
          <cell r="V115" t="str">
            <v>GTB/0004826</v>
          </cell>
          <cell r="W115">
            <v>0</v>
          </cell>
          <cell r="Y115">
            <v>2638.84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</row>
        <row r="116">
          <cell r="D116">
            <v>38605</v>
          </cell>
          <cell r="F116" t="str">
            <v>GTB</v>
          </cell>
          <cell r="G116" t="str">
            <v>CEMENT COMPANY OF NORTHERN NIGERIA PLC</v>
          </cell>
          <cell r="H116" t="str">
            <v>CLINKER</v>
          </cell>
          <cell r="I116" t="str">
            <v>25.23.10.00</v>
          </cell>
          <cell r="J116" t="str">
            <v>SEPTEMBER, 2005</v>
          </cell>
          <cell r="K116" t="str">
            <v>NIGER</v>
          </cell>
          <cell r="L116" t="str">
            <v>ILLELA BORDER</v>
          </cell>
          <cell r="M116">
            <v>169.5</v>
          </cell>
          <cell r="N116" t="str">
            <v>GTB</v>
          </cell>
          <cell r="O116">
            <v>16666.599999999999</v>
          </cell>
          <cell r="P116">
            <v>4166.6499999999996</v>
          </cell>
          <cell r="Q116">
            <v>12499.95</v>
          </cell>
          <cell r="R116">
            <v>12544.48</v>
          </cell>
          <cell r="S116" t="str">
            <v>USD</v>
          </cell>
          <cell r="T116" t="str">
            <v>DECEMBER, 2005</v>
          </cell>
          <cell r="U116">
            <v>38583</v>
          </cell>
          <cell r="V116" t="str">
            <v>GTB/0004827</v>
          </cell>
          <cell r="W116">
            <v>0</v>
          </cell>
          <cell r="Y116">
            <v>12544.48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</row>
        <row r="117">
          <cell r="D117">
            <v>38605</v>
          </cell>
          <cell r="F117" t="str">
            <v>GTB</v>
          </cell>
          <cell r="G117" t="str">
            <v>CEMENT COMPANY OF NORTHERN NIGERIA PLC</v>
          </cell>
          <cell r="H117" t="str">
            <v>CLINKER</v>
          </cell>
          <cell r="I117" t="str">
            <v>25.23.10.00</v>
          </cell>
          <cell r="J117" t="str">
            <v>SEPTEMBER, 2005</v>
          </cell>
          <cell r="K117" t="str">
            <v>NIGER</v>
          </cell>
          <cell r="L117" t="str">
            <v>ILLELA BORDER</v>
          </cell>
          <cell r="M117">
            <v>142.84</v>
          </cell>
          <cell r="N117" t="str">
            <v>GTB</v>
          </cell>
          <cell r="O117">
            <v>14043.51</v>
          </cell>
          <cell r="P117">
            <v>3510.8775000000001</v>
          </cell>
          <cell r="Q117">
            <v>10532.6325</v>
          </cell>
          <cell r="R117">
            <v>10570.16</v>
          </cell>
          <cell r="S117" t="str">
            <v>USD</v>
          </cell>
          <cell r="T117" t="str">
            <v>DECEMBER, 2005</v>
          </cell>
          <cell r="U117">
            <v>38583</v>
          </cell>
          <cell r="V117" t="str">
            <v>GTB/0004828</v>
          </cell>
          <cell r="W117">
            <v>0</v>
          </cell>
          <cell r="Y117">
            <v>10570.16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</row>
        <row r="118">
          <cell r="D118">
            <v>38605</v>
          </cell>
          <cell r="F118" t="str">
            <v>GTB</v>
          </cell>
          <cell r="G118" t="str">
            <v>CEMENT COMPANY OF NORTHERN NIGERIA PLC</v>
          </cell>
          <cell r="H118" t="str">
            <v>CLINKER</v>
          </cell>
          <cell r="I118" t="str">
            <v>25.23.10.00</v>
          </cell>
          <cell r="J118" t="str">
            <v>SEPTEMBER, 2005</v>
          </cell>
          <cell r="K118" t="str">
            <v>NIGER</v>
          </cell>
          <cell r="L118" t="str">
            <v>ILLELA BORDER</v>
          </cell>
          <cell r="M118">
            <v>166.84</v>
          </cell>
          <cell r="N118" t="str">
            <v>GTB</v>
          </cell>
          <cell r="O118">
            <v>16403.11</v>
          </cell>
          <cell r="P118">
            <v>4100.7775000000001</v>
          </cell>
          <cell r="Q118">
            <v>12302.3325</v>
          </cell>
          <cell r="R118">
            <v>12346.16</v>
          </cell>
          <cell r="S118" t="str">
            <v>USD</v>
          </cell>
          <cell r="T118" t="str">
            <v>DECEMBER, 2005</v>
          </cell>
          <cell r="U118">
            <v>38583</v>
          </cell>
          <cell r="V118" t="str">
            <v>GTB/0004829</v>
          </cell>
          <cell r="W118">
            <v>0</v>
          </cell>
          <cell r="Y118">
            <v>12346.16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</row>
        <row r="119">
          <cell r="D119">
            <v>38605</v>
          </cell>
          <cell r="F119" t="str">
            <v>GTB</v>
          </cell>
          <cell r="G119" t="str">
            <v>CEMENT COMPANY OF NORTHERN NIGERIA PLC</v>
          </cell>
          <cell r="H119" t="str">
            <v>CLINKER</v>
          </cell>
          <cell r="I119" t="str">
            <v>25.23.10.00</v>
          </cell>
          <cell r="J119" t="str">
            <v>SEPTEMBER, 2005</v>
          </cell>
          <cell r="K119" t="str">
            <v>NIGER</v>
          </cell>
          <cell r="L119" t="str">
            <v>ILLELA BORDER</v>
          </cell>
          <cell r="M119">
            <v>181.78</v>
          </cell>
          <cell r="N119" t="str">
            <v>GTB</v>
          </cell>
          <cell r="O119">
            <v>17871.96</v>
          </cell>
          <cell r="P119">
            <v>4467.99</v>
          </cell>
          <cell r="Q119">
            <v>13403.97</v>
          </cell>
          <cell r="R119">
            <v>13451.72</v>
          </cell>
          <cell r="S119" t="str">
            <v>USD</v>
          </cell>
          <cell r="T119" t="str">
            <v>DECEMBER, 2005</v>
          </cell>
          <cell r="U119">
            <v>38586</v>
          </cell>
          <cell r="V119" t="str">
            <v>GTB/0004830</v>
          </cell>
          <cell r="W119">
            <v>0</v>
          </cell>
          <cell r="Y119">
            <v>13451.72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</row>
        <row r="120">
          <cell r="D120">
            <v>38605</v>
          </cell>
          <cell r="F120" t="str">
            <v>GTB</v>
          </cell>
          <cell r="G120" t="str">
            <v>CEMENT COMPANY OF NORTHERN NIGERIA PLC</v>
          </cell>
          <cell r="H120" t="str">
            <v>CLINKER</v>
          </cell>
          <cell r="I120" t="str">
            <v>25.23.10.00</v>
          </cell>
          <cell r="J120" t="str">
            <v>SEPTEMBER, 2005</v>
          </cell>
          <cell r="K120" t="str">
            <v>NIGER</v>
          </cell>
          <cell r="L120" t="str">
            <v>ILLELA BORDER</v>
          </cell>
          <cell r="M120">
            <v>174.12</v>
          </cell>
          <cell r="N120" t="str">
            <v>GTB</v>
          </cell>
          <cell r="O120">
            <v>17118.849999999999</v>
          </cell>
          <cell r="P120">
            <v>4279.7124999999996</v>
          </cell>
          <cell r="Q120">
            <v>12839.137500000001</v>
          </cell>
          <cell r="R120">
            <v>12884.88</v>
          </cell>
          <cell r="S120" t="str">
            <v>USD</v>
          </cell>
          <cell r="T120" t="str">
            <v>DECEMBER, 2005</v>
          </cell>
          <cell r="U120">
            <v>38586</v>
          </cell>
          <cell r="V120" t="str">
            <v>GTB/0004831</v>
          </cell>
          <cell r="W120">
            <v>0</v>
          </cell>
          <cell r="Y120">
            <v>12884.88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</row>
        <row r="121">
          <cell r="D121">
            <v>38605</v>
          </cell>
          <cell r="F121" t="str">
            <v>GTB</v>
          </cell>
          <cell r="G121" t="str">
            <v>CEMENT COMPANY OF NORTHERN NIGERIA PLC</v>
          </cell>
          <cell r="H121" t="str">
            <v>CLINKER</v>
          </cell>
          <cell r="I121" t="str">
            <v>25.23.10.00</v>
          </cell>
          <cell r="J121" t="str">
            <v>SEPTEMBER, 2005</v>
          </cell>
          <cell r="K121" t="str">
            <v>NIGER</v>
          </cell>
          <cell r="L121" t="str">
            <v>ILLELA BORDER</v>
          </cell>
          <cell r="M121">
            <v>219.2</v>
          </cell>
          <cell r="N121" t="str">
            <v>GTB</v>
          </cell>
          <cell r="O121">
            <v>21551.3</v>
          </cell>
          <cell r="P121">
            <v>5387.8249999999998</v>
          </cell>
          <cell r="Q121">
            <v>16163.475</v>
          </cell>
          <cell r="R121">
            <v>16222.28</v>
          </cell>
          <cell r="S121" t="str">
            <v>USD</v>
          </cell>
          <cell r="T121" t="str">
            <v>DECEMBER, 2005</v>
          </cell>
          <cell r="U121">
            <v>38588</v>
          </cell>
          <cell r="V121" t="str">
            <v>GTB/0004832</v>
          </cell>
          <cell r="W121">
            <v>0</v>
          </cell>
          <cell r="Y121">
            <v>16222.28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</row>
        <row r="122">
          <cell r="D122">
            <v>38605</v>
          </cell>
          <cell r="F122" t="str">
            <v>GTB</v>
          </cell>
          <cell r="G122" t="str">
            <v>CEMENT COMPANY OF NORTHERN NIGERIA PLC</v>
          </cell>
          <cell r="H122" t="str">
            <v>CLINKER</v>
          </cell>
          <cell r="I122" t="str">
            <v>25.23.10.00</v>
          </cell>
          <cell r="J122" t="str">
            <v>SEPTEMBER, 2005</v>
          </cell>
          <cell r="K122" t="str">
            <v>NIGER</v>
          </cell>
          <cell r="L122" t="str">
            <v>ILLELA BORDER</v>
          </cell>
          <cell r="M122">
            <v>184.64</v>
          </cell>
          <cell r="N122" t="str">
            <v>GTB</v>
          </cell>
          <cell r="O122">
            <v>18153.14</v>
          </cell>
          <cell r="P122">
            <v>4538.2849999999999</v>
          </cell>
          <cell r="Q122">
            <v>13614.855</v>
          </cell>
          <cell r="R122">
            <v>13663.36</v>
          </cell>
          <cell r="S122" t="str">
            <v>USD</v>
          </cell>
          <cell r="T122" t="str">
            <v>DECEMBER, 2005</v>
          </cell>
          <cell r="U122">
            <v>38589</v>
          </cell>
          <cell r="V122" t="str">
            <v>GTB/0004833</v>
          </cell>
          <cell r="W122">
            <v>0</v>
          </cell>
          <cell r="Y122">
            <v>13663.36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</row>
        <row r="123">
          <cell r="D123">
            <v>38605</v>
          </cell>
          <cell r="F123" t="str">
            <v>GTB</v>
          </cell>
          <cell r="G123" t="str">
            <v>CEMENT COMPANY OF NORTHERN NIGERIA PLC</v>
          </cell>
          <cell r="H123" t="str">
            <v>CLINKER</v>
          </cell>
          <cell r="I123" t="str">
            <v>25.23.10.00</v>
          </cell>
          <cell r="J123" t="str">
            <v>SEPTEMBER, 2005</v>
          </cell>
          <cell r="K123" t="str">
            <v>NIGER</v>
          </cell>
          <cell r="L123" t="str">
            <v>ILLELA BORDER</v>
          </cell>
          <cell r="M123">
            <v>146.4</v>
          </cell>
          <cell r="N123" t="str">
            <v>GTB</v>
          </cell>
          <cell r="O123">
            <v>14391.55</v>
          </cell>
          <cell r="P123">
            <v>3597.8874999999998</v>
          </cell>
          <cell r="Q123">
            <v>10793.6625</v>
          </cell>
          <cell r="R123">
            <v>10832.12</v>
          </cell>
          <cell r="S123" t="str">
            <v>USD</v>
          </cell>
          <cell r="T123" t="str">
            <v>DECEMBER, 2005</v>
          </cell>
          <cell r="U123">
            <v>38589</v>
          </cell>
          <cell r="V123" t="str">
            <v>GTB/0004834</v>
          </cell>
          <cell r="W123">
            <v>0</v>
          </cell>
          <cell r="Y123">
            <v>10832.12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</row>
        <row r="124">
          <cell r="D124">
            <v>38605</v>
          </cell>
          <cell r="F124" t="str">
            <v>GTB</v>
          </cell>
          <cell r="G124" t="str">
            <v>CEMENT COMPANY OF NORTHERN NIGERIA PLC</v>
          </cell>
          <cell r="H124" t="str">
            <v>CLINKER</v>
          </cell>
          <cell r="I124" t="str">
            <v>25.23.10.00</v>
          </cell>
          <cell r="J124" t="str">
            <v>SEPTEMBER, 2005</v>
          </cell>
          <cell r="K124" t="str">
            <v>NIGER</v>
          </cell>
          <cell r="L124" t="str">
            <v>ILLELA BORDER</v>
          </cell>
          <cell r="M124">
            <v>259.89999999999998</v>
          </cell>
          <cell r="N124" t="str">
            <v>GTB</v>
          </cell>
          <cell r="O124">
            <v>25558.33</v>
          </cell>
          <cell r="P124">
            <v>6389.5825000000004</v>
          </cell>
          <cell r="Q124">
            <v>19168.747500000001</v>
          </cell>
          <cell r="R124">
            <v>19237.04</v>
          </cell>
          <cell r="S124" t="str">
            <v>USD</v>
          </cell>
          <cell r="T124" t="str">
            <v>DECEMBER, 2005</v>
          </cell>
          <cell r="U124">
            <v>38589</v>
          </cell>
          <cell r="V124" t="str">
            <v>GTB/0004835</v>
          </cell>
          <cell r="W124">
            <v>0</v>
          </cell>
          <cell r="Y124">
            <v>19237.04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</row>
        <row r="125">
          <cell r="D125">
            <v>38605</v>
          </cell>
          <cell r="F125" t="str">
            <v>GTB</v>
          </cell>
          <cell r="G125" t="str">
            <v>CEMENT COMPANY OF NORTHERN NIGERIA PLC</v>
          </cell>
          <cell r="H125" t="str">
            <v>CLINKER</v>
          </cell>
          <cell r="I125" t="str">
            <v>25.23.10.00</v>
          </cell>
          <cell r="J125" t="str">
            <v>SEPTEMBER, 2005</v>
          </cell>
          <cell r="K125" t="str">
            <v>NIGER</v>
          </cell>
          <cell r="L125" t="str">
            <v>ILLELA BORDER</v>
          </cell>
          <cell r="M125">
            <v>196.6</v>
          </cell>
          <cell r="N125" t="str">
            <v>GTB</v>
          </cell>
          <cell r="O125">
            <v>19334.39</v>
          </cell>
          <cell r="P125">
            <v>4833.5974999999999</v>
          </cell>
          <cell r="Q125">
            <v>14500.7925</v>
          </cell>
          <cell r="R125">
            <v>14551.36</v>
          </cell>
          <cell r="S125" t="str">
            <v>USD</v>
          </cell>
          <cell r="T125" t="str">
            <v>DECEMBER, 2005</v>
          </cell>
          <cell r="U125">
            <v>38590</v>
          </cell>
          <cell r="V125" t="str">
            <v>GTB/0004836</v>
          </cell>
          <cell r="W125">
            <v>0</v>
          </cell>
          <cell r="Y125">
            <v>14551.36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</row>
        <row r="126">
          <cell r="D126">
            <v>38605</v>
          </cell>
          <cell r="F126" t="str">
            <v>GTB</v>
          </cell>
          <cell r="G126" t="str">
            <v>CEMENT COMPANY OF NORTHERN NIGERIA PLC</v>
          </cell>
          <cell r="H126" t="str">
            <v>CLINKER</v>
          </cell>
          <cell r="I126" t="str">
            <v>25.23.10.00</v>
          </cell>
          <cell r="J126" t="str">
            <v>SEPTEMBER, 2005</v>
          </cell>
          <cell r="K126" t="str">
            <v>NIGER</v>
          </cell>
          <cell r="L126" t="str">
            <v>ILLELA BORDER</v>
          </cell>
          <cell r="M126">
            <v>182.8</v>
          </cell>
          <cell r="N126" t="str">
            <v>GTB</v>
          </cell>
          <cell r="O126">
            <v>17973.59</v>
          </cell>
          <cell r="P126">
            <v>4493.3975</v>
          </cell>
          <cell r="Q126">
            <v>13480.192499999999</v>
          </cell>
          <cell r="R126">
            <v>13527.2</v>
          </cell>
          <cell r="S126" t="str">
            <v>USD</v>
          </cell>
          <cell r="T126" t="str">
            <v>DECEMBER, 2005</v>
          </cell>
          <cell r="U126">
            <v>38593</v>
          </cell>
          <cell r="V126" t="str">
            <v>GTB/0004837</v>
          </cell>
          <cell r="W126">
            <v>0</v>
          </cell>
          <cell r="Y126">
            <v>13527.2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</row>
        <row r="127">
          <cell r="D127">
            <v>38605</v>
          </cell>
          <cell r="F127" t="str">
            <v>GTB</v>
          </cell>
          <cell r="G127" t="str">
            <v>CEMENT COMPANY OF NORTHERN NIGERIA PLC</v>
          </cell>
          <cell r="H127" t="str">
            <v>CLINKER</v>
          </cell>
          <cell r="I127" t="str">
            <v>25.23.10.00</v>
          </cell>
          <cell r="J127" t="str">
            <v>SEPTEMBER, 2005</v>
          </cell>
          <cell r="K127" t="str">
            <v>NIGER</v>
          </cell>
          <cell r="L127" t="str">
            <v>ILLELA BORDER</v>
          </cell>
          <cell r="M127">
            <v>182.8</v>
          </cell>
          <cell r="N127" t="str">
            <v>GTB</v>
          </cell>
          <cell r="O127">
            <v>18935.2</v>
          </cell>
          <cell r="P127">
            <v>4733.8</v>
          </cell>
          <cell r="Q127">
            <v>14201.4</v>
          </cell>
          <cell r="R127">
            <v>14250.92</v>
          </cell>
          <cell r="S127" t="str">
            <v>USD</v>
          </cell>
          <cell r="T127" t="str">
            <v>DECEMBER, 2005</v>
          </cell>
          <cell r="U127">
            <v>38593</v>
          </cell>
          <cell r="V127" t="str">
            <v>GTB/0004838</v>
          </cell>
          <cell r="W127">
            <v>0</v>
          </cell>
          <cell r="Y127">
            <v>14250.92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</row>
        <row r="128">
          <cell r="D128">
            <v>38605</v>
          </cell>
          <cell r="F128" t="str">
            <v>GTB</v>
          </cell>
          <cell r="G128" t="str">
            <v>CEMENT COMPANY OF NORTHERN NIGERIA PLC</v>
          </cell>
          <cell r="H128" t="str">
            <v>CLINKER</v>
          </cell>
          <cell r="I128" t="str">
            <v>25.23.10.00</v>
          </cell>
          <cell r="J128" t="str">
            <v>SEPTEMBER, 2005</v>
          </cell>
          <cell r="K128" t="str">
            <v>NIGER</v>
          </cell>
          <cell r="L128" t="str">
            <v>ILLELA BORDER</v>
          </cell>
          <cell r="M128">
            <v>136.5</v>
          </cell>
          <cell r="N128" t="str">
            <v>GTB</v>
          </cell>
          <cell r="O128">
            <v>13421.2</v>
          </cell>
          <cell r="P128">
            <v>3355.3</v>
          </cell>
          <cell r="Q128">
            <v>10065.9</v>
          </cell>
          <cell r="R128">
            <v>10101</v>
          </cell>
          <cell r="S128" t="str">
            <v>USD</v>
          </cell>
          <cell r="T128" t="str">
            <v>DECEMBER, 2005</v>
          </cell>
          <cell r="U128">
            <v>38594</v>
          </cell>
          <cell r="V128" t="str">
            <v>GTB/0004839</v>
          </cell>
          <cell r="W128">
            <v>0</v>
          </cell>
          <cell r="Y128">
            <v>10101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</row>
        <row r="129">
          <cell r="D129">
            <v>38605</v>
          </cell>
          <cell r="F129" t="str">
            <v>GTB</v>
          </cell>
          <cell r="G129" t="str">
            <v>CEMENT COMPANY OF NORTHERN NIGERIA PLC</v>
          </cell>
          <cell r="H129" t="str">
            <v>CLINKER</v>
          </cell>
          <cell r="I129" t="str">
            <v>25.23.10.00</v>
          </cell>
          <cell r="J129" t="str">
            <v>SEPTEMBER, 2005</v>
          </cell>
          <cell r="K129" t="str">
            <v>NIGER</v>
          </cell>
          <cell r="L129" t="str">
            <v>ILLELA BORDER</v>
          </cell>
          <cell r="M129">
            <v>173.5</v>
          </cell>
          <cell r="N129" t="str">
            <v>GTB</v>
          </cell>
          <cell r="O129">
            <v>16631.66</v>
          </cell>
          <cell r="P129">
            <v>4157.915</v>
          </cell>
          <cell r="Q129">
            <v>12473.745000000001</v>
          </cell>
          <cell r="R129">
            <v>12836.04</v>
          </cell>
          <cell r="S129" t="str">
            <v>USD</v>
          </cell>
          <cell r="T129" t="str">
            <v>DECEMBER, 2005</v>
          </cell>
          <cell r="U129">
            <v>38596</v>
          </cell>
          <cell r="V129" t="str">
            <v>GTB/0004840</v>
          </cell>
          <cell r="W129">
            <v>0</v>
          </cell>
          <cell r="Y129">
            <v>12836.04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</row>
        <row r="130">
          <cell r="D130">
            <v>38605</v>
          </cell>
          <cell r="F130" t="str">
            <v>GTB</v>
          </cell>
          <cell r="G130" t="str">
            <v>CEMENT COMPANY OF NORTHERN NIGERIA PLC</v>
          </cell>
          <cell r="H130" t="str">
            <v>CLINKER</v>
          </cell>
          <cell r="I130" t="str">
            <v>25.23.10.00</v>
          </cell>
          <cell r="J130" t="str">
            <v>SEPTEMBER, 2005</v>
          </cell>
          <cell r="K130" t="str">
            <v>NIGER</v>
          </cell>
          <cell r="L130" t="str">
            <v>ILLELA BORDER</v>
          </cell>
          <cell r="M130">
            <v>226</v>
          </cell>
          <cell r="N130" t="str">
            <v>GTB</v>
          </cell>
          <cell r="O130">
            <v>21671.200000000001</v>
          </cell>
          <cell r="P130">
            <v>5417.8</v>
          </cell>
          <cell r="Q130">
            <v>16253.4</v>
          </cell>
          <cell r="R130">
            <v>16725.48</v>
          </cell>
          <cell r="S130" t="str">
            <v>USD</v>
          </cell>
          <cell r="T130" t="str">
            <v>DECEMBER, 2005</v>
          </cell>
          <cell r="U130">
            <v>38596</v>
          </cell>
          <cell r="V130" t="str">
            <v>GTB/0004841</v>
          </cell>
          <cell r="W130">
            <v>0</v>
          </cell>
          <cell r="Y130">
            <v>16725.48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</row>
        <row r="131">
          <cell r="D131">
            <v>38605</v>
          </cell>
          <cell r="F131" t="str">
            <v>GTB</v>
          </cell>
          <cell r="G131" t="str">
            <v>CEMENT COMPANY OF NORTHERN NIGERIA PLC</v>
          </cell>
          <cell r="H131" t="str">
            <v>CLINKER</v>
          </cell>
          <cell r="I131" t="str">
            <v>25.23.10.00</v>
          </cell>
          <cell r="J131" t="str">
            <v>SEPTEMBER, 2005</v>
          </cell>
          <cell r="K131" t="str">
            <v>NIGER</v>
          </cell>
          <cell r="L131" t="str">
            <v>ILLELA BORDER</v>
          </cell>
          <cell r="M131">
            <v>139.69999999999999</v>
          </cell>
          <cell r="N131" t="str">
            <v>GTB</v>
          </cell>
          <cell r="O131">
            <v>13390.85</v>
          </cell>
          <cell r="P131">
            <v>3347.7125000000001</v>
          </cell>
          <cell r="Q131">
            <v>10043.137500000001</v>
          </cell>
          <cell r="R131">
            <v>10334.84</v>
          </cell>
          <cell r="S131" t="str">
            <v>USD</v>
          </cell>
          <cell r="T131" t="str">
            <v>DECEMBER, 2005</v>
          </cell>
          <cell r="U131">
            <v>38566</v>
          </cell>
          <cell r="V131" t="str">
            <v>GTB/0004842</v>
          </cell>
          <cell r="W131">
            <v>0</v>
          </cell>
          <cell r="Y131">
            <v>10334.84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</row>
        <row r="132">
          <cell r="D132">
            <v>38605</v>
          </cell>
          <cell r="F132" t="str">
            <v>GTB</v>
          </cell>
          <cell r="G132" t="str">
            <v>CEMENT COMPANY OF NORTHERN NIGERIA PLC</v>
          </cell>
          <cell r="H132" t="str">
            <v>CLINKER</v>
          </cell>
          <cell r="I132" t="str">
            <v>25.23.10.00</v>
          </cell>
          <cell r="J132" t="str">
            <v>SEPTEMBER, 2005</v>
          </cell>
          <cell r="K132" t="str">
            <v>NIGER</v>
          </cell>
          <cell r="L132" t="str">
            <v>ILLELA BORDER</v>
          </cell>
          <cell r="M132">
            <v>147.6</v>
          </cell>
          <cell r="N132" t="str">
            <v>GTB</v>
          </cell>
          <cell r="O132">
            <v>14154.07</v>
          </cell>
          <cell r="P132">
            <v>3538.5174999999999</v>
          </cell>
          <cell r="Q132">
            <v>10615.5525</v>
          </cell>
          <cell r="R132">
            <v>10923.88</v>
          </cell>
          <cell r="S132" t="str">
            <v>USD</v>
          </cell>
          <cell r="T132" t="str">
            <v>DECEMBER, 2005</v>
          </cell>
          <cell r="U132">
            <v>38597</v>
          </cell>
          <cell r="V132" t="str">
            <v>GTB/0004843</v>
          </cell>
          <cell r="W132">
            <v>0</v>
          </cell>
          <cell r="Y132">
            <v>10923.88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</row>
        <row r="133">
          <cell r="D133">
            <v>38611</v>
          </cell>
          <cell r="F133" t="str">
            <v>GTB</v>
          </cell>
          <cell r="G133" t="str">
            <v>CEMENT COMPANY OF NORTHERN NIGERIA PLC</v>
          </cell>
          <cell r="H133" t="str">
            <v>CLINKER</v>
          </cell>
          <cell r="I133" t="str">
            <v>25.23.10.00</v>
          </cell>
          <cell r="J133" t="str">
            <v>SEPTEMBER, 2005</v>
          </cell>
          <cell r="K133" t="str">
            <v>NIGER</v>
          </cell>
          <cell r="L133" t="str">
            <v>ILLELA BORDER</v>
          </cell>
          <cell r="M133">
            <v>130.80000000000001</v>
          </cell>
          <cell r="N133" t="str">
            <v>GTB</v>
          </cell>
          <cell r="O133">
            <v>12539.42</v>
          </cell>
          <cell r="P133">
            <v>3134.855</v>
          </cell>
          <cell r="Q133">
            <v>9404.5650000000005</v>
          </cell>
          <cell r="R133">
            <v>9677.7199999999993</v>
          </cell>
          <cell r="S133" t="str">
            <v>USD</v>
          </cell>
          <cell r="T133" t="str">
            <v>DECEMBER, 2005</v>
          </cell>
          <cell r="U133">
            <v>38600</v>
          </cell>
          <cell r="V133" t="str">
            <v>GTB/0004844</v>
          </cell>
          <cell r="W133">
            <v>0</v>
          </cell>
          <cell r="Y133">
            <v>9677.7199999999993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</row>
        <row r="134">
          <cell r="D134">
            <v>38611</v>
          </cell>
          <cell r="F134" t="str">
            <v>GTB</v>
          </cell>
          <cell r="G134" t="str">
            <v>CEMENT COMPANY OF NORTHERN NIGERIA PLC</v>
          </cell>
          <cell r="H134" t="str">
            <v>CLINKER</v>
          </cell>
          <cell r="I134" t="str">
            <v>25.23.10.00</v>
          </cell>
          <cell r="J134" t="str">
            <v>SEPTEMBER, 2005</v>
          </cell>
          <cell r="K134" t="str">
            <v>NIGER</v>
          </cell>
          <cell r="L134" t="str">
            <v>ILLELA BORDER</v>
          </cell>
          <cell r="M134">
            <v>201.1</v>
          </cell>
          <cell r="N134" t="str">
            <v>GTB</v>
          </cell>
          <cell r="O134">
            <v>19284.71</v>
          </cell>
          <cell r="P134">
            <v>4821.1774999999998</v>
          </cell>
          <cell r="Q134">
            <v>14463.532499999999</v>
          </cell>
          <cell r="R134">
            <v>14883.62</v>
          </cell>
          <cell r="S134" t="str">
            <v>USD</v>
          </cell>
          <cell r="T134" t="str">
            <v>DECEMBER, 2005</v>
          </cell>
          <cell r="U134">
            <v>38600</v>
          </cell>
          <cell r="V134" t="str">
            <v>GTB/0004845</v>
          </cell>
          <cell r="W134">
            <v>0</v>
          </cell>
          <cell r="Y134">
            <v>14883.62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</row>
        <row r="135">
          <cell r="D135">
            <v>38611</v>
          </cell>
          <cell r="F135" t="str">
            <v>GTB</v>
          </cell>
          <cell r="G135" t="str">
            <v>CEMENT COMPANY OF NORTHERN NIGERIA PLC</v>
          </cell>
          <cell r="H135" t="str">
            <v>CLINKER</v>
          </cell>
          <cell r="I135" t="str">
            <v>25.23.10.00</v>
          </cell>
          <cell r="J135" t="str">
            <v>SEPTEMBER, 2005</v>
          </cell>
          <cell r="K135" t="str">
            <v>NIGER</v>
          </cell>
          <cell r="L135" t="str">
            <v>ILLELA BORDER</v>
          </cell>
          <cell r="M135">
            <v>100.9</v>
          </cell>
          <cell r="N135" t="str">
            <v>GTB</v>
          </cell>
          <cell r="O135">
            <v>10031.129999999999</v>
          </cell>
          <cell r="P135">
            <v>2507.7824999999998</v>
          </cell>
          <cell r="Q135">
            <v>7523.3474999999999</v>
          </cell>
          <cell r="R135">
            <v>7463.64</v>
          </cell>
          <cell r="S135" t="str">
            <v>USD</v>
          </cell>
          <cell r="T135" t="str">
            <v>DECEMBER, 2005</v>
          </cell>
          <cell r="U135">
            <v>38601</v>
          </cell>
          <cell r="V135" t="str">
            <v>GTB/0004846</v>
          </cell>
          <cell r="W135">
            <v>0</v>
          </cell>
          <cell r="Y135">
            <v>7463.64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</row>
        <row r="136">
          <cell r="D136">
            <v>38611</v>
          </cell>
          <cell r="F136" t="str">
            <v>GTB</v>
          </cell>
          <cell r="G136" t="str">
            <v>CEMENT COMPANY OF NORTHERN NIGERIA PLC</v>
          </cell>
          <cell r="H136" t="str">
            <v>CLINKER</v>
          </cell>
          <cell r="I136" t="str">
            <v>25.23.10.00</v>
          </cell>
          <cell r="J136" t="str">
            <v>SEPTEMBER, 2005</v>
          </cell>
          <cell r="K136" t="str">
            <v>NIGER</v>
          </cell>
          <cell r="L136" t="str">
            <v>ILLELA BORDER</v>
          </cell>
          <cell r="M136">
            <v>184.7</v>
          </cell>
          <cell r="N136" t="str">
            <v>GTB</v>
          </cell>
          <cell r="O136">
            <v>18365.54</v>
          </cell>
          <cell r="P136">
            <v>4591.3850000000002</v>
          </cell>
          <cell r="Q136">
            <v>13774.155000000001</v>
          </cell>
          <cell r="R136">
            <v>13664.84</v>
          </cell>
          <cell r="S136" t="str">
            <v>USD</v>
          </cell>
          <cell r="T136" t="str">
            <v>DECEMBER, 2005</v>
          </cell>
          <cell r="U136">
            <v>38604</v>
          </cell>
          <cell r="V136" t="str">
            <v>GTB/0004848</v>
          </cell>
          <cell r="W136">
            <v>0</v>
          </cell>
          <cell r="Y136">
            <v>13664.84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</row>
        <row r="137">
          <cell r="D137">
            <v>38611</v>
          </cell>
          <cell r="F137" t="str">
            <v>GTB</v>
          </cell>
          <cell r="G137" t="str">
            <v>CEMENT COMPANY OF NORTHERN NIGERIA PLC</v>
          </cell>
          <cell r="H137" t="str">
            <v>CLINKER</v>
          </cell>
          <cell r="I137" t="str">
            <v>25.23.10.00</v>
          </cell>
          <cell r="J137" t="str">
            <v>SEPTEMBER, 2005</v>
          </cell>
          <cell r="K137" t="str">
            <v>NIGER</v>
          </cell>
          <cell r="L137" t="str">
            <v>ILLELA BORDER</v>
          </cell>
          <cell r="M137">
            <v>185.5</v>
          </cell>
          <cell r="N137" t="str">
            <v>GTB</v>
          </cell>
          <cell r="O137">
            <v>18453.07</v>
          </cell>
          <cell r="P137">
            <v>4613.2674999999999</v>
          </cell>
          <cell r="Q137">
            <v>13839.8025</v>
          </cell>
          <cell r="R137">
            <v>13729.96</v>
          </cell>
          <cell r="S137" t="str">
            <v>USD</v>
          </cell>
          <cell r="T137" t="str">
            <v>DECEMBER, 2005</v>
          </cell>
          <cell r="U137">
            <v>38604</v>
          </cell>
          <cell r="V137" t="str">
            <v>GTB/0004849</v>
          </cell>
          <cell r="W137">
            <v>0</v>
          </cell>
          <cell r="Y137">
            <v>13729.96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</row>
        <row r="138">
          <cell r="D138">
            <v>38611</v>
          </cell>
          <cell r="F138" t="str">
            <v>GTB</v>
          </cell>
          <cell r="G138" t="str">
            <v>CEMENT COMPANY OF NORTHERN NIGERIA PLC</v>
          </cell>
          <cell r="H138" t="str">
            <v>CLINKER</v>
          </cell>
          <cell r="I138" t="str">
            <v>25.23.10.00</v>
          </cell>
          <cell r="J138" t="str">
            <v>SEPTEMBER, 2005</v>
          </cell>
          <cell r="K138" t="str">
            <v>NIGER</v>
          </cell>
          <cell r="L138" t="str">
            <v>ILLELA BORDER</v>
          </cell>
          <cell r="M138">
            <v>196.7</v>
          </cell>
          <cell r="N138" t="str">
            <v>GTB</v>
          </cell>
          <cell r="O138">
            <v>19556.97</v>
          </cell>
          <cell r="P138">
            <v>4889.2425000000003</v>
          </cell>
          <cell r="Q138">
            <v>14667.727500000001</v>
          </cell>
          <cell r="R138">
            <v>14558.76</v>
          </cell>
          <cell r="S138" t="str">
            <v>USD</v>
          </cell>
          <cell r="T138" t="str">
            <v>DECEMBER, 2005</v>
          </cell>
          <cell r="U138">
            <v>38604</v>
          </cell>
          <cell r="V138" t="str">
            <v>GTB/0004850</v>
          </cell>
          <cell r="W138">
            <v>0</v>
          </cell>
          <cell r="Y138">
            <v>14558.76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</row>
        <row r="139">
          <cell r="D139">
            <v>38596</v>
          </cell>
          <cell r="F139" t="str">
            <v>GTB</v>
          </cell>
          <cell r="G139" t="str">
            <v>UNITED SPINNERS NIGERIA LIMITED</v>
          </cell>
          <cell r="H139" t="str">
            <v>NE 24/2 COTTON CARDED YARN NORMAL TWIST</v>
          </cell>
          <cell r="I139" t="str">
            <v>52.03.00.00</v>
          </cell>
          <cell r="J139" t="str">
            <v>SEPTEMBER, 2005</v>
          </cell>
          <cell r="K139" t="str">
            <v>PORTUGAL</v>
          </cell>
          <cell r="L139" t="str">
            <v>APAPA PORT</v>
          </cell>
          <cell r="M139">
            <v>16.100000000000001</v>
          </cell>
          <cell r="N139" t="str">
            <v>GTB</v>
          </cell>
          <cell r="O139">
            <v>30188.71</v>
          </cell>
          <cell r="P139">
            <v>7547.1774999999998</v>
          </cell>
          <cell r="Q139">
            <v>22641.532500000001</v>
          </cell>
          <cell r="R139">
            <v>23245.33</v>
          </cell>
          <cell r="S139" t="str">
            <v>USD</v>
          </cell>
          <cell r="T139" t="str">
            <v>DECEMBER, 2005</v>
          </cell>
          <cell r="U139">
            <v>38590</v>
          </cell>
          <cell r="V139" t="str">
            <v>GTB / 0002768</v>
          </cell>
          <cell r="W139">
            <v>0</v>
          </cell>
          <cell r="Y139">
            <v>23245.33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</row>
        <row r="140">
          <cell r="D140">
            <v>38596</v>
          </cell>
          <cell r="F140" t="str">
            <v>NIB</v>
          </cell>
          <cell r="G140" t="str">
            <v>TRACTOR &amp; EQUIPMENT NIGERIA LIMITED</v>
          </cell>
          <cell r="H140" t="str">
            <v>VARIOUS CATERPILLAR SPARE PARTS</v>
          </cell>
          <cell r="I140" t="str">
            <v>84.31.00.00</v>
          </cell>
          <cell r="J140" t="str">
            <v>SEPTEMBER, 2005</v>
          </cell>
          <cell r="K140" t="str">
            <v>BELGIUM</v>
          </cell>
          <cell r="L140" t="str">
            <v>APAPA PORT</v>
          </cell>
          <cell r="M140">
            <v>18.3</v>
          </cell>
          <cell r="N140" t="str">
            <v>GTB</v>
          </cell>
          <cell r="O140">
            <v>551928.34</v>
          </cell>
          <cell r="P140">
            <v>137982.08499999999</v>
          </cell>
          <cell r="Q140">
            <v>413946.255</v>
          </cell>
          <cell r="R140">
            <v>415421</v>
          </cell>
          <cell r="S140" t="str">
            <v>USD</v>
          </cell>
          <cell r="T140" t="str">
            <v>DECEMBER, 2005</v>
          </cell>
          <cell r="U140">
            <v>38589</v>
          </cell>
          <cell r="V140" t="str">
            <v>GTB/0002760</v>
          </cell>
          <cell r="W140">
            <v>0</v>
          </cell>
          <cell r="Y140">
            <v>415421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</row>
        <row r="141">
          <cell r="D141">
            <v>38596</v>
          </cell>
          <cell r="F141" t="str">
            <v>IBTC</v>
          </cell>
          <cell r="G141" t="str">
            <v>WESTERN METAL PRODUCTS COMPANY LIMITED</v>
          </cell>
          <cell r="H141" t="str">
            <v>ZINC DROSS</v>
          </cell>
          <cell r="I141" t="str">
            <v>79.03.90.00</v>
          </cell>
          <cell r="J141" t="str">
            <v>SEPTEMBER, 2005</v>
          </cell>
          <cell r="K141" t="str">
            <v>SOUTH AFRICA</v>
          </cell>
          <cell r="L141" t="str">
            <v>APAPA PORT</v>
          </cell>
          <cell r="M141">
            <v>47</v>
          </cell>
          <cell r="N141" t="str">
            <v>FIRST</v>
          </cell>
          <cell r="O141">
            <v>50904.42</v>
          </cell>
          <cell r="P141">
            <v>12726.105</v>
          </cell>
          <cell r="Q141">
            <v>38178.315000000002</v>
          </cell>
          <cell r="R141">
            <v>38274.36</v>
          </cell>
          <cell r="S141" t="str">
            <v>USD</v>
          </cell>
          <cell r="T141" t="str">
            <v>DECEMBER, 2005</v>
          </cell>
          <cell r="U141">
            <v>38594</v>
          </cell>
          <cell r="V141" t="str">
            <v>FBN/0018291</v>
          </cell>
          <cell r="W141">
            <v>0</v>
          </cell>
          <cell r="Y141">
            <v>38274.36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</row>
        <row r="142">
          <cell r="D142">
            <v>38596</v>
          </cell>
          <cell r="F142" t="str">
            <v>UNION</v>
          </cell>
          <cell r="G142" t="str">
            <v>BJ EXPORT &amp; CHEMICAL PROCESSING COMPANY LTD.</v>
          </cell>
          <cell r="H142" t="str">
            <v>PROCESSED NIGERIA WOOD CHARCOAL</v>
          </cell>
          <cell r="I142" t="str">
            <v>44.02.00.00</v>
          </cell>
          <cell r="J142" t="str">
            <v>SEPTEMBER, 2005</v>
          </cell>
          <cell r="K142" t="str">
            <v>NETHERLANDS</v>
          </cell>
          <cell r="L142" t="str">
            <v>TINCAN ISLAND</v>
          </cell>
          <cell r="M142">
            <v>100</v>
          </cell>
          <cell r="N142" t="str">
            <v>UNION</v>
          </cell>
          <cell r="O142">
            <v>32325</v>
          </cell>
          <cell r="P142">
            <v>8081.25</v>
          </cell>
          <cell r="Q142">
            <v>24243.75</v>
          </cell>
          <cell r="R142">
            <v>20000</v>
          </cell>
          <cell r="S142" t="str">
            <v>EUR</v>
          </cell>
          <cell r="T142" t="str">
            <v>DECEMBER, 2005</v>
          </cell>
          <cell r="U142">
            <v>38544</v>
          </cell>
          <cell r="V142" t="str">
            <v>UBN/0000177</v>
          </cell>
          <cell r="W142" t="str">
            <v>UBN/0000186</v>
          </cell>
          <cell r="Y142">
            <v>0</v>
          </cell>
          <cell r="Z142">
            <v>20000</v>
          </cell>
          <cell r="AA142">
            <v>0</v>
          </cell>
          <cell r="AB142">
            <v>0</v>
          </cell>
          <cell r="AC142">
            <v>0</v>
          </cell>
        </row>
        <row r="143">
          <cell r="D143">
            <v>38596</v>
          </cell>
          <cell r="F143" t="str">
            <v>DIAMOND</v>
          </cell>
          <cell r="G143" t="str">
            <v>FOREST INTER-CONTINENTAL LIMITED</v>
          </cell>
          <cell r="H143" t="str">
            <v>NIGERIA GUM ARABIC SHIFTING, WASTE, SOKOTO GR III</v>
          </cell>
          <cell r="I143" t="str">
            <v>13.01.20.00</v>
          </cell>
          <cell r="J143" t="str">
            <v>SEPTEMBER, 2005</v>
          </cell>
          <cell r="K143" t="str">
            <v>INDIA</v>
          </cell>
          <cell r="L143" t="str">
            <v>APAPA PORT</v>
          </cell>
          <cell r="M143">
            <v>60.4</v>
          </cell>
          <cell r="N143" t="str">
            <v>ZENITH</v>
          </cell>
          <cell r="O143">
            <v>21177.88</v>
          </cell>
          <cell r="P143">
            <v>5294.47</v>
          </cell>
          <cell r="Q143">
            <v>15883.41</v>
          </cell>
          <cell r="R143">
            <v>14140</v>
          </cell>
          <cell r="S143" t="str">
            <v>USD</v>
          </cell>
          <cell r="T143" t="str">
            <v>DECEMBER, 2005</v>
          </cell>
          <cell r="U143">
            <v>38582</v>
          </cell>
          <cell r="V143" t="str">
            <v>ZENITH/005734</v>
          </cell>
          <cell r="W143">
            <v>0</v>
          </cell>
          <cell r="Y143">
            <v>14140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</row>
        <row r="144">
          <cell r="D144">
            <v>38596</v>
          </cell>
          <cell r="F144" t="str">
            <v>ZENITH</v>
          </cell>
          <cell r="G144" t="str">
            <v>BANARLY (NIGERIA) LIMITED</v>
          </cell>
          <cell r="H144" t="str">
            <v>FROZEN SHRIMPS TIGER/WHITE</v>
          </cell>
          <cell r="I144" t="str">
            <v>03.06.13.00</v>
          </cell>
          <cell r="J144" t="str">
            <v>SEPTEMBER, 2005</v>
          </cell>
          <cell r="K144" t="str">
            <v>SPAIN</v>
          </cell>
          <cell r="L144" t="str">
            <v>APAPA PORT</v>
          </cell>
          <cell r="M144">
            <v>28.1</v>
          </cell>
          <cell r="N144" t="str">
            <v>ZENITH</v>
          </cell>
          <cell r="O144">
            <v>289682.82</v>
          </cell>
          <cell r="P144">
            <v>72420.705000000002</v>
          </cell>
          <cell r="Q144">
            <v>217262.11499999999</v>
          </cell>
          <cell r="R144">
            <v>223056</v>
          </cell>
          <cell r="S144" t="str">
            <v>USD</v>
          </cell>
          <cell r="T144" t="str">
            <v>DECEMBER, 2005</v>
          </cell>
          <cell r="U144">
            <v>38595</v>
          </cell>
          <cell r="V144" t="str">
            <v>ZENITH/003710</v>
          </cell>
          <cell r="W144">
            <v>0</v>
          </cell>
          <cell r="Y144">
            <v>223056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</row>
        <row r="145">
          <cell r="D145">
            <v>38596</v>
          </cell>
          <cell r="F145" t="str">
            <v>IBTC</v>
          </cell>
          <cell r="G145" t="str">
            <v>WESTERN METAL PRODUCTS COMPANY LIMITED</v>
          </cell>
          <cell r="H145" t="str">
            <v>ZINC DROSS</v>
          </cell>
          <cell r="I145" t="str">
            <v>79.03.90.00</v>
          </cell>
          <cell r="J145" t="str">
            <v>SEPTEMBER, 2005</v>
          </cell>
          <cell r="K145" t="str">
            <v>INDIA</v>
          </cell>
          <cell r="L145" t="str">
            <v>TINCAN ISLAND</v>
          </cell>
          <cell r="M145">
            <v>45.6</v>
          </cell>
          <cell r="N145" t="str">
            <v>FIRST</v>
          </cell>
          <cell r="O145">
            <v>49577.08</v>
          </cell>
          <cell r="P145">
            <v>12394.27</v>
          </cell>
          <cell r="Q145">
            <v>37182.81</v>
          </cell>
          <cell r="R145">
            <v>37276.379999999997</v>
          </cell>
          <cell r="S145" t="str">
            <v>USD</v>
          </cell>
          <cell r="T145" t="str">
            <v>DECEMBER, 2005</v>
          </cell>
          <cell r="U145">
            <v>38594</v>
          </cell>
          <cell r="V145" t="str">
            <v>FBN / 0018292</v>
          </cell>
          <cell r="W145">
            <v>0</v>
          </cell>
          <cell r="Y145">
            <v>37276.379999999997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</row>
        <row r="146">
          <cell r="D146">
            <v>38596</v>
          </cell>
          <cell r="F146" t="str">
            <v>ZENITH</v>
          </cell>
          <cell r="G146" t="str">
            <v>ENGHUAT  INDUSTRIES LIMITED</v>
          </cell>
          <cell r="H146" t="str">
            <v>PROCESSED CRUMB RUBBER</v>
          </cell>
          <cell r="I146" t="str">
            <v>40.01.22.00</v>
          </cell>
          <cell r="J146" t="str">
            <v>SEPTEMBER, 2005</v>
          </cell>
          <cell r="K146" t="str">
            <v>GERMANY</v>
          </cell>
          <cell r="L146" t="str">
            <v>APAPA PORT</v>
          </cell>
          <cell r="M146">
            <v>111.5</v>
          </cell>
          <cell r="N146" t="str">
            <v>ZENITH</v>
          </cell>
          <cell r="O146">
            <v>180823.1</v>
          </cell>
          <cell r="P146">
            <v>45205.775000000001</v>
          </cell>
          <cell r="Q146">
            <v>135617.32500000001</v>
          </cell>
          <cell r="R146">
            <v>136080</v>
          </cell>
          <cell r="S146" t="str">
            <v>USD</v>
          </cell>
          <cell r="T146" t="str">
            <v>DECEMBER, 2005</v>
          </cell>
          <cell r="U146">
            <v>38568</v>
          </cell>
          <cell r="V146" t="str">
            <v>ZENITH / 005227</v>
          </cell>
          <cell r="W146">
            <v>0</v>
          </cell>
          <cell r="Y146">
            <v>136080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</row>
        <row r="147">
          <cell r="D147">
            <v>38596</v>
          </cell>
          <cell r="F147" t="str">
            <v>CAPITAL</v>
          </cell>
          <cell r="G147" t="str">
            <v>SONNEX PACKAGING NIG. LIMITED</v>
          </cell>
          <cell r="H147" t="str">
            <v xml:space="preserve"> PRINTED FLEXIBLE PACKAGING (WRAPPER)</v>
          </cell>
          <cell r="I147" t="str">
            <v>39.23.00.00</v>
          </cell>
          <cell r="J147" t="str">
            <v>SEPTEMBER, 2005</v>
          </cell>
          <cell r="K147" t="str">
            <v>MALAWI</v>
          </cell>
          <cell r="L147" t="str">
            <v>MMIA, LAGOS</v>
          </cell>
          <cell r="M147">
            <v>3.9</v>
          </cell>
          <cell r="N147" t="str">
            <v>ZENITH</v>
          </cell>
          <cell r="O147">
            <v>21521.7</v>
          </cell>
          <cell r="P147">
            <v>5380.4250000000002</v>
          </cell>
          <cell r="Q147">
            <v>16141.275</v>
          </cell>
          <cell r="R147">
            <v>19067.400000000001</v>
          </cell>
          <cell r="S147" t="str">
            <v>USD</v>
          </cell>
          <cell r="T147" t="str">
            <v>DECEMBER, 2005</v>
          </cell>
          <cell r="U147">
            <v>38588</v>
          </cell>
          <cell r="V147" t="str">
            <v>ZENITH/005742</v>
          </cell>
          <cell r="W147">
            <v>0</v>
          </cell>
          <cell r="Y147">
            <v>19067.400000000001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</row>
        <row r="148">
          <cell r="D148">
            <v>38596</v>
          </cell>
          <cell r="F148" t="str">
            <v>GTB</v>
          </cell>
          <cell r="G148" t="str">
            <v>COCA-COLA NIGERIA LIMITED</v>
          </cell>
          <cell r="H148" t="str">
            <v>FANTA PINEAPPLE</v>
          </cell>
          <cell r="I148" t="str">
            <v>33.01.12.00</v>
          </cell>
          <cell r="J148" t="str">
            <v>SEPTEMBER, 2005</v>
          </cell>
          <cell r="K148" t="str">
            <v>SIERRA LEONE</v>
          </cell>
          <cell r="L148" t="str">
            <v>MMIA, LAGOS</v>
          </cell>
          <cell r="M148">
            <v>0.7</v>
          </cell>
          <cell r="N148" t="str">
            <v>GTB</v>
          </cell>
          <cell r="O148">
            <v>32924.050000000003</v>
          </cell>
          <cell r="P148">
            <v>8231.0125000000007</v>
          </cell>
          <cell r="Q148">
            <v>24693.037499999999</v>
          </cell>
          <cell r="R148">
            <v>24781.01</v>
          </cell>
          <cell r="S148" t="str">
            <v>USD</v>
          </cell>
          <cell r="T148" t="str">
            <v>DECEMBER, 2005</v>
          </cell>
          <cell r="U148">
            <v>38582</v>
          </cell>
          <cell r="V148" t="str">
            <v>GTB / 0003950</v>
          </cell>
          <cell r="W148">
            <v>0</v>
          </cell>
          <cell r="Y148">
            <v>24781.01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</row>
        <row r="149">
          <cell r="D149">
            <v>38596</v>
          </cell>
          <cell r="F149" t="str">
            <v>ECO</v>
          </cell>
          <cell r="G149" t="str">
            <v>MENNING MIKRES (NIG.) LIMITED</v>
          </cell>
          <cell r="H149" t="str">
            <v>FINE CHARCOAL</v>
          </cell>
          <cell r="I149" t="str">
            <v>44.02.00.00</v>
          </cell>
          <cell r="J149" t="str">
            <v>SEPTEMBER, 2005</v>
          </cell>
          <cell r="K149" t="str">
            <v>ITALY</v>
          </cell>
          <cell r="L149" t="str">
            <v>TINCAN ISLAND</v>
          </cell>
          <cell r="M149">
            <v>30</v>
          </cell>
          <cell r="N149" t="str">
            <v>ZENITH</v>
          </cell>
          <cell r="O149">
            <v>7787.7</v>
          </cell>
          <cell r="P149">
            <v>1946.925</v>
          </cell>
          <cell r="Q149">
            <v>5840.7749999999996</v>
          </cell>
          <cell r="R149">
            <v>6000</v>
          </cell>
          <cell r="S149" t="str">
            <v>USD</v>
          </cell>
          <cell r="T149" t="str">
            <v>DECEMBER, 2005</v>
          </cell>
          <cell r="U149">
            <v>38593</v>
          </cell>
          <cell r="V149" t="str">
            <v>ZENITH/005760</v>
          </cell>
          <cell r="W149" t="str">
            <v>ZENITH/005768</v>
          </cell>
          <cell r="Y149">
            <v>6000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</row>
        <row r="150">
          <cell r="D150">
            <v>38596</v>
          </cell>
          <cell r="F150" t="str">
            <v>ECO</v>
          </cell>
          <cell r="G150" t="str">
            <v>UNILEVER NIGERIA PLC</v>
          </cell>
          <cell r="H150" t="str">
            <v>RED CLOSE-UP FAMILY TOOTHPASTE (50X125ML)</v>
          </cell>
          <cell r="I150" t="str">
            <v>33.06.10.00</v>
          </cell>
          <cell r="J150" t="str">
            <v>SEPTEMBER, 2005</v>
          </cell>
          <cell r="K150" t="str">
            <v>GHANA</v>
          </cell>
          <cell r="L150" t="str">
            <v>APAPA PORT</v>
          </cell>
          <cell r="M150">
            <v>79.099999999999994</v>
          </cell>
          <cell r="N150" t="str">
            <v>UBA</v>
          </cell>
          <cell r="O150">
            <v>194049.87</v>
          </cell>
          <cell r="P150">
            <v>48512.467499999999</v>
          </cell>
          <cell r="Q150">
            <v>145537.4025</v>
          </cell>
          <cell r="R150">
            <v>146055.9</v>
          </cell>
          <cell r="S150" t="str">
            <v>USD</v>
          </cell>
          <cell r="T150" t="str">
            <v>DECEMBER, 2005</v>
          </cell>
          <cell r="U150">
            <v>38588</v>
          </cell>
          <cell r="V150" t="str">
            <v>UBA/0000543</v>
          </cell>
          <cell r="W150">
            <v>0</v>
          </cell>
          <cell r="Y150">
            <v>146055.9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</row>
        <row r="151">
          <cell r="D151">
            <v>38596</v>
          </cell>
          <cell r="F151" t="str">
            <v>ZENITH</v>
          </cell>
          <cell r="G151" t="str">
            <v>PERFECT SPARES LIMITED</v>
          </cell>
          <cell r="H151" t="str">
            <v>ZINC ASH</v>
          </cell>
          <cell r="I151" t="str">
            <v>79.03.10.00</v>
          </cell>
          <cell r="J151" t="str">
            <v>SEPTEMBER, 2005</v>
          </cell>
          <cell r="K151" t="str">
            <v>INDIA</v>
          </cell>
          <cell r="L151" t="str">
            <v>TINCAN ISLAND</v>
          </cell>
          <cell r="M151">
            <v>18.600000000000001</v>
          </cell>
          <cell r="N151" t="str">
            <v>ZENITH</v>
          </cell>
          <cell r="O151">
            <v>4316.5</v>
          </cell>
          <cell r="P151">
            <v>1079.125</v>
          </cell>
          <cell r="Q151">
            <v>3237.375</v>
          </cell>
          <cell r="R151">
            <v>1860</v>
          </cell>
          <cell r="S151" t="str">
            <v>GBP</v>
          </cell>
          <cell r="T151" t="str">
            <v>DECEMBER, 2005</v>
          </cell>
          <cell r="U151">
            <v>38582</v>
          </cell>
          <cell r="V151" t="str">
            <v>ZENITH / 005409</v>
          </cell>
          <cell r="W151">
            <v>0</v>
          </cell>
          <cell r="Y151">
            <v>0</v>
          </cell>
          <cell r="Z151">
            <v>0</v>
          </cell>
          <cell r="AA151">
            <v>1860</v>
          </cell>
          <cell r="AB151">
            <v>0</v>
          </cell>
          <cell r="AC151">
            <v>0</v>
          </cell>
        </row>
        <row r="152">
          <cell r="D152">
            <v>38597</v>
          </cell>
          <cell r="F152" t="str">
            <v>CHARTERED</v>
          </cell>
          <cell r="G152" t="str">
            <v>MICROFEED NIGERIA LIMITED</v>
          </cell>
          <cell r="H152" t="str">
            <v>PROCESSED WOOD PRODUCTS  (IROKO)</v>
          </cell>
          <cell r="I152" t="str">
            <v>44.09.00.00</v>
          </cell>
          <cell r="J152" t="str">
            <v>SEPTEMBER, 2005</v>
          </cell>
          <cell r="K152" t="str">
            <v>GERMANY</v>
          </cell>
          <cell r="L152" t="str">
            <v>TINCAN ISLAND</v>
          </cell>
          <cell r="M152">
            <v>18</v>
          </cell>
          <cell r="N152" t="str">
            <v>DIAMOND</v>
          </cell>
          <cell r="O152">
            <v>25905</v>
          </cell>
          <cell r="P152">
            <v>6476.25</v>
          </cell>
          <cell r="Q152">
            <v>19428.75</v>
          </cell>
          <cell r="R152">
            <v>19549</v>
          </cell>
          <cell r="S152" t="str">
            <v>USD</v>
          </cell>
          <cell r="T152" t="str">
            <v>DECEMBER, 2005</v>
          </cell>
          <cell r="U152">
            <v>38594</v>
          </cell>
          <cell r="V152" t="str">
            <v>DBL / 1644440</v>
          </cell>
          <cell r="W152">
            <v>0</v>
          </cell>
          <cell r="Y152">
            <v>19549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</row>
        <row r="153">
          <cell r="D153">
            <v>38597</v>
          </cell>
          <cell r="F153" t="str">
            <v>CHARTERED</v>
          </cell>
          <cell r="G153" t="str">
            <v>MICROFEED NIGERIA LIMITED</v>
          </cell>
          <cell r="H153" t="str">
            <v>PROCESSED WOOD PRODUCTS (APA)</v>
          </cell>
          <cell r="I153" t="str">
            <v>44.09.00.00</v>
          </cell>
          <cell r="J153" t="str">
            <v>SEPTEMBER, 2005</v>
          </cell>
          <cell r="K153" t="str">
            <v>SINGAPORE</v>
          </cell>
          <cell r="L153" t="str">
            <v>TINCAN ISLAND</v>
          </cell>
          <cell r="M153">
            <v>18</v>
          </cell>
          <cell r="N153" t="str">
            <v>DIAMOND</v>
          </cell>
          <cell r="O153">
            <v>22475</v>
          </cell>
          <cell r="P153">
            <v>5618.75</v>
          </cell>
          <cell r="Q153">
            <v>16856.25</v>
          </cell>
          <cell r="R153">
            <v>22244</v>
          </cell>
          <cell r="S153" t="str">
            <v>USD</v>
          </cell>
          <cell r="T153" t="str">
            <v>DECEMBER, 2005</v>
          </cell>
          <cell r="U153">
            <v>38594</v>
          </cell>
          <cell r="V153" t="str">
            <v>DBL/1644439</v>
          </cell>
          <cell r="W153">
            <v>0</v>
          </cell>
          <cell r="Y153">
            <v>22244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</row>
        <row r="154">
          <cell r="D154">
            <v>38597</v>
          </cell>
          <cell r="F154" t="str">
            <v>CHARTERED</v>
          </cell>
          <cell r="G154" t="str">
            <v>MICROFEED NIGERIA LIMITED</v>
          </cell>
          <cell r="H154" t="str">
            <v>PROCESSED WOOD PRODUCTS (IROKO)</v>
          </cell>
          <cell r="I154" t="str">
            <v>44.09.00.00</v>
          </cell>
          <cell r="J154" t="str">
            <v>SEPTEMBER, 2005</v>
          </cell>
          <cell r="K154" t="str">
            <v>GERMANY</v>
          </cell>
          <cell r="L154" t="str">
            <v>TINCAN ISLAND</v>
          </cell>
          <cell r="M154">
            <v>18</v>
          </cell>
          <cell r="N154" t="str">
            <v>DIAMOND</v>
          </cell>
          <cell r="O154">
            <v>24070</v>
          </cell>
          <cell r="P154">
            <v>6017.5</v>
          </cell>
          <cell r="Q154">
            <v>18052.5</v>
          </cell>
          <cell r="R154">
            <v>18166</v>
          </cell>
          <cell r="S154" t="str">
            <v>USD</v>
          </cell>
          <cell r="T154" t="str">
            <v>DECEMBER, 2005</v>
          </cell>
          <cell r="U154">
            <v>38594</v>
          </cell>
          <cell r="V154" t="str">
            <v>DBL/1644444</v>
          </cell>
          <cell r="W154">
            <v>0</v>
          </cell>
          <cell r="Y154">
            <v>18166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</row>
        <row r="155">
          <cell r="D155">
            <v>38597</v>
          </cell>
          <cell r="F155" t="str">
            <v>CHARTERED</v>
          </cell>
          <cell r="G155" t="str">
            <v>MICROFEED NIGERIA LIMITED</v>
          </cell>
          <cell r="H155" t="str">
            <v>PROCESSED WOOD PRODUCTS (IROKO)</v>
          </cell>
          <cell r="I155" t="str">
            <v>44.09.00.00</v>
          </cell>
          <cell r="J155" t="str">
            <v>SEPTEMBER, 2005</v>
          </cell>
          <cell r="K155" t="str">
            <v>PORTUGAL</v>
          </cell>
          <cell r="L155" t="str">
            <v>TINCAN ISLAND</v>
          </cell>
          <cell r="M155">
            <v>18</v>
          </cell>
          <cell r="N155" t="str">
            <v>DIAMOND</v>
          </cell>
          <cell r="O155">
            <v>25135</v>
          </cell>
          <cell r="P155">
            <v>6283.75</v>
          </cell>
          <cell r="Q155">
            <v>18851.25</v>
          </cell>
          <cell r="R155">
            <v>18967</v>
          </cell>
          <cell r="S155" t="str">
            <v>USD</v>
          </cell>
          <cell r="T155" t="str">
            <v>DECEMBER, 2005</v>
          </cell>
          <cell r="U155">
            <v>38594</v>
          </cell>
          <cell r="V155" t="str">
            <v>DBL/1644435</v>
          </cell>
          <cell r="W155">
            <v>0</v>
          </cell>
          <cell r="Y155">
            <v>18967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</row>
        <row r="156">
          <cell r="D156">
            <v>38597</v>
          </cell>
          <cell r="F156" t="str">
            <v>CHARTERED</v>
          </cell>
          <cell r="G156" t="str">
            <v>MICROFEED NIGERIA LIMITED</v>
          </cell>
          <cell r="H156" t="str">
            <v>PROCESSED WOOD PRODUCTS (APA)</v>
          </cell>
          <cell r="I156" t="str">
            <v>44.09.00.00</v>
          </cell>
          <cell r="J156" t="str">
            <v>SEPTEMBER, 2005</v>
          </cell>
          <cell r="K156" t="str">
            <v>INDONESIA</v>
          </cell>
          <cell r="L156" t="str">
            <v>TINCAN ISLAND</v>
          </cell>
          <cell r="M156">
            <v>18</v>
          </cell>
          <cell r="N156" t="str">
            <v>DIAMOND</v>
          </cell>
          <cell r="O156">
            <v>28685</v>
          </cell>
          <cell r="P156">
            <v>7171.25</v>
          </cell>
          <cell r="Q156">
            <v>21513.75</v>
          </cell>
          <cell r="R156">
            <v>21648</v>
          </cell>
          <cell r="S156" t="str">
            <v>USD</v>
          </cell>
          <cell r="T156" t="str">
            <v>DECEMBER, 2005</v>
          </cell>
          <cell r="U156">
            <v>38594</v>
          </cell>
          <cell r="V156" t="str">
            <v>DBL/1644441</v>
          </cell>
          <cell r="W156">
            <v>0</v>
          </cell>
          <cell r="Y156">
            <v>21648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</row>
        <row r="157">
          <cell r="D157">
            <v>38597</v>
          </cell>
          <cell r="F157" t="str">
            <v>CHARTERED</v>
          </cell>
          <cell r="G157" t="str">
            <v>MICROFEED NIGERIA LIMITED</v>
          </cell>
          <cell r="H157" t="str">
            <v>PROCESSED WOOD PRODUCTS (IROKO)</v>
          </cell>
          <cell r="I157" t="str">
            <v>44.09.00.00</v>
          </cell>
          <cell r="J157" t="str">
            <v>SEPTEMBER, 2005</v>
          </cell>
          <cell r="K157" t="str">
            <v>SINGAPORE</v>
          </cell>
          <cell r="L157" t="str">
            <v>TINCAN ISLAND</v>
          </cell>
          <cell r="M157">
            <v>18</v>
          </cell>
          <cell r="N157" t="str">
            <v>DIAMOND</v>
          </cell>
          <cell r="O157">
            <v>25745</v>
          </cell>
          <cell r="P157">
            <v>6436.25</v>
          </cell>
          <cell r="Q157">
            <v>19308.75</v>
          </cell>
          <cell r="R157">
            <v>19142</v>
          </cell>
          <cell r="S157" t="str">
            <v>USD</v>
          </cell>
          <cell r="T157" t="str">
            <v>DECEMBER, 2005</v>
          </cell>
          <cell r="U157">
            <v>38582</v>
          </cell>
          <cell r="V157" t="str">
            <v>DBL / 1623147</v>
          </cell>
          <cell r="W157">
            <v>0</v>
          </cell>
          <cell r="Y157">
            <v>19142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</row>
        <row r="158">
          <cell r="D158">
            <v>38597</v>
          </cell>
          <cell r="F158" t="str">
            <v>CHARTERED</v>
          </cell>
          <cell r="G158" t="str">
            <v>MICROFEED NIGERIA LIMITED</v>
          </cell>
          <cell r="H158" t="str">
            <v>PROCESSED WOOD PRODUCTS (APA)</v>
          </cell>
          <cell r="I158" t="str">
            <v>44.09.00.00</v>
          </cell>
          <cell r="J158" t="str">
            <v>SEPTEMBER, 2005</v>
          </cell>
          <cell r="K158" t="str">
            <v>ITALY</v>
          </cell>
          <cell r="L158" t="str">
            <v>TINCAN ISLAND</v>
          </cell>
          <cell r="M158">
            <v>18</v>
          </cell>
          <cell r="N158" t="str">
            <v>DIAMOND</v>
          </cell>
          <cell r="O158">
            <v>29130</v>
          </cell>
          <cell r="P158">
            <v>7282.5</v>
          </cell>
          <cell r="Q158">
            <v>21847.5</v>
          </cell>
          <cell r="R158">
            <v>21655</v>
          </cell>
          <cell r="S158" t="str">
            <v>USD</v>
          </cell>
          <cell r="T158" t="str">
            <v>DECEMBER, 2005</v>
          </cell>
          <cell r="U158">
            <v>38572</v>
          </cell>
          <cell r="V158" t="str">
            <v>DBL/1633543</v>
          </cell>
          <cell r="W158">
            <v>0</v>
          </cell>
          <cell r="Y158">
            <v>21655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</row>
        <row r="159">
          <cell r="D159">
            <v>38597</v>
          </cell>
          <cell r="F159" t="str">
            <v>CHARTERED</v>
          </cell>
          <cell r="G159" t="str">
            <v>MICROFEED NIGERIA LIMITED</v>
          </cell>
          <cell r="H159" t="str">
            <v>PROCESSED WOOD PRODUCTS (APA)</v>
          </cell>
          <cell r="I159" t="str">
            <v>44.09.00.00</v>
          </cell>
          <cell r="J159" t="str">
            <v>SEPTEMBER, 2005</v>
          </cell>
          <cell r="K159" t="str">
            <v>BELGIUM</v>
          </cell>
          <cell r="L159" t="str">
            <v>TINCAN ISLAND</v>
          </cell>
          <cell r="M159">
            <v>18</v>
          </cell>
          <cell r="N159" t="str">
            <v>DIAMOND</v>
          </cell>
          <cell r="O159">
            <v>27490</v>
          </cell>
          <cell r="P159">
            <v>6872.5</v>
          </cell>
          <cell r="Q159">
            <v>20617.5</v>
          </cell>
          <cell r="R159">
            <v>20436</v>
          </cell>
          <cell r="S159" t="str">
            <v>USD</v>
          </cell>
          <cell r="T159" t="str">
            <v xml:space="preserve">DECEMBER, 2005 </v>
          </cell>
          <cell r="U159">
            <v>38582</v>
          </cell>
          <cell r="V159" t="str">
            <v>DBL/1623146</v>
          </cell>
          <cell r="W159">
            <v>0</v>
          </cell>
          <cell r="Y159">
            <v>20436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</row>
        <row r="160">
          <cell r="D160">
            <v>38597</v>
          </cell>
          <cell r="F160" t="str">
            <v>INTERCONTINENTAL</v>
          </cell>
          <cell r="G160" t="str">
            <v>UNIQUE LEATHER FINISHING CO. LIMITED</v>
          </cell>
          <cell r="H160" t="str">
            <v>NIGERIAN GOAT AND SHEEP SKIN FINISHED LEATHER (GRADE V)</v>
          </cell>
          <cell r="I160" t="str">
            <v>41.06.20.00</v>
          </cell>
          <cell r="J160" t="str">
            <v>SEPTEMBER, 2005</v>
          </cell>
          <cell r="K160" t="str">
            <v>SPAIN</v>
          </cell>
          <cell r="L160" t="str">
            <v>APAPA PORT</v>
          </cell>
          <cell r="M160">
            <v>8</v>
          </cell>
          <cell r="N160" t="str">
            <v>GTB</v>
          </cell>
          <cell r="O160">
            <v>325950.15000000002</v>
          </cell>
          <cell r="P160">
            <v>81487.537500000006</v>
          </cell>
          <cell r="Q160">
            <v>244462.61249999999</v>
          </cell>
          <cell r="R160">
            <v>245333.55</v>
          </cell>
          <cell r="S160" t="str">
            <v>USD</v>
          </cell>
          <cell r="T160" t="str">
            <v>DECEMBER, 2005</v>
          </cell>
          <cell r="U160">
            <v>38582</v>
          </cell>
          <cell r="V160" t="str">
            <v>GTB / 0003723</v>
          </cell>
          <cell r="W160">
            <v>0</v>
          </cell>
          <cell r="Y160">
            <v>245333.55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</row>
        <row r="161">
          <cell r="D161">
            <v>38597</v>
          </cell>
          <cell r="F161" t="str">
            <v>INTERCONTINENTAL</v>
          </cell>
          <cell r="G161" t="str">
            <v>ADVANCED BUSINESS SYSTEMS LIMITED</v>
          </cell>
          <cell r="H161" t="str">
            <v>PROCESSED FURNITURE COMPONENT</v>
          </cell>
          <cell r="I161" t="str">
            <v>44.13.00.00</v>
          </cell>
          <cell r="J161" t="str">
            <v>SEPTEMBER, 2005</v>
          </cell>
          <cell r="K161" t="str">
            <v>UNITED ARAB EMIRATES (UAE)</v>
          </cell>
          <cell r="L161" t="str">
            <v>TINCAN ISLAND</v>
          </cell>
          <cell r="M161">
            <v>18</v>
          </cell>
          <cell r="N161" t="str">
            <v>ZENITH</v>
          </cell>
          <cell r="O161">
            <v>14608.36</v>
          </cell>
          <cell r="P161">
            <v>3652.09</v>
          </cell>
          <cell r="Q161">
            <v>10956.27</v>
          </cell>
          <cell r="R161">
            <v>10994.85</v>
          </cell>
          <cell r="S161" t="str">
            <v>USD</v>
          </cell>
          <cell r="T161" t="str">
            <v>DECEMBER, 2005</v>
          </cell>
          <cell r="U161">
            <v>38586</v>
          </cell>
          <cell r="V161" t="str">
            <v>ZENITH / 003615</v>
          </cell>
          <cell r="W161">
            <v>0</v>
          </cell>
          <cell r="Y161">
            <v>10994.85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</row>
        <row r="162">
          <cell r="D162">
            <v>38597</v>
          </cell>
          <cell r="F162" t="str">
            <v>GTB</v>
          </cell>
          <cell r="G162" t="str">
            <v>ATLANTIC SHRIMPERS LIMITED</v>
          </cell>
          <cell r="H162" t="str">
            <v>FROZEN SHRIMPS AND CUTTLE FISH</v>
          </cell>
          <cell r="I162" t="str">
            <v>03.06.13.00</v>
          </cell>
          <cell r="J162" t="str">
            <v>SEPTEMBER, 2005</v>
          </cell>
          <cell r="K162" t="str">
            <v>NETHERLANDS</v>
          </cell>
          <cell r="L162" t="str">
            <v>APAPA PORT</v>
          </cell>
          <cell r="M162">
            <v>24.9</v>
          </cell>
          <cell r="N162" t="str">
            <v>GTB</v>
          </cell>
          <cell r="O162">
            <v>75782.02</v>
          </cell>
          <cell r="P162">
            <v>18945.505000000001</v>
          </cell>
          <cell r="Q162">
            <v>56836.514999999999</v>
          </cell>
          <cell r="R162">
            <v>57039.360000000001</v>
          </cell>
          <cell r="S162" t="str">
            <v>USD</v>
          </cell>
          <cell r="T162" t="str">
            <v>DECEMBER, 2005</v>
          </cell>
          <cell r="U162">
            <v>38583</v>
          </cell>
          <cell r="V162" t="str">
            <v>GTB/0004299</v>
          </cell>
          <cell r="W162">
            <v>0</v>
          </cell>
          <cell r="Y162">
            <v>57039.360000000001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</row>
        <row r="163">
          <cell r="D163">
            <v>38597</v>
          </cell>
          <cell r="F163" t="str">
            <v>CHARTERED</v>
          </cell>
          <cell r="G163" t="str">
            <v>MICROFEED NIGERIA LIMITED</v>
          </cell>
          <cell r="H163" t="str">
            <v>PROCESSED WOOD PRODUCTS (APA)</v>
          </cell>
          <cell r="I163" t="str">
            <v>44.09.00.00</v>
          </cell>
          <cell r="J163" t="str">
            <v>SEPTEMBER, 2005</v>
          </cell>
          <cell r="K163" t="str">
            <v>ITALY</v>
          </cell>
          <cell r="L163" t="str">
            <v>TINCAN ISLAND</v>
          </cell>
          <cell r="M163">
            <v>18</v>
          </cell>
          <cell r="N163" t="str">
            <v>DIAMOND</v>
          </cell>
          <cell r="O163">
            <v>29065</v>
          </cell>
          <cell r="P163">
            <v>7266.25</v>
          </cell>
          <cell r="Q163">
            <v>21798.75</v>
          </cell>
          <cell r="R163">
            <v>21607</v>
          </cell>
          <cell r="S163" t="str">
            <v>USD</v>
          </cell>
          <cell r="T163" t="str">
            <v>DECEMBER, 2005</v>
          </cell>
          <cell r="U163">
            <v>38582</v>
          </cell>
          <cell r="V163" t="str">
            <v>DBL / 1623143</v>
          </cell>
          <cell r="W163">
            <v>0</v>
          </cell>
          <cell r="Y163">
            <v>21607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</row>
        <row r="164">
          <cell r="D164">
            <v>38597</v>
          </cell>
          <cell r="F164" t="str">
            <v>CHARTERED</v>
          </cell>
          <cell r="G164" t="str">
            <v>MICROFEED NIGERIA LIMITED</v>
          </cell>
          <cell r="H164" t="str">
            <v>PROCESSED WOOD PRODUCTS (IROKO)</v>
          </cell>
          <cell r="I164" t="str">
            <v>44.09.00.00</v>
          </cell>
          <cell r="J164" t="str">
            <v>SEPTEMBER, 2005</v>
          </cell>
          <cell r="K164" t="str">
            <v>GERMANY</v>
          </cell>
          <cell r="L164" t="str">
            <v>TINCAN ISLAND</v>
          </cell>
          <cell r="M164">
            <v>18</v>
          </cell>
          <cell r="N164" t="str">
            <v>DIAMOND</v>
          </cell>
          <cell r="O164">
            <v>26445</v>
          </cell>
          <cell r="P164">
            <v>6611.25</v>
          </cell>
          <cell r="Q164">
            <v>19833.75</v>
          </cell>
          <cell r="R164">
            <v>19659.78</v>
          </cell>
          <cell r="S164" t="str">
            <v>USD</v>
          </cell>
          <cell r="T164" t="str">
            <v>DECEMBER, 2005</v>
          </cell>
          <cell r="U164">
            <v>38582</v>
          </cell>
          <cell r="V164" t="str">
            <v>DBL/1622818</v>
          </cell>
          <cell r="W164">
            <v>0</v>
          </cell>
          <cell r="Y164">
            <v>19659.78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</row>
        <row r="165">
          <cell r="D165">
            <v>38597</v>
          </cell>
          <cell r="F165" t="str">
            <v>CHARTERED</v>
          </cell>
          <cell r="G165" t="str">
            <v>MICROFEED NIGERIA LIMITED</v>
          </cell>
          <cell r="H165" t="str">
            <v>NIGERIAN HARD WOOD (IROKO)</v>
          </cell>
          <cell r="I165" t="str">
            <v>44.09.00.00</v>
          </cell>
          <cell r="J165" t="str">
            <v>SEPTEMBER, 2005</v>
          </cell>
          <cell r="K165" t="str">
            <v>ITALY</v>
          </cell>
          <cell r="L165" t="str">
            <v>TINCAN ISLAND</v>
          </cell>
          <cell r="M165">
            <v>18</v>
          </cell>
          <cell r="N165" t="str">
            <v>DIAMOND</v>
          </cell>
          <cell r="O165">
            <v>26190</v>
          </cell>
          <cell r="P165">
            <v>6547.5</v>
          </cell>
          <cell r="Q165">
            <v>19642.5</v>
          </cell>
          <cell r="R165">
            <v>19470</v>
          </cell>
          <cell r="S165" t="str">
            <v>USD</v>
          </cell>
          <cell r="T165" t="str">
            <v>DECEMBER, 2005</v>
          </cell>
          <cell r="U165">
            <v>38582</v>
          </cell>
          <cell r="V165" t="str">
            <v>DBL / 1623145</v>
          </cell>
          <cell r="W165">
            <v>0</v>
          </cell>
          <cell r="Y165">
            <v>19470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</row>
        <row r="166">
          <cell r="D166">
            <v>38597</v>
          </cell>
          <cell r="F166" t="str">
            <v>ZENITH</v>
          </cell>
          <cell r="G166" t="str">
            <v>STANMARK COCOA PROCESSING CO. LIMITED</v>
          </cell>
          <cell r="H166" t="str">
            <v>COCOA LIQUOR</v>
          </cell>
          <cell r="I166" t="str">
            <v>18.03.00.00</v>
          </cell>
          <cell r="J166" t="str">
            <v>SEPTEMBER, 2005</v>
          </cell>
          <cell r="K166" t="str">
            <v>NETHERLANDS</v>
          </cell>
          <cell r="L166" t="str">
            <v>APAPA PORT</v>
          </cell>
          <cell r="M166">
            <v>45.1</v>
          </cell>
          <cell r="N166" t="str">
            <v>ZENITH</v>
          </cell>
          <cell r="O166">
            <v>104571.32</v>
          </cell>
          <cell r="P166">
            <v>26142.83</v>
          </cell>
          <cell r="Q166">
            <v>78428.490000000005</v>
          </cell>
          <cell r="R166">
            <v>80520</v>
          </cell>
          <cell r="S166" t="str">
            <v>USD</v>
          </cell>
          <cell r="T166" t="str">
            <v>DECEMBER, 2005</v>
          </cell>
          <cell r="U166">
            <v>38594</v>
          </cell>
          <cell r="V166" t="str">
            <v>ZENITH/005419</v>
          </cell>
          <cell r="W166">
            <v>0</v>
          </cell>
          <cell r="Y166">
            <v>80520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</row>
        <row r="167">
          <cell r="D167">
            <v>38597</v>
          </cell>
          <cell r="F167" t="str">
            <v>INTERCONTINENTAL</v>
          </cell>
          <cell r="G167" t="str">
            <v>UNIQUE LEATHER FINISHING CO. LIMITED</v>
          </cell>
          <cell r="H167" t="str">
            <v>FINSHED LEATHER GRADE IV</v>
          </cell>
          <cell r="I167" t="str">
            <v>41.06.20.00</v>
          </cell>
          <cell r="J167" t="str">
            <v>SEPTEMBER, 2005</v>
          </cell>
          <cell r="K167" t="str">
            <v>BRAZIL</v>
          </cell>
          <cell r="L167" t="str">
            <v>APAPA PORT</v>
          </cell>
          <cell r="M167">
            <v>6.2</v>
          </cell>
          <cell r="N167" t="str">
            <v>GTB</v>
          </cell>
          <cell r="O167">
            <v>295552.67</v>
          </cell>
          <cell r="P167">
            <v>73888.167499999996</v>
          </cell>
          <cell r="Q167">
            <v>221664.5025</v>
          </cell>
          <cell r="R167">
            <v>222470.96</v>
          </cell>
          <cell r="S167" t="str">
            <v>USD</v>
          </cell>
          <cell r="T167" t="str">
            <v>DECEMBER, 2005</v>
          </cell>
          <cell r="U167">
            <v>38590</v>
          </cell>
          <cell r="V167" t="str">
            <v>GTB/0003725</v>
          </cell>
          <cell r="W167">
            <v>0</v>
          </cell>
          <cell r="Y167">
            <v>222470.96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</row>
        <row r="168">
          <cell r="D168">
            <v>38597</v>
          </cell>
          <cell r="F168" t="str">
            <v>GTB</v>
          </cell>
          <cell r="G168" t="str">
            <v>ATLANTIC SHRIMPERS LIMITED</v>
          </cell>
          <cell r="H168" t="str">
            <v>FROZEN SHRIMPS</v>
          </cell>
          <cell r="I168" t="str">
            <v>03.06.13.00</v>
          </cell>
          <cell r="J168" t="str">
            <v>SEPTEMBER, 2005</v>
          </cell>
          <cell r="K168" t="str">
            <v>NETHERLANDS</v>
          </cell>
          <cell r="L168" t="str">
            <v>APAPA PORT</v>
          </cell>
          <cell r="M168">
            <v>25.2</v>
          </cell>
          <cell r="N168" t="str">
            <v>GTB</v>
          </cell>
          <cell r="O168">
            <v>318701.90999999997</v>
          </cell>
          <cell r="P168">
            <v>79675.477499999994</v>
          </cell>
          <cell r="Q168">
            <v>239026.4325</v>
          </cell>
          <cell r="R168">
            <v>239878.08</v>
          </cell>
          <cell r="S168" t="str">
            <v>USD</v>
          </cell>
          <cell r="T168" t="str">
            <v>DECEMBER, 2005</v>
          </cell>
          <cell r="U168">
            <v>38583</v>
          </cell>
          <cell r="V168" t="str">
            <v>GTB/0004298</v>
          </cell>
          <cell r="W168">
            <v>0</v>
          </cell>
          <cell r="Y168">
            <v>239878.08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</row>
        <row r="169">
          <cell r="D169">
            <v>38597</v>
          </cell>
          <cell r="F169" t="str">
            <v>GTB</v>
          </cell>
          <cell r="G169" t="str">
            <v>ATLANTIC SHRIMPERS LIMITED</v>
          </cell>
          <cell r="H169" t="str">
            <v>FROZEN SHRIMPS</v>
          </cell>
          <cell r="I169" t="str">
            <v>03.06.13.00</v>
          </cell>
          <cell r="J169" t="str">
            <v>SEPTEMBER, 2005</v>
          </cell>
          <cell r="K169" t="str">
            <v>NETHERLANDS</v>
          </cell>
          <cell r="L169" t="str">
            <v>APAPA PORT</v>
          </cell>
          <cell r="M169">
            <v>25.2</v>
          </cell>
          <cell r="N169" t="str">
            <v>GTB</v>
          </cell>
          <cell r="O169">
            <v>96768.58</v>
          </cell>
          <cell r="P169">
            <v>24192.145</v>
          </cell>
          <cell r="Q169">
            <v>72576.434999999998</v>
          </cell>
          <cell r="R169">
            <v>72835.199999999997</v>
          </cell>
          <cell r="S169" t="str">
            <v>USD</v>
          </cell>
          <cell r="T169" t="str">
            <v>DECEMBER, 2005</v>
          </cell>
          <cell r="U169">
            <v>38583</v>
          </cell>
          <cell r="V169" t="str">
            <v>GTB/0003495</v>
          </cell>
          <cell r="W169">
            <v>0</v>
          </cell>
          <cell r="Y169">
            <v>72835.199999999997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</row>
        <row r="170">
          <cell r="D170">
            <v>38597</v>
          </cell>
          <cell r="F170" t="str">
            <v>UTB</v>
          </cell>
          <cell r="G170" t="str">
            <v>BEL PAPYRUS LIMITED</v>
          </cell>
          <cell r="H170" t="str">
            <v>MIXED PULP AND PRIME RECYCLED TOILET PAPER</v>
          </cell>
          <cell r="I170" t="str">
            <v>48.03.11.00</v>
          </cell>
          <cell r="J170" t="str">
            <v>SEPTEMBER, 2005</v>
          </cell>
          <cell r="K170" t="str">
            <v>CONGO, DEMOCRATIC REPUBLIC OF THE</v>
          </cell>
          <cell r="L170" t="str">
            <v>APAPA PORT</v>
          </cell>
          <cell r="M170">
            <v>12.6</v>
          </cell>
          <cell r="N170" t="str">
            <v>ZENITH</v>
          </cell>
          <cell r="O170">
            <v>17388.72</v>
          </cell>
          <cell r="P170">
            <v>4347.18</v>
          </cell>
          <cell r="Q170">
            <v>13041.54</v>
          </cell>
          <cell r="R170">
            <v>13257.02</v>
          </cell>
          <cell r="S170" t="str">
            <v>USD</v>
          </cell>
          <cell r="T170" t="str">
            <v>DECEMBER, 2005</v>
          </cell>
          <cell r="U170">
            <v>38589</v>
          </cell>
          <cell r="V170" t="str">
            <v>ZENITH/005750</v>
          </cell>
          <cell r="W170">
            <v>0</v>
          </cell>
          <cell r="Y170">
            <v>13257.02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</row>
        <row r="171">
          <cell r="D171">
            <v>38597</v>
          </cell>
          <cell r="F171" t="str">
            <v>CHARTERED</v>
          </cell>
          <cell r="G171" t="str">
            <v>MICROFEED NIGERIA LIMITED</v>
          </cell>
          <cell r="H171" t="str">
            <v>PROCESSED WOOD PRODUCTS (IROKO)</v>
          </cell>
          <cell r="I171" t="str">
            <v>44.09.00.00</v>
          </cell>
          <cell r="J171" t="str">
            <v>SEPTEMBER, 2005</v>
          </cell>
          <cell r="K171" t="str">
            <v>BELGIUM</v>
          </cell>
          <cell r="L171" t="str">
            <v>TINCAN ISLAND</v>
          </cell>
          <cell r="M171">
            <v>18</v>
          </cell>
          <cell r="N171" t="str">
            <v>DIAMOND</v>
          </cell>
          <cell r="O171">
            <v>25045</v>
          </cell>
          <cell r="P171">
            <v>6261.25</v>
          </cell>
          <cell r="Q171">
            <v>18783.75</v>
          </cell>
          <cell r="R171">
            <v>18900</v>
          </cell>
          <cell r="S171" t="str">
            <v>USD</v>
          </cell>
          <cell r="T171" t="str">
            <v>DECEMBER, 2005</v>
          </cell>
          <cell r="U171">
            <v>38594</v>
          </cell>
          <cell r="V171" t="str">
            <v>DBL/1644434</v>
          </cell>
          <cell r="W171">
            <v>0</v>
          </cell>
          <cell r="Y171">
            <v>18900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</row>
        <row r="172">
          <cell r="D172">
            <v>38597</v>
          </cell>
          <cell r="F172" t="str">
            <v>CHARTERED</v>
          </cell>
          <cell r="G172" t="str">
            <v>MICROFEED NIGERIA LIMITED</v>
          </cell>
          <cell r="H172" t="str">
            <v>PROCESSED WOOD PRODUCTS (APA)</v>
          </cell>
          <cell r="I172" t="str">
            <v>44.09.00.00</v>
          </cell>
          <cell r="J172" t="str">
            <v>SEPTEMBER, 2005</v>
          </cell>
          <cell r="K172" t="str">
            <v>ITALY</v>
          </cell>
          <cell r="L172" t="str">
            <v>TINCAN ISLAND</v>
          </cell>
          <cell r="M172">
            <v>18</v>
          </cell>
          <cell r="N172" t="str">
            <v>DIAMOND</v>
          </cell>
          <cell r="O172">
            <v>29105</v>
          </cell>
          <cell r="P172">
            <v>7276.25</v>
          </cell>
          <cell r="Q172">
            <v>21828.75</v>
          </cell>
          <cell r="R172">
            <v>21637</v>
          </cell>
          <cell r="S172" t="str">
            <v>USD</v>
          </cell>
          <cell r="T172" t="str">
            <v>DECEMBER, 2005</v>
          </cell>
          <cell r="U172">
            <v>38582</v>
          </cell>
          <cell r="V172" t="str">
            <v>DBL/1629144</v>
          </cell>
          <cell r="W172">
            <v>0</v>
          </cell>
          <cell r="Y172">
            <v>21637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</row>
        <row r="173">
          <cell r="D173">
            <v>38597</v>
          </cell>
          <cell r="F173" t="str">
            <v>INTERCONTINENTAL</v>
          </cell>
          <cell r="G173" t="str">
            <v>ADVANCED BUSINESS SYSTEMS LIMITED</v>
          </cell>
          <cell r="H173" t="str">
            <v>PROCESSED FURNITURE COMPONENTS</v>
          </cell>
          <cell r="I173" t="str">
            <v>44.13.00.00</v>
          </cell>
          <cell r="J173" t="str">
            <v>SEPTEMBER, 2005</v>
          </cell>
          <cell r="K173" t="str">
            <v>UNITED ARAB EMIRATES (UAE)</v>
          </cell>
          <cell r="L173" t="str">
            <v>TINCAN ISLAND</v>
          </cell>
          <cell r="M173">
            <v>24.4</v>
          </cell>
          <cell r="N173" t="str">
            <v>ZENITH</v>
          </cell>
          <cell r="O173">
            <v>14592.21</v>
          </cell>
          <cell r="P173">
            <v>3648.0524999999998</v>
          </cell>
          <cell r="Q173">
            <v>10944.157499999999</v>
          </cell>
          <cell r="R173">
            <v>12378.06</v>
          </cell>
          <cell r="S173" t="str">
            <v>USD</v>
          </cell>
          <cell r="T173" t="str">
            <v>DECEMBER, 2005</v>
          </cell>
          <cell r="U173">
            <v>38586</v>
          </cell>
          <cell r="V173" t="str">
            <v>ZENITH/003616</v>
          </cell>
          <cell r="W173">
            <v>0</v>
          </cell>
          <cell r="Y173">
            <v>12378.06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</row>
        <row r="174">
          <cell r="D174">
            <v>38597</v>
          </cell>
          <cell r="F174" t="str">
            <v>CHARTERED</v>
          </cell>
          <cell r="G174" t="str">
            <v>MICROFEED NIGERIA LIMITED</v>
          </cell>
          <cell r="H174" t="str">
            <v>PROCESSED WOOD PRODUCTS (IROKO)</v>
          </cell>
          <cell r="I174" t="str">
            <v>44.09.00.00</v>
          </cell>
          <cell r="J174" t="str">
            <v>SEPTEMBER, 2005</v>
          </cell>
          <cell r="K174" t="str">
            <v>ITALY</v>
          </cell>
          <cell r="L174" t="str">
            <v>TINCAN ISLAND</v>
          </cell>
          <cell r="M174">
            <v>18</v>
          </cell>
          <cell r="N174" t="str">
            <v>DIAMOND</v>
          </cell>
          <cell r="O174">
            <v>25060</v>
          </cell>
          <cell r="P174">
            <v>6265</v>
          </cell>
          <cell r="Q174">
            <v>18795</v>
          </cell>
          <cell r="R174">
            <v>18913</v>
          </cell>
          <cell r="S174" t="str">
            <v>USD</v>
          </cell>
          <cell r="T174" t="str">
            <v>DECEMBER, 2005</v>
          </cell>
          <cell r="U174">
            <v>38594</v>
          </cell>
          <cell r="V174" t="str">
            <v>DBL/1644436</v>
          </cell>
          <cell r="W174">
            <v>0</v>
          </cell>
          <cell r="Y174">
            <v>18913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</row>
        <row r="175">
          <cell r="D175">
            <v>38597</v>
          </cell>
          <cell r="F175" t="str">
            <v>CHARTERED</v>
          </cell>
          <cell r="G175" t="str">
            <v>MICROFEED NIGERIA LIMITED</v>
          </cell>
          <cell r="H175" t="str">
            <v>PROCESSED WOOD PRODUCTS (APA)</v>
          </cell>
          <cell r="I175" t="str">
            <v>44.09.00.00</v>
          </cell>
          <cell r="J175" t="str">
            <v>SEPTEMBER, 2005</v>
          </cell>
          <cell r="K175" t="str">
            <v>ITALY</v>
          </cell>
          <cell r="L175" t="str">
            <v>TINCAN ISLAND</v>
          </cell>
          <cell r="M175">
            <v>18</v>
          </cell>
          <cell r="N175" t="str">
            <v>DIAMOND</v>
          </cell>
          <cell r="O175">
            <v>27840</v>
          </cell>
          <cell r="P175">
            <v>6960</v>
          </cell>
          <cell r="Q175">
            <v>20880</v>
          </cell>
          <cell r="R175">
            <v>21010</v>
          </cell>
          <cell r="S175" t="str">
            <v>USD</v>
          </cell>
          <cell r="T175" t="str">
            <v>DECEMBER, 2005</v>
          </cell>
          <cell r="U175">
            <v>38594</v>
          </cell>
          <cell r="V175" t="str">
            <v>DBL/1644438</v>
          </cell>
          <cell r="W175">
            <v>0</v>
          </cell>
          <cell r="Y175">
            <v>21010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</row>
        <row r="176">
          <cell r="D176">
            <v>38597</v>
          </cell>
          <cell r="F176" t="str">
            <v>UBA</v>
          </cell>
          <cell r="G176" t="str">
            <v>CHISTIC NIGERIA LIMITED</v>
          </cell>
          <cell r="H176" t="str">
            <v>PET PRODUCTS POWDER (WHITE AND BLACK PLASTIC)</v>
          </cell>
          <cell r="I176" t="str">
            <v>39.15.10.00</v>
          </cell>
          <cell r="J176" t="str">
            <v>SEPTEMBER, 2005</v>
          </cell>
          <cell r="K176" t="str">
            <v>CHINA</v>
          </cell>
          <cell r="L176" t="str">
            <v>APAPA PORT</v>
          </cell>
          <cell r="M176">
            <v>25.1</v>
          </cell>
          <cell r="N176" t="str">
            <v>STB</v>
          </cell>
          <cell r="O176">
            <v>10842.66</v>
          </cell>
          <cell r="P176">
            <v>2710.665</v>
          </cell>
          <cell r="Q176">
            <v>8131.9949999999999</v>
          </cell>
          <cell r="R176">
            <v>7500</v>
          </cell>
          <cell r="S176" t="str">
            <v>USD</v>
          </cell>
          <cell r="T176" t="str">
            <v>DECEMBER, 2005</v>
          </cell>
          <cell r="U176">
            <v>38589</v>
          </cell>
          <cell r="V176" t="str">
            <v>STB/007</v>
          </cell>
          <cell r="W176">
            <v>0</v>
          </cell>
          <cell r="Y176">
            <v>7500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</row>
        <row r="177">
          <cell r="D177">
            <v>38597</v>
          </cell>
          <cell r="F177" t="str">
            <v>CHARTERED</v>
          </cell>
          <cell r="G177" t="str">
            <v>MICROFEED NIGERIA LIMITED</v>
          </cell>
          <cell r="H177" t="str">
            <v>PROCESSED WOOD PRODUCTS (IROKO)</v>
          </cell>
          <cell r="I177" t="str">
            <v>44.09.00.00</v>
          </cell>
          <cell r="J177" t="str">
            <v>SEPTEMBER, 2005</v>
          </cell>
          <cell r="K177" t="str">
            <v>ITALY</v>
          </cell>
          <cell r="L177" t="str">
            <v>TINCAN ISLAND</v>
          </cell>
          <cell r="M177">
            <v>18</v>
          </cell>
          <cell r="N177" t="str">
            <v>DIAMOND</v>
          </cell>
          <cell r="O177">
            <v>25450</v>
          </cell>
          <cell r="P177">
            <v>6362.5</v>
          </cell>
          <cell r="Q177">
            <v>19087.5</v>
          </cell>
          <cell r="R177">
            <v>18920</v>
          </cell>
          <cell r="S177" t="str">
            <v>USD</v>
          </cell>
          <cell r="T177" t="str">
            <v>DECEMBER, 2005</v>
          </cell>
          <cell r="U177">
            <v>38582</v>
          </cell>
          <cell r="V177" t="str">
            <v>DBL / 1623141</v>
          </cell>
          <cell r="W177">
            <v>0</v>
          </cell>
          <cell r="Y177">
            <v>18920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</row>
        <row r="178">
          <cell r="D178">
            <v>38597</v>
          </cell>
          <cell r="F178" t="str">
            <v>ZENITH</v>
          </cell>
          <cell r="G178" t="str">
            <v>GEETEE NIGERIA LIMITED</v>
          </cell>
          <cell r="H178" t="str">
            <v>FRESH LATEX OF EUPHORBIA POSSONII</v>
          </cell>
          <cell r="I178" t="str">
            <v>40.02.11.00</v>
          </cell>
          <cell r="J178" t="str">
            <v>SEPTEMBER, 2005</v>
          </cell>
          <cell r="K178" t="str">
            <v>UNITED STATES OF AMERICA</v>
          </cell>
          <cell r="L178" t="str">
            <v>MMIA, LAGOS</v>
          </cell>
          <cell r="M178">
            <v>0.1</v>
          </cell>
          <cell r="N178" t="str">
            <v>ZENITH</v>
          </cell>
          <cell r="O178">
            <v>5715</v>
          </cell>
          <cell r="P178">
            <v>1428.75</v>
          </cell>
          <cell r="Q178">
            <v>4286.25</v>
          </cell>
          <cell r="R178">
            <v>4400</v>
          </cell>
          <cell r="S178" t="str">
            <v>USD</v>
          </cell>
          <cell r="T178" t="str">
            <v>DECEMBER, 2005</v>
          </cell>
          <cell r="U178">
            <v>38593</v>
          </cell>
          <cell r="V178" t="str">
            <v>ZENITH/005759</v>
          </cell>
          <cell r="W178">
            <v>0</v>
          </cell>
          <cell r="Y178">
            <v>4400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</row>
        <row r="179">
          <cell r="D179">
            <v>38597</v>
          </cell>
          <cell r="F179" t="str">
            <v>ZENITH</v>
          </cell>
          <cell r="G179" t="str">
            <v>MAMUDA INDUSTRIES (NIG) LIMITED</v>
          </cell>
          <cell r="H179" t="str">
            <v>PROCESSED FINISHED LEATHER</v>
          </cell>
          <cell r="I179" t="str">
            <v>41.06.19.00</v>
          </cell>
          <cell r="J179" t="str">
            <v>SEPTEMBER, 2005</v>
          </cell>
          <cell r="K179" t="str">
            <v>ITALY</v>
          </cell>
          <cell r="L179" t="str">
            <v>APAPA PORT</v>
          </cell>
          <cell r="M179">
            <v>7.5</v>
          </cell>
          <cell r="N179" t="str">
            <v>ZENITH</v>
          </cell>
          <cell r="O179">
            <v>349124.48</v>
          </cell>
          <cell r="P179">
            <v>87281.12</v>
          </cell>
          <cell r="Q179">
            <v>261843.36</v>
          </cell>
          <cell r="R179">
            <v>262796</v>
          </cell>
          <cell r="S179" t="str">
            <v>USD</v>
          </cell>
          <cell r="T179" t="str">
            <v>DECEMBER, 2005</v>
          </cell>
          <cell r="U179">
            <v>38589</v>
          </cell>
          <cell r="V179" t="str">
            <v>ZENITH/004571</v>
          </cell>
          <cell r="W179">
            <v>0</v>
          </cell>
          <cell r="Y179">
            <v>262796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</row>
        <row r="180">
          <cell r="D180">
            <v>38597</v>
          </cell>
          <cell r="F180" t="str">
            <v>ECO</v>
          </cell>
          <cell r="G180" t="str">
            <v>SUN AND SAND INDUSTRIES LIMITED</v>
          </cell>
          <cell r="H180" t="str">
            <v>ALUMINIUM ALLOY</v>
          </cell>
          <cell r="I180" t="str">
            <v>76.01.20.00</v>
          </cell>
          <cell r="J180" t="str">
            <v>SEPTEMBER, 2005</v>
          </cell>
          <cell r="K180" t="str">
            <v>UNITED ARAB EMIRATES (UAE)</v>
          </cell>
          <cell r="L180" t="str">
            <v>APAPA PORT</v>
          </cell>
          <cell r="M180">
            <v>50.8</v>
          </cell>
          <cell r="N180" t="str">
            <v>ZENITH</v>
          </cell>
          <cell r="O180">
            <v>122001.18</v>
          </cell>
          <cell r="P180">
            <v>30500.294999999998</v>
          </cell>
          <cell r="Q180">
            <v>91500.884999999995</v>
          </cell>
          <cell r="R180">
            <v>93941</v>
          </cell>
          <cell r="S180" t="str">
            <v>USD</v>
          </cell>
          <cell r="T180" t="str">
            <v>DECEMBER, 2005</v>
          </cell>
          <cell r="U180">
            <v>38595</v>
          </cell>
          <cell r="V180" t="str">
            <v>ZENITH / 002577</v>
          </cell>
          <cell r="W180">
            <v>0</v>
          </cell>
          <cell r="Y180">
            <v>93941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</row>
        <row r="181">
          <cell r="D181">
            <v>38597</v>
          </cell>
          <cell r="F181" t="str">
            <v>ECO</v>
          </cell>
          <cell r="G181" t="str">
            <v>SUN AND SAND INDUSTRIES LIMITED</v>
          </cell>
          <cell r="H181" t="str">
            <v>ALLUMINIUM ALLOY INGOT</v>
          </cell>
          <cell r="I181" t="str">
            <v>76.01.20.00</v>
          </cell>
          <cell r="J181" t="str">
            <v>SEPTEMBER, 2005</v>
          </cell>
          <cell r="K181" t="str">
            <v>UNITED ARAB EMIRATES (UAE)</v>
          </cell>
          <cell r="L181" t="str">
            <v>APAPA PORT</v>
          </cell>
          <cell r="M181">
            <v>25.7</v>
          </cell>
          <cell r="N181" t="str">
            <v>ZENITH</v>
          </cell>
          <cell r="O181">
            <v>63070.07</v>
          </cell>
          <cell r="P181">
            <v>15767.5175</v>
          </cell>
          <cell r="Q181">
            <v>47302.552499999998</v>
          </cell>
          <cell r="R181">
            <v>48564</v>
          </cell>
          <cell r="S181" t="str">
            <v>USD</v>
          </cell>
          <cell r="T181" t="str">
            <v>DECEMBER, 2005</v>
          </cell>
          <cell r="U181">
            <v>38595</v>
          </cell>
          <cell r="V181" t="str">
            <v>ZENITH / 002579</v>
          </cell>
          <cell r="W181">
            <v>0</v>
          </cell>
          <cell r="Y181">
            <v>48564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</row>
        <row r="182">
          <cell r="D182">
            <v>38597</v>
          </cell>
          <cell r="F182" t="str">
            <v>ZENITH</v>
          </cell>
          <cell r="G182" t="str">
            <v>MARIO JOSE ENTERPRISES LIMITED</v>
          </cell>
          <cell r="H182" t="str">
            <v>FINISHED LEATHER</v>
          </cell>
          <cell r="I182" t="str">
            <v>41.06.19.00</v>
          </cell>
          <cell r="J182" t="str">
            <v>SEPTEMBER, 2005</v>
          </cell>
          <cell r="K182" t="str">
            <v>CHINA</v>
          </cell>
          <cell r="L182" t="str">
            <v>APAPA PORT</v>
          </cell>
          <cell r="M182">
            <v>8.4</v>
          </cell>
          <cell r="N182" t="str">
            <v>ZENITH</v>
          </cell>
          <cell r="O182">
            <v>391378.75</v>
          </cell>
          <cell r="P182">
            <v>97844.6875</v>
          </cell>
          <cell r="Q182">
            <v>293534.0625</v>
          </cell>
          <cell r="R182">
            <v>294602</v>
          </cell>
          <cell r="S182" t="str">
            <v>USD</v>
          </cell>
          <cell r="T182" t="str">
            <v>DECEMBER, 2005</v>
          </cell>
          <cell r="U182">
            <v>38592</v>
          </cell>
          <cell r="V182" t="str">
            <v>ZENITH/0004569</v>
          </cell>
          <cell r="W182">
            <v>0</v>
          </cell>
          <cell r="Y182">
            <v>294602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</row>
        <row r="183">
          <cell r="D183">
            <v>38597</v>
          </cell>
          <cell r="F183" t="str">
            <v>NBM</v>
          </cell>
          <cell r="G183" t="str">
            <v>NIGERITE LIMITED</v>
          </cell>
          <cell r="H183" t="str">
            <v xml:space="preserve">FLOORFLEX TILES </v>
          </cell>
          <cell r="I183" t="str">
            <v>39.18.10.00</v>
          </cell>
          <cell r="J183" t="str">
            <v>SEPTEMBER, 2005</v>
          </cell>
          <cell r="K183" t="str">
            <v>GHANA</v>
          </cell>
          <cell r="L183" t="str">
            <v>APAPA PORT</v>
          </cell>
          <cell r="M183">
            <v>18</v>
          </cell>
          <cell r="N183" t="str">
            <v>ZENITH</v>
          </cell>
          <cell r="O183">
            <v>12989.6</v>
          </cell>
          <cell r="P183">
            <v>3247.4</v>
          </cell>
          <cell r="Q183">
            <v>9742.2000000000007</v>
          </cell>
          <cell r="R183">
            <v>10002</v>
          </cell>
          <cell r="S183" t="str">
            <v>USD</v>
          </cell>
          <cell r="T183" t="str">
            <v>DECEMBER, 2005</v>
          </cell>
          <cell r="U183">
            <v>38594</v>
          </cell>
          <cell r="V183" t="str">
            <v>ZENITH/005417</v>
          </cell>
          <cell r="W183">
            <v>0</v>
          </cell>
          <cell r="Y183">
            <v>10002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</row>
        <row r="184">
          <cell r="D184">
            <v>38597</v>
          </cell>
          <cell r="F184" t="str">
            <v>ECO</v>
          </cell>
          <cell r="G184" t="str">
            <v>BRITISH AMERICAN TOBACCO NIGERIA LIMITED</v>
          </cell>
          <cell r="H184" t="str">
            <v>PALL MALL FULL FLAVOUR AND MENTHOL HLC'S BENIN</v>
          </cell>
          <cell r="I184" t="str">
            <v>24.02.20.00</v>
          </cell>
          <cell r="J184" t="str">
            <v>SEPTEMBER, 2005</v>
          </cell>
          <cell r="K184" t="str">
            <v>BENIN</v>
          </cell>
          <cell r="L184" t="str">
            <v>SEME BORDER</v>
          </cell>
          <cell r="M184">
            <v>1.7</v>
          </cell>
          <cell r="N184" t="str">
            <v>GTB</v>
          </cell>
          <cell r="O184">
            <v>321319.34999999998</v>
          </cell>
          <cell r="P184">
            <v>80329.837499999994</v>
          </cell>
          <cell r="Q184">
            <v>240989.51250000001</v>
          </cell>
          <cell r="R184">
            <v>247988.9</v>
          </cell>
          <cell r="S184" t="str">
            <v>USD</v>
          </cell>
          <cell r="T184" t="str">
            <v>DECEMBER, 2005</v>
          </cell>
          <cell r="U184">
            <v>38596</v>
          </cell>
          <cell r="V184" t="str">
            <v>GTB/0002855</v>
          </cell>
          <cell r="W184">
            <v>0</v>
          </cell>
          <cell r="Y184">
            <v>247988.9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</row>
        <row r="185">
          <cell r="D185">
            <v>38597</v>
          </cell>
          <cell r="F185" t="str">
            <v>CITIBANK</v>
          </cell>
          <cell r="G185" t="str">
            <v>NIGERIAN BREWERIES PLC</v>
          </cell>
          <cell r="H185" t="str">
            <v xml:space="preserve">MALTINA, STAR BEER AND GULDER BEER </v>
          </cell>
          <cell r="I185" t="str">
            <v>22.03.00.00</v>
          </cell>
          <cell r="J185" t="str">
            <v>SEPTEMBER, 2005</v>
          </cell>
          <cell r="K185" t="str">
            <v>NETHERLANDS</v>
          </cell>
          <cell r="L185" t="str">
            <v>APAPA PORT</v>
          </cell>
          <cell r="M185">
            <v>16.8</v>
          </cell>
          <cell r="N185" t="str">
            <v>ZENITH</v>
          </cell>
          <cell r="O185">
            <v>29266.45</v>
          </cell>
          <cell r="P185">
            <v>7316.6125000000002</v>
          </cell>
          <cell r="Q185">
            <v>21949.837500000001</v>
          </cell>
          <cell r="R185">
            <v>12612</v>
          </cell>
          <cell r="S185" t="str">
            <v>EUR</v>
          </cell>
          <cell r="T185" t="str">
            <v>DECEMBER, 2005</v>
          </cell>
          <cell r="U185">
            <v>38590</v>
          </cell>
          <cell r="V185" t="str">
            <v>ZENITH/005613</v>
          </cell>
          <cell r="W185">
            <v>0</v>
          </cell>
          <cell r="Y185">
            <v>0</v>
          </cell>
          <cell r="Z185">
            <v>12612</v>
          </cell>
          <cell r="AA185">
            <v>0</v>
          </cell>
          <cell r="AB185">
            <v>0</v>
          </cell>
          <cell r="AC185">
            <v>0</v>
          </cell>
        </row>
        <row r="186">
          <cell r="D186">
            <v>38597</v>
          </cell>
          <cell r="F186" t="str">
            <v>ECO</v>
          </cell>
          <cell r="G186" t="str">
            <v>BRITISH AMERICAN TOBACCO NIGERIA LIMITED</v>
          </cell>
          <cell r="H186" t="str">
            <v xml:space="preserve">SILVER 6.3/25 FOIL </v>
          </cell>
          <cell r="I186" t="str">
            <v>48.13.20.00</v>
          </cell>
          <cell r="J186" t="str">
            <v>SEPTEMBER, 2005</v>
          </cell>
          <cell r="K186" t="str">
            <v>BENIN</v>
          </cell>
          <cell r="L186" t="str">
            <v>SEME BORDER</v>
          </cell>
          <cell r="M186">
            <v>1.6</v>
          </cell>
          <cell r="N186" t="str">
            <v>GTB</v>
          </cell>
          <cell r="O186">
            <v>12782.08</v>
          </cell>
          <cell r="P186">
            <v>3195.52</v>
          </cell>
          <cell r="Q186">
            <v>9586.56</v>
          </cell>
          <cell r="R186">
            <v>9864.89</v>
          </cell>
          <cell r="S186" t="str">
            <v>USD</v>
          </cell>
          <cell r="T186" t="str">
            <v>DECEMBER, 2005</v>
          </cell>
          <cell r="U186">
            <v>38596</v>
          </cell>
          <cell r="V186" t="str">
            <v>GTB / 0002857</v>
          </cell>
          <cell r="W186">
            <v>0</v>
          </cell>
          <cell r="Y186">
            <v>9864.89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</row>
        <row r="187">
          <cell r="D187">
            <v>38597</v>
          </cell>
          <cell r="F187" t="str">
            <v>ECO</v>
          </cell>
          <cell r="G187" t="str">
            <v>BRITISH AMERICAN TOBACCO NIGERIA LIMITED</v>
          </cell>
          <cell r="H187" t="str">
            <v>PALL MALL FLAVOUR &amp; MENTHOL LID</v>
          </cell>
          <cell r="I187" t="str">
            <v>24.02.20.00</v>
          </cell>
          <cell r="J187" t="str">
            <v>SEPTEMBER, 2005</v>
          </cell>
          <cell r="K187" t="str">
            <v>BENIN</v>
          </cell>
          <cell r="L187" t="str">
            <v>SEME BORDER</v>
          </cell>
          <cell r="M187">
            <v>552</v>
          </cell>
          <cell r="N187" t="str">
            <v>GTB</v>
          </cell>
          <cell r="O187">
            <v>66316.52</v>
          </cell>
          <cell r="P187">
            <v>16579.13</v>
          </cell>
          <cell r="Q187">
            <v>49737.39</v>
          </cell>
          <cell r="R187">
            <v>55276.52</v>
          </cell>
          <cell r="S187" t="str">
            <v>USD</v>
          </cell>
          <cell r="T187" t="str">
            <v>DECEMBER, 2005</v>
          </cell>
          <cell r="U187">
            <v>38596</v>
          </cell>
          <cell r="V187" t="str">
            <v>GTB/0002854</v>
          </cell>
          <cell r="W187">
            <v>0</v>
          </cell>
          <cell r="Y187">
            <v>55276.52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</row>
        <row r="188">
          <cell r="D188">
            <v>38600</v>
          </cell>
          <cell r="F188" t="str">
            <v>ACCESS</v>
          </cell>
          <cell r="G188" t="str">
            <v>ATLANTIC SHRIMPERS LIMITED</v>
          </cell>
          <cell r="H188" t="str">
            <v>FROZEN SHRIMPS, CRAB, CUTTLE FISH AND RED MULLET</v>
          </cell>
          <cell r="I188" t="str">
            <v>03.06.13.00</v>
          </cell>
          <cell r="J188" t="str">
            <v>SEPTEMBER, 2005</v>
          </cell>
          <cell r="K188" t="str">
            <v>NETHERLANDS</v>
          </cell>
          <cell r="L188" t="str">
            <v>APAPA PORT</v>
          </cell>
          <cell r="M188">
            <v>23.6</v>
          </cell>
          <cell r="N188" t="str">
            <v>GTB</v>
          </cell>
          <cell r="O188">
            <v>94695.97</v>
          </cell>
          <cell r="P188">
            <v>23673.9925</v>
          </cell>
          <cell r="Q188">
            <v>71021.977499999994</v>
          </cell>
          <cell r="R188">
            <v>71274.720000000001</v>
          </cell>
          <cell r="S188" t="str">
            <v>USD</v>
          </cell>
          <cell r="T188" t="str">
            <v>DECEMBER, 2005</v>
          </cell>
          <cell r="U188">
            <v>38583</v>
          </cell>
          <cell r="V188" t="str">
            <v>GTB/0003496</v>
          </cell>
          <cell r="W188">
            <v>0</v>
          </cell>
          <cell r="Y188">
            <v>71274.720000000001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</row>
        <row r="189">
          <cell r="D189">
            <v>38600</v>
          </cell>
          <cell r="F189" t="str">
            <v>ZENITH</v>
          </cell>
          <cell r="G189" t="str">
            <v>MINL LIMITED</v>
          </cell>
          <cell r="H189" t="str">
            <v>SECONDARY ALUMINIUM ALLOY INGOT</v>
          </cell>
          <cell r="I189" t="str">
            <v>76.01.20.00</v>
          </cell>
          <cell r="J189" t="str">
            <v>SEPTEMBER, 2005</v>
          </cell>
          <cell r="K189" t="str">
            <v>TURKEY</v>
          </cell>
          <cell r="L189" t="str">
            <v>TINCAN ISLAND</v>
          </cell>
          <cell r="M189">
            <v>204.1</v>
          </cell>
          <cell r="N189" t="str">
            <v>ZENITH</v>
          </cell>
          <cell r="O189">
            <v>421686.32</v>
          </cell>
          <cell r="P189">
            <v>105421.58</v>
          </cell>
          <cell r="Q189">
            <v>316264.74</v>
          </cell>
          <cell r="R189">
            <v>325450.57</v>
          </cell>
          <cell r="S189" t="str">
            <v>USD</v>
          </cell>
          <cell r="T189" t="str">
            <v>DECEMBER, 2005</v>
          </cell>
          <cell r="U189">
            <v>38597</v>
          </cell>
          <cell r="V189" t="str">
            <v>ZENITH/005618</v>
          </cell>
          <cell r="W189">
            <v>0</v>
          </cell>
          <cell r="Y189">
            <v>325450.57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</row>
        <row r="190">
          <cell r="D190">
            <v>38600</v>
          </cell>
          <cell r="F190" t="str">
            <v>ACCESS</v>
          </cell>
          <cell r="G190" t="str">
            <v>ATLANTIC SHRIMPERS LIMITED</v>
          </cell>
          <cell r="H190" t="str">
            <v>FROZEN SHRIMPS</v>
          </cell>
          <cell r="I190" t="str">
            <v>03.06.13.00</v>
          </cell>
          <cell r="J190" t="str">
            <v>SEPTEMBER, 2005</v>
          </cell>
          <cell r="K190" t="str">
            <v>NETHERLANDS</v>
          </cell>
          <cell r="L190" t="str">
            <v>APAPA PORT</v>
          </cell>
          <cell r="M190">
            <v>25.2</v>
          </cell>
          <cell r="N190" t="str">
            <v>GTB</v>
          </cell>
          <cell r="O190">
            <v>546799.93999999994</v>
          </cell>
          <cell r="P190">
            <v>136699.98499999999</v>
          </cell>
          <cell r="Q190">
            <v>410099.95500000002</v>
          </cell>
          <cell r="R190">
            <v>411560.64</v>
          </cell>
          <cell r="S190" t="str">
            <v>USD</v>
          </cell>
          <cell r="T190" t="str">
            <v>DECEMBER, 2005</v>
          </cell>
          <cell r="U190">
            <v>38583</v>
          </cell>
          <cell r="V190" t="str">
            <v>GTB/0003497</v>
          </cell>
          <cell r="W190">
            <v>0</v>
          </cell>
          <cell r="Y190">
            <v>411560.64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</row>
        <row r="191">
          <cell r="D191">
            <v>38600</v>
          </cell>
          <cell r="F191" t="str">
            <v>ZENITH</v>
          </cell>
          <cell r="G191" t="str">
            <v>AA-KKAYZ RESOURCES LIMITED</v>
          </cell>
          <cell r="H191" t="str">
            <v>LEAD INGOTS</v>
          </cell>
          <cell r="I191" t="str">
            <v>78.01.00.00</v>
          </cell>
          <cell r="J191" t="str">
            <v>SEPTEMBER, 2005</v>
          </cell>
          <cell r="K191" t="str">
            <v>INDIA</v>
          </cell>
          <cell r="L191" t="str">
            <v>TINCAN ISLAND</v>
          </cell>
          <cell r="M191">
            <v>51</v>
          </cell>
          <cell r="N191" t="str">
            <v>ZENITH</v>
          </cell>
          <cell r="O191">
            <v>26576</v>
          </cell>
          <cell r="P191">
            <v>6644</v>
          </cell>
          <cell r="Q191">
            <v>19932</v>
          </cell>
          <cell r="R191">
            <v>20408</v>
          </cell>
          <cell r="S191" t="str">
            <v>USD</v>
          </cell>
          <cell r="T191" t="str">
            <v>DECEMBER, 2005</v>
          </cell>
          <cell r="U191">
            <v>38572</v>
          </cell>
          <cell r="V191" t="str">
            <v>ZENITH/005686</v>
          </cell>
          <cell r="W191">
            <v>0</v>
          </cell>
          <cell r="Y191">
            <v>20408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</row>
        <row r="192">
          <cell r="D192">
            <v>38600</v>
          </cell>
          <cell r="F192" t="str">
            <v>NIB</v>
          </cell>
          <cell r="G192" t="str">
            <v>OLAM NIGERIA LIMITED</v>
          </cell>
          <cell r="H192" t="str">
            <v>NIGERIAN POLISHED HULLED SESAME SEEDS</v>
          </cell>
          <cell r="I192" t="str">
            <v>12.07.40.00</v>
          </cell>
          <cell r="J192" t="str">
            <v>SEPTEMBER, 2005</v>
          </cell>
          <cell r="K192" t="str">
            <v>TURKEY</v>
          </cell>
          <cell r="L192" t="str">
            <v>APAPA PORT</v>
          </cell>
          <cell r="M192">
            <v>181</v>
          </cell>
          <cell r="N192" t="str">
            <v>DIAMOND</v>
          </cell>
          <cell r="O192">
            <v>192112.59</v>
          </cell>
          <cell r="P192">
            <v>48028.147499999999</v>
          </cell>
          <cell r="Q192">
            <v>144084.4425</v>
          </cell>
          <cell r="R192">
            <v>144800</v>
          </cell>
          <cell r="S192" t="str">
            <v>USD</v>
          </cell>
          <cell r="T192" t="str">
            <v>DECEMBER, 2005</v>
          </cell>
          <cell r="U192">
            <v>38533</v>
          </cell>
          <cell r="V192" t="str">
            <v>DBL/0001647</v>
          </cell>
          <cell r="W192">
            <v>0</v>
          </cell>
          <cell r="Y192">
            <v>144800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</row>
        <row r="193">
          <cell r="D193">
            <v>38600</v>
          </cell>
          <cell r="F193" t="str">
            <v>ECO</v>
          </cell>
          <cell r="G193" t="str">
            <v>SUN AND SAND INDUSTRIES LIMITED</v>
          </cell>
          <cell r="H193" t="str">
            <v xml:space="preserve">REMELTED COPPER INGOT </v>
          </cell>
          <cell r="I193" t="str">
            <v>74.04.00.00</v>
          </cell>
          <cell r="J193" t="str">
            <v>SEPTEMBER, 2005</v>
          </cell>
          <cell r="K193" t="str">
            <v>INDIA</v>
          </cell>
          <cell r="L193" t="str">
            <v>APAPA PORT</v>
          </cell>
          <cell r="M193">
            <v>25.6</v>
          </cell>
          <cell r="N193" t="str">
            <v>ZENITH</v>
          </cell>
          <cell r="O193">
            <v>114485.6</v>
          </cell>
          <cell r="P193">
            <v>28621.4</v>
          </cell>
          <cell r="Q193">
            <v>85864.2</v>
          </cell>
          <cell r="R193">
            <v>88154</v>
          </cell>
          <cell r="S193" t="str">
            <v>USD</v>
          </cell>
          <cell r="T193" t="str">
            <v>DECEMBER, 2005</v>
          </cell>
          <cell r="U193">
            <v>38595</v>
          </cell>
          <cell r="V193" t="str">
            <v>ZENITH/002576</v>
          </cell>
          <cell r="W193">
            <v>0</v>
          </cell>
          <cell r="Y193">
            <v>88154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</row>
        <row r="194">
          <cell r="D194">
            <v>38597</v>
          </cell>
          <cell r="F194" t="str">
            <v>MBC</v>
          </cell>
          <cell r="G194" t="str">
            <v>MAMUDA INDUSTRIES (NIG) LIMITED</v>
          </cell>
          <cell r="H194" t="str">
            <v>FINISHED LEATHER</v>
          </cell>
          <cell r="I194" t="str">
            <v>41.06.19.00</v>
          </cell>
          <cell r="J194" t="str">
            <v>SEPTEMBER, 2005</v>
          </cell>
          <cell r="K194" t="str">
            <v>ITALY</v>
          </cell>
          <cell r="L194" t="str">
            <v>APAPA PORT</v>
          </cell>
          <cell r="M194">
            <v>9.6</v>
          </cell>
          <cell r="N194" t="str">
            <v>FIRST</v>
          </cell>
          <cell r="O194">
            <v>452301.94</v>
          </cell>
          <cell r="P194">
            <v>113075.485</v>
          </cell>
          <cell r="Q194">
            <v>339226.45500000002</v>
          </cell>
          <cell r="R194">
            <v>340435</v>
          </cell>
          <cell r="S194" t="str">
            <v>USD</v>
          </cell>
          <cell r="T194" t="str">
            <v>DECEMBER, 2005</v>
          </cell>
          <cell r="U194">
            <v>38580</v>
          </cell>
          <cell r="V194" t="str">
            <v>FBN/0046169</v>
          </cell>
          <cell r="W194">
            <v>0</v>
          </cell>
          <cell r="Y194">
            <v>340435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</row>
        <row r="195">
          <cell r="D195">
            <v>38600</v>
          </cell>
          <cell r="F195" t="str">
            <v>ZENITH</v>
          </cell>
          <cell r="G195" t="str">
            <v>MAMUDA INDUSTRIES (NIG) LIMITED</v>
          </cell>
          <cell r="H195" t="str">
            <v>FINISHED LEATHER</v>
          </cell>
          <cell r="I195" t="str">
            <v>41.06.19.00</v>
          </cell>
          <cell r="J195" t="str">
            <v>SEPTEMBER, 2005</v>
          </cell>
          <cell r="K195" t="str">
            <v>ITALY</v>
          </cell>
          <cell r="L195" t="str">
            <v>APAPA PORT</v>
          </cell>
          <cell r="M195">
            <v>6.5</v>
          </cell>
          <cell r="N195" t="str">
            <v>ZENITH</v>
          </cell>
          <cell r="O195">
            <v>299672.40000000002</v>
          </cell>
          <cell r="P195">
            <v>74918.100000000006</v>
          </cell>
          <cell r="Q195">
            <v>224754.3</v>
          </cell>
          <cell r="R195">
            <v>225572</v>
          </cell>
          <cell r="S195" t="str">
            <v>USD</v>
          </cell>
          <cell r="T195" t="str">
            <v>DECEMBER, 2005</v>
          </cell>
          <cell r="U195">
            <v>38590</v>
          </cell>
          <cell r="V195" t="str">
            <v>ZENITH/004572</v>
          </cell>
          <cell r="W195">
            <v>0</v>
          </cell>
          <cell r="Y195">
            <v>225572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</row>
        <row r="196">
          <cell r="D196">
            <v>38597</v>
          </cell>
          <cell r="F196" t="str">
            <v>ALLSTATES</v>
          </cell>
          <cell r="G196" t="str">
            <v>J.K. INDUSTRIES LIMITED</v>
          </cell>
          <cell r="H196" t="str">
            <v>NIGERIAN PROCESSED NATURAL RUBBER NSR 10</v>
          </cell>
          <cell r="I196" t="str">
            <v>40.01.10.00</v>
          </cell>
          <cell r="J196" t="str">
            <v>SEPTEMBER, 2005</v>
          </cell>
          <cell r="K196" t="str">
            <v>ITALY</v>
          </cell>
          <cell r="L196" t="str">
            <v>APAPA PORT</v>
          </cell>
          <cell r="M196">
            <v>43.4</v>
          </cell>
          <cell r="N196" t="str">
            <v>ZENITH</v>
          </cell>
          <cell r="O196">
            <v>70705.95</v>
          </cell>
          <cell r="P196">
            <v>17676.487499999999</v>
          </cell>
          <cell r="Q196">
            <v>53029.462500000001</v>
          </cell>
          <cell r="R196">
            <v>53222.400000000001</v>
          </cell>
          <cell r="S196" t="str">
            <v>USD</v>
          </cell>
          <cell r="T196" t="str">
            <v>DECEMBER, 2005</v>
          </cell>
          <cell r="U196">
            <v>38588</v>
          </cell>
          <cell r="V196" t="str">
            <v>ZENITH/005743</v>
          </cell>
          <cell r="W196">
            <v>0</v>
          </cell>
          <cell r="Y196">
            <v>53222.400000000001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</row>
        <row r="197">
          <cell r="D197">
            <v>38600</v>
          </cell>
          <cell r="F197" t="str">
            <v>NBM</v>
          </cell>
          <cell r="G197" t="str">
            <v>E D &amp; F MAN NIGERIA LIMITED</v>
          </cell>
          <cell r="H197" t="str">
            <v>GOOD FERMENTED NIGERIAN COCOA BEANS - 2004/05 CROP SEASON</v>
          </cell>
          <cell r="I197" t="str">
            <v>18.01.00.00</v>
          </cell>
          <cell r="J197" t="str">
            <v>SEPTEMBER, 2005</v>
          </cell>
          <cell r="K197" t="str">
            <v>MALAYSIA</v>
          </cell>
          <cell r="L197" t="str">
            <v>APAPA PORT</v>
          </cell>
          <cell r="M197">
            <v>635</v>
          </cell>
          <cell r="N197" t="str">
            <v>OCEANIC</v>
          </cell>
          <cell r="O197">
            <v>1230022.5</v>
          </cell>
          <cell r="P197">
            <v>307505.625</v>
          </cell>
          <cell r="Q197">
            <v>922516.875</v>
          </cell>
          <cell r="R197">
            <v>918750</v>
          </cell>
          <cell r="S197" t="str">
            <v>USD</v>
          </cell>
          <cell r="T197" t="str">
            <v>DECEMBER, 2005</v>
          </cell>
          <cell r="U197">
            <v>38525</v>
          </cell>
          <cell r="V197" t="str">
            <v>OCEANIC/A0080988</v>
          </cell>
          <cell r="W197">
            <v>0</v>
          </cell>
          <cell r="Y197">
            <v>918750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</row>
        <row r="198">
          <cell r="D198">
            <v>38600</v>
          </cell>
          <cell r="F198" t="str">
            <v>NIB</v>
          </cell>
          <cell r="G198" t="str">
            <v>OLAM NIGERIA LIMITED</v>
          </cell>
          <cell r="H198" t="str">
            <v>NIGERIAN RAW COTTON LINT</v>
          </cell>
          <cell r="I198" t="str">
            <v>52.01.00.00</v>
          </cell>
          <cell r="J198" t="str">
            <v>SEPTEMBER, 2005</v>
          </cell>
          <cell r="K198" t="str">
            <v>ITALY</v>
          </cell>
          <cell r="L198" t="str">
            <v>APAPA PORT</v>
          </cell>
          <cell r="M198">
            <v>18.899999999999999</v>
          </cell>
          <cell r="N198" t="str">
            <v>DIAMOND</v>
          </cell>
          <cell r="O198">
            <v>30360.37</v>
          </cell>
          <cell r="P198">
            <v>7590.0924999999997</v>
          </cell>
          <cell r="Q198">
            <v>22770.2775</v>
          </cell>
          <cell r="R198">
            <v>22846.59</v>
          </cell>
          <cell r="S198" t="str">
            <v>USD</v>
          </cell>
          <cell r="T198" t="str">
            <v>DECEMBER, 2005</v>
          </cell>
          <cell r="U198">
            <v>38490</v>
          </cell>
          <cell r="V198" t="str">
            <v>DBL/0001618</v>
          </cell>
          <cell r="W198">
            <v>0</v>
          </cell>
          <cell r="Y198">
            <v>22846.59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</row>
        <row r="199">
          <cell r="D199">
            <v>38600</v>
          </cell>
          <cell r="F199" t="str">
            <v>NIB</v>
          </cell>
          <cell r="G199" t="str">
            <v>OLAM NIGERIA LIMITED</v>
          </cell>
          <cell r="H199" t="str">
            <v>NIGERIAN SPLIT GINGER</v>
          </cell>
          <cell r="I199" t="str">
            <v>09.10.10.00</v>
          </cell>
          <cell r="J199" t="str">
            <v>SEPTEMBER, 2005</v>
          </cell>
          <cell r="K199" t="str">
            <v>INDIA</v>
          </cell>
          <cell r="L199" t="str">
            <v>APAPA PORT</v>
          </cell>
          <cell r="M199">
            <v>43.7</v>
          </cell>
          <cell r="N199" t="str">
            <v>DIAMOND</v>
          </cell>
          <cell r="O199">
            <v>81841.759999999995</v>
          </cell>
          <cell r="P199">
            <v>20460.439999999999</v>
          </cell>
          <cell r="Q199">
            <v>61381.32</v>
          </cell>
          <cell r="R199">
            <v>60480</v>
          </cell>
          <cell r="S199" t="str">
            <v>USD</v>
          </cell>
          <cell r="T199" t="str">
            <v>DECEMBER, 2005</v>
          </cell>
          <cell r="U199">
            <v>38470</v>
          </cell>
          <cell r="V199" t="str">
            <v>DBL/0001609</v>
          </cell>
          <cell r="W199">
            <v>0</v>
          </cell>
          <cell r="Y199">
            <v>60480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</row>
        <row r="200">
          <cell r="D200">
            <v>38600</v>
          </cell>
          <cell r="F200" t="str">
            <v>OMEGA</v>
          </cell>
          <cell r="G200" t="str">
            <v>OVERLAND TECHNICAL COMPANY LIMITED</v>
          </cell>
          <cell r="H200" t="str">
            <v>COMPLETELY FINISHED WOODEN PARQET FLOORING ELEMENTS (APA)</v>
          </cell>
          <cell r="I200" t="str">
            <v>44.09.00.00</v>
          </cell>
          <cell r="J200" t="str">
            <v>SEPTEMBER, 2005</v>
          </cell>
          <cell r="K200" t="str">
            <v>ITALY</v>
          </cell>
          <cell r="L200" t="str">
            <v>TINCAN ISLAND</v>
          </cell>
          <cell r="M200">
            <v>18</v>
          </cell>
          <cell r="N200" t="str">
            <v>UBA</v>
          </cell>
          <cell r="O200">
            <v>23800.98</v>
          </cell>
          <cell r="P200">
            <v>5950.2449999999999</v>
          </cell>
          <cell r="Q200">
            <v>17850.735000000001</v>
          </cell>
          <cell r="R200">
            <v>17963</v>
          </cell>
          <cell r="S200" t="str">
            <v>USD</v>
          </cell>
          <cell r="T200" t="str">
            <v>DECEMBER, 2005</v>
          </cell>
          <cell r="U200">
            <v>38595</v>
          </cell>
          <cell r="V200" t="str">
            <v>UBA/0000631</v>
          </cell>
          <cell r="W200">
            <v>0</v>
          </cell>
          <cell r="Y200">
            <v>17963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</row>
        <row r="201">
          <cell r="D201">
            <v>38600</v>
          </cell>
          <cell r="F201" t="str">
            <v>GTB</v>
          </cell>
          <cell r="G201" t="str">
            <v>GRAND FOUNDRY &amp; ENGINEERING WORKS LIMITED</v>
          </cell>
          <cell r="H201" t="str">
            <v>FERRO MOLYBDENUM LUMPS</v>
          </cell>
          <cell r="I201" t="str">
            <v>72.02.70.00</v>
          </cell>
          <cell r="J201" t="str">
            <v>SEPTEMBER, 2005</v>
          </cell>
          <cell r="K201" t="str">
            <v>INDIA</v>
          </cell>
          <cell r="L201" t="str">
            <v>MMIA, LAGOS</v>
          </cell>
          <cell r="M201">
            <v>0.6</v>
          </cell>
          <cell r="N201" t="str">
            <v>GTB</v>
          </cell>
          <cell r="O201">
            <v>28697.759999999998</v>
          </cell>
          <cell r="P201">
            <v>7174.44</v>
          </cell>
          <cell r="Q201">
            <v>21523.32</v>
          </cell>
          <cell r="R201">
            <v>21600</v>
          </cell>
          <cell r="S201" t="str">
            <v>USD</v>
          </cell>
          <cell r="T201" t="str">
            <v>DECEMBER, 2005</v>
          </cell>
          <cell r="U201">
            <v>38589</v>
          </cell>
          <cell r="V201" t="str">
            <v>GTB/0004300</v>
          </cell>
          <cell r="W201">
            <v>0</v>
          </cell>
          <cell r="Y201">
            <v>21600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</row>
        <row r="202">
          <cell r="D202">
            <v>38600</v>
          </cell>
          <cell r="F202" t="str">
            <v>DIAMOND</v>
          </cell>
          <cell r="G202" t="str">
            <v>OLAM NIGERIA LIMITED</v>
          </cell>
          <cell r="H202" t="str">
            <v>NIGERIAN COTTON LINT</v>
          </cell>
          <cell r="I202" t="str">
            <v>52.01.00.00</v>
          </cell>
          <cell r="J202" t="str">
            <v>SEPTEMBER, 2005</v>
          </cell>
          <cell r="K202" t="str">
            <v>BANGLADESH</v>
          </cell>
          <cell r="L202" t="str">
            <v>APAPA PORT</v>
          </cell>
          <cell r="M202">
            <v>315.8</v>
          </cell>
          <cell r="N202" t="str">
            <v>DIAMOND</v>
          </cell>
          <cell r="O202">
            <v>418477.5</v>
          </cell>
          <cell r="P202">
            <v>104619.375</v>
          </cell>
          <cell r="Q202">
            <v>313858.125</v>
          </cell>
          <cell r="R202">
            <v>314832</v>
          </cell>
          <cell r="S202" t="str">
            <v>USD</v>
          </cell>
          <cell r="T202" t="str">
            <v>DECEMBER, 2005</v>
          </cell>
          <cell r="U202">
            <v>38593</v>
          </cell>
          <cell r="V202" t="str">
            <v>DBL/0002170</v>
          </cell>
          <cell r="W202">
            <v>0</v>
          </cell>
          <cell r="Y202">
            <v>314832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</row>
        <row r="203">
          <cell r="D203">
            <v>38600</v>
          </cell>
          <cell r="F203" t="str">
            <v>DIAMOND</v>
          </cell>
          <cell r="G203" t="str">
            <v>OLAM NIGERIA LIMITED</v>
          </cell>
          <cell r="H203" t="str">
            <v>NIGERIAN COTTON LINT</v>
          </cell>
          <cell r="I203" t="str">
            <v>52.01.00.00</v>
          </cell>
          <cell r="J203" t="str">
            <v>SEPTEMBER, 2005</v>
          </cell>
          <cell r="K203" t="str">
            <v>BANGLADESH</v>
          </cell>
          <cell r="L203" t="str">
            <v>APAPA PORT</v>
          </cell>
          <cell r="M203">
            <v>95.1</v>
          </cell>
          <cell r="N203" t="str">
            <v>DIAMOND</v>
          </cell>
          <cell r="O203">
            <v>125543.25</v>
          </cell>
          <cell r="P203">
            <v>31385.8125</v>
          </cell>
          <cell r="Q203">
            <v>94157.4375</v>
          </cell>
          <cell r="R203">
            <v>94414.95</v>
          </cell>
          <cell r="S203" t="str">
            <v>USD</v>
          </cell>
          <cell r="T203" t="str">
            <v>DECEMBER, 2005</v>
          </cell>
          <cell r="U203">
            <v>38593</v>
          </cell>
          <cell r="V203" t="str">
            <v>DIAMOND/0002170</v>
          </cell>
          <cell r="W203">
            <v>0</v>
          </cell>
          <cell r="Y203">
            <v>94414.95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</row>
        <row r="204">
          <cell r="D204">
            <v>38600</v>
          </cell>
          <cell r="F204" t="str">
            <v>INTERCONTINENTAL</v>
          </cell>
          <cell r="G204" t="str">
            <v>ADVANCED BUSINESS SYSTEMS LIMITED</v>
          </cell>
          <cell r="H204" t="str">
            <v>PROCESSED FURNITURE COMPONENTS</v>
          </cell>
          <cell r="I204" t="str">
            <v>44.09.00.00</v>
          </cell>
          <cell r="J204" t="str">
            <v>SEPTEMBER, 2005</v>
          </cell>
          <cell r="K204" t="str">
            <v>UNITED ARAB EMIRATES (UAE)</v>
          </cell>
          <cell r="L204" t="str">
            <v>TINCAN ISLAND</v>
          </cell>
          <cell r="M204">
            <v>18</v>
          </cell>
          <cell r="N204" t="str">
            <v>ZENITH</v>
          </cell>
          <cell r="O204">
            <v>14946.75</v>
          </cell>
          <cell r="P204">
            <v>3736.6875</v>
          </cell>
          <cell r="Q204">
            <v>11210.0625</v>
          </cell>
          <cell r="R204">
            <v>11048.61</v>
          </cell>
          <cell r="S204" t="str">
            <v>USD</v>
          </cell>
          <cell r="T204" t="str">
            <v>DECEMBER, 2005</v>
          </cell>
          <cell r="U204">
            <v>38586</v>
          </cell>
          <cell r="V204" t="str">
            <v>ZENITH/003614</v>
          </cell>
          <cell r="W204">
            <v>0</v>
          </cell>
          <cell r="Y204">
            <v>11048.61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</row>
        <row r="205">
          <cell r="D205">
            <v>38600</v>
          </cell>
          <cell r="F205" t="str">
            <v>ZENITH</v>
          </cell>
          <cell r="G205" t="str">
            <v>WATERSIDE RUBBER ESTATES LIMITED.</v>
          </cell>
          <cell r="H205" t="str">
            <v>TECHNICALLY SPECIFIED NATURAL RUBBER (TSNR)</v>
          </cell>
          <cell r="I205" t="str">
            <v>40.01.22.00</v>
          </cell>
          <cell r="J205" t="str">
            <v>SEPTEMBER, 2005</v>
          </cell>
          <cell r="K205" t="str">
            <v>BELGIUM</v>
          </cell>
          <cell r="L205" t="str">
            <v>APAPA PORT</v>
          </cell>
          <cell r="M205">
            <v>68.099999999999994</v>
          </cell>
          <cell r="N205" t="str">
            <v>ZENITH</v>
          </cell>
          <cell r="O205">
            <v>133101.94</v>
          </cell>
          <cell r="P205">
            <v>33275.485000000001</v>
          </cell>
          <cell r="Q205">
            <v>99826.455000000002</v>
          </cell>
          <cell r="R205">
            <v>100182.1</v>
          </cell>
          <cell r="S205" t="str">
            <v>USD</v>
          </cell>
          <cell r="T205" t="str">
            <v>DECEMBER, 2005</v>
          </cell>
          <cell r="U205">
            <v>38587</v>
          </cell>
          <cell r="V205" t="str">
            <v>ZENITH/005602</v>
          </cell>
          <cell r="W205">
            <v>0</v>
          </cell>
          <cell r="Y205">
            <v>100182.1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</row>
        <row r="206">
          <cell r="D206">
            <v>38600</v>
          </cell>
          <cell r="F206" t="str">
            <v>NIB</v>
          </cell>
          <cell r="G206" t="str">
            <v>OLAM NIGERIA LIMITED</v>
          </cell>
          <cell r="H206" t="str">
            <v>NIGERIAN POLISHED HULLED SESAME SEED</v>
          </cell>
          <cell r="I206" t="str">
            <v>12.07.40.00</v>
          </cell>
          <cell r="J206" t="str">
            <v>SEPTEMBER, 2005</v>
          </cell>
          <cell r="K206" t="str">
            <v>JAPAN</v>
          </cell>
          <cell r="L206" t="str">
            <v>APAPA PORT</v>
          </cell>
          <cell r="M206">
            <v>309.10000000000002</v>
          </cell>
          <cell r="N206" t="str">
            <v>DIAMOND</v>
          </cell>
          <cell r="O206">
            <v>325167.84000000003</v>
          </cell>
          <cell r="P206">
            <v>81291.960000000006</v>
          </cell>
          <cell r="Q206">
            <v>243875.88</v>
          </cell>
          <cell r="R206">
            <v>244800</v>
          </cell>
          <cell r="S206" t="str">
            <v>USD</v>
          </cell>
          <cell r="T206" t="str">
            <v>DECEMBER, 2005</v>
          </cell>
          <cell r="U206">
            <v>38509</v>
          </cell>
          <cell r="V206" t="str">
            <v>DBL / 0001628</v>
          </cell>
          <cell r="W206">
            <v>0</v>
          </cell>
          <cell r="Y206">
            <v>244800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</row>
        <row r="207">
          <cell r="D207">
            <v>38600</v>
          </cell>
          <cell r="F207" t="str">
            <v>NBM</v>
          </cell>
          <cell r="G207" t="str">
            <v>GENERAL AGRO OIL IND. LIMITED</v>
          </cell>
          <cell r="H207" t="str">
            <v>PALM KERNEL PELLETS</v>
          </cell>
          <cell r="I207" t="str">
            <v>23.06.60.00</v>
          </cell>
          <cell r="J207" t="str">
            <v>SEPTEMBER, 2005</v>
          </cell>
          <cell r="K207" t="str">
            <v>PORTUGAL</v>
          </cell>
          <cell r="L207" t="str">
            <v>ONNE PORT</v>
          </cell>
          <cell r="M207">
            <v>1000.3</v>
          </cell>
          <cell r="N207" t="str">
            <v>ZENITH</v>
          </cell>
          <cell r="O207">
            <v>20280</v>
          </cell>
          <cell r="P207">
            <v>5070</v>
          </cell>
          <cell r="Q207">
            <v>15210</v>
          </cell>
          <cell r="R207">
            <v>15004.05</v>
          </cell>
          <cell r="S207" t="str">
            <v>USD</v>
          </cell>
          <cell r="T207" t="str">
            <v>DECEMBER, 2005</v>
          </cell>
          <cell r="U207">
            <v>38595</v>
          </cell>
          <cell r="V207" t="str">
            <v>ZENITH/004959</v>
          </cell>
          <cell r="W207">
            <v>0</v>
          </cell>
          <cell r="Y207">
            <v>15004.05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</row>
        <row r="208">
          <cell r="D208">
            <v>38600</v>
          </cell>
          <cell r="F208" t="str">
            <v>DIAMOND</v>
          </cell>
          <cell r="G208" t="str">
            <v>OLAM NIGERIA LIMITED</v>
          </cell>
          <cell r="H208" t="str">
            <v>NIGERIAN COTTON LINT</v>
          </cell>
          <cell r="I208" t="str">
            <v>52.01.00.00</v>
          </cell>
          <cell r="J208" t="str">
            <v>SEPTEMBER, 2005</v>
          </cell>
          <cell r="K208" t="str">
            <v>BANGLADESH</v>
          </cell>
          <cell r="L208" t="str">
            <v>APAPA PORT</v>
          </cell>
          <cell r="M208">
            <v>75.5</v>
          </cell>
          <cell r="N208" t="str">
            <v>DIAMOND</v>
          </cell>
          <cell r="O208">
            <v>100434.6</v>
          </cell>
          <cell r="P208">
            <v>25108.65</v>
          </cell>
          <cell r="Q208">
            <v>75325.95</v>
          </cell>
          <cell r="R208">
            <v>75540.78</v>
          </cell>
          <cell r="S208" t="str">
            <v>USD</v>
          </cell>
          <cell r="T208" t="str">
            <v>DECEMBER, 2005</v>
          </cell>
          <cell r="U208">
            <v>38593</v>
          </cell>
          <cell r="V208" t="str">
            <v>DBL / 0002170</v>
          </cell>
          <cell r="W208">
            <v>0</v>
          </cell>
          <cell r="Y208">
            <v>75540.78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</row>
        <row r="209">
          <cell r="D209">
            <v>38601</v>
          </cell>
          <cell r="F209" t="str">
            <v>BROAD</v>
          </cell>
          <cell r="G209" t="str">
            <v>SEAGOLD FISHING CO. (NIG.) LIMITED</v>
          </cell>
          <cell r="H209" t="str">
            <v>FROZEN SEAFOOD</v>
          </cell>
          <cell r="I209" t="str">
            <v>03.06.13.00</v>
          </cell>
          <cell r="J209" t="str">
            <v>SEPTEMBER, 2005</v>
          </cell>
          <cell r="K209" t="str">
            <v>FRANCE</v>
          </cell>
          <cell r="L209" t="str">
            <v>APAPA PORT</v>
          </cell>
          <cell r="M209">
            <v>23.7</v>
          </cell>
          <cell r="N209" t="str">
            <v>DIAMOND</v>
          </cell>
          <cell r="O209">
            <v>151765.99</v>
          </cell>
          <cell r="P209">
            <v>37941.497499999998</v>
          </cell>
          <cell r="Q209">
            <v>113824.49249999999</v>
          </cell>
          <cell r="R209">
            <v>117130.5</v>
          </cell>
          <cell r="S209" t="str">
            <v>USD</v>
          </cell>
          <cell r="T209" t="str">
            <v>DECEMBER, 2005</v>
          </cell>
          <cell r="U209">
            <v>38597</v>
          </cell>
          <cell r="V209" t="str">
            <v>DBL / 0008990</v>
          </cell>
          <cell r="W209">
            <v>0</v>
          </cell>
          <cell r="Y209">
            <v>117130.5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</row>
        <row r="210">
          <cell r="D210">
            <v>38601</v>
          </cell>
          <cell r="F210" t="str">
            <v>NBM</v>
          </cell>
          <cell r="G210" t="str">
            <v>OLOKUN (PISCES) LIMITED</v>
          </cell>
          <cell r="H210" t="str">
            <v>FROZEN SHRIMPS TIGER / WHITE AND PUD SHRIMPS</v>
          </cell>
          <cell r="I210" t="str">
            <v>03.06.13.00</v>
          </cell>
          <cell r="J210" t="str">
            <v>SEPTEMBER, 2005</v>
          </cell>
          <cell r="K210" t="str">
            <v>FRANCE</v>
          </cell>
          <cell r="L210" t="str">
            <v>APAPA PORT</v>
          </cell>
          <cell r="M210">
            <v>25.2</v>
          </cell>
          <cell r="N210" t="str">
            <v>ZENITH</v>
          </cell>
          <cell r="O210">
            <v>353606.99</v>
          </cell>
          <cell r="P210">
            <v>88401.747499999998</v>
          </cell>
          <cell r="Q210">
            <v>265205.24249999999</v>
          </cell>
          <cell r="R210">
            <v>272277</v>
          </cell>
          <cell r="S210" t="str">
            <v>USD</v>
          </cell>
          <cell r="T210" t="str">
            <v>DECEMBER, 2005</v>
          </cell>
          <cell r="U210">
            <v>38595</v>
          </cell>
          <cell r="V210" t="str">
            <v>ZENITH/003711</v>
          </cell>
          <cell r="W210">
            <v>0</v>
          </cell>
          <cell r="Y210">
            <v>272277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</row>
        <row r="211">
          <cell r="D211">
            <v>38601</v>
          </cell>
          <cell r="F211" t="str">
            <v>NBM</v>
          </cell>
          <cell r="G211" t="str">
            <v>CELPLAS INDUSTRIES NIGERIA LIMITED</v>
          </cell>
          <cell r="H211" t="str">
            <v>PLASTIC HOUSEHOLD ITEMS</v>
          </cell>
          <cell r="I211" t="str">
            <v>39.23.10.00</v>
          </cell>
          <cell r="J211" t="str">
            <v>SEPTEMBER, 2005</v>
          </cell>
          <cell r="K211" t="str">
            <v>BENIN</v>
          </cell>
          <cell r="L211" t="str">
            <v>SEME BORDER</v>
          </cell>
          <cell r="M211">
            <v>3.5</v>
          </cell>
          <cell r="N211" t="str">
            <v>PRUDENT</v>
          </cell>
          <cell r="O211">
            <v>11480</v>
          </cell>
          <cell r="P211">
            <v>2870</v>
          </cell>
          <cell r="Q211">
            <v>8610</v>
          </cell>
          <cell r="R211">
            <v>8627.4</v>
          </cell>
          <cell r="S211" t="str">
            <v>USD</v>
          </cell>
          <cell r="T211" t="str">
            <v>DECEMBER, 2005</v>
          </cell>
          <cell r="U211">
            <v>38600</v>
          </cell>
          <cell r="V211" t="str">
            <v>PRUDENT/3238261</v>
          </cell>
          <cell r="W211">
            <v>0</v>
          </cell>
          <cell r="Y211">
            <v>8627.4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</row>
        <row r="212">
          <cell r="D212">
            <v>38601</v>
          </cell>
          <cell r="F212" t="str">
            <v>NBM</v>
          </cell>
          <cell r="G212" t="str">
            <v>HUFAWA ENTERPRISES LIMITED</v>
          </cell>
          <cell r="H212" t="str">
            <v>CRUST/ FINISHED LEATHER-H 12</v>
          </cell>
          <cell r="I212" t="str">
            <v>41.06.19.00</v>
          </cell>
          <cell r="J212" t="str">
            <v>SEPTEMBER, 2005</v>
          </cell>
          <cell r="K212" t="str">
            <v>CHINA</v>
          </cell>
          <cell r="L212" t="str">
            <v>APAPA PORT</v>
          </cell>
          <cell r="M212">
            <v>6.5</v>
          </cell>
          <cell r="N212" t="str">
            <v>UNION</v>
          </cell>
          <cell r="O212">
            <v>506597.93</v>
          </cell>
          <cell r="P212">
            <v>126649.4825</v>
          </cell>
          <cell r="Q212">
            <v>379948.44750000001</v>
          </cell>
          <cell r="R212">
            <v>369030.87</v>
          </cell>
          <cell r="S212" t="str">
            <v>USD</v>
          </cell>
          <cell r="T212" t="str">
            <v>DECEMBER, 2005</v>
          </cell>
          <cell r="U212">
            <v>38572</v>
          </cell>
          <cell r="V212" t="str">
            <v>UBN/0000258</v>
          </cell>
          <cell r="W212">
            <v>0</v>
          </cell>
          <cell r="Y212">
            <v>369030.87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</row>
        <row r="213">
          <cell r="D213">
            <v>38601</v>
          </cell>
          <cell r="F213" t="str">
            <v>NIB</v>
          </cell>
          <cell r="G213" t="str">
            <v>AFPRINT NIGERIA PLC</v>
          </cell>
          <cell r="H213" t="str">
            <v>NE 16/1, 100% COTTON CARDED RINGSPUN YARN</v>
          </cell>
          <cell r="I213" t="str">
            <v>52.03.00.00</v>
          </cell>
          <cell r="J213" t="str">
            <v>SEPTEMBER, 2005</v>
          </cell>
          <cell r="K213" t="str">
            <v>COLOMBIA</v>
          </cell>
          <cell r="L213" t="str">
            <v>APAPA PORT</v>
          </cell>
          <cell r="M213">
            <v>18.8</v>
          </cell>
          <cell r="N213" t="str">
            <v>ZENITH</v>
          </cell>
          <cell r="O213">
            <v>38405.79</v>
          </cell>
          <cell r="P213">
            <v>9601.4475000000002</v>
          </cell>
          <cell r="Q213">
            <v>28804.342499999999</v>
          </cell>
          <cell r="R213">
            <v>27406.959999999999</v>
          </cell>
          <cell r="S213" t="str">
            <v>USD</v>
          </cell>
          <cell r="T213" t="str">
            <v>DECEMBER, 2005</v>
          </cell>
          <cell r="U213">
            <v>38600</v>
          </cell>
          <cell r="V213" t="str">
            <v>ZENITH / 003103</v>
          </cell>
          <cell r="W213">
            <v>0</v>
          </cell>
          <cell r="Y213">
            <v>27406.959999999999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</row>
        <row r="214">
          <cell r="D214">
            <v>38601</v>
          </cell>
          <cell r="F214" t="str">
            <v>SCB</v>
          </cell>
          <cell r="G214" t="str">
            <v>ALKEM NIGERIA LIMITED</v>
          </cell>
          <cell r="H214" t="str">
            <v>POLYESTER STAPLE FIBRE</v>
          </cell>
          <cell r="I214" t="str">
            <v>55.03.20.00</v>
          </cell>
          <cell r="J214" t="str">
            <v>SEPTEMBER, 2005</v>
          </cell>
          <cell r="K214" t="str">
            <v>UNITED KINGDOM</v>
          </cell>
          <cell r="L214" t="str">
            <v>APAPA PORT</v>
          </cell>
          <cell r="M214">
            <v>22.2</v>
          </cell>
          <cell r="N214" t="str">
            <v>ZENITH</v>
          </cell>
          <cell r="O214">
            <v>34551.68</v>
          </cell>
          <cell r="P214">
            <v>8637.92</v>
          </cell>
          <cell r="Q214">
            <v>25913.759999999998</v>
          </cell>
          <cell r="R214">
            <v>15261.19</v>
          </cell>
          <cell r="S214" t="str">
            <v>GBP</v>
          </cell>
          <cell r="T214" t="str">
            <v>DECEMBER, 2005</v>
          </cell>
          <cell r="U214">
            <v>38600</v>
          </cell>
          <cell r="V214" t="str">
            <v>ZENITH/005020</v>
          </cell>
          <cell r="W214">
            <v>0</v>
          </cell>
          <cell r="Y214">
            <v>0</v>
          </cell>
          <cell r="Z214">
            <v>0</v>
          </cell>
          <cell r="AA214">
            <v>15261.19</v>
          </cell>
          <cell r="AB214">
            <v>0</v>
          </cell>
          <cell r="AC214">
            <v>0</v>
          </cell>
        </row>
        <row r="215">
          <cell r="D215">
            <v>38601</v>
          </cell>
          <cell r="F215" t="str">
            <v>SCB</v>
          </cell>
          <cell r="G215" t="str">
            <v>ALKEM NIGERIA LIMITED</v>
          </cell>
          <cell r="H215" t="str">
            <v>POLYESTER STAPLE FIBRES</v>
          </cell>
          <cell r="I215" t="str">
            <v>55.03.20.00</v>
          </cell>
          <cell r="J215" t="str">
            <v>SEPTEMBER, 2005</v>
          </cell>
          <cell r="K215" t="str">
            <v>GERMANY</v>
          </cell>
          <cell r="L215" t="str">
            <v>APAPA PORT</v>
          </cell>
          <cell r="M215">
            <v>85.7</v>
          </cell>
          <cell r="N215" t="str">
            <v>ZENITH</v>
          </cell>
          <cell r="O215">
            <v>137560.73000000001</v>
          </cell>
          <cell r="P215">
            <v>34390.182500000003</v>
          </cell>
          <cell r="Q215">
            <v>103170.5475</v>
          </cell>
          <cell r="R215">
            <v>88044.39</v>
          </cell>
          <cell r="S215" t="str">
            <v>EUR</v>
          </cell>
          <cell r="T215" t="str">
            <v>DECEMBER, 2005</v>
          </cell>
          <cell r="U215">
            <v>38600</v>
          </cell>
          <cell r="V215" t="str">
            <v>ZENITH/005018</v>
          </cell>
          <cell r="W215">
            <v>0</v>
          </cell>
          <cell r="Y215">
            <v>0</v>
          </cell>
          <cell r="Z215">
            <v>88044.39</v>
          </cell>
          <cell r="AA215">
            <v>0</v>
          </cell>
          <cell r="AB215">
            <v>0</v>
          </cell>
          <cell r="AC215">
            <v>0</v>
          </cell>
        </row>
        <row r="216">
          <cell r="D216">
            <v>38601</v>
          </cell>
          <cell r="F216" t="str">
            <v>PRUDENT</v>
          </cell>
          <cell r="G216" t="str">
            <v>AMA IMPEX LIMITED</v>
          </cell>
          <cell r="H216" t="str">
            <v>NIGERIAN PROCESSED WOOD PRODUCTS (WHITE WOOD) GMELINA</v>
          </cell>
          <cell r="I216" t="str">
            <v>44.09.00.00</v>
          </cell>
          <cell r="J216" t="str">
            <v>SEPTEMBER, 2005</v>
          </cell>
          <cell r="K216" t="str">
            <v>INDIA</v>
          </cell>
          <cell r="L216" t="str">
            <v>TINCAN ISLAND</v>
          </cell>
          <cell r="M216">
            <v>504</v>
          </cell>
          <cell r="N216" t="str">
            <v>PRUDENT</v>
          </cell>
          <cell r="O216">
            <v>147315.48000000001</v>
          </cell>
          <cell r="P216">
            <v>36828.870000000003</v>
          </cell>
          <cell r="Q216">
            <v>110486.61</v>
          </cell>
          <cell r="R216">
            <v>110880</v>
          </cell>
          <cell r="S216" t="str">
            <v>USD</v>
          </cell>
          <cell r="T216" t="str">
            <v>DECEMBER, 2005</v>
          </cell>
          <cell r="U216">
            <v>38453</v>
          </cell>
          <cell r="V216" t="str">
            <v>PRUDENT / 3052075</v>
          </cell>
          <cell r="W216" t="str">
            <v>PRUDENT /3238262</v>
          </cell>
          <cell r="Y216">
            <v>110880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</row>
        <row r="217">
          <cell r="D217">
            <v>38601</v>
          </cell>
          <cell r="F217" t="str">
            <v>ECO</v>
          </cell>
          <cell r="G217" t="str">
            <v>KOLORKOTE NIGERIA LIMITED</v>
          </cell>
          <cell r="H217" t="str">
            <v xml:space="preserve">OVEN BAKED COLOR COATED EMBOSSED ALUMINIUM COILS. </v>
          </cell>
          <cell r="I217" t="str">
            <v>76.10.00.00</v>
          </cell>
          <cell r="J217" t="str">
            <v>SEPTEMBER, 2005</v>
          </cell>
          <cell r="K217" t="str">
            <v>GHANA</v>
          </cell>
          <cell r="L217" t="str">
            <v>APAPA PORT</v>
          </cell>
          <cell r="M217">
            <v>32.5</v>
          </cell>
          <cell r="N217" t="str">
            <v>ZENITH</v>
          </cell>
          <cell r="O217">
            <v>134208.57999999999</v>
          </cell>
          <cell r="P217">
            <v>33552.144999999997</v>
          </cell>
          <cell r="Q217">
            <v>100656.435</v>
          </cell>
          <cell r="R217">
            <v>103579.98</v>
          </cell>
          <cell r="S217" t="str">
            <v>USD</v>
          </cell>
          <cell r="T217" t="str">
            <v>DECEMBER, 2005</v>
          </cell>
          <cell r="U217">
            <v>38597</v>
          </cell>
          <cell r="V217" t="str">
            <v>ZENITH / 005425</v>
          </cell>
          <cell r="W217">
            <v>0</v>
          </cell>
          <cell r="Y217">
            <v>103579.98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</row>
        <row r="218">
          <cell r="D218">
            <v>38601</v>
          </cell>
          <cell r="F218" t="str">
            <v>NIB</v>
          </cell>
          <cell r="G218" t="str">
            <v>OLAM NIGERIA LIMITED</v>
          </cell>
          <cell r="H218" t="str">
            <v>NIGERIAN RAW COTTON LINT</v>
          </cell>
          <cell r="I218" t="str">
            <v>52.01.00.00</v>
          </cell>
          <cell r="J218" t="str">
            <v>SEPTEMBER, 2005</v>
          </cell>
          <cell r="K218" t="str">
            <v>ITALY</v>
          </cell>
          <cell r="L218" t="str">
            <v>APAPA PORT</v>
          </cell>
          <cell r="M218">
            <v>18.8</v>
          </cell>
          <cell r="N218" t="str">
            <v>DIAMOND</v>
          </cell>
          <cell r="O218">
            <v>30364.94</v>
          </cell>
          <cell r="P218">
            <v>7591.2349999999997</v>
          </cell>
          <cell r="Q218">
            <v>22773.705000000002</v>
          </cell>
          <cell r="R218">
            <v>22851.11</v>
          </cell>
          <cell r="S218" t="str">
            <v>USD</v>
          </cell>
          <cell r="T218" t="str">
            <v>DECEMBER, 2005</v>
          </cell>
          <cell r="U218">
            <v>38509</v>
          </cell>
          <cell r="V218" t="str">
            <v>DBL/0001626</v>
          </cell>
          <cell r="W218">
            <v>0</v>
          </cell>
          <cell r="Y218">
            <v>22851.11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</row>
        <row r="219">
          <cell r="D219">
            <v>38601</v>
          </cell>
          <cell r="F219" t="str">
            <v>NIB</v>
          </cell>
          <cell r="G219" t="str">
            <v>OLAM NIGERIA LIMITED</v>
          </cell>
          <cell r="H219" t="str">
            <v>NIGERIAN RAW COTTON LINT</v>
          </cell>
          <cell r="I219" t="str">
            <v>52.01.00.00</v>
          </cell>
          <cell r="J219" t="str">
            <v>SEPTEMBER, 2005</v>
          </cell>
          <cell r="K219" t="str">
            <v>ITALY</v>
          </cell>
          <cell r="L219" t="str">
            <v>APAPA PORT</v>
          </cell>
          <cell r="M219">
            <v>18.7</v>
          </cell>
          <cell r="N219" t="str">
            <v>DIAMOND</v>
          </cell>
          <cell r="O219">
            <v>30376.37</v>
          </cell>
          <cell r="P219">
            <v>7594.0924999999997</v>
          </cell>
          <cell r="Q219">
            <v>22782.2775</v>
          </cell>
          <cell r="R219">
            <v>22851.11</v>
          </cell>
          <cell r="S219" t="str">
            <v>USD</v>
          </cell>
          <cell r="T219" t="str">
            <v>DECEMBER, 2005</v>
          </cell>
          <cell r="U219">
            <v>38533</v>
          </cell>
          <cell r="V219" t="str">
            <v>DBL/0001645</v>
          </cell>
          <cell r="W219">
            <v>0</v>
          </cell>
          <cell r="Y219">
            <v>22851.11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</row>
        <row r="220">
          <cell r="D220">
            <v>38601</v>
          </cell>
          <cell r="F220" t="str">
            <v>ZENITH</v>
          </cell>
          <cell r="G220" t="str">
            <v>UNITED NIGERIAN TEXTILES PLC</v>
          </cell>
          <cell r="H220" t="str">
            <v>100% COTTON GREY CLOTH</v>
          </cell>
          <cell r="I220" t="str">
            <v>52.08.12.00</v>
          </cell>
          <cell r="J220" t="str">
            <v>SEPTEMBER, 2005</v>
          </cell>
          <cell r="K220" t="str">
            <v>SENEGAL</v>
          </cell>
          <cell r="L220" t="str">
            <v>APAPA PORT</v>
          </cell>
          <cell r="M220">
            <v>14.3</v>
          </cell>
          <cell r="N220" t="str">
            <v>ZENITH</v>
          </cell>
          <cell r="O220">
            <v>55685.04</v>
          </cell>
          <cell r="P220">
            <v>13921.26</v>
          </cell>
          <cell r="Q220">
            <v>41763.78</v>
          </cell>
          <cell r="R220">
            <v>42976.800000000003</v>
          </cell>
          <cell r="S220" t="str">
            <v>USD</v>
          </cell>
          <cell r="T220" t="str">
            <v>DECEMBER, 2005</v>
          </cell>
          <cell r="U220">
            <v>38600</v>
          </cell>
          <cell r="V220" t="str">
            <v>ZENITH/005622</v>
          </cell>
          <cell r="W220">
            <v>0</v>
          </cell>
          <cell r="Y220">
            <v>42976.800000000003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</row>
        <row r="221">
          <cell r="D221">
            <v>38601</v>
          </cell>
          <cell r="F221" t="str">
            <v>SCB</v>
          </cell>
          <cell r="G221" t="str">
            <v>P.Z. INDUSTRIES PLC</v>
          </cell>
          <cell r="H221" t="str">
            <v>SANPROS, SOAPS, POMADE, MEDICAMENT &amp; PACKING MATERIALS</v>
          </cell>
          <cell r="I221" t="str">
            <v>33.05.90.00</v>
          </cell>
          <cell r="J221" t="str">
            <v>SEPTEMBER, 2005</v>
          </cell>
          <cell r="K221" t="str">
            <v>GHANA</v>
          </cell>
          <cell r="L221" t="str">
            <v>APAPA PORT</v>
          </cell>
          <cell r="M221">
            <v>142.19999999999999</v>
          </cell>
          <cell r="N221" t="str">
            <v>ZENITH</v>
          </cell>
          <cell r="O221">
            <v>262657.78999999998</v>
          </cell>
          <cell r="P221">
            <v>65664.447499999995</v>
          </cell>
          <cell r="Q221">
            <v>196993.3425</v>
          </cell>
          <cell r="R221">
            <v>202714.97</v>
          </cell>
          <cell r="S221" t="str">
            <v>USD</v>
          </cell>
          <cell r="T221" t="str">
            <v>DECEMBER, 2005</v>
          </cell>
          <cell r="U221">
            <v>38598</v>
          </cell>
          <cell r="V221" t="str">
            <v>ZENITH/004167</v>
          </cell>
          <cell r="W221">
            <v>0</v>
          </cell>
          <cell r="Y221">
            <v>202714.97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</row>
        <row r="222">
          <cell r="D222">
            <v>38601</v>
          </cell>
          <cell r="F222" t="str">
            <v>INMB</v>
          </cell>
          <cell r="G222" t="str">
            <v>OLOKUN (PISCES) LIMITED</v>
          </cell>
          <cell r="H222" t="str">
            <v>FROZEN SHRIMPS, CUTTLE FISH AND CRAB CLAWS</v>
          </cell>
          <cell r="I222" t="str">
            <v>03.06.13.00</v>
          </cell>
          <cell r="J222" t="str">
            <v>SEPTEMBER, 2005</v>
          </cell>
          <cell r="K222" t="str">
            <v>NETHERLANDS</v>
          </cell>
          <cell r="L222" t="str">
            <v>APAPA PORT</v>
          </cell>
          <cell r="M222">
            <v>28</v>
          </cell>
          <cell r="N222" t="str">
            <v>ZENITH</v>
          </cell>
          <cell r="O222">
            <v>74612.19</v>
          </cell>
          <cell r="P222">
            <v>18653.047500000001</v>
          </cell>
          <cell r="Q222">
            <v>55959.142500000002</v>
          </cell>
          <cell r="R222">
            <v>57451.45</v>
          </cell>
          <cell r="S222" t="str">
            <v>USD</v>
          </cell>
          <cell r="T222" t="str">
            <v>DECEMBER, 2005</v>
          </cell>
          <cell r="U222">
            <v>38597</v>
          </cell>
          <cell r="V222" t="str">
            <v>ZENITH/003713</v>
          </cell>
          <cell r="W222">
            <v>0</v>
          </cell>
          <cell r="Y222">
            <v>57451.45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</row>
        <row r="223">
          <cell r="D223">
            <v>38601</v>
          </cell>
          <cell r="F223" t="str">
            <v>NIB</v>
          </cell>
          <cell r="G223" t="str">
            <v>OLAM NIGERIA LIMITED</v>
          </cell>
          <cell r="H223" t="str">
            <v>NIGERIAN POLISHED HULLED SESAME SEEDS</v>
          </cell>
          <cell r="I223" t="str">
            <v>12.07.40.00</v>
          </cell>
          <cell r="J223" t="str">
            <v>SEPTEMBER, 2005</v>
          </cell>
          <cell r="K223" t="str">
            <v>TURKEY</v>
          </cell>
          <cell r="L223" t="str">
            <v>APAPA PORT</v>
          </cell>
          <cell r="M223">
            <v>90</v>
          </cell>
          <cell r="N223" t="str">
            <v>DIAMOND</v>
          </cell>
          <cell r="O223">
            <v>95673.600000000006</v>
          </cell>
          <cell r="P223">
            <v>23918.400000000001</v>
          </cell>
          <cell r="Q223">
            <v>71755.199999999997</v>
          </cell>
          <cell r="R223">
            <v>72000</v>
          </cell>
          <cell r="S223" t="str">
            <v>USD</v>
          </cell>
          <cell r="T223" t="str">
            <v>DECEMBER, 2005</v>
          </cell>
          <cell r="U223">
            <v>38533</v>
          </cell>
          <cell r="V223" t="str">
            <v>DBL / 0001647</v>
          </cell>
          <cell r="W223">
            <v>0</v>
          </cell>
          <cell r="Y223">
            <v>72000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</row>
        <row r="224">
          <cell r="D224">
            <v>38601</v>
          </cell>
          <cell r="F224" t="str">
            <v>OMEGA</v>
          </cell>
          <cell r="G224" t="str">
            <v>AGRO FOREST SAWMILL NIGERIA LIMITED</v>
          </cell>
          <cell r="H224" t="str">
            <v>PROCESSED WOOD STRIPS (SEMI IROKO)</v>
          </cell>
          <cell r="I224" t="str">
            <v>44.09.00.00</v>
          </cell>
          <cell r="J224" t="str">
            <v>SEPTEMBER, 2005</v>
          </cell>
          <cell r="K224" t="str">
            <v>FRANCE</v>
          </cell>
          <cell r="L224" t="str">
            <v>TINCAN ISLAND</v>
          </cell>
          <cell r="M224">
            <v>18</v>
          </cell>
          <cell r="N224" t="str">
            <v>OCEANIC</v>
          </cell>
          <cell r="O224">
            <v>8320</v>
          </cell>
          <cell r="P224">
            <v>2080</v>
          </cell>
          <cell r="Q224">
            <v>6240</v>
          </cell>
          <cell r="R224">
            <v>6800</v>
          </cell>
          <cell r="S224" t="str">
            <v>USD</v>
          </cell>
          <cell r="T224" t="str">
            <v>DECEMBER, 2005</v>
          </cell>
          <cell r="U224">
            <v>38600</v>
          </cell>
          <cell r="V224" t="str">
            <v>OCEANIC / A0082406</v>
          </cell>
          <cell r="W224">
            <v>0</v>
          </cell>
          <cell r="Y224">
            <v>6800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</row>
        <row r="225">
          <cell r="D225">
            <v>38601</v>
          </cell>
          <cell r="F225" t="str">
            <v>NIB</v>
          </cell>
          <cell r="G225" t="str">
            <v>OLAM NIGERIA LIMITED</v>
          </cell>
          <cell r="H225" t="str">
            <v>NIGERIAN POLISHED HULLED SESAME SEEDS</v>
          </cell>
          <cell r="I225" t="str">
            <v>12.07.40.00</v>
          </cell>
          <cell r="J225" t="str">
            <v>SEPTEMBER, 2005</v>
          </cell>
          <cell r="K225" t="str">
            <v>JAPAN</v>
          </cell>
          <cell r="L225" t="str">
            <v>APAPA PORT</v>
          </cell>
          <cell r="M225">
            <v>504</v>
          </cell>
          <cell r="N225" t="str">
            <v>DIAMOND</v>
          </cell>
          <cell r="O225">
            <v>535772.16000000003</v>
          </cell>
          <cell r="P225">
            <v>133943.04000000001</v>
          </cell>
          <cell r="Q225">
            <v>401829.12</v>
          </cell>
          <cell r="R225">
            <v>403200</v>
          </cell>
          <cell r="S225" t="str">
            <v>USD</v>
          </cell>
          <cell r="T225" t="str">
            <v>DECEMBER, 2005</v>
          </cell>
          <cell r="U225">
            <v>38518</v>
          </cell>
          <cell r="V225" t="str">
            <v>DBL/0001635</v>
          </cell>
          <cell r="W225">
            <v>0</v>
          </cell>
          <cell r="Y225">
            <v>403200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</row>
        <row r="226">
          <cell r="D226">
            <v>38601</v>
          </cell>
          <cell r="F226" t="str">
            <v>INMB</v>
          </cell>
          <cell r="G226" t="str">
            <v>OLOKUN (PISCES) LIMITED</v>
          </cell>
          <cell r="H226" t="str">
            <v>FROZEN SHRIMPS, SOLE FILLET/BLOCK AND PAN READY</v>
          </cell>
          <cell r="I226" t="str">
            <v>03.06.13.00</v>
          </cell>
          <cell r="J226" t="str">
            <v>SEPTEMBER, 2005</v>
          </cell>
          <cell r="K226" t="str">
            <v>BELGIUM</v>
          </cell>
          <cell r="L226" t="str">
            <v>APAPA PORT</v>
          </cell>
          <cell r="M226">
            <v>12</v>
          </cell>
          <cell r="N226" t="str">
            <v>ZENITH</v>
          </cell>
          <cell r="O226">
            <v>79272.77</v>
          </cell>
          <cell r="P226">
            <v>19818.192500000001</v>
          </cell>
          <cell r="Q226">
            <v>59454.577499999999</v>
          </cell>
          <cell r="R226">
            <v>61040.1</v>
          </cell>
          <cell r="S226" t="str">
            <v>USD</v>
          </cell>
          <cell r="T226" t="str">
            <v>DECEMBER, 2005</v>
          </cell>
          <cell r="U226">
            <v>38597</v>
          </cell>
          <cell r="V226" t="str">
            <v>ZENITH/003712</v>
          </cell>
          <cell r="W226">
            <v>0</v>
          </cell>
          <cell r="Y226">
            <v>61040.1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</row>
        <row r="227">
          <cell r="D227">
            <v>38601</v>
          </cell>
          <cell r="F227" t="str">
            <v>OMEGA</v>
          </cell>
          <cell r="G227" t="str">
            <v>WAN WOOD NIGERIA LIMITED</v>
          </cell>
          <cell r="H227" t="str">
            <v>PROCESSED WOOD STRIPS (IROKO)</v>
          </cell>
          <cell r="I227" t="str">
            <v>44.09.00.00</v>
          </cell>
          <cell r="J227" t="str">
            <v>SEPTEMBER, 2005</v>
          </cell>
          <cell r="K227" t="str">
            <v>ITALY</v>
          </cell>
          <cell r="L227" t="str">
            <v>TINCAN ISLAND</v>
          </cell>
          <cell r="M227">
            <v>18</v>
          </cell>
          <cell r="N227" t="str">
            <v>OCEANIC</v>
          </cell>
          <cell r="O227">
            <v>8320</v>
          </cell>
          <cell r="P227">
            <v>2080</v>
          </cell>
          <cell r="Q227">
            <v>6240</v>
          </cell>
          <cell r="R227">
            <v>6800</v>
          </cell>
          <cell r="S227" t="str">
            <v>USD</v>
          </cell>
          <cell r="T227" t="str">
            <v>DECEMBER, 2005</v>
          </cell>
          <cell r="U227">
            <v>38600</v>
          </cell>
          <cell r="V227" t="str">
            <v>OCEANIC/A 0082407</v>
          </cell>
          <cell r="W227">
            <v>0</v>
          </cell>
          <cell r="Y227">
            <v>6800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</row>
        <row r="228">
          <cell r="D228">
            <v>38602</v>
          </cell>
          <cell r="F228" t="str">
            <v>OMEGA</v>
          </cell>
          <cell r="G228" t="str">
            <v>AGRO FOREST SAWMILL NIGERIA LIMITED</v>
          </cell>
          <cell r="H228" t="str">
            <v>PROCESSED WOOD STRIPS/SEMI IROKO</v>
          </cell>
          <cell r="I228" t="str">
            <v>44.09.00.00</v>
          </cell>
          <cell r="J228" t="str">
            <v>SEPTEMBER, 2005</v>
          </cell>
          <cell r="K228" t="str">
            <v>ITALY</v>
          </cell>
          <cell r="L228" t="str">
            <v>TINCAN ISLAND</v>
          </cell>
          <cell r="M228">
            <v>36</v>
          </cell>
          <cell r="N228" t="str">
            <v>OCEANIC</v>
          </cell>
          <cell r="O228">
            <v>16640</v>
          </cell>
          <cell r="P228">
            <v>4160</v>
          </cell>
          <cell r="Q228">
            <v>12480</v>
          </cell>
          <cell r="R228">
            <v>13600</v>
          </cell>
          <cell r="S228" t="str">
            <v>USD</v>
          </cell>
          <cell r="T228" t="str">
            <v>DECEMBER, 2005</v>
          </cell>
          <cell r="U228">
            <v>38600</v>
          </cell>
          <cell r="V228" t="str">
            <v>OCEANIC/A0082405</v>
          </cell>
          <cell r="W228">
            <v>0</v>
          </cell>
          <cell r="Y228">
            <v>13600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</row>
        <row r="229">
          <cell r="D229">
            <v>38602</v>
          </cell>
          <cell r="F229" t="str">
            <v>NBM</v>
          </cell>
          <cell r="G229" t="str">
            <v>ALPHA WILONAT VENTURES LTD</v>
          </cell>
          <cell r="H229" t="str">
            <v>WOOD CHARCOAL</v>
          </cell>
          <cell r="I229" t="str">
            <v>44.02.00.00</v>
          </cell>
          <cell r="J229" t="str">
            <v>SEPTEMBER, 2005</v>
          </cell>
          <cell r="K229" t="str">
            <v>FRANCE</v>
          </cell>
          <cell r="L229" t="str">
            <v>TINCAN ISLAND</v>
          </cell>
          <cell r="M229">
            <v>46</v>
          </cell>
          <cell r="N229" t="str">
            <v>ZENITH</v>
          </cell>
          <cell r="O229">
            <v>12222.2</v>
          </cell>
          <cell r="P229">
            <v>3055.55</v>
          </cell>
          <cell r="Q229">
            <v>9166.65</v>
          </cell>
          <cell r="R229">
            <v>9200</v>
          </cell>
          <cell r="S229" t="str">
            <v>USD</v>
          </cell>
          <cell r="T229" t="str">
            <v>DECEMBER, 2005</v>
          </cell>
          <cell r="U229">
            <v>38600</v>
          </cell>
          <cell r="V229" t="str">
            <v>ZENITH / 005752</v>
          </cell>
          <cell r="W229" t="str">
            <v>ZENITH / 005772/005774</v>
          </cell>
          <cell r="Y229">
            <v>9200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</row>
        <row r="230">
          <cell r="D230">
            <v>38602</v>
          </cell>
          <cell r="F230" t="str">
            <v>UNION</v>
          </cell>
          <cell r="G230" t="str">
            <v>MULTITAN LIMITED</v>
          </cell>
          <cell r="H230" t="str">
            <v>PROCESSED SHEEP FINISHED LEATHER (TR GRADE)</v>
          </cell>
          <cell r="I230" t="str">
            <v>41.05.30.00</v>
          </cell>
          <cell r="J230" t="str">
            <v>SEPTEMBER, 2005</v>
          </cell>
          <cell r="K230" t="str">
            <v>SPAIN</v>
          </cell>
          <cell r="L230" t="str">
            <v>APAPA PORT</v>
          </cell>
          <cell r="M230">
            <v>8.6</v>
          </cell>
          <cell r="N230" t="str">
            <v>UNION</v>
          </cell>
          <cell r="O230">
            <v>392461.91</v>
          </cell>
          <cell r="P230">
            <v>98115.477499999994</v>
          </cell>
          <cell r="Q230">
            <v>294346.4325</v>
          </cell>
          <cell r="R230">
            <v>302195.96999999997</v>
          </cell>
          <cell r="S230" t="str">
            <v>USD</v>
          </cell>
          <cell r="T230" t="str">
            <v>DECEMBER, 2005</v>
          </cell>
          <cell r="U230">
            <v>38596</v>
          </cell>
          <cell r="V230" t="str">
            <v>UBN/0000274</v>
          </cell>
          <cell r="W230">
            <v>0</v>
          </cell>
          <cell r="Y230">
            <v>302195.96999999997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</row>
        <row r="231">
          <cell r="D231">
            <v>38602</v>
          </cell>
          <cell r="F231" t="str">
            <v>GTB</v>
          </cell>
          <cell r="G231" t="str">
            <v>RONDIG-POINTERS INVESTMENTS LIMITED</v>
          </cell>
          <cell r="H231" t="str">
            <v>NO SPARKLING WOOD CHARCOAL</v>
          </cell>
          <cell r="I231" t="str">
            <v>44.02.00.00</v>
          </cell>
          <cell r="J231" t="str">
            <v>SEPTEMBER, 2005</v>
          </cell>
          <cell r="K231" t="str">
            <v>ISRAEL</v>
          </cell>
          <cell r="L231" t="str">
            <v>TINCAN ISLAND</v>
          </cell>
          <cell r="M231">
            <v>19.7</v>
          </cell>
          <cell r="N231" t="str">
            <v>GTB</v>
          </cell>
          <cell r="O231">
            <v>5109.91</v>
          </cell>
          <cell r="P231">
            <v>1277.4775</v>
          </cell>
          <cell r="Q231">
            <v>3832.4324999999999</v>
          </cell>
          <cell r="R231">
            <v>3736</v>
          </cell>
          <cell r="S231" t="str">
            <v>USD</v>
          </cell>
          <cell r="T231" t="str">
            <v>DECEMBER, 2005</v>
          </cell>
          <cell r="U231">
            <v>38593</v>
          </cell>
          <cell r="V231" t="str">
            <v>GTB / 0004290</v>
          </cell>
          <cell r="W231" t="str">
            <v>GTB / 0002770</v>
          </cell>
          <cell r="Y231">
            <v>3736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</row>
        <row r="232">
          <cell r="D232">
            <v>38602</v>
          </cell>
          <cell r="F232" t="str">
            <v>NIB</v>
          </cell>
          <cell r="G232" t="str">
            <v>OLAM NIGERIA LIMITED</v>
          </cell>
          <cell r="H232" t="str">
            <v>NIGERIAN POLISHED HULLED SESAME SEEDS</v>
          </cell>
          <cell r="I232" t="str">
            <v>12.07.40.00</v>
          </cell>
          <cell r="J232" t="str">
            <v>SEPTEMBER, 2005</v>
          </cell>
          <cell r="K232" t="str">
            <v>JAPAN</v>
          </cell>
          <cell r="L232" t="str">
            <v>APAPA PORT</v>
          </cell>
          <cell r="M232">
            <v>306</v>
          </cell>
          <cell r="N232" t="str">
            <v>DIAMOND</v>
          </cell>
          <cell r="O232">
            <v>325290.23999999999</v>
          </cell>
          <cell r="P232">
            <v>81322.559999999998</v>
          </cell>
          <cell r="Q232">
            <v>243967.68</v>
          </cell>
          <cell r="R232">
            <v>244800</v>
          </cell>
          <cell r="S232" t="str">
            <v>USD</v>
          </cell>
          <cell r="T232" t="str">
            <v>DECEMBER, 2005</v>
          </cell>
          <cell r="U232">
            <v>38533</v>
          </cell>
          <cell r="V232" t="str">
            <v>DBL/0001647</v>
          </cell>
          <cell r="W232">
            <v>0</v>
          </cell>
          <cell r="Y232">
            <v>244800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</row>
        <row r="233">
          <cell r="D233">
            <v>38602</v>
          </cell>
          <cell r="F233" t="str">
            <v>ZENITH</v>
          </cell>
          <cell r="G233" t="str">
            <v>STANMARK COCOA PROCESSING CO. LIMITED</v>
          </cell>
          <cell r="H233" t="str">
            <v>COCOA BUTTER</v>
          </cell>
          <cell r="I233" t="str">
            <v>18.04.00.00</v>
          </cell>
          <cell r="J233" t="str">
            <v>SEPTEMBER, 2005</v>
          </cell>
          <cell r="K233" t="str">
            <v>SOUTH AFRICA</v>
          </cell>
          <cell r="L233" t="str">
            <v>APAPA PORT</v>
          </cell>
          <cell r="M233">
            <v>22</v>
          </cell>
          <cell r="N233" t="str">
            <v>ZENITH</v>
          </cell>
          <cell r="O233">
            <v>126013.6</v>
          </cell>
          <cell r="P233">
            <v>31503.4</v>
          </cell>
          <cell r="Q233">
            <v>94510.2</v>
          </cell>
          <cell r="R233">
            <v>55550</v>
          </cell>
          <cell r="S233" t="str">
            <v>GBP</v>
          </cell>
          <cell r="T233" t="str">
            <v>DECEMBER, 2005</v>
          </cell>
          <cell r="U233">
            <v>38595</v>
          </cell>
          <cell r="V233" t="str">
            <v>ZENITH/005421</v>
          </cell>
          <cell r="W233">
            <v>0</v>
          </cell>
          <cell r="Y233">
            <v>0</v>
          </cell>
          <cell r="Z233">
            <v>0</v>
          </cell>
          <cell r="AA233">
            <v>55550</v>
          </cell>
          <cell r="AB233">
            <v>0</v>
          </cell>
          <cell r="AC233">
            <v>0</v>
          </cell>
        </row>
        <row r="234">
          <cell r="D234">
            <v>38602</v>
          </cell>
          <cell r="F234" t="str">
            <v>NIB</v>
          </cell>
          <cell r="G234" t="str">
            <v>OLAM NIGERIA LIMITED</v>
          </cell>
          <cell r="H234" t="str">
            <v>NIGERIAN POLISHED HULLED SESAME SEEDS</v>
          </cell>
          <cell r="I234" t="str">
            <v>12.07.40.00</v>
          </cell>
          <cell r="J234" t="str">
            <v>SEPTEMBER, 2005</v>
          </cell>
          <cell r="K234" t="str">
            <v>TURKEY</v>
          </cell>
          <cell r="L234" t="str">
            <v>APAPA PORT</v>
          </cell>
          <cell r="M234">
            <v>90</v>
          </cell>
          <cell r="N234" t="str">
            <v>DIAMOND</v>
          </cell>
          <cell r="O234">
            <v>95673.600000000006</v>
          </cell>
          <cell r="P234">
            <v>23918.400000000001</v>
          </cell>
          <cell r="Q234">
            <v>71755.199999999997</v>
          </cell>
          <cell r="R234">
            <v>72000</v>
          </cell>
          <cell r="S234" t="str">
            <v>USD</v>
          </cell>
          <cell r="T234" t="str">
            <v>DECEMBER, 2005</v>
          </cell>
          <cell r="U234">
            <v>38533</v>
          </cell>
          <cell r="V234" t="str">
            <v>DBL/0001647</v>
          </cell>
          <cell r="W234">
            <v>0</v>
          </cell>
          <cell r="Y234">
            <v>72000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</row>
        <row r="235">
          <cell r="D235">
            <v>38602</v>
          </cell>
          <cell r="F235" t="str">
            <v>CAPITAL</v>
          </cell>
          <cell r="G235" t="str">
            <v>SONNEX PACKAGING NIG. LIMITED</v>
          </cell>
          <cell r="H235" t="str">
            <v>SONNEX PREFORMS</v>
          </cell>
          <cell r="I235" t="str">
            <v>39.01.60.00</v>
          </cell>
          <cell r="J235" t="str">
            <v>SEPTEMBER, 2005</v>
          </cell>
          <cell r="K235" t="str">
            <v>TOGO</v>
          </cell>
          <cell r="L235" t="str">
            <v>APAPA PORT</v>
          </cell>
          <cell r="M235">
            <v>14.1</v>
          </cell>
          <cell r="N235" t="str">
            <v>NUB</v>
          </cell>
          <cell r="O235">
            <v>36015.480000000003</v>
          </cell>
          <cell r="P235">
            <v>9003.8700000000008</v>
          </cell>
          <cell r="Q235">
            <v>27011.61</v>
          </cell>
          <cell r="R235">
            <v>27107.85</v>
          </cell>
          <cell r="S235" t="str">
            <v>USD</v>
          </cell>
          <cell r="T235" t="str">
            <v>DECEMBER, 2005</v>
          </cell>
          <cell r="U235">
            <v>38590</v>
          </cell>
          <cell r="V235" t="str">
            <v>NUB/00081</v>
          </cell>
          <cell r="W235">
            <v>0</v>
          </cell>
          <cell r="Y235">
            <v>27107.85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</row>
        <row r="236">
          <cell r="D236">
            <v>38602</v>
          </cell>
          <cell r="F236" t="str">
            <v>EIB</v>
          </cell>
          <cell r="G236" t="str">
            <v>MULTI-TREX INVESTMENTS LIMITED</v>
          </cell>
          <cell r="H236" t="str">
            <v>GOOD FERMENTED NIGERIAN COCOA BEANS - 2004/2005 CROP</v>
          </cell>
          <cell r="I236" t="str">
            <v>18.01.00.00</v>
          </cell>
          <cell r="J236" t="str">
            <v>SEPTEMBER, 2005</v>
          </cell>
          <cell r="K236" t="str">
            <v>FRANCE</v>
          </cell>
          <cell r="L236" t="str">
            <v>APAPA PORT</v>
          </cell>
          <cell r="M236">
            <v>50.8</v>
          </cell>
          <cell r="N236" t="str">
            <v>ZENITH</v>
          </cell>
          <cell r="O236">
            <v>90738.86</v>
          </cell>
          <cell r="P236">
            <v>22684.715</v>
          </cell>
          <cell r="Q236">
            <v>68054.145000000004</v>
          </cell>
          <cell r="R236">
            <v>40000</v>
          </cell>
          <cell r="S236" t="str">
            <v>GBP</v>
          </cell>
          <cell r="T236" t="str">
            <v>DECEMBER, 2005</v>
          </cell>
          <cell r="U236">
            <v>38594</v>
          </cell>
          <cell r="V236" t="str">
            <v>ZENITH/005416</v>
          </cell>
          <cell r="W236">
            <v>0</v>
          </cell>
          <cell r="Y236">
            <v>0</v>
          </cell>
          <cell r="Z236">
            <v>0</v>
          </cell>
          <cell r="AA236">
            <v>40000</v>
          </cell>
          <cell r="AB236">
            <v>0</v>
          </cell>
          <cell r="AC236">
            <v>0</v>
          </cell>
        </row>
        <row r="237">
          <cell r="D237">
            <v>38602</v>
          </cell>
          <cell r="F237" t="str">
            <v>NIB</v>
          </cell>
          <cell r="G237" t="str">
            <v>OLAM NIGERIA LIMITED</v>
          </cell>
          <cell r="H237" t="str">
            <v>NIGERIAN POLISHED HULLED SESAME SEEDS</v>
          </cell>
          <cell r="I237" t="str">
            <v>12.07.40.00</v>
          </cell>
          <cell r="J237" t="str">
            <v>SEPTEMBER, 2005</v>
          </cell>
          <cell r="K237" t="str">
            <v>JAPAN</v>
          </cell>
          <cell r="L237" t="str">
            <v>APAPA PORT</v>
          </cell>
          <cell r="M237">
            <v>306</v>
          </cell>
          <cell r="N237" t="str">
            <v>DIAMOND</v>
          </cell>
          <cell r="O237">
            <v>325290.23999999999</v>
          </cell>
          <cell r="P237">
            <v>81322.559999999998</v>
          </cell>
          <cell r="Q237">
            <v>243967.68</v>
          </cell>
          <cell r="R237">
            <v>244800</v>
          </cell>
          <cell r="S237" t="str">
            <v>USD</v>
          </cell>
          <cell r="T237" t="str">
            <v>DECEMBER, 2005</v>
          </cell>
          <cell r="U237">
            <v>38533</v>
          </cell>
          <cell r="V237" t="str">
            <v>DBL/0001647</v>
          </cell>
          <cell r="W237">
            <v>0</v>
          </cell>
          <cell r="Y237">
            <v>244800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</row>
        <row r="238">
          <cell r="D238">
            <v>38602</v>
          </cell>
          <cell r="F238" t="str">
            <v>UBA</v>
          </cell>
          <cell r="G238" t="str">
            <v>WOOD MILLS INDUSTRIES LIMITED</v>
          </cell>
          <cell r="H238" t="str">
            <v>WOOD FLOOR TILES (APA )</v>
          </cell>
          <cell r="I238" t="str">
            <v>44.09.00.00</v>
          </cell>
          <cell r="J238" t="str">
            <v>SEPTEMBER, 2005</v>
          </cell>
          <cell r="K238" t="str">
            <v>ITALY</v>
          </cell>
          <cell r="L238" t="str">
            <v>TINCAN ISLAND</v>
          </cell>
          <cell r="M238">
            <v>108</v>
          </cell>
          <cell r="N238" t="str">
            <v>OCEANIC</v>
          </cell>
          <cell r="O238">
            <v>158080</v>
          </cell>
          <cell r="P238">
            <v>39520</v>
          </cell>
          <cell r="Q238">
            <v>118560</v>
          </cell>
          <cell r="R238">
            <v>98800</v>
          </cell>
          <cell r="S238" t="str">
            <v>EUR</v>
          </cell>
          <cell r="T238" t="str">
            <v>DECEMBER, 2005</v>
          </cell>
          <cell r="U238">
            <v>38601</v>
          </cell>
          <cell r="V238" t="str">
            <v>OCEANIC / A 0082416</v>
          </cell>
          <cell r="W238">
            <v>0</v>
          </cell>
          <cell r="Y238">
            <v>0</v>
          </cell>
          <cell r="Z238">
            <v>98800</v>
          </cell>
          <cell r="AA238">
            <v>0</v>
          </cell>
          <cell r="AB238">
            <v>0</v>
          </cell>
          <cell r="AC238">
            <v>0</v>
          </cell>
        </row>
        <row r="239">
          <cell r="D239">
            <v>38602</v>
          </cell>
          <cell r="F239" t="str">
            <v>CHARTERED</v>
          </cell>
          <cell r="G239" t="str">
            <v>OLAM NIGERIA LIMITED</v>
          </cell>
          <cell r="H239" t="str">
            <v>NIGERIAN COCOA BUTTER</v>
          </cell>
          <cell r="I239" t="str">
            <v>18.04.00.00</v>
          </cell>
          <cell r="J239" t="str">
            <v>SEPTEMBER, 2005</v>
          </cell>
          <cell r="K239" t="str">
            <v>NETHERLANDS</v>
          </cell>
          <cell r="L239" t="str">
            <v>TINCAN ISLAND</v>
          </cell>
          <cell r="M239">
            <v>20.399999999999999</v>
          </cell>
          <cell r="N239" t="str">
            <v>DIAMOND</v>
          </cell>
          <cell r="O239">
            <v>128864.5</v>
          </cell>
          <cell r="P239">
            <v>32216.125</v>
          </cell>
          <cell r="Q239">
            <v>96648.375</v>
          </cell>
          <cell r="R239">
            <v>97000</v>
          </cell>
          <cell r="S239" t="str">
            <v>USD</v>
          </cell>
          <cell r="T239" t="str">
            <v>DECEMBER, 2005</v>
          </cell>
          <cell r="U239">
            <v>38593</v>
          </cell>
          <cell r="V239" t="str">
            <v>DBL/0002169</v>
          </cell>
          <cell r="W239">
            <v>0</v>
          </cell>
          <cell r="Y239">
            <v>97000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</row>
        <row r="240">
          <cell r="D240">
            <v>38602</v>
          </cell>
          <cell r="F240" t="str">
            <v>DIAMOND</v>
          </cell>
          <cell r="G240" t="str">
            <v>OLAM NIGERIA LIMITED</v>
          </cell>
          <cell r="H240" t="str">
            <v>NIGERIAN HULLED AND POLISHED SESAME SEEDS</v>
          </cell>
          <cell r="I240" t="str">
            <v>12.07.40.00</v>
          </cell>
          <cell r="J240" t="str">
            <v>SEPTEMBER, 2005</v>
          </cell>
          <cell r="K240" t="str">
            <v>NETHERLANDS</v>
          </cell>
          <cell r="L240" t="str">
            <v>APAPA PORT</v>
          </cell>
          <cell r="M240">
            <v>90</v>
          </cell>
          <cell r="N240" t="str">
            <v>DIAMOND</v>
          </cell>
          <cell r="O240">
            <v>89673.75</v>
          </cell>
          <cell r="P240">
            <v>22418.4375</v>
          </cell>
          <cell r="Q240">
            <v>67255.3125</v>
          </cell>
          <cell r="R240">
            <v>67500</v>
          </cell>
          <cell r="S240" t="str">
            <v>USD</v>
          </cell>
          <cell r="T240" t="str">
            <v>DECEMBER, 2005</v>
          </cell>
          <cell r="U240">
            <v>38593</v>
          </cell>
          <cell r="V240" t="str">
            <v>DBL/0002171</v>
          </cell>
          <cell r="W240">
            <v>0</v>
          </cell>
          <cell r="Y240">
            <v>67500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</row>
        <row r="241">
          <cell r="D241">
            <v>38602</v>
          </cell>
          <cell r="F241" t="str">
            <v>CHARTERED</v>
          </cell>
          <cell r="G241" t="str">
            <v>OLAM NIGERIA LIMITED</v>
          </cell>
          <cell r="H241" t="str">
            <v>NIGERIAN COCOA BUTTER</v>
          </cell>
          <cell r="I241" t="str">
            <v>18.04.00.00</v>
          </cell>
          <cell r="J241" t="str">
            <v>SEPTEMBER, 2005</v>
          </cell>
          <cell r="K241" t="str">
            <v>NETHERLANDS</v>
          </cell>
          <cell r="L241" t="str">
            <v>TINCAN ISLAND</v>
          </cell>
          <cell r="M241">
            <v>20.399999999999999</v>
          </cell>
          <cell r="N241" t="str">
            <v>DIAMOND</v>
          </cell>
          <cell r="O241">
            <v>128864.5</v>
          </cell>
          <cell r="P241">
            <v>32216.125</v>
          </cell>
          <cell r="Q241">
            <v>96648.375</v>
          </cell>
          <cell r="R241">
            <v>97000</v>
          </cell>
          <cell r="S241" t="str">
            <v>USD</v>
          </cell>
          <cell r="T241" t="str">
            <v>DECEMBER, 2005</v>
          </cell>
          <cell r="U241">
            <v>38593</v>
          </cell>
          <cell r="V241" t="str">
            <v>DBL/0002169</v>
          </cell>
          <cell r="W241">
            <v>0</v>
          </cell>
          <cell r="Y241">
            <v>97000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</row>
        <row r="242">
          <cell r="D242">
            <v>38602</v>
          </cell>
          <cell r="F242" t="str">
            <v>UNION</v>
          </cell>
          <cell r="G242" t="str">
            <v>WEST AFRICAN RUBBER PRODUCTS (NIG) LIMITED</v>
          </cell>
          <cell r="H242" t="str">
            <v>ASSORTED BATHROOM SLIPPERS</v>
          </cell>
          <cell r="I242" t="str">
            <v>64.02.99.00</v>
          </cell>
          <cell r="J242" t="str">
            <v>SEPTEMBER, 2005</v>
          </cell>
          <cell r="K242" t="str">
            <v>TOGO</v>
          </cell>
          <cell r="L242" t="str">
            <v>SEME BORDER</v>
          </cell>
          <cell r="M242">
            <v>36.299999999999997</v>
          </cell>
          <cell r="N242" t="str">
            <v>UNION</v>
          </cell>
          <cell r="O242">
            <v>62872</v>
          </cell>
          <cell r="P242">
            <v>15718</v>
          </cell>
          <cell r="Q242">
            <v>47154</v>
          </cell>
          <cell r="R242">
            <v>46400</v>
          </cell>
          <cell r="S242" t="str">
            <v>USD</v>
          </cell>
          <cell r="T242" t="str">
            <v>DECEMBER, 2005</v>
          </cell>
          <cell r="U242">
            <v>38582</v>
          </cell>
          <cell r="V242" t="str">
            <v>UBN / 0001152</v>
          </cell>
          <cell r="W242">
            <v>0</v>
          </cell>
          <cell r="Y242">
            <v>46400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</row>
        <row r="243">
          <cell r="D243">
            <v>38602</v>
          </cell>
          <cell r="F243" t="str">
            <v>CHARTERED</v>
          </cell>
          <cell r="G243" t="str">
            <v>OLAM NIGERIA LIMITED</v>
          </cell>
          <cell r="H243" t="str">
            <v>NIGERIAN COCOA CAKE</v>
          </cell>
          <cell r="I243" t="str">
            <v>18.01.00.00</v>
          </cell>
          <cell r="J243" t="str">
            <v>SEPTEMBER, 2005</v>
          </cell>
          <cell r="K243" t="str">
            <v>SPAIN</v>
          </cell>
          <cell r="L243" t="str">
            <v>APAPA PORT</v>
          </cell>
          <cell r="M243">
            <v>67.3</v>
          </cell>
          <cell r="N243" t="str">
            <v>DIAMOND</v>
          </cell>
          <cell r="O243">
            <v>83315.759999999995</v>
          </cell>
          <cell r="P243">
            <v>20828.939999999999</v>
          </cell>
          <cell r="Q243">
            <v>62486.82</v>
          </cell>
          <cell r="R243">
            <v>62700</v>
          </cell>
          <cell r="S243" t="str">
            <v>USD</v>
          </cell>
          <cell r="T243" t="str">
            <v>DECEMBER, 2005</v>
          </cell>
          <cell r="U243">
            <v>38533</v>
          </cell>
          <cell r="V243" t="str">
            <v>DBL/0001643</v>
          </cell>
          <cell r="W243">
            <v>0</v>
          </cell>
          <cell r="Y243">
            <v>62700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</row>
        <row r="244">
          <cell r="D244">
            <v>38602</v>
          </cell>
          <cell r="F244" t="str">
            <v>NIB</v>
          </cell>
          <cell r="G244" t="str">
            <v>OLAM NIGERIA LIMITED</v>
          </cell>
          <cell r="H244" t="str">
            <v>NIGERIAN DRIED SPLIT GINGER - AFFLATOXIN FREE</v>
          </cell>
          <cell r="I244" t="str">
            <v>09.10.10.00</v>
          </cell>
          <cell r="J244" t="str">
            <v>SEPTEMBER, 2005</v>
          </cell>
          <cell r="K244" t="str">
            <v>INDIA</v>
          </cell>
          <cell r="L244" t="str">
            <v>TINCAN ISLAND</v>
          </cell>
          <cell r="M244">
            <v>18.2</v>
          </cell>
          <cell r="N244" t="str">
            <v>DIAMOND</v>
          </cell>
          <cell r="O244">
            <v>52620.480000000003</v>
          </cell>
          <cell r="P244">
            <v>13155.12</v>
          </cell>
          <cell r="Q244">
            <v>39465.360000000001</v>
          </cell>
          <cell r="R244">
            <v>39600</v>
          </cell>
          <cell r="S244" t="str">
            <v>USD</v>
          </cell>
          <cell r="T244" t="str">
            <v>DECEMBER, 2005</v>
          </cell>
          <cell r="U244">
            <v>38533</v>
          </cell>
          <cell r="V244" t="str">
            <v>DBL/0001646</v>
          </cell>
          <cell r="W244">
            <v>0</v>
          </cell>
          <cell r="Y244">
            <v>39600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</row>
        <row r="245">
          <cell r="D245">
            <v>38602</v>
          </cell>
          <cell r="F245" t="str">
            <v>UNION</v>
          </cell>
          <cell r="G245" t="str">
            <v>WEST AFRICAN RUBBER PRODUCTS (NIG) LIMITED</v>
          </cell>
          <cell r="H245" t="str">
            <v>ASSORTED BATHROOM SLIPPERS</v>
          </cell>
          <cell r="I245" t="str">
            <v>64.02.99.00</v>
          </cell>
          <cell r="J245" t="str">
            <v>SEPTEMBER, 2005</v>
          </cell>
          <cell r="K245" t="str">
            <v>TOGO</v>
          </cell>
          <cell r="L245" t="str">
            <v>SEME BORDER</v>
          </cell>
          <cell r="M245">
            <v>35.200000000000003</v>
          </cell>
          <cell r="N245" t="str">
            <v>UNION</v>
          </cell>
          <cell r="O245">
            <v>61517</v>
          </cell>
          <cell r="P245">
            <v>15379.25</v>
          </cell>
          <cell r="Q245">
            <v>46137.75</v>
          </cell>
          <cell r="R245">
            <v>45400</v>
          </cell>
          <cell r="S245" t="str">
            <v>USD</v>
          </cell>
          <cell r="T245" t="str">
            <v>DECEMBER, 2005</v>
          </cell>
          <cell r="U245">
            <v>38569</v>
          </cell>
          <cell r="V245" t="str">
            <v>UBN / 0001146</v>
          </cell>
          <cell r="W245">
            <v>0</v>
          </cell>
          <cell r="Y245">
            <v>45400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</row>
        <row r="246">
          <cell r="D246">
            <v>38602</v>
          </cell>
          <cell r="F246" t="str">
            <v>ECO</v>
          </cell>
          <cell r="G246" t="str">
            <v>UNILEVER NIGERIA PLC</v>
          </cell>
          <cell r="H246" t="str">
            <v>RED CLOSE-UP FAMILY TOOTHPASTE PROMO (50X125 ML)</v>
          </cell>
          <cell r="I246" t="str">
            <v>33.06.10.00</v>
          </cell>
          <cell r="J246" t="str">
            <v>SEPTEMBER, 2005</v>
          </cell>
          <cell r="K246" t="str">
            <v>GHANA</v>
          </cell>
          <cell r="L246" t="str">
            <v>APAPA PORT</v>
          </cell>
          <cell r="M246">
            <v>27.7</v>
          </cell>
          <cell r="N246" t="str">
            <v>UBA</v>
          </cell>
          <cell r="O246">
            <v>86943</v>
          </cell>
          <cell r="P246">
            <v>21735.75</v>
          </cell>
          <cell r="Q246">
            <v>65207.25</v>
          </cell>
          <cell r="R246">
            <v>66945.850000000006</v>
          </cell>
          <cell r="S246" t="str">
            <v>USD</v>
          </cell>
          <cell r="T246" t="str">
            <v>DECEMBER, 2005</v>
          </cell>
          <cell r="U246">
            <v>38601</v>
          </cell>
          <cell r="V246" t="str">
            <v>UBA/0000545</v>
          </cell>
          <cell r="W246">
            <v>0</v>
          </cell>
          <cell r="Y246">
            <v>66945.850000000006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</row>
        <row r="247">
          <cell r="D247">
            <v>38602</v>
          </cell>
          <cell r="F247" t="str">
            <v>UNION</v>
          </cell>
          <cell r="G247" t="str">
            <v>WEST AFRICAN RUBBER PRODUCTS (NIG) LIMITED</v>
          </cell>
          <cell r="H247" t="str">
            <v>ASSORTED BATHROOM SLIPPERS</v>
          </cell>
          <cell r="I247" t="str">
            <v>64.02.99.00</v>
          </cell>
          <cell r="J247" t="str">
            <v>SEPTEMBER, 2005</v>
          </cell>
          <cell r="K247" t="str">
            <v>TOGO</v>
          </cell>
          <cell r="L247" t="str">
            <v>SEME BORDER</v>
          </cell>
          <cell r="M247">
            <v>35.1</v>
          </cell>
          <cell r="N247" t="str">
            <v>UNION</v>
          </cell>
          <cell r="O247">
            <v>60988.55</v>
          </cell>
          <cell r="P247">
            <v>15247.137500000001</v>
          </cell>
          <cell r="Q247">
            <v>45741.412499999999</v>
          </cell>
          <cell r="R247">
            <v>45010</v>
          </cell>
          <cell r="S247" t="str">
            <v>USD</v>
          </cell>
          <cell r="T247" t="str">
            <v>DECEMBER, 2005</v>
          </cell>
          <cell r="U247">
            <v>38582</v>
          </cell>
          <cell r="V247" t="str">
            <v>UBN / 0001156</v>
          </cell>
          <cell r="W247">
            <v>0</v>
          </cell>
          <cell r="Y247">
            <v>45010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</row>
        <row r="248">
          <cell r="D248">
            <v>38602</v>
          </cell>
          <cell r="F248" t="str">
            <v>DIAMOND</v>
          </cell>
          <cell r="G248" t="str">
            <v>OLAM NIGERIA LIMITED</v>
          </cell>
          <cell r="H248" t="str">
            <v>NIGERIAN RAW COTTON LINT</v>
          </cell>
          <cell r="I248" t="str">
            <v>52.01.00.00</v>
          </cell>
          <cell r="J248" t="str">
            <v>SEPTEMBER, 2005</v>
          </cell>
          <cell r="K248" t="str">
            <v>BANGLADESH</v>
          </cell>
          <cell r="L248" t="str">
            <v>APAPA PORT</v>
          </cell>
          <cell r="M248">
            <v>308.10000000000002</v>
          </cell>
          <cell r="N248" t="str">
            <v>DIAMOND</v>
          </cell>
          <cell r="O248">
            <v>418477.5</v>
          </cell>
          <cell r="P248">
            <v>104619.375</v>
          </cell>
          <cell r="Q248">
            <v>313858.125</v>
          </cell>
          <cell r="R248">
            <v>314895</v>
          </cell>
          <cell r="S248" t="str">
            <v>USD</v>
          </cell>
          <cell r="T248" t="str">
            <v>DECEMBER, 2005</v>
          </cell>
          <cell r="U248">
            <v>38593</v>
          </cell>
          <cell r="V248" t="str">
            <v>DBL/0002170</v>
          </cell>
          <cell r="W248">
            <v>0</v>
          </cell>
          <cell r="Y248">
            <v>314895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</row>
        <row r="249">
          <cell r="D249">
            <v>38602</v>
          </cell>
          <cell r="F249" t="str">
            <v>INMB</v>
          </cell>
          <cell r="G249" t="str">
            <v>MATHMER &amp; CO. NIG. LIMITED</v>
          </cell>
          <cell r="H249" t="str">
            <v>PROCESSED ROUGHLY SQUARED SLEEPERS (GMELINA)</v>
          </cell>
          <cell r="I249" t="str">
            <v>44.06.00.00</v>
          </cell>
          <cell r="J249" t="str">
            <v>SEPTEMBER, 2005</v>
          </cell>
          <cell r="K249" t="str">
            <v>INDIA</v>
          </cell>
          <cell r="L249" t="str">
            <v>APAPA PORT</v>
          </cell>
          <cell r="M249">
            <v>679</v>
          </cell>
          <cell r="N249" t="str">
            <v>ZENITH</v>
          </cell>
          <cell r="O249">
            <v>156781</v>
          </cell>
          <cell r="P249">
            <v>39195.25</v>
          </cell>
          <cell r="Q249">
            <v>117585.75</v>
          </cell>
          <cell r="R249">
            <v>121001.25</v>
          </cell>
          <cell r="S249" t="str">
            <v>USD</v>
          </cell>
          <cell r="T249" t="str">
            <v>DECEMBER, 2005</v>
          </cell>
          <cell r="U249">
            <v>38600</v>
          </cell>
          <cell r="V249" t="str">
            <v>ZENITH / 005619</v>
          </cell>
          <cell r="W249">
            <v>0</v>
          </cell>
          <cell r="Y249">
            <v>121001.25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</row>
        <row r="250">
          <cell r="D250">
            <v>38602</v>
          </cell>
          <cell r="F250" t="str">
            <v>ECO</v>
          </cell>
          <cell r="G250" t="str">
            <v>UNILEVER NIGERIA PLC</v>
          </cell>
          <cell r="H250" t="str">
            <v>RED CLOSE-UP FAMILY TOOTHPASTE  (50X125 ML)</v>
          </cell>
          <cell r="I250" t="str">
            <v>33.06.10.00</v>
          </cell>
          <cell r="J250" t="str">
            <v>SEPTEMBER, 2005</v>
          </cell>
          <cell r="K250" t="str">
            <v>GHANA</v>
          </cell>
          <cell r="L250" t="str">
            <v>APAPA PORT</v>
          </cell>
          <cell r="M250">
            <v>52.7</v>
          </cell>
          <cell r="N250" t="str">
            <v>UBA</v>
          </cell>
          <cell r="O250">
            <v>126455.2</v>
          </cell>
          <cell r="P250">
            <v>31613.8</v>
          </cell>
          <cell r="Q250">
            <v>94841.4</v>
          </cell>
          <cell r="R250">
            <v>97370.6</v>
          </cell>
          <cell r="S250" t="str">
            <v>USD</v>
          </cell>
          <cell r="T250" t="str">
            <v>DECEMBER, 2005</v>
          </cell>
          <cell r="U250">
            <v>38567</v>
          </cell>
          <cell r="V250" t="str">
            <v>UBA/0000544</v>
          </cell>
          <cell r="W250">
            <v>0</v>
          </cell>
          <cell r="Y250">
            <v>97370.6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</row>
        <row r="251">
          <cell r="D251">
            <v>38602</v>
          </cell>
          <cell r="F251" t="str">
            <v>ECO</v>
          </cell>
          <cell r="G251" t="str">
            <v>WEST AFRICAN RUBBER PRODUCTS (NIG) LIMITED</v>
          </cell>
          <cell r="H251" t="str">
            <v>ASSORTED BATHROOM SLIPPERS</v>
          </cell>
          <cell r="I251" t="str">
            <v>64.02.99.00</v>
          </cell>
          <cell r="J251" t="str">
            <v>SEPTEMBER, 2005</v>
          </cell>
          <cell r="K251" t="str">
            <v>GHANA</v>
          </cell>
          <cell r="L251" t="str">
            <v>APAPA PORT</v>
          </cell>
          <cell r="M251">
            <v>17.399999999999999</v>
          </cell>
          <cell r="N251" t="str">
            <v>UNION</v>
          </cell>
          <cell r="O251">
            <v>30082.799999999999</v>
          </cell>
          <cell r="P251">
            <v>7520.7</v>
          </cell>
          <cell r="Q251">
            <v>22562.1</v>
          </cell>
          <cell r="R251">
            <v>22790</v>
          </cell>
          <cell r="S251" t="str">
            <v>USD</v>
          </cell>
          <cell r="T251" t="str">
            <v>DECEMBER, 2005</v>
          </cell>
          <cell r="U251">
            <v>38594</v>
          </cell>
          <cell r="V251" t="str">
            <v>UBN / 000116</v>
          </cell>
          <cell r="W251">
            <v>0</v>
          </cell>
          <cell r="Y251">
            <v>22790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</row>
        <row r="252">
          <cell r="D252">
            <v>38602</v>
          </cell>
          <cell r="F252" t="str">
            <v>PRUDENT</v>
          </cell>
          <cell r="G252" t="str">
            <v>HONSYL MERCHANT PLC</v>
          </cell>
          <cell r="H252" t="str">
            <v>PROCESSED WOOD PRODUCTS  (IROKO)</v>
          </cell>
          <cell r="I252" t="str">
            <v>44.09.00.00</v>
          </cell>
          <cell r="J252" t="str">
            <v>SEPTEMBER, 2005</v>
          </cell>
          <cell r="K252" t="str">
            <v>ITALY</v>
          </cell>
          <cell r="L252" t="str">
            <v>TINCAN ISLAND</v>
          </cell>
          <cell r="M252">
            <v>85</v>
          </cell>
          <cell r="N252" t="str">
            <v>PRUDENT</v>
          </cell>
          <cell r="O252">
            <v>63308</v>
          </cell>
          <cell r="P252">
            <v>15827</v>
          </cell>
          <cell r="Q252">
            <v>47481</v>
          </cell>
          <cell r="R252">
            <v>47600</v>
          </cell>
          <cell r="S252" t="str">
            <v>USD</v>
          </cell>
          <cell r="T252" t="str">
            <v>DECEMBER, 2005</v>
          </cell>
          <cell r="U252">
            <v>38590</v>
          </cell>
          <cell r="V252" t="str">
            <v>PRUDENT/A 0000215</v>
          </cell>
          <cell r="W252">
            <v>0</v>
          </cell>
          <cell r="Y252">
            <v>47600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</row>
        <row r="253">
          <cell r="D253">
            <v>38602</v>
          </cell>
          <cell r="F253" t="str">
            <v>UNION</v>
          </cell>
          <cell r="G253" t="str">
            <v>WEST AFRICAN RUBBER PRODUCTS (NIG) LIMITED</v>
          </cell>
          <cell r="H253" t="str">
            <v>ASSORTED BATHROOM SLIPPERS</v>
          </cell>
          <cell r="I253" t="str">
            <v>64.02.99.00</v>
          </cell>
          <cell r="J253" t="str">
            <v>SEPTEMBER, 2005</v>
          </cell>
          <cell r="K253" t="str">
            <v>TOGO</v>
          </cell>
          <cell r="L253" t="str">
            <v>SEME BORDER</v>
          </cell>
          <cell r="M253">
            <v>36.9</v>
          </cell>
          <cell r="N253" t="str">
            <v>UNION</v>
          </cell>
          <cell r="O253">
            <v>62370</v>
          </cell>
          <cell r="P253">
            <v>15592.5</v>
          </cell>
          <cell r="Q253">
            <v>46777.5</v>
          </cell>
          <cell r="R253">
            <v>47250</v>
          </cell>
          <cell r="S253" t="str">
            <v>USD</v>
          </cell>
          <cell r="T253" t="str">
            <v>DECEMBER, 2005</v>
          </cell>
          <cell r="U253">
            <v>38589</v>
          </cell>
          <cell r="V253" t="str">
            <v>UBN/0001159</v>
          </cell>
          <cell r="W253">
            <v>0</v>
          </cell>
          <cell r="Y253">
            <v>47250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</row>
        <row r="254">
          <cell r="D254">
            <v>38602</v>
          </cell>
          <cell r="F254" t="str">
            <v>SCB</v>
          </cell>
          <cell r="G254" t="str">
            <v>ALKEM NIGERIA LIMITED</v>
          </cell>
          <cell r="H254" t="str">
            <v>POLYESTER STAPLE FIBRE</v>
          </cell>
          <cell r="I254" t="str">
            <v>55.03.20.00</v>
          </cell>
          <cell r="J254" t="str">
            <v>SEPTEMBER, 2005</v>
          </cell>
          <cell r="K254" t="str">
            <v>GERMANY</v>
          </cell>
          <cell r="L254" t="str">
            <v>APAPA PORT</v>
          </cell>
          <cell r="M254">
            <v>107.2</v>
          </cell>
          <cell r="N254" t="str">
            <v>ZENITH</v>
          </cell>
          <cell r="O254">
            <v>182743.29</v>
          </cell>
          <cell r="P254">
            <v>45685.822500000002</v>
          </cell>
          <cell r="Q254">
            <v>137057.4675</v>
          </cell>
          <cell r="R254">
            <v>116963.04</v>
          </cell>
          <cell r="S254" t="str">
            <v>EUR</v>
          </cell>
          <cell r="T254" t="str">
            <v>DECEMBER, 2005</v>
          </cell>
          <cell r="U254">
            <v>38600</v>
          </cell>
          <cell r="V254" t="str">
            <v>ZENITH/005017</v>
          </cell>
          <cell r="W254">
            <v>0</v>
          </cell>
          <cell r="Y254">
            <v>0</v>
          </cell>
          <cell r="Z254">
            <v>116963.04</v>
          </cell>
          <cell r="AA254">
            <v>0</v>
          </cell>
          <cell r="AB254">
            <v>0</v>
          </cell>
          <cell r="AC254">
            <v>0</v>
          </cell>
        </row>
        <row r="255">
          <cell r="D255">
            <v>38602</v>
          </cell>
          <cell r="F255" t="str">
            <v>ECO</v>
          </cell>
          <cell r="G255" t="str">
            <v>UNILEVER NIGERIA PLC</v>
          </cell>
          <cell r="H255" t="str">
            <v>RED CLOSE-UP FAMILY TOOTHPASTE (50*125ML)</v>
          </cell>
          <cell r="I255" t="str">
            <v>33.06.10.00</v>
          </cell>
          <cell r="J255" t="str">
            <v>SEPTEMBER, 2005</v>
          </cell>
          <cell r="K255" t="str">
            <v>GHANA</v>
          </cell>
          <cell r="L255" t="str">
            <v>APAPA PORT</v>
          </cell>
          <cell r="M255">
            <v>55.3</v>
          </cell>
          <cell r="N255" t="str">
            <v>UBA</v>
          </cell>
          <cell r="O255">
            <v>173885.15</v>
          </cell>
          <cell r="P255">
            <v>43471.287499999999</v>
          </cell>
          <cell r="Q255">
            <v>130413.8625</v>
          </cell>
          <cell r="R255">
            <v>133891.70000000001</v>
          </cell>
          <cell r="S255" t="str">
            <v>USD</v>
          </cell>
          <cell r="T255" t="str">
            <v>DECEMBER, 2005</v>
          </cell>
          <cell r="U255">
            <v>38601</v>
          </cell>
          <cell r="V255" t="str">
            <v>UBA / 0000546</v>
          </cell>
          <cell r="W255">
            <v>0</v>
          </cell>
          <cell r="Y255">
            <v>133891.70000000001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</row>
        <row r="256">
          <cell r="D256">
            <v>38602</v>
          </cell>
          <cell r="F256" t="str">
            <v>UNION</v>
          </cell>
          <cell r="G256" t="str">
            <v>WEST AFRICAN RUBBER PRODUCTS (NIG) LIMITED</v>
          </cell>
          <cell r="H256" t="str">
            <v>ASSORTED BATHROOM SLIPPERS</v>
          </cell>
          <cell r="I256" t="str">
            <v>64.02.99.00</v>
          </cell>
          <cell r="J256" t="str">
            <v>SEPTEMBER, 2005</v>
          </cell>
          <cell r="K256" t="str">
            <v>TOGO</v>
          </cell>
          <cell r="L256" t="str">
            <v>SEME BORDER</v>
          </cell>
          <cell r="M256">
            <v>35.799999999999997</v>
          </cell>
          <cell r="N256" t="str">
            <v>UNION</v>
          </cell>
          <cell r="O256">
            <v>60390</v>
          </cell>
          <cell r="P256">
            <v>15097.5</v>
          </cell>
          <cell r="Q256">
            <v>45292.5</v>
          </cell>
          <cell r="R256">
            <v>45750</v>
          </cell>
          <cell r="S256" t="str">
            <v>USD</v>
          </cell>
          <cell r="T256" t="str">
            <v>DECEMBER, 2005</v>
          </cell>
          <cell r="U256">
            <v>38589</v>
          </cell>
          <cell r="V256" t="str">
            <v>UNION/0001160</v>
          </cell>
          <cell r="W256">
            <v>0</v>
          </cell>
          <cell r="Y256">
            <v>45750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</row>
        <row r="257">
          <cell r="D257">
            <v>38602</v>
          </cell>
          <cell r="F257" t="str">
            <v>DIAMOND</v>
          </cell>
          <cell r="G257" t="str">
            <v>OLAM NIGERIA LIMITED</v>
          </cell>
          <cell r="H257" t="str">
            <v>NIGERIAN POLISHED HULLED SESAME SEEDS</v>
          </cell>
          <cell r="I257" t="str">
            <v>12.07.40.00</v>
          </cell>
          <cell r="J257" t="str">
            <v>SEPTEMBER, 2005</v>
          </cell>
          <cell r="K257" t="str">
            <v>TURKEY</v>
          </cell>
          <cell r="L257" t="str">
            <v>APAPA PORT</v>
          </cell>
          <cell r="M257">
            <v>91.8</v>
          </cell>
          <cell r="N257" t="str">
            <v>DIAMOND</v>
          </cell>
          <cell r="O257">
            <v>89673.75</v>
          </cell>
          <cell r="P257">
            <v>22418.4375</v>
          </cell>
          <cell r="Q257">
            <v>67255.3125</v>
          </cell>
          <cell r="R257">
            <v>67500</v>
          </cell>
          <cell r="S257" t="str">
            <v>USD</v>
          </cell>
          <cell r="T257" t="str">
            <v>DECEMBER, 2005</v>
          </cell>
          <cell r="U257">
            <v>38593</v>
          </cell>
          <cell r="V257" t="str">
            <v>DBL/0002171</v>
          </cell>
          <cell r="W257">
            <v>0</v>
          </cell>
          <cell r="Y257">
            <v>67500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</row>
        <row r="258">
          <cell r="D258">
            <v>38603</v>
          </cell>
          <cell r="F258" t="str">
            <v>DIAMOND</v>
          </cell>
          <cell r="G258" t="str">
            <v>OLAM NIGERIA LIMITED</v>
          </cell>
          <cell r="H258" t="str">
            <v>NIGERIAN DRIED SPLIT GINGER, AFFLATOXINE FREE</v>
          </cell>
          <cell r="I258" t="str">
            <v>09.10.10.00</v>
          </cell>
          <cell r="J258" t="str">
            <v>SEPTEMBER, 2005</v>
          </cell>
          <cell r="K258" t="str">
            <v>RUSSIA</v>
          </cell>
          <cell r="L258" t="str">
            <v>APAPA PORT</v>
          </cell>
          <cell r="M258">
            <v>9.1</v>
          </cell>
          <cell r="N258" t="str">
            <v>DIAMOND</v>
          </cell>
          <cell r="O258">
            <v>19728.23</v>
          </cell>
          <cell r="P258">
            <v>4932.0574999999999</v>
          </cell>
          <cell r="Q258">
            <v>14796.172500000001</v>
          </cell>
          <cell r="R258">
            <v>14850</v>
          </cell>
          <cell r="S258" t="str">
            <v>USD</v>
          </cell>
          <cell r="T258" t="str">
            <v>DECEMBER, 2005</v>
          </cell>
          <cell r="U258">
            <v>38593</v>
          </cell>
          <cell r="V258" t="str">
            <v>DBL/0002173</v>
          </cell>
          <cell r="W258">
            <v>0</v>
          </cell>
          <cell r="Y258">
            <v>14850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</row>
        <row r="259">
          <cell r="D259">
            <v>38603</v>
          </cell>
          <cell r="F259" t="str">
            <v>CHARTERED</v>
          </cell>
          <cell r="G259" t="str">
            <v>INTERNATIONAL TEXTILE INDUSTRIES (NIG) LTD</v>
          </cell>
          <cell r="H259" t="str">
            <v>VARIOUS TEXTILE FABRIC</v>
          </cell>
          <cell r="I259" t="str">
            <v>55.16.94.00</v>
          </cell>
          <cell r="J259" t="str">
            <v>SEPTEMBER, 2005</v>
          </cell>
          <cell r="K259" t="str">
            <v>BENIN</v>
          </cell>
          <cell r="L259" t="str">
            <v>APAPA PORT</v>
          </cell>
          <cell r="M259">
            <v>2.2999999999999998</v>
          </cell>
          <cell r="N259" t="str">
            <v>UNION</v>
          </cell>
          <cell r="O259">
            <v>15273</v>
          </cell>
          <cell r="P259">
            <v>3818.25</v>
          </cell>
          <cell r="Q259">
            <v>11454.75</v>
          </cell>
          <cell r="R259">
            <v>11495</v>
          </cell>
          <cell r="S259" t="str">
            <v>USD</v>
          </cell>
          <cell r="T259" t="str">
            <v>DECEMBER, 2005</v>
          </cell>
          <cell r="U259">
            <v>38594</v>
          </cell>
          <cell r="V259" t="str">
            <v>UBN/0000370</v>
          </cell>
          <cell r="W259">
            <v>0</v>
          </cell>
          <cell r="Y259">
            <v>11495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</row>
        <row r="260">
          <cell r="D260">
            <v>38603</v>
          </cell>
          <cell r="F260" t="str">
            <v>ZENITH</v>
          </cell>
          <cell r="G260" t="str">
            <v>MARIO JOSE ENTERPRISES LIMITED</v>
          </cell>
          <cell r="H260" t="str">
            <v>FINISHED LEATHER</v>
          </cell>
          <cell r="I260" t="str">
            <v>41.06.19.00</v>
          </cell>
          <cell r="J260" t="str">
            <v>SEPTEMBER, 2005</v>
          </cell>
          <cell r="K260" t="str">
            <v>ITALY</v>
          </cell>
          <cell r="L260" t="str">
            <v>APAPA PORT</v>
          </cell>
          <cell r="M260">
            <v>7.3</v>
          </cell>
          <cell r="N260" t="str">
            <v>ZENITH</v>
          </cell>
          <cell r="O260">
            <v>340269.07</v>
          </cell>
          <cell r="P260">
            <v>85067.267500000002</v>
          </cell>
          <cell r="Q260">
            <v>255201.80249999999</v>
          </cell>
          <cell r="R260">
            <v>256111</v>
          </cell>
          <cell r="S260" t="str">
            <v>USD</v>
          </cell>
          <cell r="T260" t="str">
            <v>DECEMBER, 2005</v>
          </cell>
          <cell r="U260">
            <v>38588</v>
          </cell>
          <cell r="V260" t="str">
            <v>ZENITH/004568</v>
          </cell>
          <cell r="W260">
            <v>0</v>
          </cell>
          <cell r="Y260">
            <v>256111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</row>
        <row r="261">
          <cell r="D261">
            <v>38603</v>
          </cell>
          <cell r="F261" t="str">
            <v>NIB</v>
          </cell>
          <cell r="G261" t="str">
            <v>GLOBE SPINNING MILLS (NIG) PLC</v>
          </cell>
          <cell r="H261" t="str">
            <v>NE 16/1 COTTON CARDED YARN OPEN END</v>
          </cell>
          <cell r="I261" t="str">
            <v>52.03.00.00</v>
          </cell>
          <cell r="J261" t="str">
            <v>SEPTEMBER, 2005</v>
          </cell>
          <cell r="K261" t="str">
            <v>PORTUGAL</v>
          </cell>
          <cell r="L261" t="str">
            <v>APAPA PORT</v>
          </cell>
          <cell r="M261">
            <v>19.899999999999999</v>
          </cell>
          <cell r="N261" t="str">
            <v>ZENITH</v>
          </cell>
          <cell r="O261">
            <v>41628.58</v>
          </cell>
          <cell r="P261">
            <v>10407.145</v>
          </cell>
          <cell r="Q261">
            <v>31221.435000000001</v>
          </cell>
          <cell r="R261">
            <v>26244.92</v>
          </cell>
          <cell r="S261" t="str">
            <v>EUR</v>
          </cell>
          <cell r="T261" t="str">
            <v>DECEMBER, 2005</v>
          </cell>
          <cell r="U261">
            <v>38589</v>
          </cell>
          <cell r="V261" t="str">
            <v>ZENITH / 004091</v>
          </cell>
          <cell r="W261">
            <v>0</v>
          </cell>
          <cell r="Y261">
            <v>0</v>
          </cell>
          <cell r="Z261">
            <v>26244.92</v>
          </cell>
          <cell r="AA261">
            <v>0</v>
          </cell>
          <cell r="AB261">
            <v>0</v>
          </cell>
          <cell r="AC261">
            <v>0</v>
          </cell>
        </row>
        <row r="262">
          <cell r="D262">
            <v>38603</v>
          </cell>
          <cell r="F262" t="str">
            <v>ZENITH</v>
          </cell>
          <cell r="G262" t="str">
            <v>MASVI &amp; SONS (NIG.) LIMITED</v>
          </cell>
          <cell r="H262" t="str">
            <v>SEMI PROCESSED WOOD PRODUCTS (GMELINA)</v>
          </cell>
          <cell r="I262" t="str">
            <v>44.07.00.00</v>
          </cell>
          <cell r="J262" t="str">
            <v>SEPTEMBER, 2005</v>
          </cell>
          <cell r="K262" t="str">
            <v>INDIA</v>
          </cell>
          <cell r="L262" t="str">
            <v>TINCAN ISLAND</v>
          </cell>
          <cell r="M262">
            <v>72</v>
          </cell>
          <cell r="N262" t="str">
            <v>ZENITH</v>
          </cell>
          <cell r="O262">
            <v>19131.84</v>
          </cell>
          <cell r="P262">
            <v>4782.96</v>
          </cell>
          <cell r="Q262">
            <v>14348.88</v>
          </cell>
          <cell r="R262">
            <v>14437.2</v>
          </cell>
          <cell r="S262" t="str">
            <v>USD</v>
          </cell>
          <cell r="T262" t="str">
            <v>DECEMBER, 2005</v>
          </cell>
          <cell r="U262">
            <v>38601</v>
          </cell>
          <cell r="V262" t="str">
            <v>ZENITH/005775</v>
          </cell>
          <cell r="W262" t="str">
            <v>ZENITH/002203</v>
          </cell>
          <cell r="Y262">
            <v>14437.2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</row>
        <row r="263">
          <cell r="D263">
            <v>38603</v>
          </cell>
          <cell r="F263" t="str">
            <v>ZENITH</v>
          </cell>
          <cell r="G263" t="str">
            <v>PROCTER &amp; GAMBLE NIGERIA LIMITED</v>
          </cell>
          <cell r="H263" t="str">
            <v>ALWAYS SANITARY PADS AND PAMPERS BABY  DIAPERS</v>
          </cell>
          <cell r="I263" t="str">
            <v>48.18.40.00</v>
          </cell>
          <cell r="J263" t="str">
            <v>SEPTEMBER, 2005</v>
          </cell>
          <cell r="K263" t="str">
            <v>GHANA</v>
          </cell>
          <cell r="L263" t="str">
            <v>SEME BORDER</v>
          </cell>
          <cell r="M263">
            <v>5.7</v>
          </cell>
          <cell r="N263" t="str">
            <v>ZENITH</v>
          </cell>
          <cell r="O263">
            <v>38567.800000000003</v>
          </cell>
          <cell r="P263">
            <v>9641.9500000000007</v>
          </cell>
          <cell r="Q263">
            <v>28925.85</v>
          </cell>
          <cell r="R263">
            <v>29766</v>
          </cell>
          <cell r="S263" t="str">
            <v>USD</v>
          </cell>
          <cell r="T263" t="str">
            <v>DECEMBER, 2005</v>
          </cell>
          <cell r="U263">
            <v>38602</v>
          </cell>
          <cell r="V263" t="str">
            <v>ZENITH/005631</v>
          </cell>
          <cell r="W263">
            <v>0</v>
          </cell>
          <cell r="Y263">
            <v>29766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</row>
        <row r="264">
          <cell r="D264">
            <v>38603</v>
          </cell>
          <cell r="F264" t="str">
            <v>CHARTERED</v>
          </cell>
          <cell r="G264" t="str">
            <v>OLAM NIGERIA LIMITED</v>
          </cell>
          <cell r="H264" t="str">
            <v>NIGERIAN COCOA BUTTER</v>
          </cell>
          <cell r="I264" t="str">
            <v>18.04.00.00</v>
          </cell>
          <cell r="J264" t="str">
            <v>SEPTEMBER, 2005</v>
          </cell>
          <cell r="K264" t="str">
            <v>NETHERLANDS</v>
          </cell>
          <cell r="L264" t="str">
            <v>APAPA PORT</v>
          </cell>
          <cell r="M264">
            <v>20.399999999999999</v>
          </cell>
          <cell r="N264" t="str">
            <v>DIAMOND</v>
          </cell>
          <cell r="O264">
            <v>128864.5</v>
          </cell>
          <cell r="P264">
            <v>32216.125</v>
          </cell>
          <cell r="Q264">
            <v>96648.375</v>
          </cell>
          <cell r="R264">
            <v>97000</v>
          </cell>
          <cell r="S264" t="str">
            <v>USD</v>
          </cell>
          <cell r="T264" t="str">
            <v>DECEMBER, 2005</v>
          </cell>
          <cell r="U264">
            <v>38593</v>
          </cell>
          <cell r="V264" t="str">
            <v>DBL/0002169</v>
          </cell>
          <cell r="W264">
            <v>0</v>
          </cell>
          <cell r="Y264">
            <v>97000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</row>
        <row r="265">
          <cell r="D265">
            <v>38603</v>
          </cell>
          <cell r="F265" t="str">
            <v>ZENITH</v>
          </cell>
          <cell r="G265" t="str">
            <v>AVOP INTERNATIONAL LIMITED</v>
          </cell>
          <cell r="H265" t="str">
            <v>PROCESSED BATTERY DUST/LEAD CONCENTRATE</v>
          </cell>
          <cell r="I265" t="str">
            <v>85.48.10.00</v>
          </cell>
          <cell r="J265" t="str">
            <v>SEPTEMBER, 2005</v>
          </cell>
          <cell r="K265" t="str">
            <v>INDIA</v>
          </cell>
          <cell r="L265" t="str">
            <v>APAPA PORT</v>
          </cell>
          <cell r="M265">
            <v>138</v>
          </cell>
          <cell r="N265" t="str">
            <v>ZENITH</v>
          </cell>
          <cell r="O265">
            <v>47670.17</v>
          </cell>
          <cell r="P265">
            <v>11917.5425</v>
          </cell>
          <cell r="Q265">
            <v>35752.627500000002</v>
          </cell>
          <cell r="R265">
            <v>35880</v>
          </cell>
          <cell r="S265" t="str">
            <v>USD</v>
          </cell>
          <cell r="T265" t="str">
            <v>DECEMBER, 2005</v>
          </cell>
          <cell r="U265">
            <v>38587</v>
          </cell>
          <cell r="V265" t="str">
            <v>ZENITH/002190</v>
          </cell>
          <cell r="W265">
            <v>0</v>
          </cell>
          <cell r="Y265">
            <v>35880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</row>
        <row r="266">
          <cell r="D266">
            <v>38603</v>
          </cell>
          <cell r="F266" t="str">
            <v>INTERCITY</v>
          </cell>
          <cell r="G266" t="str">
            <v>COTTON AND AGRICULTURAL PROCESSORS LIMITED</v>
          </cell>
          <cell r="H266" t="str">
            <v>NIGERIAN RAW COTTON LINT - CROP 2004/2005 (GRADE NA1)</v>
          </cell>
          <cell r="I266" t="str">
            <v>52.01.00.00</v>
          </cell>
          <cell r="J266" t="str">
            <v>SEPTEMBER, 2005</v>
          </cell>
          <cell r="K266" t="str">
            <v>PAKISTAN</v>
          </cell>
          <cell r="L266" t="str">
            <v>APAPA PORT</v>
          </cell>
          <cell r="M266">
            <v>256</v>
          </cell>
          <cell r="N266" t="str">
            <v>STB</v>
          </cell>
          <cell r="O266">
            <v>297169.40000000002</v>
          </cell>
          <cell r="P266">
            <v>74292.350000000006</v>
          </cell>
          <cell r="Q266">
            <v>222877.05</v>
          </cell>
          <cell r="R266">
            <v>223603.76</v>
          </cell>
          <cell r="S266" t="str">
            <v>USD</v>
          </cell>
          <cell r="T266" t="str">
            <v>DECEMBER, 2005</v>
          </cell>
          <cell r="U266">
            <v>38576</v>
          </cell>
          <cell r="V266" t="str">
            <v>STB/013</v>
          </cell>
          <cell r="W266">
            <v>0</v>
          </cell>
          <cell r="Y266">
            <v>223603.76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</row>
        <row r="267">
          <cell r="D267">
            <v>38603</v>
          </cell>
          <cell r="F267" t="str">
            <v>CAPITAL</v>
          </cell>
          <cell r="G267" t="str">
            <v>ORC FISHING &amp; FOOD PROCESSING LIMITED</v>
          </cell>
          <cell r="H267" t="str">
            <v>VARIOUS PROC SHRIMPS AND CRAB CLAWS</v>
          </cell>
          <cell r="I267" t="str">
            <v>03.06.00.00</v>
          </cell>
          <cell r="J267" t="str">
            <v>SEPTEMBER, 2005</v>
          </cell>
          <cell r="K267" t="str">
            <v>FRANCE</v>
          </cell>
          <cell r="L267" t="str">
            <v>APAPA PORT</v>
          </cell>
          <cell r="M267">
            <v>23.9</v>
          </cell>
          <cell r="N267" t="str">
            <v>ZENITH</v>
          </cell>
          <cell r="O267">
            <v>168581.58</v>
          </cell>
          <cell r="P267">
            <v>42145.394999999997</v>
          </cell>
          <cell r="Q267">
            <v>126436.185</v>
          </cell>
          <cell r="R267">
            <v>130108.5</v>
          </cell>
          <cell r="S267" t="str">
            <v>USD</v>
          </cell>
          <cell r="T267" t="str">
            <v>DECEMBER, 2005</v>
          </cell>
          <cell r="U267">
            <v>38601</v>
          </cell>
          <cell r="V267" t="str">
            <v>ZENITH/003787</v>
          </cell>
          <cell r="W267">
            <v>0</v>
          </cell>
          <cell r="Y267">
            <v>130108.5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</row>
        <row r="268">
          <cell r="D268">
            <v>38603</v>
          </cell>
          <cell r="F268" t="str">
            <v>WEMA</v>
          </cell>
          <cell r="G268" t="str">
            <v>MOBERT NIGERIA LIMITED</v>
          </cell>
          <cell r="H268" t="str">
            <v>VARIOUS PLASTIC WARES</v>
          </cell>
          <cell r="I268" t="str">
            <v>39.24.90.00</v>
          </cell>
          <cell r="J268" t="str">
            <v>SEPTEMBER, 2005</v>
          </cell>
          <cell r="K268" t="str">
            <v>MALI</v>
          </cell>
          <cell r="L268" t="str">
            <v>SEME BORDER</v>
          </cell>
          <cell r="M268">
            <v>28.4</v>
          </cell>
          <cell r="N268" t="str">
            <v>ZENITH</v>
          </cell>
          <cell r="O268">
            <v>31513.65</v>
          </cell>
          <cell r="P268">
            <v>7878.4125000000004</v>
          </cell>
          <cell r="Q268">
            <v>23635.237499999999</v>
          </cell>
          <cell r="R268">
            <v>9150.5</v>
          </cell>
          <cell r="S268" t="str">
            <v>EUR</v>
          </cell>
          <cell r="T268" t="str">
            <v>DECEMBER, 2005</v>
          </cell>
          <cell r="U268">
            <v>38589</v>
          </cell>
          <cell r="V268" t="str">
            <v>ZENITH / 005748</v>
          </cell>
          <cell r="W268" t="str">
            <v>ZENITH/ 005770</v>
          </cell>
          <cell r="Y268">
            <v>0</v>
          </cell>
          <cell r="Z268">
            <v>9150.5</v>
          </cell>
          <cell r="AA268">
            <v>0</v>
          </cell>
          <cell r="AB268">
            <v>0</v>
          </cell>
          <cell r="AC268">
            <v>0</v>
          </cell>
        </row>
        <row r="269">
          <cell r="D269">
            <v>38603</v>
          </cell>
          <cell r="F269" t="str">
            <v>CAPITAL</v>
          </cell>
          <cell r="G269" t="str">
            <v>ALKEM NIGERIA LIMITED</v>
          </cell>
          <cell r="H269" t="str">
            <v>POLYESTER STAPLE FIBRE</v>
          </cell>
          <cell r="I269" t="str">
            <v>55.03.20.00</v>
          </cell>
          <cell r="J269" t="str">
            <v>SEPTEMBER, 2005</v>
          </cell>
          <cell r="K269" t="str">
            <v>GERMANY</v>
          </cell>
          <cell r="L269" t="str">
            <v>APAPA PORT</v>
          </cell>
          <cell r="M269">
            <v>17.899999999999999</v>
          </cell>
          <cell r="N269" t="str">
            <v>ZENITH</v>
          </cell>
          <cell r="O269">
            <v>31507.119999999999</v>
          </cell>
          <cell r="P269">
            <v>7876.78</v>
          </cell>
          <cell r="Q269">
            <v>23630.34</v>
          </cell>
          <cell r="R269">
            <v>20165.82</v>
          </cell>
          <cell r="S269" t="str">
            <v>EUR</v>
          </cell>
          <cell r="T269" t="str">
            <v>DECEMBER, 2005</v>
          </cell>
          <cell r="U269">
            <v>38601</v>
          </cell>
          <cell r="V269" t="str">
            <v>ZENITH / 005022</v>
          </cell>
          <cell r="W269">
            <v>0</v>
          </cell>
          <cell r="Y269">
            <v>0</v>
          </cell>
          <cell r="Z269">
            <v>20165.82</v>
          </cell>
          <cell r="AA269">
            <v>0</v>
          </cell>
          <cell r="AB269">
            <v>0</v>
          </cell>
          <cell r="AC269">
            <v>0</v>
          </cell>
        </row>
        <row r="270">
          <cell r="D270">
            <v>38603</v>
          </cell>
          <cell r="F270" t="str">
            <v>INTERCONTINENTAL</v>
          </cell>
          <cell r="G270" t="str">
            <v>CODINA COMPANY NIG. LIMITED</v>
          </cell>
          <cell r="H270" t="str">
            <v>FINISHED SHEEPSKINS</v>
          </cell>
          <cell r="I270" t="str">
            <v>41.05.30.00</v>
          </cell>
          <cell r="J270" t="str">
            <v>SEPTEMBER, 2005</v>
          </cell>
          <cell r="K270" t="str">
            <v>SPAIN</v>
          </cell>
          <cell r="L270" t="str">
            <v>MMIA, LAGOS</v>
          </cell>
          <cell r="M270">
            <v>8.1999999999999993</v>
          </cell>
          <cell r="N270" t="str">
            <v>ZENITH</v>
          </cell>
          <cell r="O270">
            <v>267590.49</v>
          </cell>
          <cell r="P270">
            <v>66897.622499999998</v>
          </cell>
          <cell r="Q270">
            <v>200692.86749999999</v>
          </cell>
          <cell r="R270">
            <v>171268.88</v>
          </cell>
          <cell r="S270" t="str">
            <v>EUR</v>
          </cell>
          <cell r="T270" t="str">
            <v>DECEMBER, 2005</v>
          </cell>
          <cell r="U270">
            <v>38600</v>
          </cell>
          <cell r="V270" t="str">
            <v>ZENITH/004575</v>
          </cell>
          <cell r="W270">
            <v>0</v>
          </cell>
          <cell r="Y270">
            <v>0</v>
          </cell>
          <cell r="Z270">
            <v>171268.88</v>
          </cell>
          <cell r="AA270">
            <v>0</v>
          </cell>
          <cell r="AB270">
            <v>0</v>
          </cell>
          <cell r="AC270">
            <v>0</v>
          </cell>
        </row>
        <row r="271">
          <cell r="D271">
            <v>38603</v>
          </cell>
          <cell r="F271" t="str">
            <v>GTB</v>
          </cell>
          <cell r="G271" t="str">
            <v>GRAND FOUNDRY &amp; ENGINEERING WORKS LIMITED</v>
          </cell>
          <cell r="H271" t="str">
            <v>FERRO MOLYBDENUM LUMPS (65% MOLY MIN.)</v>
          </cell>
          <cell r="I271" t="str">
            <v>72.02.70.00</v>
          </cell>
          <cell r="J271" t="str">
            <v>SEPTEMBER, 2005</v>
          </cell>
          <cell r="K271" t="str">
            <v>UNITED ARAB EMIRATES (UAE)</v>
          </cell>
          <cell r="L271" t="str">
            <v>MMIA, LAGOS</v>
          </cell>
          <cell r="M271">
            <v>0.2</v>
          </cell>
          <cell r="N271" t="str">
            <v>GTB</v>
          </cell>
          <cell r="O271">
            <v>11948.04</v>
          </cell>
          <cell r="P271">
            <v>2987.01</v>
          </cell>
          <cell r="Q271">
            <v>8961.0300000000007</v>
          </cell>
          <cell r="R271">
            <v>9200</v>
          </cell>
          <cell r="S271" t="str">
            <v>USD</v>
          </cell>
          <cell r="T271" t="str">
            <v>DECEMBER, 2005</v>
          </cell>
          <cell r="U271">
            <v>38593</v>
          </cell>
          <cell r="V271" t="str">
            <v>GTB/0004291</v>
          </cell>
          <cell r="W271">
            <v>0</v>
          </cell>
          <cell r="Y271">
            <v>9200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</row>
        <row r="272">
          <cell r="D272">
            <v>38603</v>
          </cell>
          <cell r="F272" t="str">
            <v>NBM</v>
          </cell>
          <cell r="G272" t="str">
            <v>ALKEM NIGERIA LIMITED</v>
          </cell>
          <cell r="H272" t="str">
            <v>POLYESTER STAPLE FIBRE</v>
          </cell>
          <cell r="I272" t="str">
            <v>55.03.20.00</v>
          </cell>
          <cell r="J272" t="str">
            <v>SEPTEMBER, 2005</v>
          </cell>
          <cell r="K272" t="str">
            <v>UNITED KINGDOM</v>
          </cell>
          <cell r="L272" t="str">
            <v>TINCAN ISLAND</v>
          </cell>
          <cell r="M272">
            <v>8.6999999999999993</v>
          </cell>
          <cell r="N272" t="str">
            <v>ZENITH</v>
          </cell>
          <cell r="O272">
            <v>13664.6</v>
          </cell>
          <cell r="P272">
            <v>3416.15</v>
          </cell>
          <cell r="Q272">
            <v>10248.450000000001</v>
          </cell>
          <cell r="R272">
            <v>6035.54</v>
          </cell>
          <cell r="S272" t="str">
            <v>GBP</v>
          </cell>
          <cell r="T272" t="str">
            <v>DECEMBER, 2005</v>
          </cell>
          <cell r="U272">
            <v>38600</v>
          </cell>
          <cell r="V272" t="str">
            <v>ZENITH / 005019</v>
          </cell>
          <cell r="W272">
            <v>0</v>
          </cell>
          <cell r="Y272">
            <v>0</v>
          </cell>
          <cell r="Z272">
            <v>0</v>
          </cell>
          <cell r="AA272">
            <v>6035.54</v>
          </cell>
          <cell r="AB272">
            <v>0</v>
          </cell>
          <cell r="AC272">
            <v>0</v>
          </cell>
        </row>
        <row r="273">
          <cell r="D273">
            <v>38603</v>
          </cell>
          <cell r="F273" t="str">
            <v>IBTC</v>
          </cell>
          <cell r="G273" t="str">
            <v>WAHUM PACKAGING LIMITED</v>
          </cell>
          <cell r="H273" t="str">
            <v>WASTE PAPER</v>
          </cell>
          <cell r="I273" t="str">
            <v>47.07.00.00</v>
          </cell>
          <cell r="J273" t="str">
            <v>SEPTEMBER, 2005</v>
          </cell>
          <cell r="K273" t="str">
            <v>CHINA</v>
          </cell>
          <cell r="L273" t="str">
            <v>TINCAN ISLAND</v>
          </cell>
          <cell r="M273">
            <v>32</v>
          </cell>
          <cell r="N273" t="str">
            <v>ZENITH</v>
          </cell>
          <cell r="O273">
            <v>1575.57</v>
          </cell>
          <cell r="P273">
            <v>393.89249999999998</v>
          </cell>
          <cell r="Q273">
            <v>1181.6775</v>
          </cell>
          <cell r="R273">
            <v>1216</v>
          </cell>
          <cell r="S273" t="str">
            <v>USD</v>
          </cell>
          <cell r="T273" t="str">
            <v>DECEMBER, 2005</v>
          </cell>
          <cell r="U273">
            <v>38596</v>
          </cell>
          <cell r="V273" t="str">
            <v>ZENITH/005423</v>
          </cell>
          <cell r="W273">
            <v>0</v>
          </cell>
          <cell r="Y273">
            <v>1216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</row>
        <row r="274">
          <cell r="D274">
            <v>38603</v>
          </cell>
          <cell r="F274" t="str">
            <v>CITIZENS</v>
          </cell>
          <cell r="G274" t="str">
            <v>SALINI NIGERIA LIMITED</v>
          </cell>
          <cell r="H274" t="str">
            <v>USED BULLDOZER CATERPILLAR DSR PLUS RIPPER ID BLADE AND ARM &amp; SPARE PARTS</v>
          </cell>
          <cell r="I274" t="str">
            <v>84.29.19.00</v>
          </cell>
          <cell r="J274" t="str">
            <v>SEPTEMBER, 2005</v>
          </cell>
          <cell r="K274" t="str">
            <v>SIERRA LEONE</v>
          </cell>
          <cell r="L274" t="str">
            <v>TINCAN ISLAND</v>
          </cell>
          <cell r="M274">
            <v>37.799999999999997</v>
          </cell>
          <cell r="N274" t="str">
            <v>PRUDENT</v>
          </cell>
          <cell r="O274">
            <v>132052.38</v>
          </cell>
          <cell r="P274">
            <v>33013.095000000001</v>
          </cell>
          <cell r="Q274">
            <v>99039.285000000003</v>
          </cell>
          <cell r="R274">
            <v>79430</v>
          </cell>
          <cell r="S274" t="str">
            <v>EUR</v>
          </cell>
          <cell r="T274" t="str">
            <v>DECEMBER, 2005</v>
          </cell>
          <cell r="U274">
            <v>38601</v>
          </cell>
          <cell r="V274" t="str">
            <v>PRUDENT/3238300</v>
          </cell>
          <cell r="W274">
            <v>0</v>
          </cell>
          <cell r="Y274">
            <v>0</v>
          </cell>
          <cell r="Z274">
            <v>79430</v>
          </cell>
          <cell r="AA274">
            <v>0</v>
          </cell>
          <cell r="AB274">
            <v>0</v>
          </cell>
          <cell r="AC274">
            <v>0</v>
          </cell>
        </row>
        <row r="275">
          <cell r="D275">
            <v>38603</v>
          </cell>
          <cell r="F275" t="str">
            <v>ZENITH</v>
          </cell>
          <cell r="G275" t="str">
            <v>MINL LIMITED</v>
          </cell>
          <cell r="H275" t="str">
            <v>SECONDARY ALUMINIUM ALLOY INGOTS</v>
          </cell>
          <cell r="I275" t="str">
            <v>76.01.20.00</v>
          </cell>
          <cell r="J275" t="str">
            <v>SEPTEMBER, 2005</v>
          </cell>
          <cell r="K275" t="str">
            <v>MALAYSIA</v>
          </cell>
          <cell r="L275" t="str">
            <v>APAPA PORT</v>
          </cell>
          <cell r="M275">
            <v>127.3</v>
          </cell>
          <cell r="N275" t="str">
            <v>ZENITH</v>
          </cell>
          <cell r="O275">
            <v>254156.74</v>
          </cell>
          <cell r="P275">
            <v>63539.184999999998</v>
          </cell>
          <cell r="Q275">
            <v>190617.55499999999</v>
          </cell>
          <cell r="R275">
            <v>196154</v>
          </cell>
          <cell r="S275" t="str">
            <v>USD</v>
          </cell>
          <cell r="T275" t="str">
            <v>DECEMBER, 2005</v>
          </cell>
          <cell r="U275">
            <v>38602</v>
          </cell>
          <cell r="V275" t="str">
            <v>ZENITH/005629</v>
          </cell>
          <cell r="W275">
            <v>0</v>
          </cell>
          <cell r="Y275">
            <v>196154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</row>
        <row r="276">
          <cell r="D276">
            <v>38603</v>
          </cell>
          <cell r="F276" t="str">
            <v>UTB</v>
          </cell>
          <cell r="G276" t="str">
            <v>BEL PAPYRUS LIMITED</v>
          </cell>
          <cell r="H276" t="str">
            <v>TOILET PAPER PRIME PULP RECYCLED WHITE</v>
          </cell>
          <cell r="I276" t="str">
            <v>48.03.11.00</v>
          </cell>
          <cell r="J276" t="str">
            <v>SEPTEMBER, 2005</v>
          </cell>
          <cell r="K276" t="str">
            <v>ANGOLA</v>
          </cell>
          <cell r="L276" t="str">
            <v>APAPA PORT</v>
          </cell>
          <cell r="M276">
            <v>81.2</v>
          </cell>
          <cell r="N276" t="str">
            <v>ZENITH</v>
          </cell>
          <cell r="O276">
            <v>123642.17</v>
          </cell>
          <cell r="P276">
            <v>30910.5425</v>
          </cell>
          <cell r="Q276">
            <v>92731.627500000002</v>
          </cell>
          <cell r="R276">
            <v>95495.12</v>
          </cell>
          <cell r="S276" t="str">
            <v>USD</v>
          </cell>
          <cell r="T276" t="str">
            <v>DECEMBER, 2005</v>
          </cell>
          <cell r="U276">
            <v>38594</v>
          </cell>
          <cell r="V276" t="str">
            <v>ZENITH / 005764</v>
          </cell>
          <cell r="W276" t="str">
            <v>ZENITH / 005776</v>
          </cell>
          <cell r="Y276">
            <v>95495.12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</row>
        <row r="277">
          <cell r="D277">
            <v>38603</v>
          </cell>
          <cell r="F277" t="str">
            <v>UBA</v>
          </cell>
          <cell r="G277" t="str">
            <v>SAPELE INTEGRATED INDUSTRIES LIMITED</v>
          </cell>
          <cell r="H277" t="str">
            <v>NIGERIAN SPECIFIED RUBBER (NSR 10)</v>
          </cell>
          <cell r="I277" t="str">
            <v>40.01.22.00</v>
          </cell>
          <cell r="J277" t="str">
            <v>SEPTEMBER, 2005</v>
          </cell>
          <cell r="K277" t="str">
            <v>SPAIN</v>
          </cell>
          <cell r="L277" t="str">
            <v>APAPA PORT</v>
          </cell>
          <cell r="M277">
            <v>108.4</v>
          </cell>
          <cell r="N277" t="str">
            <v>UBA</v>
          </cell>
          <cell r="O277">
            <v>188888.11</v>
          </cell>
          <cell r="P277">
            <v>47222.027499999997</v>
          </cell>
          <cell r="Q277">
            <v>141666.08249999999</v>
          </cell>
          <cell r="R277">
            <v>142128</v>
          </cell>
          <cell r="S277" t="str">
            <v>USD</v>
          </cell>
          <cell r="T277" t="str">
            <v>DECEMBER, 2005</v>
          </cell>
          <cell r="U277">
            <v>38574</v>
          </cell>
          <cell r="V277" t="str">
            <v>UBA/0000538</v>
          </cell>
          <cell r="W277">
            <v>0</v>
          </cell>
          <cell r="Y277">
            <v>142128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</row>
        <row r="278">
          <cell r="D278">
            <v>38603</v>
          </cell>
          <cell r="F278" t="str">
            <v>IBTC</v>
          </cell>
          <cell r="G278" t="str">
            <v>WAHUM PACKAGING LIMITED</v>
          </cell>
          <cell r="H278" t="str">
            <v>WASTE PAPER</v>
          </cell>
          <cell r="I278" t="str">
            <v>47.07.00.00</v>
          </cell>
          <cell r="J278" t="str">
            <v>SEPTEMBER, 2005</v>
          </cell>
          <cell r="K278" t="str">
            <v>CHINA</v>
          </cell>
          <cell r="L278" t="str">
            <v>APAPA PORT</v>
          </cell>
          <cell r="M278">
            <v>192</v>
          </cell>
          <cell r="N278" t="str">
            <v>ZENITH</v>
          </cell>
          <cell r="O278">
            <v>9453.43</v>
          </cell>
          <cell r="P278">
            <v>2363.3575000000001</v>
          </cell>
          <cell r="Q278">
            <v>7090.0725000000002</v>
          </cell>
          <cell r="R278">
            <v>7296</v>
          </cell>
          <cell r="S278" t="str">
            <v>USD</v>
          </cell>
          <cell r="T278" t="str">
            <v>DECEMBER, 2005</v>
          </cell>
          <cell r="U278">
            <v>38596</v>
          </cell>
          <cell r="V278" t="str">
            <v>ZENITH/005424</v>
          </cell>
          <cell r="W278">
            <v>0</v>
          </cell>
          <cell r="Y278">
            <v>7296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</row>
        <row r="279">
          <cell r="D279">
            <v>38602</v>
          </cell>
          <cell r="F279" t="str">
            <v>ZENITH</v>
          </cell>
          <cell r="G279" t="str">
            <v>MINL LIMITED</v>
          </cell>
          <cell r="H279" t="str">
            <v>SECONDARY ALUMINIUM INGOTS</v>
          </cell>
          <cell r="I279" t="str">
            <v>76.01.10.00</v>
          </cell>
          <cell r="J279" t="str">
            <v>SEPTEMBER, 2005</v>
          </cell>
          <cell r="K279" t="str">
            <v>INDIA</v>
          </cell>
          <cell r="L279" t="str">
            <v>APAPA PORT</v>
          </cell>
          <cell r="M279">
            <v>104.2</v>
          </cell>
          <cell r="N279" t="str">
            <v>ZENITH</v>
          </cell>
          <cell r="O279">
            <v>192047.35999999999</v>
          </cell>
          <cell r="P279">
            <v>48011.839999999997</v>
          </cell>
          <cell r="Q279">
            <v>144035.51999999999</v>
          </cell>
          <cell r="R279">
            <v>145082.65</v>
          </cell>
          <cell r="S279" t="str">
            <v>USD</v>
          </cell>
          <cell r="T279" t="str">
            <v>DECEMBER, 2005</v>
          </cell>
          <cell r="U279">
            <v>38597</v>
          </cell>
          <cell r="V279" t="str">
            <v>ZENITH/005628</v>
          </cell>
          <cell r="W279">
            <v>0</v>
          </cell>
          <cell r="Y279">
            <v>145082.65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</row>
        <row r="280">
          <cell r="D280">
            <v>38604</v>
          </cell>
          <cell r="F280" t="str">
            <v>CHARTERED</v>
          </cell>
          <cell r="G280" t="str">
            <v>OLAM NIGERIA LIMITED</v>
          </cell>
          <cell r="H280" t="str">
            <v>NIGERIAN CASHEW NUT KERNELS</v>
          </cell>
          <cell r="I280" t="str">
            <v>08.01.32.00</v>
          </cell>
          <cell r="J280" t="str">
            <v>SEPTEMBER, 2005</v>
          </cell>
          <cell r="K280" t="str">
            <v>VIETNAM</v>
          </cell>
          <cell r="L280" t="str">
            <v>APAPA PORT</v>
          </cell>
          <cell r="M280">
            <v>506.5</v>
          </cell>
          <cell r="N280" t="str">
            <v>DIAMOND</v>
          </cell>
          <cell r="O280">
            <v>830062.5</v>
          </cell>
          <cell r="P280">
            <v>207515.625</v>
          </cell>
          <cell r="Q280">
            <v>622546.875</v>
          </cell>
          <cell r="R280">
            <v>624675</v>
          </cell>
          <cell r="S280" t="str">
            <v>USD</v>
          </cell>
          <cell r="T280" t="str">
            <v>DECEMBER, 2005</v>
          </cell>
          <cell r="U280">
            <v>38490</v>
          </cell>
          <cell r="V280" t="str">
            <v>DBL/0001619</v>
          </cell>
          <cell r="W280">
            <v>0</v>
          </cell>
          <cell r="Y280">
            <v>624675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</row>
        <row r="281">
          <cell r="D281">
            <v>38604</v>
          </cell>
          <cell r="F281" t="str">
            <v>NIB</v>
          </cell>
          <cell r="G281" t="str">
            <v>OLAM NIGERIA LIMITED</v>
          </cell>
          <cell r="H281" t="str">
            <v>NIGERIAN CASHEW NUTS KERNELS</v>
          </cell>
          <cell r="I281" t="str">
            <v>08.01.32.00</v>
          </cell>
          <cell r="J281" t="str">
            <v>SEPTEMBER, 2005</v>
          </cell>
          <cell r="K281" t="str">
            <v>VIETNAM</v>
          </cell>
          <cell r="L281" t="str">
            <v>APAPA PORT</v>
          </cell>
          <cell r="M281">
            <v>506.7</v>
          </cell>
          <cell r="N281" t="str">
            <v>DIAMOND</v>
          </cell>
          <cell r="O281">
            <v>830187.5</v>
          </cell>
          <cell r="P281">
            <v>207546.875</v>
          </cell>
          <cell r="Q281">
            <v>622640.625</v>
          </cell>
          <cell r="R281">
            <v>624987.5</v>
          </cell>
          <cell r="S281" t="str">
            <v>USD</v>
          </cell>
          <cell r="T281" t="str">
            <v>DECEMBER, 2005</v>
          </cell>
          <cell r="U281">
            <v>38509</v>
          </cell>
          <cell r="V281" t="str">
            <v>DBL/0001625</v>
          </cell>
          <cell r="W281">
            <v>0</v>
          </cell>
          <cell r="Y281">
            <v>624987.5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</row>
        <row r="282">
          <cell r="D282">
            <v>38604</v>
          </cell>
          <cell r="F282" t="str">
            <v>CHARTERED</v>
          </cell>
          <cell r="G282" t="str">
            <v>OLAM NIGERIA LIMITED</v>
          </cell>
          <cell r="H282" t="str">
            <v>NIGERIAN CASHEW NUT KERNELS</v>
          </cell>
          <cell r="I282" t="str">
            <v>08.01.32.00</v>
          </cell>
          <cell r="J282" t="str">
            <v>SEPTEMBER, 2005</v>
          </cell>
          <cell r="K282" t="str">
            <v>VIETNAM</v>
          </cell>
          <cell r="L282" t="str">
            <v>APAPA PORT</v>
          </cell>
          <cell r="M282">
            <v>506.7</v>
          </cell>
          <cell r="N282" t="str">
            <v>DIAMOND</v>
          </cell>
          <cell r="O282">
            <v>830062.5</v>
          </cell>
          <cell r="P282">
            <v>207515.625</v>
          </cell>
          <cell r="Q282">
            <v>622546.875</v>
          </cell>
          <cell r="R282">
            <v>624962.5</v>
          </cell>
          <cell r="S282" t="str">
            <v>USD</v>
          </cell>
          <cell r="T282" t="str">
            <v>DECEMBER, 2005</v>
          </cell>
          <cell r="U282">
            <v>38490</v>
          </cell>
          <cell r="V282" t="str">
            <v>DBL/0001619</v>
          </cell>
          <cell r="W282">
            <v>0</v>
          </cell>
          <cell r="Y282">
            <v>624962.5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</row>
        <row r="283">
          <cell r="D283">
            <v>38604</v>
          </cell>
          <cell r="F283" t="str">
            <v>CHARTERED</v>
          </cell>
          <cell r="G283" t="str">
            <v>OLAM NIGERIA LIMITED</v>
          </cell>
          <cell r="H283" t="str">
            <v>NIGERIAN CASHEW NUT KERNELS</v>
          </cell>
          <cell r="I283" t="str">
            <v>08.01.32.00</v>
          </cell>
          <cell r="J283" t="str">
            <v>SEPTEMBER, 2005</v>
          </cell>
          <cell r="K283" t="str">
            <v>VIETNAM</v>
          </cell>
          <cell r="L283" t="str">
            <v>APAPA PORT</v>
          </cell>
          <cell r="M283">
            <v>506.2</v>
          </cell>
          <cell r="N283" t="str">
            <v>DIAMOND</v>
          </cell>
          <cell r="O283">
            <v>830062.5</v>
          </cell>
          <cell r="P283">
            <v>207515.625</v>
          </cell>
          <cell r="Q283">
            <v>622546.875</v>
          </cell>
          <cell r="R283">
            <v>624525</v>
          </cell>
          <cell r="S283" t="str">
            <v>USD</v>
          </cell>
          <cell r="T283" t="str">
            <v>DECEMBER, 2005</v>
          </cell>
          <cell r="U283">
            <v>38490</v>
          </cell>
          <cell r="V283" t="str">
            <v>DBL/0001619</v>
          </cell>
          <cell r="W283">
            <v>0</v>
          </cell>
          <cell r="Y283">
            <v>624525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</row>
        <row r="284">
          <cell r="D284">
            <v>38604</v>
          </cell>
          <cell r="F284" t="str">
            <v>CHARTERED</v>
          </cell>
          <cell r="G284" t="str">
            <v>OLAM NIGERIA LIMITED</v>
          </cell>
          <cell r="H284" t="str">
            <v>NIGERIAN COCOA BEANS</v>
          </cell>
          <cell r="I284" t="str">
            <v>18.01.00.00</v>
          </cell>
          <cell r="J284" t="str">
            <v>SEPTEMBER, 2005</v>
          </cell>
          <cell r="K284" t="str">
            <v>MALAYSIA</v>
          </cell>
          <cell r="L284" t="str">
            <v>APAPA PORT</v>
          </cell>
          <cell r="M284">
            <v>101.6</v>
          </cell>
          <cell r="N284" t="str">
            <v>DIAMOND</v>
          </cell>
          <cell r="O284">
            <v>259116</v>
          </cell>
          <cell r="P284">
            <v>64779</v>
          </cell>
          <cell r="Q284">
            <v>194337</v>
          </cell>
          <cell r="R284">
            <v>195000</v>
          </cell>
          <cell r="S284" t="str">
            <v>USD</v>
          </cell>
          <cell r="T284" t="str">
            <v>DECEMBER, 2005</v>
          </cell>
          <cell r="U284">
            <v>38533</v>
          </cell>
          <cell r="V284" t="str">
            <v>DBL / 0001642</v>
          </cell>
          <cell r="W284">
            <v>0</v>
          </cell>
          <cell r="Y284">
            <v>195000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</row>
        <row r="285">
          <cell r="D285">
            <v>38604</v>
          </cell>
          <cell r="F285" t="str">
            <v>NIB</v>
          </cell>
          <cell r="G285" t="str">
            <v>OLAM NIGERIA LIMITED</v>
          </cell>
          <cell r="H285" t="str">
            <v>NIGERIAN POLISHED AND HULLED SESAME SEEDS</v>
          </cell>
          <cell r="I285" t="str">
            <v>12.07.40.00</v>
          </cell>
          <cell r="J285" t="str">
            <v>SEPTEMBER, 2005</v>
          </cell>
          <cell r="K285" t="str">
            <v>JAPAN</v>
          </cell>
          <cell r="L285" t="str">
            <v>APAPA PORT</v>
          </cell>
          <cell r="M285">
            <v>198</v>
          </cell>
          <cell r="N285" t="str">
            <v>DIAMOND</v>
          </cell>
          <cell r="O285">
            <v>210450.24</v>
          </cell>
          <cell r="P285">
            <v>52612.56</v>
          </cell>
          <cell r="Q285">
            <v>157837.68</v>
          </cell>
          <cell r="R285">
            <v>158400</v>
          </cell>
          <cell r="S285" t="str">
            <v>USD</v>
          </cell>
          <cell r="T285" t="str">
            <v>DECEMBER, 2005</v>
          </cell>
          <cell r="U285">
            <v>38411</v>
          </cell>
          <cell r="V285" t="str">
            <v>DBL/0002090</v>
          </cell>
          <cell r="W285">
            <v>0</v>
          </cell>
          <cell r="Y285">
            <v>158400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</row>
        <row r="286">
          <cell r="D286">
            <v>38604</v>
          </cell>
          <cell r="F286" t="str">
            <v>SCB</v>
          </cell>
          <cell r="G286" t="str">
            <v>CARGILL VENTURES</v>
          </cell>
          <cell r="H286" t="str">
            <v>GOOD FERMENTED NIGERIAN COCOA BEANS</v>
          </cell>
          <cell r="I286" t="str">
            <v>18.01.00.00</v>
          </cell>
          <cell r="J286" t="str">
            <v>SEPTEMBER, 2005</v>
          </cell>
          <cell r="K286" t="str">
            <v>NETHERLANDS</v>
          </cell>
          <cell r="L286" t="str">
            <v>APAPA PORT</v>
          </cell>
          <cell r="M286">
            <v>99</v>
          </cell>
          <cell r="N286" t="str">
            <v>ZENITH</v>
          </cell>
          <cell r="O286">
            <v>173419.08</v>
          </cell>
          <cell r="P286">
            <v>43354.77</v>
          </cell>
          <cell r="Q286">
            <v>130064.31</v>
          </cell>
          <cell r="R286">
            <v>132503.57999999999</v>
          </cell>
          <cell r="S286" t="str">
            <v>USD</v>
          </cell>
          <cell r="T286" t="str">
            <v>DECEMBER, 2005</v>
          </cell>
          <cell r="U286">
            <v>38596</v>
          </cell>
          <cell r="V286" t="str">
            <v>ZENITH/005016</v>
          </cell>
          <cell r="W286">
            <v>0</v>
          </cell>
          <cell r="Y286">
            <v>132503.57999999999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</row>
        <row r="287">
          <cell r="D287">
            <v>38604</v>
          </cell>
          <cell r="F287" t="str">
            <v>CITIBANK</v>
          </cell>
          <cell r="G287" t="str">
            <v>NIGERIAN BREWERIES PLC</v>
          </cell>
          <cell r="H287" t="str">
            <v>STAR AND GULDER LARGER BEER</v>
          </cell>
          <cell r="I287" t="str">
            <v>22.03.00.00</v>
          </cell>
          <cell r="J287" t="str">
            <v>SEPTEMBER, 2005</v>
          </cell>
          <cell r="K287" t="str">
            <v>UNITED KINGDOM</v>
          </cell>
          <cell r="L287" t="str">
            <v>APAPA PORT</v>
          </cell>
          <cell r="M287">
            <v>61.2</v>
          </cell>
          <cell r="N287" t="str">
            <v>ZENITH</v>
          </cell>
          <cell r="O287">
            <v>42014.63</v>
          </cell>
          <cell r="P287">
            <v>10503.657499999999</v>
          </cell>
          <cell r="Q287">
            <v>31510.9725</v>
          </cell>
          <cell r="R287">
            <v>18564</v>
          </cell>
          <cell r="S287" t="str">
            <v>GBP</v>
          </cell>
          <cell r="T287" t="str">
            <v>DECEMBER, 2005</v>
          </cell>
          <cell r="U287">
            <v>38601</v>
          </cell>
          <cell r="V287" t="str">
            <v>ZENITH/002192</v>
          </cell>
          <cell r="W287">
            <v>0</v>
          </cell>
          <cell r="Y287">
            <v>0</v>
          </cell>
          <cell r="Z287">
            <v>0</v>
          </cell>
          <cell r="AA287">
            <v>18564</v>
          </cell>
          <cell r="AB287">
            <v>0</v>
          </cell>
          <cell r="AC287">
            <v>0</v>
          </cell>
        </row>
        <row r="288">
          <cell r="D288">
            <v>38604</v>
          </cell>
          <cell r="F288" t="str">
            <v>NIB</v>
          </cell>
          <cell r="G288" t="str">
            <v>OLAM NIGERIA LIMITED</v>
          </cell>
          <cell r="H288" t="str">
            <v>NIGERIAN RAW COTTON LINT</v>
          </cell>
          <cell r="I288" t="str">
            <v>52.01.00.00</v>
          </cell>
          <cell r="J288" t="str">
            <v>SEPTEMBER, 2005</v>
          </cell>
          <cell r="K288" t="str">
            <v>BANGLADESH</v>
          </cell>
          <cell r="L288" t="str">
            <v>APAPA PORT</v>
          </cell>
          <cell r="M288">
            <v>41.7</v>
          </cell>
          <cell r="N288" t="str">
            <v>DIAMOND</v>
          </cell>
          <cell r="O288">
            <v>74396</v>
          </cell>
          <cell r="P288">
            <v>18599</v>
          </cell>
          <cell r="Q288">
            <v>55797</v>
          </cell>
          <cell r="R288">
            <v>55720</v>
          </cell>
          <cell r="S288" t="str">
            <v>USD</v>
          </cell>
          <cell r="T288" t="str">
            <v>DECEMBER, 2005</v>
          </cell>
          <cell r="U288">
            <v>38357</v>
          </cell>
          <cell r="V288" t="str">
            <v>DBL/0002062</v>
          </cell>
          <cell r="W288">
            <v>0</v>
          </cell>
          <cell r="Y288">
            <v>55720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</row>
        <row r="289">
          <cell r="D289">
            <v>38604</v>
          </cell>
          <cell r="F289" t="str">
            <v>CHARTERED</v>
          </cell>
          <cell r="G289" t="str">
            <v>INTERNATIONAL TEXTILE INDUSTRIES (NIG) LTD</v>
          </cell>
          <cell r="H289" t="str">
            <v>VARIOUS COLOURS OF ART 39002 AND SCH STRIP (TEXTILE FABRIC)</v>
          </cell>
          <cell r="I289" t="str">
            <v>55.16.94.00</v>
          </cell>
          <cell r="J289" t="str">
            <v>SEPTEMBER, 2005</v>
          </cell>
          <cell r="K289" t="str">
            <v>BENIN</v>
          </cell>
          <cell r="L289" t="str">
            <v>APAPA PORT</v>
          </cell>
          <cell r="M289">
            <v>1.1000000000000001</v>
          </cell>
          <cell r="N289" t="str">
            <v>ZENITH</v>
          </cell>
          <cell r="O289">
            <v>5349</v>
          </cell>
          <cell r="P289">
            <v>1337.25</v>
          </cell>
          <cell r="Q289">
            <v>4011.75</v>
          </cell>
          <cell r="R289">
            <v>4065.18</v>
          </cell>
          <cell r="S289" t="str">
            <v>USD</v>
          </cell>
          <cell r="T289" t="str">
            <v>DECEMBER, 2005</v>
          </cell>
          <cell r="U289">
            <v>38567</v>
          </cell>
          <cell r="V289" t="str">
            <v>ZENITH/0000368</v>
          </cell>
          <cell r="W289">
            <v>0</v>
          </cell>
          <cell r="Y289">
            <v>4065.18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</row>
        <row r="290">
          <cell r="D290">
            <v>38604</v>
          </cell>
          <cell r="F290" t="str">
            <v>MAGNUM</v>
          </cell>
          <cell r="G290" t="str">
            <v>UNITED FISHERIES LIMITED</v>
          </cell>
          <cell r="H290" t="str">
            <v>FROZEN SHRIMPS, CRAB LEGS AND CUTTLE FISH</v>
          </cell>
          <cell r="I290" t="str">
            <v>03.06.13.00</v>
          </cell>
          <cell r="J290" t="str">
            <v>SEPTEMBER, 2005</v>
          </cell>
          <cell r="K290" t="str">
            <v>GREECE</v>
          </cell>
          <cell r="L290" t="str">
            <v>APAPA PORT</v>
          </cell>
          <cell r="M290">
            <v>21.6</v>
          </cell>
          <cell r="N290" t="str">
            <v>NUB</v>
          </cell>
          <cell r="O290">
            <v>153474.64000000001</v>
          </cell>
          <cell r="P290">
            <v>38368.660000000003</v>
          </cell>
          <cell r="Q290">
            <v>115105.98</v>
          </cell>
          <cell r="R290">
            <v>115694.6</v>
          </cell>
          <cell r="S290" t="str">
            <v>USD</v>
          </cell>
          <cell r="T290" t="str">
            <v>DECEMBER, 2005</v>
          </cell>
          <cell r="U290">
            <v>38586</v>
          </cell>
          <cell r="V290" t="str">
            <v>NUB/00076</v>
          </cell>
          <cell r="W290" t="str">
            <v>NUB/00082</v>
          </cell>
          <cell r="Y290">
            <v>115694.6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</row>
        <row r="291">
          <cell r="D291">
            <v>38604</v>
          </cell>
          <cell r="F291" t="str">
            <v>GTB</v>
          </cell>
          <cell r="G291" t="str">
            <v>UNITED SPINNERS NIGERIA LIMITED</v>
          </cell>
          <cell r="H291" t="str">
            <v>NE 24/2 COTTON CARDED YARN NORMAL TWIST</v>
          </cell>
          <cell r="I291" t="str">
            <v>52.03.00.00</v>
          </cell>
          <cell r="J291" t="str">
            <v>SEPTEMBER, 2005</v>
          </cell>
          <cell r="K291" t="str">
            <v>PORTUGAL</v>
          </cell>
          <cell r="L291" t="str">
            <v>APAPA PORT</v>
          </cell>
          <cell r="M291">
            <v>16.7</v>
          </cell>
          <cell r="N291" t="str">
            <v>GTB</v>
          </cell>
          <cell r="O291">
            <v>42653.15</v>
          </cell>
          <cell r="P291">
            <v>10663.2875</v>
          </cell>
          <cell r="Q291">
            <v>31989.862499999999</v>
          </cell>
          <cell r="R291">
            <v>26611.01</v>
          </cell>
          <cell r="S291" t="str">
            <v>EUR</v>
          </cell>
          <cell r="T291" t="str">
            <v>DECEMBER, 2005</v>
          </cell>
          <cell r="U291">
            <v>38473</v>
          </cell>
          <cell r="V291" t="str">
            <v>GTB/0002859</v>
          </cell>
          <cell r="W291">
            <v>0</v>
          </cell>
          <cell r="Y291">
            <v>0</v>
          </cell>
          <cell r="Z291">
            <v>26611.01</v>
          </cell>
          <cell r="AA291">
            <v>0</v>
          </cell>
          <cell r="AB291">
            <v>0</v>
          </cell>
          <cell r="AC291">
            <v>0</v>
          </cell>
        </row>
        <row r="292">
          <cell r="D292">
            <v>38604</v>
          </cell>
          <cell r="F292" t="str">
            <v>ZENITH</v>
          </cell>
          <cell r="G292" t="str">
            <v>PROCTER &amp; GAMBLE NIGERIA LIMITED</v>
          </cell>
          <cell r="H292" t="str">
            <v>ALWAYS SANITARY PADS</v>
          </cell>
          <cell r="I292" t="str">
            <v>48.18.40.00</v>
          </cell>
          <cell r="J292" t="str">
            <v>SEPTEMBER, 2005</v>
          </cell>
          <cell r="K292" t="str">
            <v>GHANA</v>
          </cell>
          <cell r="L292" t="str">
            <v>APAPA PORT</v>
          </cell>
          <cell r="M292">
            <v>20.3</v>
          </cell>
          <cell r="N292" t="str">
            <v>ZENITH</v>
          </cell>
          <cell r="O292">
            <v>127945.79</v>
          </cell>
          <cell r="P292">
            <v>31986.447499999998</v>
          </cell>
          <cell r="Q292">
            <v>95959.342499999999</v>
          </cell>
          <cell r="R292">
            <v>98746.46</v>
          </cell>
          <cell r="S292" t="str">
            <v>USD</v>
          </cell>
          <cell r="T292" t="str">
            <v>DECEMBER, 2005</v>
          </cell>
          <cell r="U292">
            <v>38596</v>
          </cell>
          <cell r="V292" t="str">
            <v>ZENITH / 005422</v>
          </cell>
          <cell r="W292">
            <v>0</v>
          </cell>
          <cell r="Y292">
            <v>98746.46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</row>
        <row r="293">
          <cell r="D293">
            <v>38604</v>
          </cell>
          <cell r="F293" t="str">
            <v>PLATINUM</v>
          </cell>
          <cell r="G293" t="str">
            <v>UNION AUTO PARTS MANUFACTURING CO. LIMITED.</v>
          </cell>
          <cell r="H293" t="str">
            <v>PURE LEAD INGOTS 99.97% MIN. PURITY</v>
          </cell>
          <cell r="I293" t="str">
            <v>78.01.00.00</v>
          </cell>
          <cell r="J293" t="str">
            <v>SEPTEMBER, 2005</v>
          </cell>
          <cell r="K293" t="str">
            <v>INDIA</v>
          </cell>
          <cell r="L293" t="str">
            <v>APAPA PORT</v>
          </cell>
          <cell r="M293">
            <v>143.19999999999999</v>
          </cell>
          <cell r="N293" t="str">
            <v>ZENITH</v>
          </cell>
          <cell r="O293">
            <v>191786.92</v>
          </cell>
          <cell r="P293">
            <v>47946.73</v>
          </cell>
          <cell r="Q293">
            <v>143840.19</v>
          </cell>
          <cell r="R293">
            <v>147189.04</v>
          </cell>
          <cell r="S293" t="str">
            <v>USD</v>
          </cell>
          <cell r="T293" t="str">
            <v>DECEMBER, 2005</v>
          </cell>
          <cell r="U293">
            <v>38603</v>
          </cell>
          <cell r="V293" t="str">
            <v>ZENITH/005777</v>
          </cell>
          <cell r="W293">
            <v>0</v>
          </cell>
          <cell r="Y293">
            <v>147189.04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</row>
        <row r="294">
          <cell r="D294">
            <v>38604</v>
          </cell>
          <cell r="F294" t="str">
            <v>ECO</v>
          </cell>
          <cell r="G294" t="str">
            <v>FACILITY PRODUCTS (NIGERIA) LIMITED</v>
          </cell>
          <cell r="H294" t="str">
            <v>ASSORTED BATHROOM SLIPPERS</v>
          </cell>
          <cell r="I294" t="str">
            <v>64.02.99.00</v>
          </cell>
          <cell r="J294" t="str">
            <v>SEPTEMBER, 2005</v>
          </cell>
          <cell r="K294" t="str">
            <v>GHANA</v>
          </cell>
          <cell r="L294" t="str">
            <v>SEME BORDER</v>
          </cell>
          <cell r="M294">
            <v>24.7</v>
          </cell>
          <cell r="N294" t="str">
            <v>ZENITH</v>
          </cell>
          <cell r="O294">
            <v>56942.13</v>
          </cell>
          <cell r="P294">
            <v>14235.532499999999</v>
          </cell>
          <cell r="Q294">
            <v>42706.597500000003</v>
          </cell>
          <cell r="R294">
            <v>43947</v>
          </cell>
          <cell r="S294" t="str">
            <v>USD</v>
          </cell>
          <cell r="T294" t="str">
            <v>DECEMBER, 2005</v>
          </cell>
          <cell r="U294">
            <v>38603</v>
          </cell>
          <cell r="V294" t="str">
            <v>ZENITH/000011</v>
          </cell>
          <cell r="W294">
            <v>0</v>
          </cell>
          <cell r="Y294">
            <v>43947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</row>
        <row r="295">
          <cell r="D295">
            <v>38604</v>
          </cell>
          <cell r="F295" t="str">
            <v>NIB</v>
          </cell>
          <cell r="G295" t="str">
            <v>UNITED SPINNERS NIGERIA LIMITED</v>
          </cell>
          <cell r="H295" t="str">
            <v>NE 24/2 COTTON CARDED YARN - NORMAL TWIST</v>
          </cell>
          <cell r="I295" t="str">
            <v>52.03.00.00</v>
          </cell>
          <cell r="J295" t="str">
            <v>SEPTEMBER, 2005</v>
          </cell>
          <cell r="K295" t="str">
            <v>PORTUGAL</v>
          </cell>
          <cell r="L295" t="str">
            <v>APAPA PORT</v>
          </cell>
          <cell r="M295">
            <v>16.8</v>
          </cell>
          <cell r="N295" t="str">
            <v>GTB</v>
          </cell>
          <cell r="O295">
            <v>42688.13</v>
          </cell>
          <cell r="P295">
            <v>10672.032499999999</v>
          </cell>
          <cell r="Q295">
            <v>32016.0975</v>
          </cell>
          <cell r="R295">
            <v>26633.07</v>
          </cell>
          <cell r="S295" t="str">
            <v>EUR</v>
          </cell>
          <cell r="T295" t="str">
            <v>DECEMBER, 2005</v>
          </cell>
          <cell r="U295">
            <v>38596</v>
          </cell>
          <cell r="V295" t="str">
            <v>GTB/0002858</v>
          </cell>
          <cell r="W295">
            <v>0</v>
          </cell>
          <cell r="Y295">
            <v>0</v>
          </cell>
          <cell r="Z295">
            <v>26633.07</v>
          </cell>
          <cell r="AA295">
            <v>0</v>
          </cell>
          <cell r="AB295">
            <v>0</v>
          </cell>
          <cell r="AC295">
            <v>0</v>
          </cell>
        </row>
        <row r="296">
          <cell r="D296">
            <v>38604</v>
          </cell>
          <cell r="F296" t="str">
            <v>GTB</v>
          </cell>
          <cell r="G296" t="str">
            <v>UNITED SPINNERS NIGERIA LIMITED</v>
          </cell>
          <cell r="H296" t="str">
            <v>NE 24/2 COTTON CARDED YARN</v>
          </cell>
          <cell r="I296" t="str">
            <v>52.03.00.00</v>
          </cell>
          <cell r="J296" t="str">
            <v>SEPTEMBER, 2005</v>
          </cell>
          <cell r="K296" t="str">
            <v>PORTUGAL</v>
          </cell>
          <cell r="L296" t="str">
            <v>APAPA PORT</v>
          </cell>
          <cell r="M296">
            <v>16</v>
          </cell>
          <cell r="N296" t="str">
            <v>GTB</v>
          </cell>
          <cell r="O296">
            <v>40031.949999999997</v>
          </cell>
          <cell r="P296">
            <v>10007.987499999999</v>
          </cell>
          <cell r="Q296">
            <v>30023.962500000001</v>
          </cell>
          <cell r="R296">
            <v>24976.080000000002</v>
          </cell>
          <cell r="S296" t="str">
            <v>EUR</v>
          </cell>
          <cell r="T296" t="str">
            <v>DECEMBER, 2005</v>
          </cell>
          <cell r="U296">
            <v>38596</v>
          </cell>
          <cell r="V296" t="str">
            <v>GTB/0002860</v>
          </cell>
          <cell r="W296">
            <v>0</v>
          </cell>
          <cell r="Y296">
            <v>0</v>
          </cell>
          <cell r="Z296">
            <v>24976.080000000002</v>
          </cell>
          <cell r="AA296">
            <v>0</v>
          </cell>
          <cell r="AB296">
            <v>0</v>
          </cell>
          <cell r="AC296">
            <v>0</v>
          </cell>
        </row>
        <row r="297">
          <cell r="D297">
            <v>38604</v>
          </cell>
          <cell r="F297" t="str">
            <v>GTB</v>
          </cell>
          <cell r="G297" t="str">
            <v>UNITED SPINNERS NIGERIA LIMITED</v>
          </cell>
          <cell r="H297" t="str">
            <v>NE 24/2 COTTON CARDED YARN (NORMAL TWIST)</v>
          </cell>
          <cell r="I297" t="str">
            <v>52.03.00.00</v>
          </cell>
          <cell r="J297" t="str">
            <v>SEPTEMBER, 2005</v>
          </cell>
          <cell r="K297" t="str">
            <v>PORTUGAL</v>
          </cell>
          <cell r="L297" t="str">
            <v>APAPA PORT</v>
          </cell>
          <cell r="M297">
            <v>16.7</v>
          </cell>
          <cell r="N297" t="str">
            <v>GTB</v>
          </cell>
          <cell r="O297">
            <v>42806.04</v>
          </cell>
          <cell r="P297">
            <v>10701.51</v>
          </cell>
          <cell r="Q297">
            <v>32104.53</v>
          </cell>
          <cell r="R297">
            <v>26478.68</v>
          </cell>
          <cell r="S297" t="str">
            <v>EUR</v>
          </cell>
          <cell r="T297" t="str">
            <v>DECEMBER, 2005</v>
          </cell>
          <cell r="U297">
            <v>38601</v>
          </cell>
          <cell r="V297" t="str">
            <v>GTB/0002775</v>
          </cell>
          <cell r="W297">
            <v>0</v>
          </cell>
          <cell r="Y297">
            <v>0</v>
          </cell>
          <cell r="Z297">
            <v>26478.68</v>
          </cell>
          <cell r="AA297">
            <v>0</v>
          </cell>
          <cell r="AB297">
            <v>0</v>
          </cell>
          <cell r="AC297">
            <v>0</v>
          </cell>
        </row>
        <row r="298">
          <cell r="D298">
            <v>38604</v>
          </cell>
          <cell r="F298" t="str">
            <v>NIB</v>
          </cell>
          <cell r="G298" t="str">
            <v>UNITED SPINNERS NIGERIA LIMITED</v>
          </cell>
          <cell r="H298" t="str">
            <v>NE 20/2 100% COTTON CARDED YARN - SOFT TWIST</v>
          </cell>
          <cell r="I298" t="str">
            <v>52.03.00.00</v>
          </cell>
          <cell r="J298" t="str">
            <v>SEPTEMBER, 2005</v>
          </cell>
          <cell r="K298" t="str">
            <v>PORTUGAL</v>
          </cell>
          <cell r="L298" t="str">
            <v>APAPA PORT</v>
          </cell>
          <cell r="M298">
            <v>15.9</v>
          </cell>
          <cell r="N298" t="str">
            <v>GTB</v>
          </cell>
          <cell r="O298">
            <v>39592.699999999997</v>
          </cell>
          <cell r="P298">
            <v>9898.1749999999993</v>
          </cell>
          <cell r="Q298">
            <v>29694.525000000001</v>
          </cell>
          <cell r="R298">
            <v>24491.200000000001</v>
          </cell>
          <cell r="S298" t="str">
            <v>EUR</v>
          </cell>
          <cell r="T298" t="str">
            <v>DECEMBER, 2005</v>
          </cell>
          <cell r="U298">
            <v>38601</v>
          </cell>
          <cell r="V298" t="str">
            <v>GTB/0002774</v>
          </cell>
          <cell r="W298">
            <v>0</v>
          </cell>
          <cell r="Y298">
            <v>0</v>
          </cell>
          <cell r="Z298">
            <v>24491.200000000001</v>
          </cell>
          <cell r="AA298">
            <v>0</v>
          </cell>
          <cell r="AB298">
            <v>0</v>
          </cell>
          <cell r="AC298">
            <v>0</v>
          </cell>
        </row>
        <row r="299">
          <cell r="D299">
            <v>38607</v>
          </cell>
          <cell r="F299" t="str">
            <v>MBC</v>
          </cell>
          <cell r="G299" t="str">
            <v>MAMUDA INDUSTRIES (NIG) LIMITED</v>
          </cell>
          <cell r="H299" t="str">
            <v>FINISHED LEATHER</v>
          </cell>
          <cell r="I299" t="str">
            <v>41.06.19.00</v>
          </cell>
          <cell r="J299" t="str">
            <v>SEPTEMBER, 2005</v>
          </cell>
          <cell r="K299" t="str">
            <v>ITALY</v>
          </cell>
          <cell r="L299" t="str">
            <v>APAPA PORT</v>
          </cell>
          <cell r="M299">
            <v>13.6</v>
          </cell>
          <cell r="N299" t="str">
            <v>FIRST</v>
          </cell>
          <cell r="O299">
            <v>427472.3</v>
          </cell>
          <cell r="P299">
            <v>106868.075</v>
          </cell>
          <cell r="Q299">
            <v>320604.22499999998</v>
          </cell>
          <cell r="R299">
            <v>321698</v>
          </cell>
          <cell r="S299" t="str">
            <v>USD</v>
          </cell>
          <cell r="T299" t="str">
            <v>DECEMBER, 2005</v>
          </cell>
          <cell r="U299">
            <v>38573</v>
          </cell>
          <cell r="V299" t="str">
            <v>FBN/0046039</v>
          </cell>
          <cell r="W299">
            <v>0</v>
          </cell>
          <cell r="Y299">
            <v>321698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</row>
        <row r="300">
          <cell r="D300">
            <v>38607</v>
          </cell>
          <cell r="F300" t="str">
            <v>ZENITH</v>
          </cell>
          <cell r="G300" t="str">
            <v>MOBIL OIL NIGERIA PLC</v>
          </cell>
          <cell r="H300" t="str">
            <v>DELVAC 1340 AND DELVAC 1340 (4 X 4)</v>
          </cell>
          <cell r="I300" t="str">
            <v>27.10.00.00</v>
          </cell>
          <cell r="J300" t="str">
            <v>SEPTEMBER, 2005</v>
          </cell>
          <cell r="K300" t="str">
            <v>SIERRA LEONE</v>
          </cell>
          <cell r="L300" t="str">
            <v>APAPA PORT</v>
          </cell>
          <cell r="M300">
            <v>26.5</v>
          </cell>
          <cell r="N300" t="str">
            <v>ZENITH</v>
          </cell>
          <cell r="O300">
            <v>40012.51</v>
          </cell>
          <cell r="P300">
            <v>10003.127500000001</v>
          </cell>
          <cell r="Q300">
            <v>30009.3825</v>
          </cell>
          <cell r="R300">
            <v>30880.959999999999</v>
          </cell>
          <cell r="S300" t="str">
            <v>USD</v>
          </cell>
          <cell r="T300" t="str">
            <v>DECEMBER, 2005</v>
          </cell>
          <cell r="U300">
            <v>38603</v>
          </cell>
          <cell r="V300" t="str">
            <v>ZENITH/005778</v>
          </cell>
          <cell r="W300">
            <v>0</v>
          </cell>
          <cell r="Y300">
            <v>30880.959999999999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</row>
        <row r="301">
          <cell r="D301">
            <v>38607</v>
          </cell>
          <cell r="F301" t="str">
            <v>FSB</v>
          </cell>
          <cell r="G301" t="str">
            <v>KODA TRADING COMPANY LIMITED</v>
          </cell>
          <cell r="H301" t="str">
            <v>SOLVENT EXTRACTED NIGERIAN PALM KERNEL EXPELLERS / MEAL</v>
          </cell>
          <cell r="I301" t="str">
            <v>23.06.60.00</v>
          </cell>
          <cell r="J301" t="str">
            <v>SEPTEMBER, 2005</v>
          </cell>
          <cell r="K301" t="str">
            <v>UNITED KINGDOM</v>
          </cell>
          <cell r="L301" t="str">
            <v>TINCAN ISLAND</v>
          </cell>
          <cell r="M301">
            <v>600</v>
          </cell>
          <cell r="N301" t="str">
            <v>FSB</v>
          </cell>
          <cell r="O301">
            <v>9565.92</v>
          </cell>
          <cell r="P301">
            <v>2391.48</v>
          </cell>
          <cell r="Q301">
            <v>7174.44</v>
          </cell>
          <cell r="R301">
            <v>7200</v>
          </cell>
          <cell r="S301" t="str">
            <v>USD</v>
          </cell>
          <cell r="T301" t="str">
            <v>DECEMBER, 2005</v>
          </cell>
          <cell r="U301">
            <v>38567</v>
          </cell>
          <cell r="V301" t="str">
            <v>FSB/0000011</v>
          </cell>
          <cell r="W301">
            <v>0</v>
          </cell>
          <cell r="Y301">
            <v>7200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</row>
        <row r="302">
          <cell r="D302">
            <v>38607</v>
          </cell>
          <cell r="F302" t="str">
            <v>MAGNUM</v>
          </cell>
          <cell r="G302" t="str">
            <v>ORC FISHING &amp; FOOD PROCESSING LIMITED</v>
          </cell>
          <cell r="H302" t="str">
            <v>PUD SHRIMPS</v>
          </cell>
          <cell r="I302" t="str">
            <v>03.06.13.00</v>
          </cell>
          <cell r="J302" t="str">
            <v>SEPTEMBER, 2005</v>
          </cell>
          <cell r="K302" t="str">
            <v>NETHERLANDS</v>
          </cell>
          <cell r="L302" t="str">
            <v>TINCAN ISLAND</v>
          </cell>
          <cell r="M302">
            <v>14.4</v>
          </cell>
          <cell r="N302" t="str">
            <v>ZENITH</v>
          </cell>
          <cell r="O302">
            <v>36927.449999999997</v>
          </cell>
          <cell r="P302">
            <v>9231.8624999999993</v>
          </cell>
          <cell r="Q302">
            <v>27695.587500000001</v>
          </cell>
          <cell r="R302">
            <v>28500</v>
          </cell>
          <cell r="S302" t="str">
            <v>USD</v>
          </cell>
          <cell r="T302" t="str">
            <v>DECEMBER, 2005</v>
          </cell>
          <cell r="U302">
            <v>38603</v>
          </cell>
          <cell r="V302" t="str">
            <v>ZENITH/003714</v>
          </cell>
          <cell r="W302">
            <v>0</v>
          </cell>
          <cell r="Y302">
            <v>28500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</row>
        <row r="303">
          <cell r="D303">
            <v>38607</v>
          </cell>
          <cell r="F303" t="str">
            <v>MBC</v>
          </cell>
          <cell r="G303" t="str">
            <v>MAMUDA INDUSTRIES (NIG) LIMITED</v>
          </cell>
          <cell r="H303" t="str">
            <v>FINISHED LEATHER</v>
          </cell>
          <cell r="I303" t="str">
            <v>41.06.19.00</v>
          </cell>
          <cell r="J303" t="str">
            <v>SEPTEMBER, 2005</v>
          </cell>
          <cell r="K303" t="str">
            <v>ITALY</v>
          </cell>
          <cell r="L303" t="str">
            <v>APAPA PORT</v>
          </cell>
          <cell r="M303">
            <v>8.3000000000000007</v>
          </cell>
          <cell r="N303" t="str">
            <v>FIRST</v>
          </cell>
          <cell r="O303">
            <v>477975.3</v>
          </cell>
          <cell r="P303">
            <v>119493.825</v>
          </cell>
          <cell r="Q303">
            <v>358481.47499999998</v>
          </cell>
          <cell r="R303">
            <v>299277</v>
          </cell>
          <cell r="S303" t="str">
            <v>EUR</v>
          </cell>
          <cell r="T303" t="str">
            <v>DECEMBER, 2005</v>
          </cell>
          <cell r="U303">
            <v>38600</v>
          </cell>
          <cell r="V303" t="str">
            <v>FBN/0045254</v>
          </cell>
          <cell r="W303">
            <v>0</v>
          </cell>
          <cell r="Y303">
            <v>0</v>
          </cell>
          <cell r="Z303">
            <v>299277</v>
          </cell>
          <cell r="AA303">
            <v>0</v>
          </cell>
          <cell r="AB303">
            <v>0</v>
          </cell>
          <cell r="AC303">
            <v>0</v>
          </cell>
        </row>
        <row r="304">
          <cell r="D304">
            <v>38607</v>
          </cell>
          <cell r="F304" t="str">
            <v>MBC</v>
          </cell>
          <cell r="G304" t="str">
            <v>HUFAWA ENTERPRISES LIMITED</v>
          </cell>
          <cell r="H304" t="str">
            <v>FINISHED CRUST LEATHER</v>
          </cell>
          <cell r="I304" t="str">
            <v>41.06.19.00</v>
          </cell>
          <cell r="J304" t="str">
            <v>SEPTEMBER, 2005</v>
          </cell>
          <cell r="K304" t="str">
            <v>CHINA</v>
          </cell>
          <cell r="L304" t="str">
            <v>APAPA PORT</v>
          </cell>
          <cell r="M304">
            <v>7.6</v>
          </cell>
          <cell r="N304" t="str">
            <v>FIRST</v>
          </cell>
          <cell r="O304">
            <v>676115.55</v>
          </cell>
          <cell r="P304">
            <v>169028.88750000001</v>
          </cell>
          <cell r="Q304">
            <v>507086.66249999998</v>
          </cell>
          <cell r="R304">
            <v>520609.49</v>
          </cell>
          <cell r="S304" t="str">
            <v>USD</v>
          </cell>
          <cell r="T304" t="str">
            <v>DECEMBER, 2005</v>
          </cell>
          <cell r="U304">
            <v>38594</v>
          </cell>
          <cell r="V304" t="str">
            <v>FBN / 0046188</v>
          </cell>
          <cell r="W304">
            <v>0</v>
          </cell>
          <cell r="Y304">
            <v>520609.49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</row>
        <row r="305">
          <cell r="D305">
            <v>38607</v>
          </cell>
          <cell r="F305" t="str">
            <v>MBC</v>
          </cell>
          <cell r="G305" t="str">
            <v>MAMUDA INDUSTRIES (NIG) LIMITED</v>
          </cell>
          <cell r="H305" t="str">
            <v>PROCESSED, FINISHED LEATHER</v>
          </cell>
          <cell r="I305" t="str">
            <v>41.06.19.00</v>
          </cell>
          <cell r="J305" t="str">
            <v>SEPTEMBER, 2005</v>
          </cell>
          <cell r="K305" t="str">
            <v>ITALY</v>
          </cell>
          <cell r="L305" t="str">
            <v>APAPA PORT</v>
          </cell>
          <cell r="M305">
            <v>8.3000000000000007</v>
          </cell>
          <cell r="N305" t="str">
            <v>FIRST</v>
          </cell>
          <cell r="O305">
            <v>375110.01</v>
          </cell>
          <cell r="P305">
            <v>93777.502500000002</v>
          </cell>
          <cell r="Q305">
            <v>281332.50750000001</v>
          </cell>
          <cell r="R305">
            <v>288835</v>
          </cell>
          <cell r="S305" t="str">
            <v>USD</v>
          </cell>
          <cell r="T305" t="str">
            <v>DECEMBER, 2005</v>
          </cell>
          <cell r="U305">
            <v>38600</v>
          </cell>
          <cell r="V305" t="str">
            <v>FBN / 0045252</v>
          </cell>
          <cell r="W305">
            <v>0</v>
          </cell>
          <cell r="Y305">
            <v>288835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</row>
        <row r="306">
          <cell r="D306">
            <v>38607</v>
          </cell>
          <cell r="F306" t="str">
            <v>ACCESS</v>
          </cell>
          <cell r="G306" t="str">
            <v>BHOJRAJ INDUSTRIES PLC</v>
          </cell>
          <cell r="H306" t="str">
            <v xml:space="preserve">DOUBLE FOLD DUST COTTON SHEET </v>
          </cell>
          <cell r="I306" t="str">
            <v>63.01.90.00</v>
          </cell>
          <cell r="J306" t="str">
            <v>SEPTEMBER, 2005</v>
          </cell>
          <cell r="K306" t="str">
            <v>UNITED KINGDOM</v>
          </cell>
          <cell r="L306" t="str">
            <v>APAPA PORT</v>
          </cell>
          <cell r="M306">
            <v>5.2</v>
          </cell>
          <cell r="N306" t="str">
            <v>ZENITH</v>
          </cell>
          <cell r="O306">
            <v>59731.77</v>
          </cell>
          <cell r="P306">
            <v>14932.942499999999</v>
          </cell>
          <cell r="Q306">
            <v>44798.827499999999</v>
          </cell>
          <cell r="R306">
            <v>39820</v>
          </cell>
          <cell r="S306" t="str">
            <v>USD</v>
          </cell>
          <cell r="T306" t="str">
            <v>DECEMBER, 2005</v>
          </cell>
          <cell r="U306">
            <v>38603</v>
          </cell>
          <cell r="V306" t="str">
            <v>ZENITH / 004168</v>
          </cell>
          <cell r="W306">
            <v>0</v>
          </cell>
          <cell r="Y306">
            <v>39820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</row>
        <row r="307">
          <cell r="D307">
            <v>38607</v>
          </cell>
          <cell r="F307" t="str">
            <v>WEMA</v>
          </cell>
          <cell r="G307" t="str">
            <v>AKS STEEL NIGERIA LIMITED</v>
          </cell>
          <cell r="H307" t="str">
            <v>IRON INGOT</v>
          </cell>
          <cell r="I307" t="str">
            <v>72.06.10.00</v>
          </cell>
          <cell r="J307" t="str">
            <v>SEPTEMBER, 2005</v>
          </cell>
          <cell r="K307" t="str">
            <v>INDIA</v>
          </cell>
          <cell r="L307" t="str">
            <v>APAPA PORT</v>
          </cell>
          <cell r="M307">
            <v>988.7</v>
          </cell>
          <cell r="N307" t="str">
            <v>UBA</v>
          </cell>
          <cell r="O307">
            <v>371428.2</v>
          </cell>
          <cell r="P307">
            <v>92857.05</v>
          </cell>
          <cell r="Q307">
            <v>278571.15000000002</v>
          </cell>
          <cell r="R307">
            <v>282753.90000000002</v>
          </cell>
          <cell r="S307" t="str">
            <v>USD</v>
          </cell>
          <cell r="T307" t="str">
            <v>DECEMBER, 2005</v>
          </cell>
          <cell r="U307">
            <v>38593</v>
          </cell>
          <cell r="V307" t="str">
            <v>ZENITH/005754</v>
          </cell>
          <cell r="W307">
            <v>0</v>
          </cell>
          <cell r="Y307">
            <v>282753.90000000002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</row>
        <row r="308">
          <cell r="D308">
            <v>38607</v>
          </cell>
          <cell r="F308" t="str">
            <v>INTERCONTINENTAL</v>
          </cell>
          <cell r="G308" t="str">
            <v>UNIQUE LEATHER FINISHING CO. LIMITED</v>
          </cell>
          <cell r="H308" t="str">
            <v>NIGERIAN SHEEP AND GOAT SKIN FINISHED LEATHER</v>
          </cell>
          <cell r="I308" t="str">
            <v>41.05.30.00</v>
          </cell>
          <cell r="J308" t="str">
            <v>SEPTEMBER, 2005</v>
          </cell>
          <cell r="K308" t="str">
            <v>SPAIN</v>
          </cell>
          <cell r="L308" t="str">
            <v>APAPA PORT</v>
          </cell>
          <cell r="M308">
            <v>6.4</v>
          </cell>
          <cell r="N308" t="str">
            <v>GTB</v>
          </cell>
          <cell r="O308">
            <v>278068.62</v>
          </cell>
          <cell r="P308">
            <v>69517.154999999999</v>
          </cell>
          <cell r="Q308">
            <v>208551.465</v>
          </cell>
          <cell r="R308">
            <v>214608.8</v>
          </cell>
          <cell r="S308" t="str">
            <v>USD</v>
          </cell>
          <cell r="T308" t="str">
            <v>DECEMBER, 2005</v>
          </cell>
          <cell r="U308">
            <v>38597</v>
          </cell>
          <cell r="V308" t="str">
            <v>GTB/0003729</v>
          </cell>
          <cell r="W308">
            <v>0</v>
          </cell>
          <cell r="Y308">
            <v>214608.8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</row>
        <row r="309">
          <cell r="D309">
            <v>38607</v>
          </cell>
          <cell r="F309" t="str">
            <v>NIB</v>
          </cell>
          <cell r="G309" t="str">
            <v>OLAM NIGERIA LIMITED</v>
          </cell>
          <cell r="H309" t="str">
            <v>NIGERIAN RAW COTTON LINT</v>
          </cell>
          <cell r="I309" t="str">
            <v>52.01.00.00</v>
          </cell>
          <cell r="J309" t="str">
            <v>SEPTEMBER, 2005</v>
          </cell>
          <cell r="K309" t="str">
            <v>BANGLADESH</v>
          </cell>
          <cell r="L309" t="str">
            <v>APAPA PORT</v>
          </cell>
          <cell r="M309">
            <v>210</v>
          </cell>
          <cell r="N309" t="str">
            <v>DIAMOND</v>
          </cell>
          <cell r="O309">
            <v>372064</v>
          </cell>
          <cell r="P309">
            <v>93016</v>
          </cell>
          <cell r="Q309">
            <v>279048</v>
          </cell>
          <cell r="R309">
            <v>280000</v>
          </cell>
          <cell r="S309" t="str">
            <v>USD</v>
          </cell>
          <cell r="T309" t="str">
            <v>DECEMBER, 2005</v>
          </cell>
          <cell r="U309">
            <v>38375</v>
          </cell>
          <cell r="V309" t="str">
            <v>DBL/0002072</v>
          </cell>
          <cell r="W309">
            <v>0</v>
          </cell>
          <cell r="Y309">
            <v>280000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</row>
        <row r="310">
          <cell r="D310">
            <v>38607</v>
          </cell>
          <cell r="F310" t="str">
            <v>ZENITH</v>
          </cell>
          <cell r="G310" t="str">
            <v>ENGHUAT  INDUSTRIES LIMITED</v>
          </cell>
          <cell r="H310" t="str">
            <v>PROCESSED  RUBBER</v>
          </cell>
          <cell r="I310" t="str">
            <v>40.01.22.00</v>
          </cell>
          <cell r="J310" t="str">
            <v>SEPTEMBER, 2005</v>
          </cell>
          <cell r="K310" t="str">
            <v>SOUTH AFRICA</v>
          </cell>
          <cell r="L310" t="str">
            <v>APAPA PORT</v>
          </cell>
          <cell r="M310">
            <v>100.8</v>
          </cell>
          <cell r="N310" t="str">
            <v>ZENITH</v>
          </cell>
          <cell r="O310">
            <v>176318.86</v>
          </cell>
          <cell r="P310">
            <v>44079.714999999997</v>
          </cell>
          <cell r="Q310">
            <v>132239.14499999999</v>
          </cell>
          <cell r="R310">
            <v>136080</v>
          </cell>
          <cell r="S310" t="str">
            <v>USD</v>
          </cell>
          <cell r="T310" t="str">
            <v>DECEMBER, 2005</v>
          </cell>
          <cell r="U310">
            <v>38601</v>
          </cell>
          <cell r="V310" t="str">
            <v>ZENITH / 005625</v>
          </cell>
          <cell r="W310">
            <v>0</v>
          </cell>
          <cell r="Y310">
            <v>136080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</row>
        <row r="311">
          <cell r="D311">
            <v>38607</v>
          </cell>
          <cell r="F311" t="str">
            <v>WEMA</v>
          </cell>
          <cell r="G311" t="str">
            <v>MOBERT NIGERIA LIMITED</v>
          </cell>
          <cell r="H311" t="str">
            <v>BITTER COLA</v>
          </cell>
          <cell r="I311" t="str">
            <v>08.02.00.00</v>
          </cell>
          <cell r="J311" t="str">
            <v>SEPTEMBER, 2005</v>
          </cell>
          <cell r="K311" t="str">
            <v>SENEGAL</v>
          </cell>
          <cell r="L311" t="str">
            <v>APAPA PORT</v>
          </cell>
          <cell r="M311">
            <v>6.6</v>
          </cell>
          <cell r="N311" t="str">
            <v>ZENITH</v>
          </cell>
          <cell r="O311">
            <v>5441.94</v>
          </cell>
          <cell r="P311">
            <v>1360.4849999999999</v>
          </cell>
          <cell r="Q311">
            <v>4081.4549999999999</v>
          </cell>
          <cell r="R311">
            <v>840</v>
          </cell>
          <cell r="S311" t="str">
            <v>USD</v>
          </cell>
          <cell r="T311" t="str">
            <v>DECEMBER, 2005</v>
          </cell>
          <cell r="U311">
            <v>38596</v>
          </cell>
          <cell r="V311" t="str">
            <v>ZENITH/005769</v>
          </cell>
          <cell r="W311">
            <v>0</v>
          </cell>
          <cell r="Y311">
            <v>840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</row>
        <row r="312">
          <cell r="D312">
            <v>38607</v>
          </cell>
          <cell r="F312" t="str">
            <v>ZENITH</v>
          </cell>
          <cell r="G312" t="str">
            <v xml:space="preserve">KULAK TRADES AND INDUSTRIES PLC </v>
          </cell>
          <cell r="H312" t="str">
            <v>FRESH FROZEN HEAD-ON PRAWNS AND TIGERS.</v>
          </cell>
          <cell r="I312" t="str">
            <v>03.06.13.00</v>
          </cell>
          <cell r="J312" t="str">
            <v>SEPTEMBER, 2005</v>
          </cell>
          <cell r="K312" t="str">
            <v>BELGIUM</v>
          </cell>
          <cell r="L312" t="str">
            <v>APAPA PORT</v>
          </cell>
          <cell r="M312">
            <v>21.2</v>
          </cell>
          <cell r="N312" t="str">
            <v>ZENITH</v>
          </cell>
          <cell r="O312">
            <v>228327</v>
          </cell>
          <cell r="P312">
            <v>57081.75</v>
          </cell>
          <cell r="Q312">
            <v>171245.25</v>
          </cell>
          <cell r="R312">
            <v>176218.2</v>
          </cell>
          <cell r="S312" t="str">
            <v>USD</v>
          </cell>
          <cell r="T312" t="str">
            <v>DECEMBER, 2005</v>
          </cell>
          <cell r="U312">
            <v>38603</v>
          </cell>
          <cell r="V312" t="str">
            <v>ZENITH/005786</v>
          </cell>
          <cell r="W312">
            <v>0</v>
          </cell>
          <cell r="Y312">
            <v>176218.2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</row>
        <row r="313">
          <cell r="D313">
            <v>38607</v>
          </cell>
          <cell r="F313" t="str">
            <v>UBA</v>
          </cell>
          <cell r="G313" t="str">
            <v>CHISTIC NIGERIA LIMITED</v>
          </cell>
          <cell r="H313" t="str">
            <v>COPPER STONE POWDER</v>
          </cell>
          <cell r="I313" t="str">
            <v>25.17.49.00</v>
          </cell>
          <cell r="J313" t="str">
            <v>SEPTEMBER, 2005</v>
          </cell>
          <cell r="K313" t="str">
            <v>CHINA</v>
          </cell>
          <cell r="L313" t="str">
            <v>APAPA PORT</v>
          </cell>
          <cell r="M313">
            <v>46</v>
          </cell>
          <cell r="N313" t="str">
            <v>STB</v>
          </cell>
          <cell r="O313">
            <v>21390.46</v>
          </cell>
          <cell r="P313">
            <v>5347.6149999999998</v>
          </cell>
          <cell r="Q313">
            <v>16042.844999999999</v>
          </cell>
          <cell r="R313">
            <v>16100</v>
          </cell>
          <cell r="S313" t="str">
            <v>USD</v>
          </cell>
          <cell r="T313" t="str">
            <v>DECEMBER, 2005</v>
          </cell>
          <cell r="U313">
            <v>38583</v>
          </cell>
          <cell r="V313" t="str">
            <v>STB/005</v>
          </cell>
          <cell r="W313">
            <v>0</v>
          </cell>
          <cell r="Y313">
            <v>16100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</row>
        <row r="314">
          <cell r="D314">
            <v>38608</v>
          </cell>
          <cell r="F314" t="str">
            <v>NIB</v>
          </cell>
          <cell r="G314" t="str">
            <v>OLAM NIGERIA LIMITED</v>
          </cell>
          <cell r="H314" t="str">
            <v>NIGERIAN RAW COTTON LINT</v>
          </cell>
          <cell r="I314" t="str">
            <v>52.01.00.00</v>
          </cell>
          <cell r="J314" t="str">
            <v>SEPTEMBER, 2005</v>
          </cell>
          <cell r="K314" t="str">
            <v>ITALY</v>
          </cell>
          <cell r="L314" t="str">
            <v>APAPA PORT</v>
          </cell>
          <cell r="M314">
            <v>19</v>
          </cell>
          <cell r="N314" t="str">
            <v>DIAMOND</v>
          </cell>
          <cell r="O314">
            <v>30376.367999999999</v>
          </cell>
          <cell r="P314">
            <v>7594.0919999999996</v>
          </cell>
          <cell r="Q314">
            <v>22782.276000000002</v>
          </cell>
          <cell r="R314">
            <v>22860</v>
          </cell>
          <cell r="S314" t="str">
            <v>USD</v>
          </cell>
          <cell r="T314" t="str">
            <v>DECEMBER, 2005</v>
          </cell>
          <cell r="U314">
            <v>38533</v>
          </cell>
          <cell r="V314" t="str">
            <v>DBL/0001645</v>
          </cell>
          <cell r="W314">
            <v>0</v>
          </cell>
          <cell r="Y314">
            <v>22860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</row>
        <row r="315">
          <cell r="D315">
            <v>38608</v>
          </cell>
          <cell r="F315" t="str">
            <v>GTB</v>
          </cell>
          <cell r="G315" t="str">
            <v>ATLANTIC SHRIMPERS LIMITED</v>
          </cell>
          <cell r="H315" t="str">
            <v>FROZEN SHRIMPS AND CRABS</v>
          </cell>
          <cell r="I315" t="str">
            <v>03.06.13.00</v>
          </cell>
          <cell r="J315" t="str">
            <v>SEPTEMBER, 2005</v>
          </cell>
          <cell r="K315" t="str">
            <v>NETHERLANDS</v>
          </cell>
          <cell r="L315" t="str">
            <v>APAPA PORT</v>
          </cell>
          <cell r="M315">
            <v>24.8</v>
          </cell>
          <cell r="N315" t="str">
            <v>GTB</v>
          </cell>
          <cell r="O315">
            <v>324944.71999999997</v>
          </cell>
          <cell r="P315">
            <v>81236.179999999993</v>
          </cell>
          <cell r="Q315">
            <v>243708.54</v>
          </cell>
          <cell r="R315">
            <v>250787.04</v>
          </cell>
          <cell r="S315" t="str">
            <v>USD</v>
          </cell>
          <cell r="T315" t="str">
            <v>DECEMBER, 2005</v>
          </cell>
          <cell r="U315">
            <v>38601</v>
          </cell>
          <cell r="V315" t="str">
            <v>GTB/0003500</v>
          </cell>
          <cell r="W315">
            <v>0</v>
          </cell>
          <cell r="Y315">
            <v>250787.04</v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</row>
        <row r="316">
          <cell r="D316">
            <v>38608</v>
          </cell>
          <cell r="F316" t="str">
            <v>STB</v>
          </cell>
          <cell r="G316" t="str">
            <v>COCOA  INDUSTRIES LIMITED</v>
          </cell>
          <cell r="H316" t="str">
            <v>NIGERIAN COCOA BUTTER</v>
          </cell>
          <cell r="I316" t="str">
            <v>18.04.00.00</v>
          </cell>
          <cell r="J316" t="str">
            <v>SEPTEMBER, 2005</v>
          </cell>
          <cell r="K316" t="str">
            <v>FRANCE</v>
          </cell>
          <cell r="L316" t="str">
            <v>APAPA PORT</v>
          </cell>
          <cell r="M316">
            <v>22.4</v>
          </cell>
          <cell r="N316" t="str">
            <v>STB</v>
          </cell>
          <cell r="O316">
            <v>122892</v>
          </cell>
          <cell r="P316">
            <v>30723</v>
          </cell>
          <cell r="Q316">
            <v>92169</v>
          </cell>
          <cell r="R316">
            <v>92400</v>
          </cell>
          <cell r="S316" t="str">
            <v>USD</v>
          </cell>
          <cell r="T316" t="str">
            <v>DECEMBER, 2005</v>
          </cell>
          <cell r="U316">
            <v>38579</v>
          </cell>
          <cell r="V316" t="str">
            <v>STB / 007</v>
          </cell>
          <cell r="W316">
            <v>0</v>
          </cell>
          <cell r="Y316">
            <v>92400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</row>
        <row r="317">
          <cell r="D317">
            <v>38608</v>
          </cell>
          <cell r="F317" t="str">
            <v>ZENITH</v>
          </cell>
          <cell r="G317" t="str">
            <v>DANSA FOOD PROCESSING CO. LIMITED</v>
          </cell>
          <cell r="H317" t="str">
            <v>PROCESSED GUM ARABIC</v>
          </cell>
          <cell r="I317" t="str">
            <v>13.01.20.00</v>
          </cell>
          <cell r="J317" t="str">
            <v>SEPTEMBER, 2005</v>
          </cell>
          <cell r="K317" t="str">
            <v>GERMANY</v>
          </cell>
          <cell r="L317" t="str">
            <v>APAPA PORT</v>
          </cell>
          <cell r="M317">
            <v>137.19999999999999</v>
          </cell>
          <cell r="N317" t="str">
            <v>ZENITH</v>
          </cell>
          <cell r="O317">
            <v>1255222.33</v>
          </cell>
          <cell r="P317">
            <v>313805.58250000002</v>
          </cell>
          <cell r="Q317">
            <v>941416.74750000006</v>
          </cell>
          <cell r="R317">
            <v>968760</v>
          </cell>
          <cell r="S317" t="str">
            <v>USD</v>
          </cell>
          <cell r="T317" t="str">
            <v>DECEMBER, 2005</v>
          </cell>
          <cell r="U317">
            <v>38600</v>
          </cell>
          <cell r="V317" t="str">
            <v>ZENITH / 004705</v>
          </cell>
          <cell r="W317">
            <v>0</v>
          </cell>
          <cell r="Y317">
            <v>968760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</row>
        <row r="318">
          <cell r="D318">
            <v>38608</v>
          </cell>
          <cell r="F318" t="str">
            <v>GTB</v>
          </cell>
          <cell r="G318" t="str">
            <v>ATLANTIC SHRIMPERS LIMITED</v>
          </cell>
          <cell r="H318" t="str">
            <v>FROZEN SHRIMPS</v>
          </cell>
          <cell r="I318" t="str">
            <v>03.06.13.00</v>
          </cell>
          <cell r="J318" t="str">
            <v>SEPTEMBER, 2005</v>
          </cell>
          <cell r="K318" t="str">
            <v>NETHERLANDS</v>
          </cell>
          <cell r="L318" t="str">
            <v>APAPA PORT</v>
          </cell>
          <cell r="M318">
            <v>25.2</v>
          </cell>
          <cell r="N318" t="str">
            <v>GTB</v>
          </cell>
          <cell r="O318">
            <v>410739.49</v>
          </cell>
          <cell r="P318">
            <v>102684.8725</v>
          </cell>
          <cell r="Q318">
            <v>308054.61749999999</v>
          </cell>
          <cell r="R318">
            <v>317001.59999999998</v>
          </cell>
          <cell r="S318" t="str">
            <v>USD</v>
          </cell>
          <cell r="T318" t="str">
            <v>DECEMBER, 2005</v>
          </cell>
          <cell r="U318">
            <v>38601</v>
          </cell>
          <cell r="V318" t="str">
            <v>GTB/0002773</v>
          </cell>
          <cell r="W318">
            <v>0</v>
          </cell>
          <cell r="Y318">
            <v>317001.59999999998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</row>
        <row r="319">
          <cell r="D319">
            <v>38608</v>
          </cell>
          <cell r="F319" t="str">
            <v>GTB</v>
          </cell>
          <cell r="G319" t="str">
            <v>UNITED SPINNERS NIGERIA LIMITED</v>
          </cell>
          <cell r="H319" t="str">
            <v>NE 24/2 COTTON CARDED YARN SOFT TWIST</v>
          </cell>
          <cell r="I319" t="str">
            <v>52.03.00.00</v>
          </cell>
          <cell r="J319" t="str">
            <v>SEPTEMBER, 2005</v>
          </cell>
          <cell r="K319" t="str">
            <v>PORTUGAL</v>
          </cell>
          <cell r="L319" t="str">
            <v>APAPA PORT</v>
          </cell>
          <cell r="M319">
            <v>15.9</v>
          </cell>
          <cell r="N319" t="str">
            <v>GTB</v>
          </cell>
          <cell r="O319">
            <v>39784.379999999997</v>
          </cell>
          <cell r="P319">
            <v>9946.0949999999993</v>
          </cell>
          <cell r="Q319">
            <v>29838.285</v>
          </cell>
          <cell r="R319">
            <v>24882.54</v>
          </cell>
          <cell r="S319" t="str">
            <v>EUR</v>
          </cell>
          <cell r="T319" t="str">
            <v>DECEMBER, 2005</v>
          </cell>
          <cell r="U319">
            <v>38590</v>
          </cell>
          <cell r="V319" t="str">
            <v>GTB/0002761</v>
          </cell>
          <cell r="W319">
            <v>0</v>
          </cell>
          <cell r="Y319">
            <v>0</v>
          </cell>
          <cell r="Z319">
            <v>24882.54</v>
          </cell>
          <cell r="AA319">
            <v>0</v>
          </cell>
          <cell r="AB319">
            <v>0</v>
          </cell>
          <cell r="AC319">
            <v>0</v>
          </cell>
        </row>
        <row r="320">
          <cell r="D320">
            <v>38608</v>
          </cell>
          <cell r="F320" t="str">
            <v>CHARTERED</v>
          </cell>
          <cell r="G320" t="str">
            <v>OLAM NIGERIA LIMITED</v>
          </cell>
          <cell r="H320" t="str">
            <v>NIGERIAN COCOA BEANS</v>
          </cell>
          <cell r="I320" t="str">
            <v>18.01.00.00</v>
          </cell>
          <cell r="J320" t="str">
            <v>SEPTEMBER, 2005</v>
          </cell>
          <cell r="K320" t="str">
            <v>JAPAN</v>
          </cell>
          <cell r="L320" t="str">
            <v>APAPA PORT</v>
          </cell>
          <cell r="M320">
            <v>101.6</v>
          </cell>
          <cell r="N320" t="str">
            <v>DIAMOND</v>
          </cell>
          <cell r="O320">
            <v>252434</v>
          </cell>
          <cell r="P320">
            <v>63108.5</v>
          </cell>
          <cell r="Q320">
            <v>189325.5</v>
          </cell>
          <cell r="R320">
            <v>190000</v>
          </cell>
          <cell r="S320" t="str">
            <v>USD</v>
          </cell>
          <cell r="T320" t="str">
            <v>DECEMBER, 2005</v>
          </cell>
          <cell r="U320">
            <v>38560</v>
          </cell>
          <cell r="V320" t="str">
            <v>DBL/0002157</v>
          </cell>
          <cell r="W320">
            <v>0</v>
          </cell>
          <cell r="Y320">
            <v>190000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</row>
        <row r="321">
          <cell r="D321">
            <v>38608</v>
          </cell>
          <cell r="F321" t="str">
            <v>ALLSTATES</v>
          </cell>
          <cell r="G321" t="str">
            <v>FARIOG NIGERIA LIMITED</v>
          </cell>
          <cell r="H321" t="str">
            <v xml:space="preserve">PARQUET AND SEMI-FINISHED PARQUET MATERIALS (SPECIAL ORDER) (IROKO AND DOUSSIE) </v>
          </cell>
          <cell r="I321" t="str">
            <v>44.09.00.00</v>
          </cell>
          <cell r="J321" t="str">
            <v>SEPTEMBER, 2005</v>
          </cell>
          <cell r="K321" t="str">
            <v>ITALY</v>
          </cell>
          <cell r="L321" t="str">
            <v>TINCAN ISLAND</v>
          </cell>
          <cell r="M321">
            <v>90</v>
          </cell>
          <cell r="N321" t="str">
            <v>PRUDENT</v>
          </cell>
          <cell r="O321">
            <v>78120</v>
          </cell>
          <cell r="P321">
            <v>19530</v>
          </cell>
          <cell r="Q321">
            <v>58590</v>
          </cell>
          <cell r="R321">
            <v>59761.2</v>
          </cell>
          <cell r="S321" t="str">
            <v>USD</v>
          </cell>
          <cell r="T321" t="str">
            <v>DECEMBER, 2005</v>
          </cell>
          <cell r="U321">
            <v>38607</v>
          </cell>
          <cell r="V321" t="str">
            <v>PRUDENT / 3237164</v>
          </cell>
          <cell r="W321">
            <v>0</v>
          </cell>
          <cell r="Y321">
            <v>59761.2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</row>
        <row r="322">
          <cell r="D322">
            <v>38608</v>
          </cell>
          <cell r="F322" t="str">
            <v>GTB</v>
          </cell>
          <cell r="G322" t="str">
            <v>ATLANTIC SHRIMPERS LIMITED</v>
          </cell>
          <cell r="H322" t="str">
            <v>FROZEN SHRIMPS AND CUTTLE FISH</v>
          </cell>
          <cell r="I322" t="str">
            <v>03.06.13.00</v>
          </cell>
          <cell r="J322" t="str">
            <v>SEPTEMBER, 2005</v>
          </cell>
          <cell r="K322" t="str">
            <v>NETHERLANDS</v>
          </cell>
          <cell r="L322" t="str">
            <v>APAPA PORT</v>
          </cell>
          <cell r="M322">
            <v>25.1</v>
          </cell>
          <cell r="N322" t="str">
            <v>GTB</v>
          </cell>
          <cell r="O322">
            <v>224001.91</v>
          </cell>
          <cell r="P322">
            <v>56000.477500000001</v>
          </cell>
          <cell r="Q322">
            <v>168001.4325</v>
          </cell>
          <cell r="R322">
            <v>172880.64000000001</v>
          </cell>
          <cell r="S322" t="str">
            <v>USD</v>
          </cell>
          <cell r="T322" t="str">
            <v>DECEMBER, 2005</v>
          </cell>
          <cell r="U322">
            <v>38601</v>
          </cell>
          <cell r="V322" t="str">
            <v>GTB/0003499</v>
          </cell>
          <cell r="W322">
            <v>0</v>
          </cell>
          <cell r="Y322">
            <v>172880.64000000001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</row>
        <row r="323">
          <cell r="D323">
            <v>38608</v>
          </cell>
          <cell r="F323" t="str">
            <v>GTB</v>
          </cell>
          <cell r="G323" t="str">
            <v>ATLANTIC SHRIMPERS LIMITED</v>
          </cell>
          <cell r="H323" t="str">
            <v>FROZEN SHRIMPS</v>
          </cell>
          <cell r="I323" t="str">
            <v>03.06.13.00</v>
          </cell>
          <cell r="J323" t="str">
            <v>SEPTEMBER, 2005</v>
          </cell>
          <cell r="K323" t="str">
            <v>SPAIN</v>
          </cell>
          <cell r="L323" t="str">
            <v>APAPA PORT</v>
          </cell>
          <cell r="M323">
            <v>25.2</v>
          </cell>
          <cell r="N323" t="str">
            <v>GTB</v>
          </cell>
          <cell r="O323">
            <v>83927.67</v>
          </cell>
          <cell r="P323">
            <v>20981.9175</v>
          </cell>
          <cell r="Q323">
            <v>62945.752500000002</v>
          </cell>
          <cell r="R323">
            <v>64774.080000000002</v>
          </cell>
          <cell r="S323" t="str">
            <v>USD</v>
          </cell>
          <cell r="T323" t="str">
            <v>DECEMBER, 2005</v>
          </cell>
          <cell r="U323">
            <v>38601</v>
          </cell>
          <cell r="V323" t="str">
            <v>GTB/0002772</v>
          </cell>
          <cell r="W323">
            <v>0</v>
          </cell>
          <cell r="Y323">
            <v>64774.080000000002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</row>
        <row r="324">
          <cell r="D324">
            <v>38608</v>
          </cell>
          <cell r="F324" t="str">
            <v>IBTC</v>
          </cell>
          <cell r="G324" t="str">
            <v>OMO WOOD INDUSTRY LIMITED</v>
          </cell>
          <cell r="H324" t="str">
            <v>PROCESSED WOOD APA (DOUSSIE) SQUARES</v>
          </cell>
          <cell r="I324" t="str">
            <v>44.09.00.00</v>
          </cell>
          <cell r="J324" t="str">
            <v>SEPTEMBER, 2005</v>
          </cell>
          <cell r="K324" t="str">
            <v>CHINA</v>
          </cell>
          <cell r="L324" t="str">
            <v>APAPA PORT</v>
          </cell>
          <cell r="M324">
            <v>22.2</v>
          </cell>
          <cell r="N324" t="str">
            <v>FIRST</v>
          </cell>
          <cell r="O324">
            <v>27670.5</v>
          </cell>
          <cell r="P324">
            <v>6917.625</v>
          </cell>
          <cell r="Q324">
            <v>20752.875</v>
          </cell>
          <cell r="R324">
            <v>21285</v>
          </cell>
          <cell r="S324" t="str">
            <v>USD</v>
          </cell>
          <cell r="T324" t="str">
            <v>DECEMBER, 2005</v>
          </cell>
          <cell r="U324">
            <v>38603</v>
          </cell>
          <cell r="V324" t="str">
            <v>FBN/0018957</v>
          </cell>
          <cell r="W324">
            <v>0</v>
          </cell>
          <cell r="Y324">
            <v>21285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</row>
        <row r="325">
          <cell r="D325">
            <v>38608</v>
          </cell>
          <cell r="F325" t="str">
            <v>UBA</v>
          </cell>
          <cell r="G325" t="str">
            <v>SAPELE INTEGRATED INDUSTRIES LIMITED</v>
          </cell>
          <cell r="H325" t="str">
            <v>NIGERIAN SPECIFIED RUBBER (NSR 10)</v>
          </cell>
          <cell r="I325" t="str">
            <v>40.01.22.00</v>
          </cell>
          <cell r="J325" t="str">
            <v>SEPTEMBER, 2005</v>
          </cell>
          <cell r="K325" t="str">
            <v>SPAIN</v>
          </cell>
          <cell r="L325" t="str">
            <v>APAPA PORT</v>
          </cell>
          <cell r="M325">
            <v>108.4</v>
          </cell>
          <cell r="N325" t="str">
            <v>UBA</v>
          </cell>
          <cell r="O325">
            <v>197595.72</v>
          </cell>
          <cell r="P325">
            <v>49398.93</v>
          </cell>
          <cell r="Q325">
            <v>148196.79</v>
          </cell>
          <cell r="R325">
            <v>148680</v>
          </cell>
          <cell r="S325" t="str">
            <v>USD</v>
          </cell>
          <cell r="T325" t="str">
            <v>DECEMBER, 2005</v>
          </cell>
          <cell r="U325">
            <v>38574</v>
          </cell>
          <cell r="V325" t="str">
            <v>UBA / 0000539</v>
          </cell>
          <cell r="W325">
            <v>0</v>
          </cell>
          <cell r="Y325">
            <v>148680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</row>
        <row r="326">
          <cell r="D326">
            <v>38608</v>
          </cell>
          <cell r="F326" t="str">
            <v>ECO</v>
          </cell>
          <cell r="G326" t="str">
            <v>SUN AND SAND INDUSTRIES LIMITED</v>
          </cell>
          <cell r="H326" t="str">
            <v xml:space="preserve">REMELTED COPPER INGOTS </v>
          </cell>
          <cell r="I326" t="str">
            <v>74.04.00.00</v>
          </cell>
          <cell r="J326" t="str">
            <v>SEPTEMBER, 2005</v>
          </cell>
          <cell r="K326" t="str">
            <v>INDIA</v>
          </cell>
          <cell r="L326" t="str">
            <v>APAPA PORT</v>
          </cell>
          <cell r="M326">
            <v>26</v>
          </cell>
          <cell r="N326" t="str">
            <v>ZENITH</v>
          </cell>
          <cell r="O326">
            <v>122571.75</v>
          </cell>
          <cell r="P326">
            <v>30642.9375</v>
          </cell>
          <cell r="Q326">
            <v>91928.8125</v>
          </cell>
          <cell r="R326">
            <v>94650</v>
          </cell>
          <cell r="S326" t="str">
            <v>USD</v>
          </cell>
          <cell r="T326" t="str">
            <v>DECEMBER, 2005</v>
          </cell>
          <cell r="U326">
            <v>38607</v>
          </cell>
          <cell r="V326" t="str">
            <v>ZENITH/002208</v>
          </cell>
          <cell r="W326">
            <v>0</v>
          </cell>
          <cell r="Y326">
            <v>94650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</row>
        <row r="327">
          <cell r="D327">
            <v>38608</v>
          </cell>
          <cell r="F327" t="str">
            <v>UNION</v>
          </cell>
          <cell r="G327" t="str">
            <v>WEST AFRICAN RUBBER PRODUCTS (NIG) LIMITED</v>
          </cell>
          <cell r="H327" t="str">
            <v>ASSORTED BATHROOM SLIPPERS</v>
          </cell>
          <cell r="I327" t="str">
            <v>64.02.99.00</v>
          </cell>
          <cell r="J327" t="str">
            <v>SEPTEMBER, 2005</v>
          </cell>
          <cell r="K327" t="str">
            <v>TOGO</v>
          </cell>
          <cell r="L327" t="str">
            <v>SEME BORDER</v>
          </cell>
          <cell r="M327">
            <v>36.299999999999997</v>
          </cell>
          <cell r="N327" t="str">
            <v>UNION</v>
          </cell>
          <cell r="O327">
            <v>61380</v>
          </cell>
          <cell r="P327">
            <v>15345</v>
          </cell>
          <cell r="Q327">
            <v>46035</v>
          </cell>
          <cell r="R327">
            <v>46500</v>
          </cell>
          <cell r="S327" t="str">
            <v>USD</v>
          </cell>
          <cell r="T327" t="str">
            <v>DECEMBER, 2005</v>
          </cell>
          <cell r="U327">
            <v>38589</v>
          </cell>
          <cell r="V327" t="str">
            <v>UBN/0001158</v>
          </cell>
          <cell r="W327">
            <v>0</v>
          </cell>
          <cell r="Y327">
            <v>46500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</row>
        <row r="328">
          <cell r="D328">
            <v>38608</v>
          </cell>
          <cell r="F328" t="str">
            <v>ALLSTATES</v>
          </cell>
          <cell r="G328" t="str">
            <v>KIMATRAI NIGERIA LIMITED</v>
          </cell>
          <cell r="H328" t="str">
            <v>NIGERIAN PROCESSED NATURAL CRUMB RUBBER NSR 10</v>
          </cell>
          <cell r="I328" t="str">
            <v>40.01.22.00</v>
          </cell>
          <cell r="J328" t="str">
            <v>SEPTEMBER, 2005</v>
          </cell>
          <cell r="K328" t="str">
            <v>ITALY</v>
          </cell>
          <cell r="L328" t="str">
            <v>APAPA PORT</v>
          </cell>
          <cell r="M328">
            <v>43.4</v>
          </cell>
          <cell r="N328" t="str">
            <v>ZENITH</v>
          </cell>
          <cell r="O328">
            <v>70979.13</v>
          </cell>
          <cell r="P328">
            <v>17744.782500000001</v>
          </cell>
          <cell r="Q328">
            <v>53234.347500000003</v>
          </cell>
          <cell r="R328">
            <v>53424</v>
          </cell>
          <cell r="S328" t="str">
            <v>USD</v>
          </cell>
          <cell r="T328" t="str">
            <v>DECEMBER, 2005</v>
          </cell>
          <cell r="U328">
            <v>38586</v>
          </cell>
          <cell r="V328" t="str">
            <v>ZENITH / 005736</v>
          </cell>
          <cell r="W328">
            <v>0</v>
          </cell>
          <cell r="Y328">
            <v>53424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</row>
        <row r="329">
          <cell r="D329">
            <v>38608</v>
          </cell>
          <cell r="F329" t="str">
            <v>NIB</v>
          </cell>
          <cell r="G329" t="str">
            <v>OLAM NIGERIA LIMITED</v>
          </cell>
          <cell r="H329" t="str">
            <v>NIGERIAN DRIED SPLIT GINGER, AFFLATOXIN FREE</v>
          </cell>
          <cell r="I329" t="str">
            <v>09.10.10.00</v>
          </cell>
          <cell r="J329" t="str">
            <v>SEPTEMBER, 2005</v>
          </cell>
          <cell r="K329" t="str">
            <v>GERMANY</v>
          </cell>
          <cell r="L329" t="str">
            <v>TINCAN ISLAND</v>
          </cell>
          <cell r="M329">
            <v>22.3</v>
          </cell>
          <cell r="N329" t="str">
            <v>DIAMOND</v>
          </cell>
          <cell r="O329">
            <v>58467.199999999997</v>
          </cell>
          <cell r="P329">
            <v>14616.8</v>
          </cell>
          <cell r="Q329">
            <v>43850.400000000001</v>
          </cell>
          <cell r="R329">
            <v>48400</v>
          </cell>
          <cell r="S329" t="str">
            <v>USD</v>
          </cell>
          <cell r="T329" t="str">
            <v>DECEMBER, 2005</v>
          </cell>
          <cell r="U329">
            <v>38533</v>
          </cell>
          <cell r="V329" t="str">
            <v>DBL/0001646</v>
          </cell>
          <cell r="W329">
            <v>0</v>
          </cell>
          <cell r="Y329">
            <v>48400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</row>
        <row r="330">
          <cell r="D330">
            <v>38609</v>
          </cell>
          <cell r="F330" t="str">
            <v>ECO</v>
          </cell>
          <cell r="G330" t="str">
            <v>SUN AND SAND INDUSTRIES LIMITED</v>
          </cell>
          <cell r="H330" t="str">
            <v>REMELTED COPPER INGOT</v>
          </cell>
          <cell r="I330" t="str">
            <v>74.04.00.00</v>
          </cell>
          <cell r="J330" t="str">
            <v>SEPTEMBER, 2005</v>
          </cell>
          <cell r="K330" t="str">
            <v>INDIA</v>
          </cell>
          <cell r="L330" t="str">
            <v>APAPA PORT</v>
          </cell>
          <cell r="M330">
            <v>25.6</v>
          </cell>
          <cell r="N330" t="str">
            <v>ZENITH</v>
          </cell>
          <cell r="O330">
            <v>120668.1</v>
          </cell>
          <cell r="P330">
            <v>30167.025000000001</v>
          </cell>
          <cell r="Q330">
            <v>90501.074999999997</v>
          </cell>
          <cell r="R330">
            <v>93180</v>
          </cell>
          <cell r="S330" t="str">
            <v>USD</v>
          </cell>
          <cell r="T330" t="str">
            <v>DECEMBER, 2005</v>
          </cell>
          <cell r="U330">
            <v>38607</v>
          </cell>
          <cell r="V330" t="str">
            <v>ZENITH/002205</v>
          </cell>
          <cell r="W330">
            <v>0</v>
          </cell>
          <cell r="Y330">
            <v>93180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</row>
        <row r="331">
          <cell r="D331">
            <v>38609</v>
          </cell>
          <cell r="F331" t="str">
            <v>ECO</v>
          </cell>
          <cell r="G331" t="str">
            <v>SUN AND SAND INDUSTRIES LIMITED</v>
          </cell>
          <cell r="H331" t="str">
            <v>ALUMINIUM ALLOY/INGOT</v>
          </cell>
          <cell r="I331" t="str">
            <v>76.01.20.00</v>
          </cell>
          <cell r="J331" t="str">
            <v>SEPTEMBER, 2005</v>
          </cell>
          <cell r="K331" t="str">
            <v>UNITED ARAB EMIRATES (UAE)</v>
          </cell>
          <cell r="L331" t="str">
            <v>APAPA PORT</v>
          </cell>
          <cell r="M331">
            <v>26.7</v>
          </cell>
          <cell r="N331" t="str">
            <v>ZENITH</v>
          </cell>
          <cell r="O331">
            <v>62558.86</v>
          </cell>
          <cell r="P331">
            <v>15639.715</v>
          </cell>
          <cell r="Q331">
            <v>46919.144999999997</v>
          </cell>
          <cell r="R331">
            <v>48308</v>
          </cell>
          <cell r="S331" t="str">
            <v>USD</v>
          </cell>
          <cell r="T331" t="str">
            <v>DECEMBER, 2005</v>
          </cell>
          <cell r="U331">
            <v>38607</v>
          </cell>
          <cell r="V331" t="str">
            <v>ZENITH/002204</v>
          </cell>
          <cell r="W331">
            <v>0</v>
          </cell>
          <cell r="Y331">
            <v>48308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</row>
        <row r="332">
          <cell r="D332">
            <v>38609</v>
          </cell>
          <cell r="F332" t="str">
            <v>MBC</v>
          </cell>
          <cell r="G332" t="str">
            <v>MARIO JOSE ENTERPRISES LIMITED</v>
          </cell>
          <cell r="H332" t="str">
            <v>FINISHED LEATHER</v>
          </cell>
          <cell r="I332" t="str">
            <v>41.06.19.00</v>
          </cell>
          <cell r="J332" t="str">
            <v>SEPTEMBER, 2005</v>
          </cell>
          <cell r="K332" t="str">
            <v>ITALY</v>
          </cell>
          <cell r="L332" t="str">
            <v>APAPA PORT</v>
          </cell>
          <cell r="M332">
            <v>8.5</v>
          </cell>
          <cell r="N332" t="str">
            <v>FIRST</v>
          </cell>
          <cell r="O332">
            <v>389116.49</v>
          </cell>
          <cell r="P332">
            <v>97279.122499999998</v>
          </cell>
          <cell r="Q332">
            <v>291837.36749999999</v>
          </cell>
          <cell r="R332">
            <v>299620</v>
          </cell>
          <cell r="S332" t="str">
            <v>USD</v>
          </cell>
          <cell r="T332" t="str">
            <v>DECEMBER, 2005</v>
          </cell>
          <cell r="U332">
            <v>38600</v>
          </cell>
          <cell r="V332" t="str">
            <v>FBN / 0045253</v>
          </cell>
          <cell r="W332">
            <v>0</v>
          </cell>
          <cell r="Y332">
            <v>299620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</row>
        <row r="333">
          <cell r="D333">
            <v>38609</v>
          </cell>
          <cell r="F333" t="str">
            <v>FSB</v>
          </cell>
          <cell r="G333" t="str">
            <v>INDUSTRIAL &amp; FARM EQUIPMENT COMPANY LIMITED.</v>
          </cell>
          <cell r="H333" t="str">
            <v>SEMI-PROCESSED PARTS TO PRODUCE 2,000 SETS OF WHEELBARROW</v>
          </cell>
          <cell r="I333" t="str">
            <v>87.16.00.00</v>
          </cell>
          <cell r="J333" t="str">
            <v>SEPTEMBER, 2005</v>
          </cell>
          <cell r="K333" t="str">
            <v>CAMEROON</v>
          </cell>
          <cell r="L333" t="str">
            <v>APAPA PORT</v>
          </cell>
          <cell r="M333">
            <v>30</v>
          </cell>
          <cell r="N333" t="str">
            <v>FSB</v>
          </cell>
          <cell r="O333">
            <v>53152</v>
          </cell>
          <cell r="P333">
            <v>13288</v>
          </cell>
          <cell r="Q333">
            <v>39864</v>
          </cell>
          <cell r="R333">
            <v>40000</v>
          </cell>
          <cell r="S333" t="str">
            <v>USD</v>
          </cell>
          <cell r="T333" t="str">
            <v>DECEMBER, 2005</v>
          </cell>
          <cell r="U333">
            <v>38593</v>
          </cell>
          <cell r="V333" t="str">
            <v>FSB/0000023</v>
          </cell>
          <cell r="W333">
            <v>0</v>
          </cell>
          <cell r="Y333">
            <v>40000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</row>
        <row r="334">
          <cell r="D334">
            <v>38609</v>
          </cell>
          <cell r="F334" t="str">
            <v>FSB</v>
          </cell>
          <cell r="G334" t="str">
            <v>INDUSTRIAL &amp; FARM EQUIPMENT COMPANY LIMITED.</v>
          </cell>
          <cell r="H334" t="str">
            <v>ELEPHANT BRAND HEADPANS</v>
          </cell>
          <cell r="I334" t="str">
            <v>73.10.10.00</v>
          </cell>
          <cell r="J334" t="str">
            <v>SEPTEMBER, 2005</v>
          </cell>
          <cell r="K334" t="str">
            <v>GHANA</v>
          </cell>
          <cell r="L334" t="str">
            <v>APAPA PORT</v>
          </cell>
          <cell r="M334">
            <v>9</v>
          </cell>
          <cell r="N334" t="str">
            <v>FSB</v>
          </cell>
          <cell r="O334">
            <v>20454.53</v>
          </cell>
          <cell r="P334">
            <v>5113.6324999999997</v>
          </cell>
          <cell r="Q334">
            <v>15340.897499999999</v>
          </cell>
          <cell r="R334">
            <v>15750</v>
          </cell>
          <cell r="S334" t="str">
            <v>USD</v>
          </cell>
          <cell r="T334" t="str">
            <v>DECEMBER, 2005</v>
          </cell>
          <cell r="U334">
            <v>38600</v>
          </cell>
          <cell r="V334" t="str">
            <v>FSB/0000024</v>
          </cell>
          <cell r="W334">
            <v>0</v>
          </cell>
          <cell r="Y334">
            <v>15750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</row>
        <row r="335">
          <cell r="D335">
            <v>38609</v>
          </cell>
          <cell r="F335" t="str">
            <v>MBC</v>
          </cell>
          <cell r="G335" t="str">
            <v>MARIO JOSE ENTERPRISES LIMITED</v>
          </cell>
          <cell r="H335" t="str">
            <v>FINISHED LEATHER</v>
          </cell>
          <cell r="I335" t="str">
            <v>41.06.19.00</v>
          </cell>
          <cell r="J335" t="str">
            <v>SEPTEMBER, 2005</v>
          </cell>
          <cell r="K335" t="str">
            <v>ITALY</v>
          </cell>
          <cell r="L335" t="str">
            <v>APAPA PORT</v>
          </cell>
          <cell r="M335">
            <v>8.8000000000000007</v>
          </cell>
          <cell r="N335" t="str">
            <v>FIRST</v>
          </cell>
          <cell r="O335">
            <v>400726.87</v>
          </cell>
          <cell r="P335">
            <v>100181.7175</v>
          </cell>
          <cell r="Q335">
            <v>300545.15250000003</v>
          </cell>
          <cell r="R335">
            <v>308560</v>
          </cell>
          <cell r="S335" t="str">
            <v>USD</v>
          </cell>
          <cell r="T335" t="str">
            <v>DECEMBER, 2005</v>
          </cell>
          <cell r="U335">
            <v>38594</v>
          </cell>
          <cell r="V335" t="str">
            <v>FBN / 0046190</v>
          </cell>
          <cell r="W335">
            <v>0</v>
          </cell>
          <cell r="Y335">
            <v>308560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</row>
        <row r="336">
          <cell r="D336">
            <v>38609</v>
          </cell>
          <cell r="F336" t="str">
            <v>NIB</v>
          </cell>
          <cell r="G336" t="str">
            <v>OLAM NIGERIA LIMITED</v>
          </cell>
          <cell r="H336" t="str">
            <v>NIGERIAN DRIED SPLIT GINGER, AFFLATOXIN FREE</v>
          </cell>
          <cell r="I336" t="str">
            <v>09.10.10.00</v>
          </cell>
          <cell r="J336" t="str">
            <v>SEPTEMBER, 2005</v>
          </cell>
          <cell r="K336" t="str">
            <v>GERMANY</v>
          </cell>
          <cell r="L336" t="str">
            <v>TINCAN ISLAND</v>
          </cell>
          <cell r="M336">
            <v>22.3</v>
          </cell>
          <cell r="N336" t="str">
            <v>DIAMOND</v>
          </cell>
          <cell r="O336">
            <v>58467.199999999997</v>
          </cell>
          <cell r="P336">
            <v>14616.8</v>
          </cell>
          <cell r="Q336">
            <v>43850.400000000001</v>
          </cell>
          <cell r="R336">
            <v>48400</v>
          </cell>
          <cell r="S336" t="str">
            <v>USD</v>
          </cell>
          <cell r="T336" t="str">
            <v>DECEMBER, 2005</v>
          </cell>
          <cell r="U336">
            <v>38533</v>
          </cell>
          <cell r="V336" t="str">
            <v>DBL/0001646</v>
          </cell>
          <cell r="W336">
            <v>0</v>
          </cell>
          <cell r="Y336">
            <v>48400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</row>
        <row r="337">
          <cell r="D337">
            <v>38609</v>
          </cell>
          <cell r="F337" t="str">
            <v>FSB</v>
          </cell>
          <cell r="G337" t="str">
            <v>INDUSTRIAL &amp; FARM EQUIPMENT COMPANY LIMITED.</v>
          </cell>
          <cell r="H337" t="str">
            <v>INDOMIE NOODLES</v>
          </cell>
          <cell r="I337" t="str">
            <v>19.02.19.00</v>
          </cell>
          <cell r="J337" t="str">
            <v>SEPTEMBER, 2005</v>
          </cell>
          <cell r="K337" t="str">
            <v>CAMEROON</v>
          </cell>
          <cell r="L337" t="str">
            <v>APAPA PORT</v>
          </cell>
          <cell r="M337">
            <v>3.3</v>
          </cell>
          <cell r="N337" t="str">
            <v>FSB</v>
          </cell>
          <cell r="O337">
            <v>8969.4</v>
          </cell>
          <cell r="P337">
            <v>2242.35</v>
          </cell>
          <cell r="Q337">
            <v>6727.05</v>
          </cell>
          <cell r="R337">
            <v>6750</v>
          </cell>
          <cell r="S337" t="str">
            <v>USD</v>
          </cell>
          <cell r="T337" t="str">
            <v>DECEMBER, 2005</v>
          </cell>
          <cell r="U337">
            <v>38593</v>
          </cell>
          <cell r="V337" t="str">
            <v>FSB/0000021</v>
          </cell>
          <cell r="W337">
            <v>0</v>
          </cell>
          <cell r="Y337">
            <v>6750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</row>
        <row r="338">
          <cell r="D338">
            <v>38608</v>
          </cell>
          <cell r="F338" t="str">
            <v>ZENITH</v>
          </cell>
          <cell r="G338" t="str">
            <v>MARIO JOSE ENTERPRISES LIMITED</v>
          </cell>
          <cell r="H338" t="str">
            <v>FINISHED LEATHER</v>
          </cell>
          <cell r="I338" t="str">
            <v>41.06.19.00</v>
          </cell>
          <cell r="J338" t="str">
            <v>SEPTEMBER, 2005</v>
          </cell>
          <cell r="K338" t="str">
            <v>ITALY</v>
          </cell>
          <cell r="L338" t="str">
            <v>APAPA PORT</v>
          </cell>
          <cell r="M338">
            <v>8</v>
          </cell>
          <cell r="N338" t="str">
            <v>ZENITH</v>
          </cell>
          <cell r="O338">
            <v>419025.49</v>
          </cell>
          <cell r="P338">
            <v>104756.3725</v>
          </cell>
          <cell r="Q338">
            <v>314269.11749999999</v>
          </cell>
          <cell r="R338">
            <v>323397</v>
          </cell>
          <cell r="S338" t="str">
            <v>USD</v>
          </cell>
          <cell r="T338" t="str">
            <v>DECEMBER, 2005</v>
          </cell>
          <cell r="U338">
            <v>38602</v>
          </cell>
          <cell r="V338" t="str">
            <v>ZENITH / 004579</v>
          </cell>
          <cell r="W338">
            <v>0</v>
          </cell>
          <cell r="Y338">
            <v>323397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</row>
        <row r="339">
          <cell r="D339">
            <v>38609</v>
          </cell>
          <cell r="F339" t="str">
            <v>SCB</v>
          </cell>
          <cell r="G339" t="str">
            <v>P.Z. INDUSTRIES PLC</v>
          </cell>
          <cell r="H339" t="str">
            <v>MEDICAMENTS, POMADES, SOAPS AND PACKING MATERIALS</v>
          </cell>
          <cell r="I339" t="str">
            <v>30.01.00.00</v>
          </cell>
          <cell r="J339" t="str">
            <v>SEPTEMBER, 2005</v>
          </cell>
          <cell r="K339" t="str">
            <v>GHANA</v>
          </cell>
          <cell r="L339" t="str">
            <v>APAPA PORT</v>
          </cell>
          <cell r="M339">
            <v>30.4</v>
          </cell>
          <cell r="N339" t="str">
            <v>ZENITH</v>
          </cell>
          <cell r="O339">
            <v>96855.14</v>
          </cell>
          <cell r="P339">
            <v>24213.785</v>
          </cell>
          <cell r="Q339">
            <v>72641.354999999996</v>
          </cell>
          <cell r="R339">
            <v>74791.61</v>
          </cell>
          <cell r="S339" t="str">
            <v>USD</v>
          </cell>
          <cell r="T339" t="str">
            <v>DECEMBER, 2005</v>
          </cell>
          <cell r="U339">
            <v>38607</v>
          </cell>
          <cell r="V339" t="str">
            <v>ZENITH/004169</v>
          </cell>
          <cell r="W339">
            <v>0</v>
          </cell>
          <cell r="Y339">
            <v>74791.61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</row>
        <row r="340">
          <cell r="D340">
            <v>38609</v>
          </cell>
          <cell r="F340" t="str">
            <v>ECO</v>
          </cell>
          <cell r="G340" t="str">
            <v>SUN AND SAND INDUSTRIES LIMITED</v>
          </cell>
          <cell r="H340" t="str">
            <v>ALUMINIUM ALLOY/INGOT</v>
          </cell>
          <cell r="I340" t="str">
            <v>76.01.20.00</v>
          </cell>
          <cell r="J340" t="str">
            <v>SEPTEMBER, 2005</v>
          </cell>
          <cell r="K340" t="str">
            <v>UNITED ARAB EMIRATES (UAE)</v>
          </cell>
          <cell r="L340" t="str">
            <v>APAPA PORT</v>
          </cell>
          <cell r="M340">
            <v>26.2</v>
          </cell>
          <cell r="N340" t="str">
            <v>ZENITH</v>
          </cell>
          <cell r="O340">
            <v>63464.07</v>
          </cell>
          <cell r="P340">
            <v>15866.0175</v>
          </cell>
          <cell r="Q340">
            <v>47598.052499999998</v>
          </cell>
          <cell r="R340">
            <v>49007</v>
          </cell>
          <cell r="S340" t="str">
            <v>USD</v>
          </cell>
          <cell r="T340" t="str">
            <v>DECEMBER, 2005</v>
          </cell>
          <cell r="U340">
            <v>38607</v>
          </cell>
          <cell r="V340" t="str">
            <v>ZENITH/002207</v>
          </cell>
          <cell r="W340">
            <v>0</v>
          </cell>
          <cell r="Y340">
            <v>49007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</row>
        <row r="341">
          <cell r="D341">
            <v>38609</v>
          </cell>
          <cell r="F341" t="str">
            <v>NATIONAL</v>
          </cell>
          <cell r="G341" t="str">
            <v>LORNEVIEW INTERNATIONAL LIMITED</v>
          </cell>
          <cell r="H341" t="str">
            <v>NIGERIAN COCOA CAKE</v>
          </cell>
          <cell r="I341" t="str">
            <v>18.01.00.00</v>
          </cell>
          <cell r="J341" t="str">
            <v>SEPTEMBER, 2005</v>
          </cell>
          <cell r="K341" t="str">
            <v>SPAIN</v>
          </cell>
          <cell r="L341" t="str">
            <v>APAPA PORT</v>
          </cell>
          <cell r="M341">
            <v>40</v>
          </cell>
          <cell r="N341" t="str">
            <v>NATIONAL</v>
          </cell>
          <cell r="O341">
            <v>26040</v>
          </cell>
          <cell r="P341">
            <v>6510</v>
          </cell>
          <cell r="Q341">
            <v>19530</v>
          </cell>
          <cell r="R341">
            <v>19600</v>
          </cell>
          <cell r="S341" t="str">
            <v>USD</v>
          </cell>
          <cell r="T341" t="str">
            <v>DECEMBER, 2005</v>
          </cell>
          <cell r="U341">
            <v>38588</v>
          </cell>
          <cell r="V341" t="str">
            <v>NATIONAL/00257</v>
          </cell>
          <cell r="W341">
            <v>0</v>
          </cell>
          <cell r="Y341">
            <v>19600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</row>
        <row r="342">
          <cell r="D342">
            <v>38609</v>
          </cell>
          <cell r="F342" t="str">
            <v>ZENITH</v>
          </cell>
          <cell r="G342" t="str">
            <v>WEST AFRICA MILK COMPANY (NIGERIA) PLC</v>
          </cell>
          <cell r="H342" t="str">
            <v>PEAK BRAND INSTANT FULL CREAM MILK POWDER SACHETS</v>
          </cell>
          <cell r="I342" t="str">
            <v>04.02.21.00</v>
          </cell>
          <cell r="J342" t="str">
            <v>SEPTEMBER, 2005</v>
          </cell>
          <cell r="K342" t="str">
            <v>GHANA</v>
          </cell>
          <cell r="L342" t="str">
            <v>SEME BORDER</v>
          </cell>
          <cell r="M342">
            <v>36.9</v>
          </cell>
          <cell r="N342" t="str">
            <v>ZENITH</v>
          </cell>
          <cell r="O342">
            <v>180393.78</v>
          </cell>
          <cell r="P342">
            <v>45098.445</v>
          </cell>
          <cell r="Q342">
            <v>135295.33499999999</v>
          </cell>
          <cell r="R342">
            <v>139224.95999999999</v>
          </cell>
          <cell r="S342" t="str">
            <v>USD</v>
          </cell>
          <cell r="T342" t="str">
            <v>DECEMBER, 2005</v>
          </cell>
          <cell r="U342">
            <v>38601</v>
          </cell>
          <cell r="V342" t="str">
            <v>ZENITH/005426</v>
          </cell>
          <cell r="W342">
            <v>0</v>
          </cell>
          <cell r="Y342">
            <v>139224.95999999999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</row>
        <row r="343">
          <cell r="D343">
            <v>38610</v>
          </cell>
          <cell r="F343" t="str">
            <v>INTERCONTINENTAL</v>
          </cell>
          <cell r="G343" t="str">
            <v>MAMUDA INDUSTRIES (NIG) LIMITED</v>
          </cell>
          <cell r="H343" t="str">
            <v>PROCESSED, FINISHED LEAHER</v>
          </cell>
          <cell r="I343" t="str">
            <v>41.06.19.00</v>
          </cell>
          <cell r="J343" t="str">
            <v>SEPTEMBER, 2005</v>
          </cell>
          <cell r="K343" t="str">
            <v>ITALY</v>
          </cell>
          <cell r="L343" t="str">
            <v>APAPA PORT</v>
          </cell>
          <cell r="M343">
            <v>8</v>
          </cell>
          <cell r="N343" t="str">
            <v>GTB</v>
          </cell>
          <cell r="O343">
            <v>229746.07</v>
          </cell>
          <cell r="P343">
            <v>57436.517500000002</v>
          </cell>
          <cell r="Q343">
            <v>172309.55249999999</v>
          </cell>
          <cell r="R343">
            <v>141275</v>
          </cell>
          <cell r="S343" t="str">
            <v>EUR</v>
          </cell>
          <cell r="T343" t="str">
            <v>DECEMBER, 2005</v>
          </cell>
          <cell r="U343">
            <v>38600</v>
          </cell>
          <cell r="V343" t="str">
            <v>GTB / 0003730</v>
          </cell>
          <cell r="W343">
            <v>0</v>
          </cell>
          <cell r="Y343">
            <v>0</v>
          </cell>
          <cell r="Z343">
            <v>141275</v>
          </cell>
          <cell r="AA343">
            <v>0</v>
          </cell>
          <cell r="AB343">
            <v>0</v>
          </cell>
          <cell r="AC343">
            <v>0</v>
          </cell>
        </row>
        <row r="344">
          <cell r="D344">
            <v>38608</v>
          </cell>
          <cell r="F344" t="str">
            <v>FOUNTAIN</v>
          </cell>
          <cell r="G344" t="str">
            <v>BENCOVIK NIGERIA LIMITED</v>
          </cell>
          <cell r="H344" t="str">
            <v>ZIRCONIUM ORE LOW GRADE 47%</v>
          </cell>
          <cell r="I344" t="str">
            <v>26.15.10.00</v>
          </cell>
          <cell r="J344" t="str">
            <v>SEPTEMBER, 2005</v>
          </cell>
          <cell r="K344" t="str">
            <v>UNITED ARAB EMIRATES (UAE)</v>
          </cell>
          <cell r="L344" t="str">
            <v>APAPA PORT</v>
          </cell>
          <cell r="M344">
            <v>110.1</v>
          </cell>
          <cell r="N344" t="str">
            <v>PRUDENT</v>
          </cell>
          <cell r="O344">
            <v>39530.699999999997</v>
          </cell>
          <cell r="P344">
            <v>9882.6749999999993</v>
          </cell>
          <cell r="Q344">
            <v>29648.025000000001</v>
          </cell>
          <cell r="R344">
            <v>29403</v>
          </cell>
          <cell r="S344" t="str">
            <v>USD</v>
          </cell>
          <cell r="T344" t="str">
            <v>DECEMBER, 2005</v>
          </cell>
          <cell r="U344">
            <v>38604</v>
          </cell>
          <cell r="V344" t="str">
            <v>PRUDENT/3237874</v>
          </cell>
          <cell r="W344">
            <v>0</v>
          </cell>
          <cell r="Y344">
            <v>29403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</row>
        <row r="345">
          <cell r="D345">
            <v>38608</v>
          </cell>
          <cell r="F345" t="str">
            <v>ZENITH</v>
          </cell>
          <cell r="G345" t="str">
            <v>STANMARK COCOA PROCESSING CO. LIMITED</v>
          </cell>
          <cell r="H345" t="str">
            <v>COCOA LIQUOR</v>
          </cell>
          <cell r="I345" t="str">
            <v>18.03.10.00</v>
          </cell>
          <cell r="J345" t="str">
            <v>SEPTEMBER, 2005</v>
          </cell>
          <cell r="K345" t="str">
            <v>FRANCE</v>
          </cell>
          <cell r="L345" t="str">
            <v>APAPA PORT</v>
          </cell>
          <cell r="M345">
            <v>44</v>
          </cell>
          <cell r="N345" t="str">
            <v>ZENITH</v>
          </cell>
          <cell r="O345">
            <v>108320.52</v>
          </cell>
          <cell r="P345">
            <v>27080.13</v>
          </cell>
          <cell r="Q345">
            <v>81240.39</v>
          </cell>
          <cell r="R345">
            <v>83600</v>
          </cell>
          <cell r="S345" t="str">
            <v>USD</v>
          </cell>
          <cell r="T345" t="str">
            <v>DECEMBER, 2005</v>
          </cell>
          <cell r="U345">
            <v>38603</v>
          </cell>
          <cell r="V345" t="str">
            <v>ZENITH / 005428</v>
          </cell>
          <cell r="W345">
            <v>0</v>
          </cell>
          <cell r="Y345">
            <v>83600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</row>
        <row r="346">
          <cell r="D346">
            <v>38608</v>
          </cell>
          <cell r="F346" t="str">
            <v>UNION</v>
          </cell>
          <cell r="G346" t="str">
            <v>WEST AFRICAN RUBBER PRODUCTS (NIG) LIMITED</v>
          </cell>
          <cell r="H346" t="str">
            <v>ASSORTED BATHROOM SLIPPERS</v>
          </cell>
          <cell r="I346" t="str">
            <v>64.02.99.00</v>
          </cell>
          <cell r="J346" t="str">
            <v>SEPTEMBER, 2005</v>
          </cell>
          <cell r="K346" t="str">
            <v>CONGO, REPUBLIC OF THE</v>
          </cell>
          <cell r="L346" t="str">
            <v>APAPA PORT</v>
          </cell>
          <cell r="M346">
            <v>18.7</v>
          </cell>
          <cell r="N346" t="str">
            <v>UNION</v>
          </cell>
          <cell r="O346">
            <v>31773</v>
          </cell>
          <cell r="P346">
            <v>7943.25</v>
          </cell>
          <cell r="Q346">
            <v>23829.75</v>
          </cell>
          <cell r="R346">
            <v>23800</v>
          </cell>
          <cell r="S346" t="str">
            <v>USD</v>
          </cell>
          <cell r="T346" t="str">
            <v>DECEMBER, 2005</v>
          </cell>
          <cell r="U346">
            <v>38600</v>
          </cell>
          <cell r="V346" t="str">
            <v>UBN/0001162</v>
          </cell>
          <cell r="W346">
            <v>0</v>
          </cell>
          <cell r="Y346">
            <v>23800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</row>
        <row r="347">
          <cell r="D347">
            <v>38608</v>
          </cell>
          <cell r="F347" t="str">
            <v>SCB</v>
          </cell>
          <cell r="G347" t="str">
            <v>CARGILL VENTURES LIMITED</v>
          </cell>
          <cell r="H347" t="str">
            <v>GOOD FERMENTED NIGERIAN COCOA BEANS</v>
          </cell>
          <cell r="I347" t="str">
            <v>18.01.00.00</v>
          </cell>
          <cell r="J347" t="str">
            <v>SEPTEMBER, 2005</v>
          </cell>
          <cell r="K347" t="str">
            <v>NETHERLANDS</v>
          </cell>
          <cell r="L347" t="str">
            <v>APAPA PORT</v>
          </cell>
          <cell r="M347">
            <v>32.6</v>
          </cell>
          <cell r="N347" t="str">
            <v>ZENITH</v>
          </cell>
          <cell r="O347">
            <v>56922.15</v>
          </cell>
          <cell r="P347">
            <v>14230.5375</v>
          </cell>
          <cell r="Q347">
            <v>42691.612500000003</v>
          </cell>
          <cell r="R347">
            <v>43417.71</v>
          </cell>
          <cell r="S347" t="str">
            <v>USD</v>
          </cell>
          <cell r="T347" t="str">
            <v>DECEMBER, 2005</v>
          </cell>
          <cell r="U347">
            <v>38603</v>
          </cell>
          <cell r="V347" t="str">
            <v>ZENITH/005023</v>
          </cell>
          <cell r="W347">
            <v>0</v>
          </cell>
          <cell r="Y347">
            <v>43417.71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</row>
        <row r="348">
          <cell r="D348">
            <v>38610</v>
          </cell>
          <cell r="F348" t="str">
            <v>ZENITH</v>
          </cell>
          <cell r="G348" t="str">
            <v>OTLO AGENCIES LIMITED</v>
          </cell>
          <cell r="H348" t="str">
            <v>CRUSHED HORNS</v>
          </cell>
          <cell r="I348" t="str">
            <v>05.06.90.00</v>
          </cell>
          <cell r="J348" t="str">
            <v>SEPTEMBER, 2005</v>
          </cell>
          <cell r="K348" t="str">
            <v>ITALY</v>
          </cell>
          <cell r="L348" t="str">
            <v>TINCAN ISLAND</v>
          </cell>
          <cell r="M348">
            <v>26.5</v>
          </cell>
          <cell r="N348" t="str">
            <v>ZENITH</v>
          </cell>
          <cell r="O348">
            <v>6867.21</v>
          </cell>
          <cell r="P348">
            <v>1716.8025</v>
          </cell>
          <cell r="Q348">
            <v>5150.4075000000003</v>
          </cell>
          <cell r="R348">
            <v>5300</v>
          </cell>
          <cell r="S348" t="str">
            <v>USD</v>
          </cell>
          <cell r="T348" t="str">
            <v>DECEMBER, 2005</v>
          </cell>
          <cell r="U348">
            <v>38607</v>
          </cell>
          <cell r="V348" t="str">
            <v>ZENITH / 001826</v>
          </cell>
          <cell r="W348">
            <v>0</v>
          </cell>
          <cell r="Y348">
            <v>5300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</row>
        <row r="349">
          <cell r="D349">
            <v>38610</v>
          </cell>
          <cell r="F349" t="str">
            <v>UNION</v>
          </cell>
          <cell r="G349" t="str">
            <v>TOWER ALUMINIUM (NIG) PLC</v>
          </cell>
          <cell r="H349" t="str">
            <v>ALUMINIUM COOKING POTS</v>
          </cell>
          <cell r="I349" t="str">
            <v>76.15.19.00</v>
          </cell>
          <cell r="J349" t="str">
            <v>SEPTEMBER, 2005</v>
          </cell>
          <cell r="K349" t="str">
            <v>ANGOLA</v>
          </cell>
          <cell r="L349" t="str">
            <v>APAPA PORT</v>
          </cell>
          <cell r="M349">
            <v>3.4</v>
          </cell>
          <cell r="N349" t="str">
            <v>UNION</v>
          </cell>
          <cell r="O349">
            <v>19585.759999999998</v>
          </cell>
          <cell r="P349">
            <v>4896.4399999999996</v>
          </cell>
          <cell r="Q349">
            <v>14689.32</v>
          </cell>
          <cell r="R349">
            <v>10640</v>
          </cell>
          <cell r="S349" t="str">
            <v>USD</v>
          </cell>
          <cell r="T349" t="str">
            <v>DECEMBER, 2005</v>
          </cell>
          <cell r="U349">
            <v>38555</v>
          </cell>
          <cell r="V349" t="str">
            <v>UBN/0000180</v>
          </cell>
          <cell r="W349">
            <v>0</v>
          </cell>
          <cell r="Y349">
            <v>10640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</row>
        <row r="350">
          <cell r="D350">
            <v>38610</v>
          </cell>
          <cell r="F350" t="str">
            <v>ECO</v>
          </cell>
          <cell r="G350" t="str">
            <v>KOLORKOTE NIGERIA LIMITED</v>
          </cell>
          <cell r="H350" t="str">
            <v>OVEN BAKED COLOR COATED EMBOSSED ALUMINIUM COILS.</v>
          </cell>
          <cell r="I350" t="str">
            <v>76.10.12.00</v>
          </cell>
          <cell r="J350" t="str">
            <v>SEPTEMBER, 2005</v>
          </cell>
          <cell r="K350" t="str">
            <v>GHANA</v>
          </cell>
          <cell r="L350" t="str">
            <v>APAPA PORT</v>
          </cell>
          <cell r="M350">
            <v>30.8</v>
          </cell>
          <cell r="N350" t="str">
            <v>ZENITH</v>
          </cell>
          <cell r="O350">
            <v>127026.55</v>
          </cell>
          <cell r="P350">
            <v>31756.637500000001</v>
          </cell>
          <cell r="Q350">
            <v>95269.912500000006</v>
          </cell>
          <cell r="R350">
            <v>98090.14</v>
          </cell>
          <cell r="S350" t="str">
            <v>USD</v>
          </cell>
          <cell r="T350" t="str">
            <v>DECEMBER, 2005</v>
          </cell>
          <cell r="U350">
            <v>38608</v>
          </cell>
          <cell r="V350" t="str">
            <v>ZENITH / 005429</v>
          </cell>
          <cell r="W350">
            <v>0</v>
          </cell>
          <cell r="Y350">
            <v>98090.14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</row>
        <row r="351">
          <cell r="D351">
            <v>38610</v>
          </cell>
          <cell r="F351" t="str">
            <v>MBC</v>
          </cell>
          <cell r="G351" t="str">
            <v>MAMUDA INDUSTRIES (NIG) LIMITED</v>
          </cell>
          <cell r="H351" t="str">
            <v>PROCESSED, FINISHED LEATHER</v>
          </cell>
          <cell r="I351" t="str">
            <v>41.06.19.00</v>
          </cell>
          <cell r="J351" t="str">
            <v>SEPTEMBER, 2005</v>
          </cell>
          <cell r="K351" t="str">
            <v>ITALY</v>
          </cell>
          <cell r="L351" t="str">
            <v>APAPA PORT</v>
          </cell>
          <cell r="M351">
            <v>7.6</v>
          </cell>
          <cell r="N351" t="str">
            <v>FIRST</v>
          </cell>
          <cell r="O351">
            <v>346782.77</v>
          </cell>
          <cell r="P351">
            <v>86695.692500000005</v>
          </cell>
          <cell r="Q351">
            <v>260087.07750000001</v>
          </cell>
          <cell r="R351">
            <v>267023</v>
          </cell>
          <cell r="S351" t="str">
            <v>USD</v>
          </cell>
          <cell r="T351" t="str">
            <v>DECEMBER, 2005</v>
          </cell>
          <cell r="U351">
            <v>38600</v>
          </cell>
          <cell r="V351" t="str">
            <v>FBN / 0045251</v>
          </cell>
          <cell r="W351">
            <v>0</v>
          </cell>
          <cell r="Y351">
            <v>267023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</row>
        <row r="352">
          <cell r="D352">
            <v>38610</v>
          </cell>
          <cell r="F352" t="str">
            <v>CHARTERED</v>
          </cell>
          <cell r="G352" t="str">
            <v>MICROFEED NIGERIA LIMITED</v>
          </cell>
          <cell r="H352" t="str">
            <v>NIGERIAN HARD WOOD (IROKO)</v>
          </cell>
          <cell r="I352" t="str">
            <v>44.09.00.00</v>
          </cell>
          <cell r="J352" t="str">
            <v>SEPTEMBER, 2005</v>
          </cell>
          <cell r="K352" t="str">
            <v>BELGIUM</v>
          </cell>
          <cell r="L352" t="str">
            <v>TINCAN ISLAND</v>
          </cell>
          <cell r="M352">
            <v>18</v>
          </cell>
          <cell r="N352" t="str">
            <v>DIAMOND</v>
          </cell>
          <cell r="O352">
            <v>23820</v>
          </cell>
          <cell r="P352">
            <v>5955</v>
          </cell>
          <cell r="Q352">
            <v>17865</v>
          </cell>
          <cell r="R352">
            <v>18392</v>
          </cell>
          <cell r="S352" t="str">
            <v>USD</v>
          </cell>
          <cell r="T352" t="str">
            <v>DECEMBER, 2005</v>
          </cell>
          <cell r="U352">
            <v>38607</v>
          </cell>
          <cell r="V352" t="str">
            <v>DBL / 1635768</v>
          </cell>
          <cell r="W352">
            <v>0</v>
          </cell>
          <cell r="Y352">
            <v>18392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</row>
        <row r="353">
          <cell r="D353">
            <v>38610</v>
          </cell>
          <cell r="F353" t="str">
            <v>NIB</v>
          </cell>
          <cell r="G353" t="str">
            <v>OLAM NIGERIA LIMITED</v>
          </cell>
          <cell r="H353" t="str">
            <v>NIGERIAN POLISHED HULLED SESAME SEEDS</v>
          </cell>
          <cell r="I353" t="str">
            <v>12.07.40.00</v>
          </cell>
          <cell r="J353" t="str">
            <v>SEPTEMBER, 2005</v>
          </cell>
          <cell r="K353" t="str">
            <v>JAPAN</v>
          </cell>
          <cell r="L353" t="str">
            <v>APAPA PORT</v>
          </cell>
          <cell r="M353">
            <v>306</v>
          </cell>
          <cell r="N353" t="str">
            <v>DIAMOND</v>
          </cell>
          <cell r="O353">
            <v>325290.23999999999</v>
          </cell>
          <cell r="P353">
            <v>81322.559999999998</v>
          </cell>
          <cell r="Q353">
            <v>243967.68</v>
          </cell>
          <cell r="R353">
            <v>244800</v>
          </cell>
          <cell r="S353" t="str">
            <v>USD</v>
          </cell>
          <cell r="T353" t="str">
            <v>DECEMBER, 2005</v>
          </cell>
          <cell r="U353">
            <v>38533</v>
          </cell>
          <cell r="V353" t="str">
            <v>DBL/0001647</v>
          </cell>
          <cell r="W353">
            <v>0</v>
          </cell>
          <cell r="Y353">
            <v>244800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</row>
        <row r="354">
          <cell r="D354">
            <v>38610</v>
          </cell>
          <cell r="F354" t="str">
            <v>ECO</v>
          </cell>
          <cell r="G354" t="str">
            <v>KOLORKOTE NIGERIA LIMITED</v>
          </cell>
          <cell r="H354" t="str">
            <v>OVEN BAKED COLOR COATED EMBOSSED ALUMINIUM COILS</v>
          </cell>
          <cell r="I354" t="str">
            <v>76.10.12.00</v>
          </cell>
          <cell r="J354" t="str">
            <v>SEPTEMBER, 2005</v>
          </cell>
          <cell r="K354" t="str">
            <v>GHANA</v>
          </cell>
          <cell r="L354" t="str">
            <v>APAPA PORT</v>
          </cell>
          <cell r="M354">
            <v>30.6</v>
          </cell>
          <cell r="N354" t="str">
            <v>ZENITH</v>
          </cell>
          <cell r="O354">
            <v>125836.21</v>
          </cell>
          <cell r="P354">
            <v>31459.052500000002</v>
          </cell>
          <cell r="Q354">
            <v>94377.157500000001</v>
          </cell>
          <cell r="R354">
            <v>97170.82</v>
          </cell>
          <cell r="S354" t="str">
            <v>USD</v>
          </cell>
          <cell r="T354" t="str">
            <v>DECEMBER, 2005</v>
          </cell>
          <cell r="U354">
            <v>38608</v>
          </cell>
          <cell r="V354" t="str">
            <v>ZENITH / 005430</v>
          </cell>
          <cell r="W354">
            <v>0</v>
          </cell>
          <cell r="Y354">
            <v>97170.82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</row>
        <row r="355">
          <cell r="D355">
            <v>38610</v>
          </cell>
          <cell r="F355" t="str">
            <v>NIB</v>
          </cell>
          <cell r="G355" t="str">
            <v>OLAM NIGERIA LIMITED</v>
          </cell>
          <cell r="H355" t="str">
            <v>NIGERIAN POLISHED HULLED SESAME SEEDS</v>
          </cell>
          <cell r="I355" t="str">
            <v>12.07.40.00</v>
          </cell>
          <cell r="J355" t="str">
            <v>SEPTEMBER, 2005</v>
          </cell>
          <cell r="K355" t="str">
            <v>JAPAN</v>
          </cell>
          <cell r="L355" t="str">
            <v>APAPA PORT</v>
          </cell>
          <cell r="M355">
            <v>306</v>
          </cell>
          <cell r="N355" t="str">
            <v>DIAMOND</v>
          </cell>
          <cell r="O355">
            <v>325290.23999999999</v>
          </cell>
          <cell r="P355">
            <v>81322.559999999998</v>
          </cell>
          <cell r="Q355">
            <v>243967.68</v>
          </cell>
          <cell r="R355">
            <v>244800</v>
          </cell>
          <cell r="S355" t="str">
            <v>USD</v>
          </cell>
          <cell r="T355" t="str">
            <v>DECEMBER, 2005</v>
          </cell>
          <cell r="U355">
            <v>38533</v>
          </cell>
          <cell r="V355" t="str">
            <v>DBL/0001647</v>
          </cell>
          <cell r="W355">
            <v>0</v>
          </cell>
          <cell r="Y355">
            <v>244800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</row>
        <row r="356">
          <cell r="D356">
            <v>38610</v>
          </cell>
          <cell r="F356" t="str">
            <v>GLOBAL</v>
          </cell>
          <cell r="G356" t="str">
            <v>LOPABEN NIGERIA LIMITED</v>
          </cell>
          <cell r="H356" t="str">
            <v>WASTE COTTON (CARD FLY)</v>
          </cell>
          <cell r="I356" t="str">
            <v>52.02.00.00</v>
          </cell>
          <cell r="J356" t="str">
            <v>SEPTEMBER, 2005</v>
          </cell>
          <cell r="K356" t="str">
            <v>CHINA</v>
          </cell>
          <cell r="L356" t="str">
            <v>APAPA PORT</v>
          </cell>
          <cell r="M356">
            <v>18</v>
          </cell>
          <cell r="N356" t="str">
            <v>ZENITH</v>
          </cell>
          <cell r="O356">
            <v>2565.4899999999998</v>
          </cell>
          <cell r="P356">
            <v>641.37249999999995</v>
          </cell>
          <cell r="Q356">
            <v>1924.1175000000001</v>
          </cell>
          <cell r="R356">
            <v>1980</v>
          </cell>
          <cell r="S356" t="str">
            <v>USD</v>
          </cell>
          <cell r="T356" t="str">
            <v>DECEMBER, 2005</v>
          </cell>
          <cell r="U356">
            <v>38603</v>
          </cell>
          <cell r="V356" t="str">
            <v>ZENITH/005789</v>
          </cell>
          <cell r="W356">
            <v>0</v>
          </cell>
          <cell r="Y356">
            <v>1980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</row>
        <row r="357">
          <cell r="D357">
            <v>38610</v>
          </cell>
          <cell r="F357" t="str">
            <v>NIB</v>
          </cell>
          <cell r="G357" t="str">
            <v>OLAM NIGERIA LIMITED</v>
          </cell>
          <cell r="H357" t="str">
            <v>NIGERIAN POLISHED HULLED SESAME SEEDS</v>
          </cell>
          <cell r="I357" t="str">
            <v>12.07.40.00</v>
          </cell>
          <cell r="J357" t="str">
            <v>SEPTEMBER, 2005</v>
          </cell>
          <cell r="K357" t="str">
            <v>JAPAN</v>
          </cell>
          <cell r="L357" t="str">
            <v>APAPA PORT</v>
          </cell>
          <cell r="M357">
            <v>180</v>
          </cell>
          <cell r="N357" t="str">
            <v>DIAMOND</v>
          </cell>
          <cell r="O357">
            <v>191347.20000000001</v>
          </cell>
          <cell r="P357">
            <v>47836.800000000003</v>
          </cell>
          <cell r="Q357">
            <v>143510.39999999999</v>
          </cell>
          <cell r="R357">
            <v>144000</v>
          </cell>
          <cell r="S357" t="str">
            <v>USD</v>
          </cell>
          <cell r="T357" t="str">
            <v>DECEMBER, 2005</v>
          </cell>
          <cell r="U357">
            <v>38533</v>
          </cell>
          <cell r="V357" t="str">
            <v>DBL/0001647</v>
          </cell>
          <cell r="W357">
            <v>0</v>
          </cell>
          <cell r="Y357">
            <v>144000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</row>
        <row r="358">
          <cell r="D358">
            <v>38610</v>
          </cell>
          <cell r="F358" t="str">
            <v>SCB</v>
          </cell>
          <cell r="G358" t="str">
            <v>ALKEM NIGERIA LIMITED</v>
          </cell>
          <cell r="H358" t="str">
            <v>POLYESTER STAPLE FIBRE</v>
          </cell>
          <cell r="I358" t="str">
            <v>55.03.02.00</v>
          </cell>
          <cell r="J358" t="str">
            <v>SEPTEMBER, 2005</v>
          </cell>
          <cell r="K358" t="str">
            <v>SPAIN</v>
          </cell>
          <cell r="L358" t="str">
            <v>APAPA PORT</v>
          </cell>
          <cell r="M358">
            <v>18.3</v>
          </cell>
          <cell r="N358" t="str">
            <v>ZENITH</v>
          </cell>
          <cell r="O358">
            <v>30897.27</v>
          </cell>
          <cell r="P358">
            <v>7724.3175000000001</v>
          </cell>
          <cell r="Q358">
            <v>23172.952499999999</v>
          </cell>
          <cell r="R358">
            <v>19775.490000000002</v>
          </cell>
          <cell r="S358" t="str">
            <v>EUR</v>
          </cell>
          <cell r="T358" t="str">
            <v>DECEMBER, 2005</v>
          </cell>
          <cell r="U358">
            <v>38601</v>
          </cell>
          <cell r="V358" t="str">
            <v>ZENITH/005021</v>
          </cell>
          <cell r="W358">
            <v>0</v>
          </cell>
          <cell r="Y358">
            <v>0</v>
          </cell>
          <cell r="Z358">
            <v>19775.490000000002</v>
          </cell>
          <cell r="AA358">
            <v>0</v>
          </cell>
          <cell r="AB358">
            <v>0</v>
          </cell>
          <cell r="AC358">
            <v>0</v>
          </cell>
        </row>
        <row r="359">
          <cell r="D359">
            <v>38610</v>
          </cell>
          <cell r="F359" t="str">
            <v>CHARTERED</v>
          </cell>
          <cell r="G359" t="str">
            <v>MICROFEED NIGERIA LIMITED</v>
          </cell>
          <cell r="H359" t="str">
            <v>PROCESSED WOOD PRODUCTS (IROKO)</v>
          </cell>
          <cell r="I359" t="str">
            <v>44.09.00.00</v>
          </cell>
          <cell r="J359" t="str">
            <v>SEPTEMBER, 2005</v>
          </cell>
          <cell r="K359" t="str">
            <v>ITALY</v>
          </cell>
          <cell r="L359" t="str">
            <v>TINCAN ISLAND</v>
          </cell>
          <cell r="M359">
            <v>18</v>
          </cell>
          <cell r="N359" t="str">
            <v>DIAMOND</v>
          </cell>
          <cell r="O359">
            <v>24550</v>
          </cell>
          <cell r="P359">
            <v>6137.5</v>
          </cell>
          <cell r="Q359">
            <v>18412.5</v>
          </cell>
          <cell r="R359">
            <v>18960</v>
          </cell>
          <cell r="S359" t="str">
            <v>USD</v>
          </cell>
          <cell r="T359" t="str">
            <v>DECEMBER, 2005</v>
          </cell>
          <cell r="U359">
            <v>38607</v>
          </cell>
          <cell r="V359" t="str">
            <v>DBL/1635778</v>
          </cell>
          <cell r="W359">
            <v>0</v>
          </cell>
          <cell r="Y359">
            <v>18960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</row>
        <row r="360">
          <cell r="D360">
            <v>38610</v>
          </cell>
          <cell r="F360" t="str">
            <v>CHARTERED</v>
          </cell>
          <cell r="G360" t="str">
            <v>MICROFEED NIGERIA LIMITED</v>
          </cell>
          <cell r="H360" t="str">
            <v>NIGERIAN PROCESSED WOOD PRODUCTS (APA)</v>
          </cell>
          <cell r="I360" t="str">
            <v>44.09.00.00</v>
          </cell>
          <cell r="J360" t="str">
            <v>SEPTEMBER, 2005</v>
          </cell>
          <cell r="K360" t="str">
            <v>ITALY</v>
          </cell>
          <cell r="L360" t="str">
            <v>TINCAN ISLAND</v>
          </cell>
          <cell r="M360">
            <v>18</v>
          </cell>
          <cell r="N360" t="str">
            <v>DIAMOND</v>
          </cell>
          <cell r="O360">
            <v>28120</v>
          </cell>
          <cell r="P360">
            <v>7030</v>
          </cell>
          <cell r="Q360">
            <v>21090</v>
          </cell>
          <cell r="R360">
            <v>21713</v>
          </cell>
          <cell r="S360" t="str">
            <v>USD</v>
          </cell>
          <cell r="T360" t="str">
            <v>DECEMBER, 2005</v>
          </cell>
          <cell r="U360">
            <v>38607</v>
          </cell>
          <cell r="V360" t="str">
            <v>DBL/1635773</v>
          </cell>
          <cell r="W360">
            <v>0</v>
          </cell>
          <cell r="Y360">
            <v>21713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</row>
        <row r="361">
          <cell r="D361">
            <v>38610</v>
          </cell>
          <cell r="F361" t="str">
            <v>NIB</v>
          </cell>
          <cell r="G361" t="str">
            <v>NIGERIAN BREWERIES PLC</v>
          </cell>
          <cell r="H361" t="str">
            <v>BREWERIES EQUIPMENTS (SPARE PARTS)</v>
          </cell>
          <cell r="I361" t="str">
            <v>84.38.40.00</v>
          </cell>
          <cell r="J361" t="str">
            <v>SEPTEMBER, 2005</v>
          </cell>
          <cell r="K361" t="str">
            <v>CONGO, REPUBLIC OF THE</v>
          </cell>
          <cell r="L361" t="str">
            <v>MMIA, LAGOS</v>
          </cell>
          <cell r="M361">
            <v>0.04</v>
          </cell>
          <cell r="N361" t="str">
            <v>ZENITH</v>
          </cell>
          <cell r="O361">
            <v>1108.6600000000001</v>
          </cell>
          <cell r="P361">
            <v>277.16500000000002</v>
          </cell>
          <cell r="Q361">
            <v>831.495</v>
          </cell>
          <cell r="R361">
            <v>692.07</v>
          </cell>
          <cell r="S361" t="str">
            <v>EUR</v>
          </cell>
          <cell r="T361" t="str">
            <v>DECEMBER, 2005</v>
          </cell>
          <cell r="U361">
            <v>38590</v>
          </cell>
          <cell r="V361" t="str">
            <v>ZENITH / 005611</v>
          </cell>
          <cell r="W361">
            <v>0</v>
          </cell>
          <cell r="Y361">
            <v>0</v>
          </cell>
          <cell r="Z361">
            <v>692.07</v>
          </cell>
          <cell r="AA361">
            <v>0</v>
          </cell>
          <cell r="AB361">
            <v>0</v>
          </cell>
          <cell r="AC361">
            <v>0</v>
          </cell>
        </row>
        <row r="362">
          <cell r="D362">
            <v>38610</v>
          </cell>
          <cell r="F362" t="str">
            <v>NBM</v>
          </cell>
          <cell r="G362" t="str">
            <v>CENTURY EXPORTS LIMITED</v>
          </cell>
          <cell r="H362" t="str">
            <v>NIGERIAN RAW CASHEW NUTS (FLOATER) 2005</v>
          </cell>
          <cell r="I362" t="str">
            <v>08.01.31.00</v>
          </cell>
          <cell r="J362" t="str">
            <v>SEPTEMBER, 2005</v>
          </cell>
          <cell r="K362" t="str">
            <v>INDIA</v>
          </cell>
          <cell r="L362" t="str">
            <v>APAPA PORT</v>
          </cell>
          <cell r="M362">
            <v>303.89999999999998</v>
          </cell>
          <cell r="N362" t="str">
            <v>ZENITH</v>
          </cell>
          <cell r="O362">
            <v>155844</v>
          </cell>
          <cell r="P362">
            <v>38961</v>
          </cell>
          <cell r="Q362">
            <v>116883</v>
          </cell>
          <cell r="R362">
            <v>119988</v>
          </cell>
          <cell r="S362" t="str">
            <v>USD</v>
          </cell>
          <cell r="T362" t="str">
            <v>DECEMBER, 2005</v>
          </cell>
          <cell r="U362">
            <v>38597</v>
          </cell>
          <cell r="V362" t="str">
            <v>ZENITH/002583</v>
          </cell>
          <cell r="W362">
            <v>0</v>
          </cell>
          <cell r="Y362">
            <v>119988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</row>
        <row r="363">
          <cell r="D363">
            <v>38610</v>
          </cell>
          <cell r="F363" t="str">
            <v>CHARTERED</v>
          </cell>
          <cell r="G363" t="str">
            <v>MICROFEED NIGERIA LIMITED</v>
          </cell>
          <cell r="H363" t="str">
            <v>PROCESSED WOOD PRODUCTS (IROKO)</v>
          </cell>
          <cell r="I363" t="str">
            <v>44.09.00.00</v>
          </cell>
          <cell r="J363" t="str">
            <v>SEPTEMBER, 2005</v>
          </cell>
          <cell r="K363" t="str">
            <v>ITALY</v>
          </cell>
          <cell r="L363" t="str">
            <v>TINCAN ISLAND</v>
          </cell>
          <cell r="M363">
            <v>18</v>
          </cell>
          <cell r="N363" t="str">
            <v>DIAMOND</v>
          </cell>
          <cell r="O363">
            <v>23150</v>
          </cell>
          <cell r="P363">
            <v>5787.5</v>
          </cell>
          <cell r="Q363">
            <v>17362.5</v>
          </cell>
          <cell r="R363">
            <v>17874</v>
          </cell>
          <cell r="S363" t="str">
            <v>USD</v>
          </cell>
          <cell r="T363" t="str">
            <v>DECEMBER, 2005</v>
          </cell>
          <cell r="U363">
            <v>38545</v>
          </cell>
          <cell r="V363" t="str">
            <v>DBL/1635571</v>
          </cell>
          <cell r="W363">
            <v>0</v>
          </cell>
          <cell r="Y363">
            <v>17874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</row>
        <row r="364">
          <cell r="D364">
            <v>38610</v>
          </cell>
          <cell r="F364" t="str">
            <v>CHARTERED</v>
          </cell>
          <cell r="G364" t="str">
            <v>MICROFEED NIGERIA LIMITED</v>
          </cell>
          <cell r="H364" t="str">
            <v>PROCESSED WOOD PRODUCTS (IROKO)</v>
          </cell>
          <cell r="I364" t="str">
            <v>44.09.00.00</v>
          </cell>
          <cell r="J364" t="str">
            <v>SEPTEMBER, 2005</v>
          </cell>
          <cell r="K364" t="str">
            <v>BELGIUM</v>
          </cell>
          <cell r="L364" t="str">
            <v>TINCAN ISLAND</v>
          </cell>
          <cell r="M364">
            <v>18</v>
          </cell>
          <cell r="N364" t="str">
            <v>DIAMOND</v>
          </cell>
          <cell r="O364">
            <v>23345</v>
          </cell>
          <cell r="P364">
            <v>5836.25</v>
          </cell>
          <cell r="Q364">
            <v>17508.75</v>
          </cell>
          <cell r="R364">
            <v>18024</v>
          </cell>
          <cell r="S364" t="str">
            <v>USD</v>
          </cell>
          <cell r="T364" t="str">
            <v>DECEMBER, 2005</v>
          </cell>
          <cell r="U364">
            <v>38607</v>
          </cell>
          <cell r="V364" t="str">
            <v>DBL/1635780</v>
          </cell>
          <cell r="W364">
            <v>0</v>
          </cell>
          <cell r="Y364">
            <v>18024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</row>
        <row r="365">
          <cell r="D365">
            <v>38610</v>
          </cell>
          <cell r="F365" t="str">
            <v>CHARTERED</v>
          </cell>
          <cell r="G365" t="str">
            <v>MICROFEED NIGERIA LIMITED</v>
          </cell>
          <cell r="H365" t="str">
            <v>PROCESSED WOOD PRODUCTS (IROKO)</v>
          </cell>
          <cell r="I365" t="str">
            <v>44.09.00.00</v>
          </cell>
          <cell r="J365" t="str">
            <v>SEPTEMBER, 2005</v>
          </cell>
          <cell r="K365" t="str">
            <v>INDONESIA</v>
          </cell>
          <cell r="L365" t="str">
            <v>TINCAN ISLAND</v>
          </cell>
          <cell r="M365">
            <v>18</v>
          </cell>
          <cell r="N365" t="str">
            <v>DIAMOND</v>
          </cell>
          <cell r="O365">
            <v>24185</v>
          </cell>
          <cell r="P365">
            <v>6046.25</v>
          </cell>
          <cell r="Q365">
            <v>18138.75</v>
          </cell>
          <cell r="R365">
            <v>19446</v>
          </cell>
          <cell r="S365" t="str">
            <v>USD</v>
          </cell>
          <cell r="T365" t="str">
            <v>DECEMBER, 2005</v>
          </cell>
          <cell r="U365">
            <v>38607</v>
          </cell>
          <cell r="V365" t="str">
            <v>DBL/1635779</v>
          </cell>
          <cell r="W365">
            <v>0</v>
          </cell>
          <cell r="Y365">
            <v>19446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</row>
        <row r="366">
          <cell r="D366">
            <v>38610</v>
          </cell>
          <cell r="F366" t="str">
            <v>ZENITH</v>
          </cell>
          <cell r="G366" t="str">
            <v>TECHNO AFRIQUE NIGERIA LIMITED</v>
          </cell>
          <cell r="H366" t="str">
            <v>WASTE PAPER</v>
          </cell>
          <cell r="I366" t="str">
            <v>47.07.00.00</v>
          </cell>
          <cell r="J366" t="str">
            <v>SEPTEMBER, 2005</v>
          </cell>
          <cell r="K366" t="str">
            <v>INDIA</v>
          </cell>
          <cell r="L366" t="str">
            <v>TINCAN ISLAND</v>
          </cell>
          <cell r="M366">
            <v>79.099999999999994</v>
          </cell>
          <cell r="N366" t="str">
            <v>ZENITH</v>
          </cell>
          <cell r="O366">
            <v>13527.8</v>
          </cell>
          <cell r="P366">
            <v>3381.95</v>
          </cell>
          <cell r="Q366">
            <v>10145.85</v>
          </cell>
          <cell r="R366">
            <v>10018.56</v>
          </cell>
          <cell r="S366" t="str">
            <v>USD</v>
          </cell>
          <cell r="T366" t="str">
            <v>DECEMBER, 2005</v>
          </cell>
          <cell r="U366">
            <v>38581</v>
          </cell>
          <cell r="V366" t="str">
            <v>ZENITH/005720</v>
          </cell>
          <cell r="W366">
            <v>0</v>
          </cell>
          <cell r="Y366">
            <v>10018.56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</row>
        <row r="367">
          <cell r="D367">
            <v>38610</v>
          </cell>
          <cell r="F367" t="str">
            <v>NIB</v>
          </cell>
          <cell r="G367" t="str">
            <v>SPINTEX MILLS (NIGERIA) LIMITED</v>
          </cell>
          <cell r="H367" t="str">
            <v>COTTON YARN NE 24/2 CARDED WEAVING STRONG TWIST (16 TPI) RAW WHITE</v>
          </cell>
          <cell r="I367" t="str">
            <v>52.05.32.00</v>
          </cell>
          <cell r="J367" t="str">
            <v>SEPTEMBER, 2005</v>
          </cell>
          <cell r="K367" t="str">
            <v>POLAND</v>
          </cell>
          <cell r="L367" t="str">
            <v>APAPA PORT</v>
          </cell>
          <cell r="M367">
            <v>17.100000000000001</v>
          </cell>
          <cell r="N367" t="str">
            <v>ZENITH</v>
          </cell>
          <cell r="O367">
            <v>46221.5</v>
          </cell>
          <cell r="P367">
            <v>11555.375</v>
          </cell>
          <cell r="Q367">
            <v>34666.125</v>
          </cell>
          <cell r="R367">
            <v>34663.040000000001</v>
          </cell>
          <cell r="S367" t="str">
            <v>USD</v>
          </cell>
          <cell r="T367" t="str">
            <v>DECEMBER, 2005</v>
          </cell>
          <cell r="U367">
            <v>38608</v>
          </cell>
          <cell r="V367" t="str">
            <v>ZENITH/005634</v>
          </cell>
          <cell r="W367">
            <v>0</v>
          </cell>
          <cell r="Y367">
            <v>34663.040000000001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</row>
        <row r="368">
          <cell r="D368">
            <v>38610</v>
          </cell>
          <cell r="F368" t="str">
            <v>CHARTERED</v>
          </cell>
          <cell r="G368" t="str">
            <v>MICROFEED NIGERIA LIMITED</v>
          </cell>
          <cell r="H368" t="str">
            <v>PROCESSED WOOD PRODUCTS (APA)</v>
          </cell>
          <cell r="I368" t="str">
            <v>44.09.00.00</v>
          </cell>
          <cell r="J368" t="str">
            <v>SEPTEMBER, 2005</v>
          </cell>
          <cell r="K368" t="str">
            <v>SINGAPORE</v>
          </cell>
          <cell r="L368" t="str">
            <v>TINCAN ISLAND</v>
          </cell>
          <cell r="M368">
            <v>18</v>
          </cell>
          <cell r="N368" t="str">
            <v>DIAMOND</v>
          </cell>
          <cell r="O368">
            <v>28380</v>
          </cell>
          <cell r="P368">
            <v>7095</v>
          </cell>
          <cell r="Q368">
            <v>21285</v>
          </cell>
          <cell r="R368">
            <v>21912</v>
          </cell>
          <cell r="S368" t="str">
            <v>USD</v>
          </cell>
          <cell r="T368" t="str">
            <v>DECEMBER, 2005</v>
          </cell>
          <cell r="U368">
            <v>38607</v>
          </cell>
          <cell r="V368" t="str">
            <v>DBL/1635776</v>
          </cell>
          <cell r="W368">
            <v>0</v>
          </cell>
          <cell r="Y368">
            <v>21912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</row>
        <row r="369">
          <cell r="D369">
            <v>38610</v>
          </cell>
          <cell r="F369" t="str">
            <v>ZENITH</v>
          </cell>
          <cell r="G369" t="str">
            <v>UNITED NIGERIAN TEXTILES PLC</v>
          </cell>
          <cell r="H369" t="str">
            <v>PRINTING PROCESS WOVEN FABRICS OF COTTON - PLAIN WEAVE</v>
          </cell>
          <cell r="I369" t="str">
            <v>52.08.52.00</v>
          </cell>
          <cell r="J369" t="str">
            <v>SEPTEMBER, 2005</v>
          </cell>
          <cell r="K369" t="str">
            <v>TOGO</v>
          </cell>
          <cell r="L369" t="str">
            <v>APAPA PORT</v>
          </cell>
          <cell r="M369">
            <v>8.6999999999999993</v>
          </cell>
          <cell r="N369" t="str">
            <v>ZENITH</v>
          </cell>
          <cell r="O369">
            <v>102347.64</v>
          </cell>
          <cell r="P369">
            <v>25586.91</v>
          </cell>
          <cell r="Q369">
            <v>76760.73</v>
          </cell>
          <cell r="R369">
            <v>77040</v>
          </cell>
          <cell r="S369" t="str">
            <v>USD</v>
          </cell>
          <cell r="T369" t="str">
            <v>DECEMBER, 2005</v>
          </cell>
          <cell r="U369">
            <v>38590</v>
          </cell>
          <cell r="V369" t="str">
            <v>ZENITH/005615</v>
          </cell>
          <cell r="W369">
            <v>0</v>
          </cell>
          <cell r="Y369">
            <v>77040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</row>
        <row r="370">
          <cell r="D370">
            <v>38610</v>
          </cell>
          <cell r="F370" t="str">
            <v>UTB</v>
          </cell>
          <cell r="G370" t="str">
            <v>TARABAROZ FISHERIES LIMITED</v>
          </cell>
          <cell r="H370" t="str">
            <v>FROZEN SHRIMPS</v>
          </cell>
          <cell r="I370" t="str">
            <v>03.06.13.00</v>
          </cell>
          <cell r="J370" t="str">
            <v>SEPTEMBER, 2005</v>
          </cell>
          <cell r="K370" t="str">
            <v>NETHERLANDS</v>
          </cell>
          <cell r="L370" t="str">
            <v>APAPA PORT</v>
          </cell>
          <cell r="M370">
            <v>10.9</v>
          </cell>
          <cell r="N370" t="str">
            <v>NUB</v>
          </cell>
          <cell r="O370">
            <v>89070.97</v>
          </cell>
          <cell r="P370">
            <v>22267.7425</v>
          </cell>
          <cell r="Q370">
            <v>66803.227499999994</v>
          </cell>
          <cell r="R370">
            <v>65415.6</v>
          </cell>
          <cell r="S370" t="str">
            <v>USD</v>
          </cell>
          <cell r="T370" t="str">
            <v>DECEMBER, 2005</v>
          </cell>
          <cell r="U370">
            <v>0</v>
          </cell>
          <cell r="V370" t="str">
            <v>NUB/00087</v>
          </cell>
          <cell r="W370">
            <v>0</v>
          </cell>
          <cell r="Y370">
            <v>65415.6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</row>
        <row r="371">
          <cell r="D371">
            <v>38610</v>
          </cell>
          <cell r="F371" t="str">
            <v>ZENITH</v>
          </cell>
          <cell r="G371" t="str">
            <v>UNITED NIGERIAN TEXTILES PLC</v>
          </cell>
          <cell r="H371" t="str">
            <v>PROCESSED WOVEN FABRICS OF COTTON (NICHEM)</v>
          </cell>
          <cell r="I371" t="str">
            <v>52.08.52.00</v>
          </cell>
          <cell r="J371" t="str">
            <v>SEPTEMBER, 2005</v>
          </cell>
          <cell r="K371" t="str">
            <v>UNITED KINGDOM</v>
          </cell>
          <cell r="L371" t="str">
            <v>APAPA PORT</v>
          </cell>
          <cell r="M371">
            <v>14.3</v>
          </cell>
          <cell r="N371" t="str">
            <v>ZENITH</v>
          </cell>
          <cell r="O371">
            <v>153929.16</v>
          </cell>
          <cell r="P371">
            <v>38482.29</v>
          </cell>
          <cell r="Q371">
            <v>115446.87</v>
          </cell>
          <cell r="R371">
            <v>118800</v>
          </cell>
          <cell r="S371" t="str">
            <v>USD</v>
          </cell>
          <cell r="T371" t="str">
            <v>DECEMBER, 2005</v>
          </cell>
          <cell r="U371">
            <v>38600</v>
          </cell>
          <cell r="V371" t="str">
            <v>ZENITH/005620</v>
          </cell>
          <cell r="W371">
            <v>0</v>
          </cell>
          <cell r="Y371">
            <v>118800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</row>
        <row r="372">
          <cell r="D372">
            <v>38610</v>
          </cell>
          <cell r="F372" t="str">
            <v>ZENITH</v>
          </cell>
          <cell r="G372" t="str">
            <v>NIGERIAN CARTON &amp; PACKAGING MANU. CO. LIMITED</v>
          </cell>
          <cell r="H372" t="str">
            <v>RECOVERED WASTE AND SCRAP PAPER</v>
          </cell>
          <cell r="I372" t="str">
            <v>47.07.10.00</v>
          </cell>
          <cell r="J372" t="str">
            <v>SEPTEMBER, 2005</v>
          </cell>
          <cell r="K372" t="str">
            <v>CHINA</v>
          </cell>
          <cell r="L372" t="str">
            <v>APAPA PORT</v>
          </cell>
          <cell r="M372">
            <v>480.9</v>
          </cell>
          <cell r="N372" t="str">
            <v>ZENITH</v>
          </cell>
          <cell r="O372">
            <v>39858</v>
          </cell>
          <cell r="P372">
            <v>9964.5</v>
          </cell>
          <cell r="Q372">
            <v>29893.5</v>
          </cell>
          <cell r="R372">
            <v>30000</v>
          </cell>
          <cell r="S372" t="str">
            <v>USD</v>
          </cell>
          <cell r="T372" t="str">
            <v>DECEMBER, 2005</v>
          </cell>
          <cell r="U372">
            <v>38586</v>
          </cell>
          <cell r="V372" t="str">
            <v>ZENITH / 005248</v>
          </cell>
          <cell r="W372">
            <v>0</v>
          </cell>
          <cell r="Y372">
            <v>30000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</row>
        <row r="373">
          <cell r="D373">
            <v>38611</v>
          </cell>
          <cell r="F373" t="str">
            <v>PRUDENT</v>
          </cell>
          <cell r="G373" t="str">
            <v>LBM OVERSEAS NIGERIA LIMITED</v>
          </cell>
          <cell r="H373" t="str">
            <v>DRIED RAW CASHEW NUTS (CROP 2005) NIGERIA ORIGIN</v>
          </cell>
          <cell r="I373" t="str">
            <v>08.01.31.00</v>
          </cell>
          <cell r="J373" t="str">
            <v>SEPTEMBER, 2005</v>
          </cell>
          <cell r="K373" t="str">
            <v>INDIA</v>
          </cell>
          <cell r="L373" t="str">
            <v>APAPA PORT</v>
          </cell>
          <cell r="M373">
            <v>100</v>
          </cell>
          <cell r="N373" t="str">
            <v>PRUDENT</v>
          </cell>
          <cell r="O373">
            <v>63768</v>
          </cell>
          <cell r="P373">
            <v>15942</v>
          </cell>
          <cell r="Q373">
            <v>47826</v>
          </cell>
          <cell r="R373">
            <v>47998.559999999998</v>
          </cell>
          <cell r="S373" t="str">
            <v>USD</v>
          </cell>
          <cell r="T373" t="str">
            <v>DECEMBER, 2005</v>
          </cell>
          <cell r="U373">
            <v>38499</v>
          </cell>
          <cell r="V373" t="str">
            <v>PRUDENT/A 0000268</v>
          </cell>
          <cell r="W373">
            <v>0</v>
          </cell>
          <cell r="Y373">
            <v>47998.559999999998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</row>
        <row r="374">
          <cell r="D374">
            <v>38610</v>
          </cell>
          <cell r="F374" t="str">
            <v>SCB</v>
          </cell>
          <cell r="G374" t="str">
            <v>ALKEM NIGERIA LIMITED</v>
          </cell>
          <cell r="H374" t="str">
            <v>POLYESTER STAPLE FIBRE</v>
          </cell>
          <cell r="I374" t="str">
            <v>55.03.20.00</v>
          </cell>
          <cell r="J374" t="str">
            <v>SEPTEMBER, 2005</v>
          </cell>
          <cell r="K374" t="str">
            <v>GERMANY</v>
          </cell>
          <cell r="L374" t="str">
            <v>APAPA PORT</v>
          </cell>
          <cell r="M374">
            <v>65.3</v>
          </cell>
          <cell r="N374" t="str">
            <v>ZENITH</v>
          </cell>
          <cell r="O374">
            <v>122300.18</v>
          </cell>
          <cell r="P374">
            <v>30575.044999999998</v>
          </cell>
          <cell r="Q374">
            <v>91725.134999999995</v>
          </cell>
          <cell r="R374">
            <v>78440.479999999996</v>
          </cell>
          <cell r="S374" t="str">
            <v>EUR</v>
          </cell>
          <cell r="T374" t="str">
            <v>DECEMBER, 2005</v>
          </cell>
          <cell r="U374">
            <v>38608</v>
          </cell>
          <cell r="V374" t="str">
            <v>ZENITH/005024</v>
          </cell>
          <cell r="W374">
            <v>0</v>
          </cell>
          <cell r="Y374">
            <v>0</v>
          </cell>
          <cell r="Z374">
            <v>78440.479999999996</v>
          </cell>
          <cell r="AA374">
            <v>0</v>
          </cell>
          <cell r="AB374">
            <v>0</v>
          </cell>
          <cell r="AC374">
            <v>0</v>
          </cell>
        </row>
        <row r="375">
          <cell r="D375">
            <v>38611</v>
          </cell>
          <cell r="F375" t="str">
            <v>NBM</v>
          </cell>
          <cell r="G375" t="str">
            <v>FATA TANNING EPF</v>
          </cell>
          <cell r="H375" t="str">
            <v>FINISHED/CRUST GOAT/SHEEP LEATHER</v>
          </cell>
          <cell r="I375" t="str">
            <v>41.06.19.00</v>
          </cell>
          <cell r="J375" t="str">
            <v>SEPTEMBER, 2005</v>
          </cell>
          <cell r="K375" t="str">
            <v>CHINA</v>
          </cell>
          <cell r="L375" t="str">
            <v>APAPA PORT</v>
          </cell>
          <cell r="M375">
            <v>7</v>
          </cell>
          <cell r="N375" t="str">
            <v>UNION</v>
          </cell>
          <cell r="O375">
            <v>413997.73</v>
          </cell>
          <cell r="P375">
            <v>103499.4325</v>
          </cell>
          <cell r="Q375">
            <v>310498.29749999999</v>
          </cell>
          <cell r="R375">
            <v>318729.49</v>
          </cell>
          <cell r="S375" t="str">
            <v>USD</v>
          </cell>
          <cell r="T375" t="str">
            <v>DECEMBER, 2005</v>
          </cell>
          <cell r="U375">
            <v>38595</v>
          </cell>
          <cell r="V375" t="str">
            <v>UBN/0001602</v>
          </cell>
          <cell r="W375">
            <v>0</v>
          </cell>
          <cell r="Y375">
            <v>318729.49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</row>
        <row r="376">
          <cell r="D376">
            <v>38611</v>
          </cell>
          <cell r="F376" t="str">
            <v>CHARTERED</v>
          </cell>
          <cell r="G376" t="str">
            <v>MICROFEED NIGERIA LIMITED</v>
          </cell>
          <cell r="H376" t="str">
            <v>PROCESSED WOOD PRODUCTS (APA)</v>
          </cell>
          <cell r="I376" t="str">
            <v>44.09.00.00</v>
          </cell>
          <cell r="J376" t="str">
            <v>SEPTEMBER, 2005</v>
          </cell>
          <cell r="K376" t="str">
            <v>ITALY</v>
          </cell>
          <cell r="L376" t="str">
            <v>TINCAN ISLAND</v>
          </cell>
          <cell r="M376">
            <v>18</v>
          </cell>
          <cell r="N376" t="str">
            <v>DIAMOND</v>
          </cell>
          <cell r="O376">
            <v>28195</v>
          </cell>
          <cell r="P376">
            <v>7048.75</v>
          </cell>
          <cell r="Q376">
            <v>21146.25</v>
          </cell>
          <cell r="R376">
            <v>21770</v>
          </cell>
          <cell r="S376" t="str">
            <v>USD</v>
          </cell>
          <cell r="T376" t="str">
            <v>DECEMBER, 2005</v>
          </cell>
          <cell r="U376">
            <v>38607</v>
          </cell>
          <cell r="V376" t="str">
            <v>DBL/1635766</v>
          </cell>
          <cell r="W376">
            <v>0</v>
          </cell>
          <cell r="Y376">
            <v>21770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</row>
        <row r="377">
          <cell r="D377">
            <v>38611</v>
          </cell>
          <cell r="F377" t="str">
            <v>ZENITH</v>
          </cell>
          <cell r="G377" t="str">
            <v>PROCTER &amp; GAMBLE NIGERIA LIMITED</v>
          </cell>
          <cell r="H377" t="str">
            <v>PAMPERS BABY DIAPERS</v>
          </cell>
          <cell r="I377" t="str">
            <v>48.18.40.00</v>
          </cell>
          <cell r="J377" t="str">
            <v>SEPTEMBER, 2005</v>
          </cell>
          <cell r="K377" t="str">
            <v>GHANA</v>
          </cell>
          <cell r="L377" t="str">
            <v>SEME BORDER</v>
          </cell>
          <cell r="M377">
            <v>21.9</v>
          </cell>
          <cell r="N377" t="str">
            <v>ZENITH</v>
          </cell>
          <cell r="O377">
            <v>80502.38</v>
          </cell>
          <cell r="P377">
            <v>20125.595000000001</v>
          </cell>
          <cell r="Q377">
            <v>60376.785000000003</v>
          </cell>
          <cell r="R377">
            <v>62164</v>
          </cell>
          <cell r="S377" t="str">
            <v>USD</v>
          </cell>
          <cell r="T377" t="str">
            <v>DECEMBER, 2005</v>
          </cell>
          <cell r="U377">
            <v>38611</v>
          </cell>
          <cell r="V377" t="str">
            <v>ZENITH / 005645</v>
          </cell>
          <cell r="W377">
            <v>0</v>
          </cell>
          <cell r="Y377">
            <v>62164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</row>
        <row r="378">
          <cell r="D378">
            <v>38611</v>
          </cell>
          <cell r="F378" t="str">
            <v>NBM</v>
          </cell>
          <cell r="G378" t="str">
            <v>FATA TANNING EPF</v>
          </cell>
          <cell r="H378" t="str">
            <v>CRUST/FINISHED LEATHER S28 (GOAT/SHEEP)</v>
          </cell>
          <cell r="I378" t="str">
            <v>41.06.19.00</v>
          </cell>
          <cell r="J378" t="str">
            <v>SEPTEMBER, 2005</v>
          </cell>
          <cell r="K378" t="str">
            <v>CHINA</v>
          </cell>
          <cell r="L378" t="str">
            <v>APAPA PORT</v>
          </cell>
          <cell r="M378">
            <v>7.4</v>
          </cell>
          <cell r="N378" t="str">
            <v>UNION</v>
          </cell>
          <cell r="O378">
            <v>436528.26</v>
          </cell>
          <cell r="P378">
            <v>109132.065</v>
          </cell>
          <cell r="Q378">
            <v>327396.19500000001</v>
          </cell>
          <cell r="R378">
            <v>328513.14</v>
          </cell>
          <cell r="S378" t="str">
            <v>USD</v>
          </cell>
          <cell r="T378" t="str">
            <v>DECEMBER, 2005</v>
          </cell>
          <cell r="U378">
            <v>38588</v>
          </cell>
          <cell r="V378" t="str">
            <v>UBN / 0001234</v>
          </cell>
          <cell r="W378">
            <v>0</v>
          </cell>
          <cell r="Y378">
            <v>328513.14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</row>
        <row r="379">
          <cell r="D379">
            <v>38611</v>
          </cell>
          <cell r="F379" t="str">
            <v>ECO</v>
          </cell>
          <cell r="G379" t="str">
            <v>UNILEVER NIGERIA PLC</v>
          </cell>
          <cell r="H379" t="str">
            <v>RED CLOSE-UP FAMILY TOOTHPASTE (50*125ML)</v>
          </cell>
          <cell r="I379" t="str">
            <v>33.06.10.00</v>
          </cell>
          <cell r="J379" t="str">
            <v>SEPTEMBER, 2005</v>
          </cell>
          <cell r="K379" t="str">
            <v>GHANA</v>
          </cell>
          <cell r="L379" t="str">
            <v>APAPA PORT</v>
          </cell>
          <cell r="M379">
            <v>27.7</v>
          </cell>
          <cell r="N379" t="str">
            <v>UBA</v>
          </cell>
          <cell r="O379">
            <v>86943</v>
          </cell>
          <cell r="P379">
            <v>21735.75</v>
          </cell>
          <cell r="Q379">
            <v>65207.25</v>
          </cell>
          <cell r="R379">
            <v>66945.850000000006</v>
          </cell>
          <cell r="S379" t="str">
            <v>USD</v>
          </cell>
          <cell r="T379" t="str">
            <v>DECEMBER, 2005</v>
          </cell>
          <cell r="U379">
            <v>38607</v>
          </cell>
          <cell r="V379" t="str">
            <v>UBA / 0000547</v>
          </cell>
          <cell r="W379">
            <v>0</v>
          </cell>
          <cell r="Y379">
            <v>66945.850000000006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</row>
        <row r="380">
          <cell r="D380">
            <v>38611</v>
          </cell>
          <cell r="F380" t="str">
            <v>REGENT</v>
          </cell>
          <cell r="G380" t="str">
            <v>CENTURY DYES &amp; CHEMICALS LIMITED</v>
          </cell>
          <cell r="H380" t="str">
            <v>CENFIX BLUE IBN</v>
          </cell>
          <cell r="I380" t="str">
            <v>29.33.90.00</v>
          </cell>
          <cell r="J380" t="str">
            <v>SEPTEMBER, 2005</v>
          </cell>
          <cell r="K380" t="str">
            <v>GHANA</v>
          </cell>
          <cell r="L380" t="str">
            <v>SEME BORDER</v>
          </cell>
          <cell r="M380">
            <v>1.1000000000000001</v>
          </cell>
          <cell r="N380" t="str">
            <v>ZENITH</v>
          </cell>
          <cell r="O380">
            <v>23957.5</v>
          </cell>
          <cell r="P380">
            <v>5989.375</v>
          </cell>
          <cell r="Q380">
            <v>17968.125</v>
          </cell>
          <cell r="R380">
            <v>18500</v>
          </cell>
          <cell r="S380" t="str">
            <v>USD</v>
          </cell>
          <cell r="T380" t="str">
            <v>DECEMBER, 2005</v>
          </cell>
          <cell r="U380">
            <v>38609</v>
          </cell>
          <cell r="V380" t="str">
            <v>ZENITH/005792</v>
          </cell>
          <cell r="W380">
            <v>0</v>
          </cell>
          <cell r="Y380">
            <v>18500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</row>
        <row r="381">
          <cell r="D381">
            <v>38611</v>
          </cell>
          <cell r="F381" t="str">
            <v>ZENITH</v>
          </cell>
          <cell r="G381" t="str">
            <v>WEST AFRICA MILK COMPANY (NIGERIA) PLC</v>
          </cell>
          <cell r="H381" t="str">
            <v>"PEAK BRAND" UNSWEETENED FULL CREAM MILK TINS</v>
          </cell>
          <cell r="I381" t="str">
            <v>04.02.91.00</v>
          </cell>
          <cell r="J381" t="str">
            <v>SEPTEMBER, 2005</v>
          </cell>
          <cell r="K381" t="str">
            <v>GHANA</v>
          </cell>
          <cell r="L381" t="str">
            <v>APAPA PORT</v>
          </cell>
          <cell r="M381">
            <v>103.2</v>
          </cell>
          <cell r="N381" t="str">
            <v>ZENITH</v>
          </cell>
          <cell r="O381">
            <v>174499.69</v>
          </cell>
          <cell r="P381">
            <v>43624.922500000001</v>
          </cell>
          <cell r="Q381">
            <v>130874.7675</v>
          </cell>
          <cell r="R381">
            <v>134676</v>
          </cell>
          <cell r="S381" t="str">
            <v>USD</v>
          </cell>
          <cell r="T381" t="str">
            <v>DECEMBER, 2005</v>
          </cell>
          <cell r="U381">
            <v>38601</v>
          </cell>
          <cell r="V381" t="str">
            <v>ZENITH/005427</v>
          </cell>
          <cell r="W381">
            <v>0</v>
          </cell>
          <cell r="Y381">
            <v>134676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</row>
        <row r="382">
          <cell r="D382">
            <v>38611</v>
          </cell>
          <cell r="F382" t="str">
            <v>SCB</v>
          </cell>
          <cell r="G382" t="str">
            <v>ALKEM NIGERIA LIMITED</v>
          </cell>
          <cell r="H382" t="str">
            <v>POLYESTER STAPLE FIBRE</v>
          </cell>
          <cell r="I382" t="str">
            <v>55.03.20.00</v>
          </cell>
          <cell r="J382" t="str">
            <v>SEPTEMBER, 2005</v>
          </cell>
          <cell r="K382" t="str">
            <v>BELGIUM</v>
          </cell>
          <cell r="L382" t="str">
            <v>APAPA PORT</v>
          </cell>
          <cell r="M382">
            <v>40.299999999999997</v>
          </cell>
          <cell r="N382" t="str">
            <v>ZENITH</v>
          </cell>
          <cell r="O382">
            <v>64899</v>
          </cell>
          <cell r="P382">
            <v>16224.75</v>
          </cell>
          <cell r="Q382">
            <v>48674.25</v>
          </cell>
          <cell r="R382">
            <v>28735.25</v>
          </cell>
          <cell r="S382" t="str">
            <v>GBP</v>
          </cell>
          <cell r="T382" t="str">
            <v>DECEMBER, 2005</v>
          </cell>
          <cell r="U382">
            <v>38608</v>
          </cell>
          <cell r="V382" t="str">
            <v>ZENITH/005025</v>
          </cell>
          <cell r="W382">
            <v>0</v>
          </cell>
          <cell r="Y382">
            <v>0</v>
          </cell>
          <cell r="Z382">
            <v>0</v>
          </cell>
          <cell r="AA382">
            <v>28735.25</v>
          </cell>
          <cell r="AB382">
            <v>0</v>
          </cell>
          <cell r="AC382">
            <v>0</v>
          </cell>
        </row>
        <row r="383">
          <cell r="D383">
            <v>38611</v>
          </cell>
          <cell r="F383" t="str">
            <v>WEMA</v>
          </cell>
          <cell r="G383" t="str">
            <v>ORC FISHING &amp; FOOD PROCESSING LIMITED</v>
          </cell>
          <cell r="H383" t="str">
            <v>BROWN PROCESSED SHRIMPS</v>
          </cell>
          <cell r="I383" t="str">
            <v>03.06.00.00</v>
          </cell>
          <cell r="J383" t="str">
            <v>SEPTEMBER, 2005</v>
          </cell>
          <cell r="K383" t="str">
            <v>SPAIN</v>
          </cell>
          <cell r="L383" t="str">
            <v>APAPA PORT</v>
          </cell>
          <cell r="M383">
            <v>23.6</v>
          </cell>
          <cell r="N383" t="str">
            <v>ZENITH</v>
          </cell>
          <cell r="O383">
            <v>49785.98</v>
          </cell>
          <cell r="P383">
            <v>12446.495000000001</v>
          </cell>
          <cell r="Q383">
            <v>37339.485000000001</v>
          </cell>
          <cell r="R383">
            <v>38424</v>
          </cell>
          <cell r="S383" t="str">
            <v>USD</v>
          </cell>
          <cell r="T383" t="str">
            <v>DECEMBER, 2005</v>
          </cell>
          <cell r="U383">
            <v>38610</v>
          </cell>
          <cell r="V383" t="str">
            <v>ZENITH / 003788</v>
          </cell>
          <cell r="W383">
            <v>0</v>
          </cell>
          <cell r="Y383">
            <v>38424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</row>
        <row r="384">
          <cell r="D384">
            <v>38611</v>
          </cell>
          <cell r="F384" t="str">
            <v>NBM</v>
          </cell>
          <cell r="G384" t="str">
            <v>FATA TANNING EPF</v>
          </cell>
          <cell r="H384" t="str">
            <v>CRUST/FINISHED GOAT/SHEEP LEATHER</v>
          </cell>
          <cell r="I384" t="str">
            <v>41.06.19.00</v>
          </cell>
          <cell r="J384" t="str">
            <v>SEPTEMBER, 2005</v>
          </cell>
          <cell r="K384" t="str">
            <v>ITALY</v>
          </cell>
          <cell r="L384" t="str">
            <v>APAPA PORT</v>
          </cell>
          <cell r="M384">
            <v>7</v>
          </cell>
          <cell r="N384" t="str">
            <v>UNION</v>
          </cell>
          <cell r="O384">
            <v>474150.84</v>
          </cell>
          <cell r="P384">
            <v>118537.71</v>
          </cell>
          <cell r="Q384">
            <v>355613.13</v>
          </cell>
          <cell r="R384">
            <v>356826.34</v>
          </cell>
          <cell r="S384" t="str">
            <v>USD</v>
          </cell>
          <cell r="T384" t="str">
            <v>DECEMBER, 2005</v>
          </cell>
          <cell r="U384">
            <v>38588</v>
          </cell>
          <cell r="V384" t="str">
            <v>UBN/0000279</v>
          </cell>
          <cell r="W384">
            <v>0</v>
          </cell>
          <cell r="Y384">
            <v>356826.34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</row>
        <row r="385">
          <cell r="D385">
            <v>38611</v>
          </cell>
          <cell r="F385" t="str">
            <v>ZENITH</v>
          </cell>
          <cell r="G385" t="str">
            <v>PROCTER &amp; GAMBLE NIGERIA LIMITED</v>
          </cell>
          <cell r="H385" t="str">
            <v xml:space="preserve"> ALWAYS SANITARY PADS AND PAMPERS BABY DIAPERS</v>
          </cell>
          <cell r="I385" t="str">
            <v>48.18.40.00</v>
          </cell>
          <cell r="J385" t="str">
            <v>SEPTEMBER, 2005</v>
          </cell>
          <cell r="K385" t="str">
            <v>GHANA</v>
          </cell>
          <cell r="L385" t="str">
            <v>SEME BORDER</v>
          </cell>
          <cell r="M385">
            <v>11.7</v>
          </cell>
          <cell r="N385" t="str">
            <v>ZENITH</v>
          </cell>
          <cell r="O385">
            <v>42831.86</v>
          </cell>
          <cell r="P385">
            <v>10707.965</v>
          </cell>
          <cell r="Q385">
            <v>32123.895</v>
          </cell>
          <cell r="R385">
            <v>33074.800000000003</v>
          </cell>
          <cell r="S385" t="str">
            <v>USD</v>
          </cell>
          <cell r="T385" t="str">
            <v>DECEMBER, 2005</v>
          </cell>
          <cell r="U385">
            <v>38611</v>
          </cell>
          <cell r="V385" t="str">
            <v>ZENITH/005646</v>
          </cell>
          <cell r="W385">
            <v>0</v>
          </cell>
          <cell r="Y385">
            <v>33074.800000000003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</row>
        <row r="386">
          <cell r="D386">
            <v>38611</v>
          </cell>
          <cell r="F386" t="str">
            <v>CHARTERED</v>
          </cell>
          <cell r="G386" t="str">
            <v>MICROFEED NIGERIA LIMITED</v>
          </cell>
          <cell r="H386" t="str">
            <v>PROCESSED WOOD PRODUCTS (IROKO)</v>
          </cell>
          <cell r="I386" t="str">
            <v>44.09.00.00</v>
          </cell>
          <cell r="J386" t="str">
            <v>SEPTEMBER, 2005</v>
          </cell>
          <cell r="K386" t="str">
            <v>ITALY</v>
          </cell>
          <cell r="L386" t="str">
            <v>TINCAN ISLAND</v>
          </cell>
          <cell r="M386">
            <v>18</v>
          </cell>
          <cell r="N386" t="str">
            <v>DIAMOND</v>
          </cell>
          <cell r="O386">
            <v>23800</v>
          </cell>
          <cell r="P386">
            <v>5950</v>
          </cell>
          <cell r="Q386">
            <v>17850</v>
          </cell>
          <cell r="R386">
            <v>18375</v>
          </cell>
          <cell r="S386" t="str">
            <v>USD</v>
          </cell>
          <cell r="T386" t="str">
            <v>DECEMBER, 2005</v>
          </cell>
          <cell r="U386">
            <v>38607</v>
          </cell>
          <cell r="V386" t="str">
            <v>DBL/1635774</v>
          </cell>
          <cell r="W386">
            <v>0</v>
          </cell>
          <cell r="Y386">
            <v>18375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</row>
        <row r="387">
          <cell r="D387">
            <v>38611</v>
          </cell>
          <cell r="F387" t="str">
            <v>ZENITH</v>
          </cell>
          <cell r="G387" t="str">
            <v>PROCTER &amp; GAMBLE NIGERIA LIMITED</v>
          </cell>
          <cell r="H387" t="str">
            <v xml:space="preserve"> ALWAYS SANITARY PADS AND PAMPERS BABY DIAPERS</v>
          </cell>
          <cell r="I387" t="str">
            <v>48.18.40.00</v>
          </cell>
          <cell r="J387" t="str">
            <v>SEPTEMBER, 2005</v>
          </cell>
          <cell r="K387" t="str">
            <v>GHANA</v>
          </cell>
          <cell r="L387" t="str">
            <v>SEME BORDER</v>
          </cell>
          <cell r="M387">
            <v>20.100000000000001</v>
          </cell>
          <cell r="N387" t="str">
            <v>ZENITH</v>
          </cell>
          <cell r="O387">
            <v>73875.22</v>
          </cell>
          <cell r="P387">
            <v>18468.805</v>
          </cell>
          <cell r="Q387">
            <v>55406.415000000001</v>
          </cell>
          <cell r="R387">
            <v>57046.5</v>
          </cell>
          <cell r="S387" t="str">
            <v>USD</v>
          </cell>
          <cell r="T387" t="str">
            <v>DECEMBER, 2005</v>
          </cell>
          <cell r="U387">
            <v>38611</v>
          </cell>
          <cell r="V387" t="str">
            <v>ZENITH/005644</v>
          </cell>
          <cell r="W387">
            <v>0</v>
          </cell>
          <cell r="Y387">
            <v>57046.5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</row>
        <row r="388">
          <cell r="D388">
            <v>38611</v>
          </cell>
          <cell r="F388" t="str">
            <v>ECO</v>
          </cell>
          <cell r="G388" t="str">
            <v>UNILEVER NIGERIA PLC</v>
          </cell>
          <cell r="H388" t="str">
            <v xml:space="preserve">PEPSODENT GERMICHECK TOOTHPASTE </v>
          </cell>
          <cell r="I388" t="str">
            <v>33.06.10.00</v>
          </cell>
          <cell r="J388" t="str">
            <v>SEPTEMBER, 2005</v>
          </cell>
          <cell r="K388" t="str">
            <v>GHANA</v>
          </cell>
          <cell r="L388" t="str">
            <v>APAPA PORT</v>
          </cell>
          <cell r="M388">
            <v>26.4</v>
          </cell>
          <cell r="N388" t="str">
            <v>UBA</v>
          </cell>
          <cell r="O388">
            <v>58953.19</v>
          </cell>
          <cell r="P388">
            <v>14738.297500000001</v>
          </cell>
          <cell r="Q388">
            <v>44214.892500000002</v>
          </cell>
          <cell r="R388">
            <v>45394</v>
          </cell>
          <cell r="S388" t="str">
            <v>USD</v>
          </cell>
          <cell r="T388" t="str">
            <v>DECEMBER, 2005</v>
          </cell>
          <cell r="U388">
            <v>38607</v>
          </cell>
          <cell r="V388" t="str">
            <v>UBA/0000548</v>
          </cell>
          <cell r="W388">
            <v>0</v>
          </cell>
          <cell r="Y388">
            <v>45394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</row>
        <row r="389">
          <cell r="D389">
            <v>38611</v>
          </cell>
          <cell r="F389" t="str">
            <v>NIB</v>
          </cell>
          <cell r="G389" t="str">
            <v>SPINTEX MILLS (NIGERIA) LIMITED</v>
          </cell>
          <cell r="H389" t="str">
            <v>COTTON YARN NE 24/2 CARDED WEAVING STRONG TWIST (16 TPI) RAW WHITE</v>
          </cell>
          <cell r="I389" t="str">
            <v>52.05.32.00</v>
          </cell>
          <cell r="J389" t="str">
            <v>SEPTEMBER, 2005</v>
          </cell>
          <cell r="K389" t="str">
            <v>PORTUGAL</v>
          </cell>
          <cell r="L389" t="str">
            <v>APAPA PORT</v>
          </cell>
          <cell r="M389">
            <v>17.8</v>
          </cell>
          <cell r="N389" t="str">
            <v>ZENITH</v>
          </cell>
          <cell r="O389">
            <v>45820.44</v>
          </cell>
          <cell r="P389">
            <v>11455.11</v>
          </cell>
          <cell r="Q389">
            <v>34365.33</v>
          </cell>
          <cell r="R389">
            <v>35646.97</v>
          </cell>
          <cell r="S389" t="str">
            <v>USD</v>
          </cell>
          <cell r="T389" t="str">
            <v>DECEMBER, 2005</v>
          </cell>
          <cell r="U389">
            <v>38602</v>
          </cell>
          <cell r="V389" t="str">
            <v>ZENITH/005630</v>
          </cell>
          <cell r="W389">
            <v>0</v>
          </cell>
          <cell r="Y389">
            <v>35646.97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</row>
        <row r="390">
          <cell r="D390">
            <v>38611</v>
          </cell>
          <cell r="F390" t="str">
            <v>NIB</v>
          </cell>
          <cell r="G390" t="str">
            <v>OLAM NIGERIA LIMITED</v>
          </cell>
          <cell r="H390" t="str">
            <v>NIGERIAN RAW COTTON LINT</v>
          </cell>
          <cell r="I390" t="str">
            <v>52.01.00.00</v>
          </cell>
          <cell r="J390" t="str">
            <v>SEPTEMBER, 2005</v>
          </cell>
          <cell r="K390" t="str">
            <v>BANGLADESH</v>
          </cell>
          <cell r="L390" t="str">
            <v>APAPA PORT</v>
          </cell>
          <cell r="M390">
            <v>39.1</v>
          </cell>
          <cell r="N390" t="str">
            <v>DIAMOND</v>
          </cell>
          <cell r="O390">
            <v>74396</v>
          </cell>
          <cell r="P390">
            <v>18599</v>
          </cell>
          <cell r="Q390">
            <v>55797</v>
          </cell>
          <cell r="R390">
            <v>54320</v>
          </cell>
          <cell r="S390" t="str">
            <v>USD</v>
          </cell>
          <cell r="T390" t="str">
            <v>DECEMBER, 2005</v>
          </cell>
          <cell r="U390">
            <v>38390</v>
          </cell>
          <cell r="V390" t="str">
            <v>DBL / 0002082</v>
          </cell>
          <cell r="W390">
            <v>0</v>
          </cell>
          <cell r="Y390">
            <v>54320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</row>
        <row r="391">
          <cell r="D391">
            <v>38611</v>
          </cell>
          <cell r="F391" t="str">
            <v>ZENITH</v>
          </cell>
          <cell r="G391" t="str">
            <v>MARIO JOSE ENTERPRISES LIMITED</v>
          </cell>
          <cell r="H391" t="str">
            <v xml:space="preserve">FINISHED LEATHER </v>
          </cell>
          <cell r="I391" t="str">
            <v>41.06.19.00</v>
          </cell>
          <cell r="J391" t="str">
            <v>SEPTEMBER, 2005</v>
          </cell>
          <cell r="K391" t="str">
            <v>ITALY</v>
          </cell>
          <cell r="L391" t="str">
            <v>APAPA PORT</v>
          </cell>
          <cell r="M391">
            <v>8.8000000000000007</v>
          </cell>
          <cell r="N391" t="str">
            <v>ZENITH</v>
          </cell>
          <cell r="O391">
            <v>466922.61</v>
          </cell>
          <cell r="P391">
            <v>116730.6525</v>
          </cell>
          <cell r="Q391">
            <v>350191.95750000002</v>
          </cell>
          <cell r="R391">
            <v>360558</v>
          </cell>
          <cell r="S391" t="str">
            <v>USD</v>
          </cell>
          <cell r="T391" t="str">
            <v>DECEMBER, 2005</v>
          </cell>
          <cell r="U391">
            <v>38607</v>
          </cell>
          <cell r="V391" t="str">
            <v>ZENITH / 004583</v>
          </cell>
          <cell r="W391">
            <v>0</v>
          </cell>
          <cell r="Y391">
            <v>360558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</row>
        <row r="392">
          <cell r="D392">
            <v>38611</v>
          </cell>
          <cell r="F392" t="str">
            <v>NBM</v>
          </cell>
          <cell r="G392" t="str">
            <v>CENTURY EXPORTS LIMITED</v>
          </cell>
          <cell r="H392" t="str">
            <v>NIGERIAN RAW COCOA BEANS 2005 CROPS</v>
          </cell>
          <cell r="I392" t="str">
            <v>18.01.00.00</v>
          </cell>
          <cell r="J392" t="str">
            <v>SEPTEMBER, 2005</v>
          </cell>
          <cell r="K392" t="str">
            <v>FRANCE</v>
          </cell>
          <cell r="L392" t="str">
            <v>APAPA PORT</v>
          </cell>
          <cell r="M392">
            <v>101.6</v>
          </cell>
          <cell r="N392" t="str">
            <v>ZENITH</v>
          </cell>
          <cell r="O392">
            <v>161875</v>
          </cell>
          <cell r="P392">
            <v>40468.75</v>
          </cell>
          <cell r="Q392">
            <v>121406.25</v>
          </cell>
          <cell r="R392">
            <v>125000</v>
          </cell>
          <cell r="S392" t="str">
            <v>USD</v>
          </cell>
          <cell r="T392" t="str">
            <v>DECEMBER, 2005</v>
          </cell>
          <cell r="U392">
            <v>38607</v>
          </cell>
          <cell r="V392" t="str">
            <v>ZENITH / 002584</v>
          </cell>
          <cell r="W392">
            <v>0</v>
          </cell>
          <cell r="Y392">
            <v>125000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</row>
        <row r="393">
          <cell r="D393">
            <v>38611</v>
          </cell>
          <cell r="F393" t="str">
            <v>UNION</v>
          </cell>
          <cell r="G393" t="str">
            <v>ANGEL SPINNING &amp; DYEING LIMITED</v>
          </cell>
          <cell r="H393" t="str">
            <v>TEXTILE PIECE GOODS (WAX PRINTS) 100% COTTON</v>
          </cell>
          <cell r="I393" t="str">
            <v>55.16.94.00</v>
          </cell>
          <cell r="J393" t="str">
            <v>SEPTEMBER, 2005</v>
          </cell>
          <cell r="K393" t="str">
            <v>FRANCE</v>
          </cell>
          <cell r="L393" t="str">
            <v>APAPA PORT</v>
          </cell>
          <cell r="M393">
            <v>10.4</v>
          </cell>
          <cell r="N393" t="str">
            <v>UNION</v>
          </cell>
          <cell r="O393">
            <v>108852.06</v>
          </cell>
          <cell r="P393">
            <v>27213.014999999999</v>
          </cell>
          <cell r="Q393">
            <v>81639.044999999998</v>
          </cell>
          <cell r="R393">
            <v>81843.66</v>
          </cell>
          <cell r="S393" t="str">
            <v>USD</v>
          </cell>
          <cell r="T393" t="str">
            <v>DECEMBER, 2005</v>
          </cell>
          <cell r="U393">
            <v>38601</v>
          </cell>
          <cell r="V393" t="str">
            <v>UBN / 0000243</v>
          </cell>
          <cell r="W393">
            <v>0</v>
          </cell>
          <cell r="Y393">
            <v>81843.66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</row>
        <row r="394">
          <cell r="D394">
            <v>38611</v>
          </cell>
          <cell r="F394" t="str">
            <v>PRUDENT</v>
          </cell>
          <cell r="G394" t="str">
            <v>LBM OVERSEAS NIGERIA LIMITED</v>
          </cell>
          <cell r="H394" t="str">
            <v>NIGERIAN CLEANED SESAME SEEDS (CROP 2005)</v>
          </cell>
          <cell r="I394" t="str">
            <v>12.07.40.00</v>
          </cell>
          <cell r="J394" t="str">
            <v>SEPTEMBER, 2005</v>
          </cell>
          <cell r="K394" t="str">
            <v>TURKEY</v>
          </cell>
          <cell r="L394" t="str">
            <v>APAPA PORT</v>
          </cell>
          <cell r="M394">
            <v>91.7</v>
          </cell>
          <cell r="N394" t="str">
            <v>PRUDENT</v>
          </cell>
          <cell r="O394">
            <v>70420.399999999994</v>
          </cell>
          <cell r="P394">
            <v>17605.099999999999</v>
          </cell>
          <cell r="Q394">
            <v>52815.3</v>
          </cell>
          <cell r="R394">
            <v>48124</v>
          </cell>
          <cell r="S394" t="str">
            <v>USD</v>
          </cell>
          <cell r="T394" t="str">
            <v>DECEMBER, 2005</v>
          </cell>
          <cell r="U394">
            <v>38575</v>
          </cell>
          <cell r="V394" t="str">
            <v>PRUDENT/A0000279</v>
          </cell>
          <cell r="W394">
            <v>0</v>
          </cell>
          <cell r="Y394">
            <v>48124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</row>
        <row r="395">
          <cell r="D395">
            <v>38611</v>
          </cell>
          <cell r="F395" t="str">
            <v>OMEGA</v>
          </cell>
          <cell r="G395" t="str">
            <v>OVERLAND TECHNICAL COMPANY LIMITED</v>
          </cell>
          <cell r="H395" t="str">
            <v>COMPLETELY FINISHED WOODEN PARQUET FLOORING ELEMENTS- APA-DOUSSIE</v>
          </cell>
          <cell r="I395" t="str">
            <v>44.09.20.00</v>
          </cell>
          <cell r="J395" t="str">
            <v>SEPTEMBER, 2005</v>
          </cell>
          <cell r="K395" t="str">
            <v>ITALY</v>
          </cell>
          <cell r="L395" t="str">
            <v>TINCAN ISLAND</v>
          </cell>
          <cell r="M395">
            <v>18</v>
          </cell>
          <cell r="N395" t="str">
            <v>UBA</v>
          </cell>
          <cell r="O395">
            <v>25441.99</v>
          </cell>
          <cell r="P395">
            <v>6360.4975000000004</v>
          </cell>
          <cell r="Q395">
            <v>19081.4925</v>
          </cell>
          <cell r="R395">
            <v>19201.5</v>
          </cell>
          <cell r="S395" t="str">
            <v>USD</v>
          </cell>
          <cell r="T395" t="str">
            <v>DECEMBER, 2005</v>
          </cell>
          <cell r="U395">
            <v>38595</v>
          </cell>
          <cell r="V395" t="str">
            <v>UBA/0000632</v>
          </cell>
          <cell r="W395">
            <v>0</v>
          </cell>
          <cell r="Y395">
            <v>19201.5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</row>
        <row r="396">
          <cell r="D396">
            <v>38611</v>
          </cell>
          <cell r="F396" t="str">
            <v>ZENITH</v>
          </cell>
          <cell r="G396" t="str">
            <v>ARMADA INTERNATIONAL LIMITED</v>
          </cell>
          <cell r="H396" t="str">
            <v>NIGERIAN ORIGIN NATURAL POLISHED SESAME SEED NEW CROP (2004/2005)</v>
          </cell>
          <cell r="I396" t="str">
            <v>12.07.40.00</v>
          </cell>
          <cell r="J396" t="str">
            <v>SEPTEMBER, 2005</v>
          </cell>
          <cell r="K396" t="str">
            <v>TURKEY</v>
          </cell>
          <cell r="L396" t="str">
            <v>APAPA PORT</v>
          </cell>
          <cell r="M396">
            <v>56.2</v>
          </cell>
          <cell r="N396" t="str">
            <v>ZENITH</v>
          </cell>
          <cell r="O396">
            <v>52360.12</v>
          </cell>
          <cell r="P396">
            <v>13090.03</v>
          </cell>
          <cell r="Q396">
            <v>39270.089999999997</v>
          </cell>
          <cell r="R396">
            <v>39270</v>
          </cell>
          <cell r="S396" t="str">
            <v>USD</v>
          </cell>
          <cell r="T396" t="str">
            <v>DECEMBER, 2005</v>
          </cell>
          <cell r="U396">
            <v>38581</v>
          </cell>
          <cell r="V396" t="str">
            <v>ZENITH/005716</v>
          </cell>
          <cell r="W396">
            <v>0</v>
          </cell>
          <cell r="Y396">
            <v>39270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</row>
        <row r="397">
          <cell r="D397">
            <v>38611</v>
          </cell>
          <cell r="F397" t="str">
            <v>NBM</v>
          </cell>
          <cell r="G397" t="str">
            <v>CENTURY EXPORTS LIMITED</v>
          </cell>
          <cell r="H397" t="str">
            <v>NIGERIAN RAW CASHEW NUTS 2005</v>
          </cell>
          <cell r="I397" t="str">
            <v>08.01.31.00</v>
          </cell>
          <cell r="J397" t="str">
            <v>SEPTEMBER, 2005</v>
          </cell>
          <cell r="K397" t="str">
            <v>INDIA</v>
          </cell>
          <cell r="L397" t="str">
            <v>TINCAN ISLAND</v>
          </cell>
          <cell r="M397">
            <v>200.1</v>
          </cell>
          <cell r="N397" t="str">
            <v>ZENITH</v>
          </cell>
          <cell r="O397">
            <v>132467.4</v>
          </cell>
          <cell r="P397">
            <v>33116.85</v>
          </cell>
          <cell r="Q397">
            <v>99350.55</v>
          </cell>
          <cell r="R397">
            <v>102057.12</v>
          </cell>
          <cell r="S397" t="str">
            <v>USD</v>
          </cell>
          <cell r="T397" t="str">
            <v>DECEMBER, 2005</v>
          </cell>
          <cell r="U397">
            <v>38595</v>
          </cell>
          <cell r="V397" t="str">
            <v>ZENITH/002581</v>
          </cell>
          <cell r="W397">
            <v>0</v>
          </cell>
          <cell r="Y397">
            <v>102057.12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</row>
        <row r="398">
          <cell r="D398">
            <v>38611</v>
          </cell>
          <cell r="F398" t="str">
            <v>NIB</v>
          </cell>
          <cell r="G398" t="str">
            <v>OLAM NIGERIA LIMITED</v>
          </cell>
          <cell r="H398" t="str">
            <v>NIGERIAN DRIED SPLIT GINGER - AFFLATOXIN FREE</v>
          </cell>
          <cell r="I398" t="str">
            <v>09.10.10.00</v>
          </cell>
          <cell r="J398" t="str">
            <v>SEPTEMBER, 2005</v>
          </cell>
          <cell r="K398" t="str">
            <v>GERMANY</v>
          </cell>
          <cell r="L398" t="str">
            <v>TINCAN ISLAND</v>
          </cell>
          <cell r="M398">
            <v>22.1</v>
          </cell>
          <cell r="N398" t="str">
            <v>DIAMOND</v>
          </cell>
          <cell r="O398">
            <v>58467.199999999997</v>
          </cell>
          <cell r="P398">
            <v>14616.8</v>
          </cell>
          <cell r="Q398">
            <v>43850.400000000001</v>
          </cell>
          <cell r="R398">
            <v>47960</v>
          </cell>
          <cell r="S398" t="str">
            <v>USD</v>
          </cell>
          <cell r="T398" t="str">
            <v>DECEMBER, 2005</v>
          </cell>
          <cell r="U398">
            <v>38533</v>
          </cell>
          <cell r="V398" t="str">
            <v>DBL/0001646</v>
          </cell>
          <cell r="W398">
            <v>0</v>
          </cell>
          <cell r="Y398">
            <v>47960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</row>
        <row r="399">
          <cell r="D399">
            <v>38611</v>
          </cell>
          <cell r="F399" t="str">
            <v>ZENITH</v>
          </cell>
          <cell r="G399" t="str">
            <v>ARMADA INTERNATIONAL LIMITED</v>
          </cell>
          <cell r="H399" t="str">
            <v>NIGERIAN NATURAL POLISHED SESAME SEEDS (2004/2005 CROP)</v>
          </cell>
          <cell r="I399" t="str">
            <v>12.07.40.00</v>
          </cell>
          <cell r="J399" t="str">
            <v>SEPTEMBER, 2005</v>
          </cell>
          <cell r="K399" t="str">
            <v>TURKEY</v>
          </cell>
          <cell r="L399" t="str">
            <v>APAPA PORT</v>
          </cell>
          <cell r="M399">
            <v>37.9</v>
          </cell>
          <cell r="N399" t="str">
            <v>ZENITH</v>
          </cell>
          <cell r="O399">
            <v>34013</v>
          </cell>
          <cell r="P399">
            <v>8503.25</v>
          </cell>
          <cell r="Q399">
            <v>25509.75</v>
          </cell>
          <cell r="R399">
            <v>26250</v>
          </cell>
          <cell r="S399" t="str">
            <v>USD</v>
          </cell>
          <cell r="T399" t="str">
            <v>DECEMBER, 2005</v>
          </cell>
          <cell r="U399">
            <v>38607</v>
          </cell>
          <cell r="V399" t="str">
            <v>ZENITH/005790</v>
          </cell>
          <cell r="W399">
            <v>0</v>
          </cell>
          <cell r="Y399">
            <v>26250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</row>
        <row r="400">
          <cell r="D400">
            <v>38611</v>
          </cell>
          <cell r="F400" t="str">
            <v>ZENITH</v>
          </cell>
          <cell r="G400" t="str">
            <v>PROCTER &amp; GAMBLE NIGERIA LIMITED</v>
          </cell>
          <cell r="H400" t="str">
            <v xml:space="preserve">ALWAYS SANITARY PADS </v>
          </cell>
          <cell r="I400" t="str">
            <v>48.18.40.00</v>
          </cell>
          <cell r="J400" t="str">
            <v>SEPTEMBER, 2005</v>
          </cell>
          <cell r="K400" t="str">
            <v>GHANA</v>
          </cell>
          <cell r="L400" t="str">
            <v>APAPA PORT</v>
          </cell>
          <cell r="M400">
            <v>22.5</v>
          </cell>
          <cell r="N400" t="str">
            <v>ZENITH</v>
          </cell>
          <cell r="O400">
            <v>189463.01</v>
          </cell>
          <cell r="P400">
            <v>47365.752500000002</v>
          </cell>
          <cell r="Q400">
            <v>142097.25750000001</v>
          </cell>
          <cell r="R400">
            <v>146303.48000000001</v>
          </cell>
          <cell r="S400" t="str">
            <v>USD</v>
          </cell>
          <cell r="T400" t="str">
            <v>DECEMBER, 2005</v>
          </cell>
          <cell r="U400">
            <v>38609</v>
          </cell>
          <cell r="V400" t="str">
            <v>ZENITH/005434</v>
          </cell>
          <cell r="W400">
            <v>0</v>
          </cell>
          <cell r="Y400">
            <v>146303.48000000001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</row>
        <row r="401">
          <cell r="D401">
            <v>38611</v>
          </cell>
          <cell r="F401" t="str">
            <v>WEMA</v>
          </cell>
          <cell r="G401" t="str">
            <v>GEOTESS NIGERIA LIMITED</v>
          </cell>
          <cell r="H401" t="str">
            <v>HIGH GRADE WOLFRAMITE (TUNGSTEN ORE)</v>
          </cell>
          <cell r="I401" t="str">
            <v>26.11.00.00</v>
          </cell>
          <cell r="J401" t="str">
            <v>SEPTEMBER, 2005</v>
          </cell>
          <cell r="K401" t="str">
            <v>CHINA</v>
          </cell>
          <cell r="L401" t="str">
            <v>APAPA PORT</v>
          </cell>
          <cell r="M401">
            <v>39.6</v>
          </cell>
          <cell r="N401" t="str">
            <v>NUB</v>
          </cell>
          <cell r="O401">
            <v>414165.66</v>
          </cell>
          <cell r="P401">
            <v>103541.41499999999</v>
          </cell>
          <cell r="Q401">
            <v>310624.245</v>
          </cell>
          <cell r="R401">
            <v>319572.27</v>
          </cell>
          <cell r="S401" t="str">
            <v>USD</v>
          </cell>
          <cell r="T401" t="str">
            <v>DECEMBER, 2005</v>
          </cell>
          <cell r="U401">
            <v>38600</v>
          </cell>
          <cell r="V401" t="str">
            <v>NUB/00084</v>
          </cell>
          <cell r="W401">
            <v>0</v>
          </cell>
          <cell r="Y401">
            <v>319572.27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</row>
        <row r="402">
          <cell r="D402">
            <v>38611</v>
          </cell>
          <cell r="F402" t="str">
            <v>WEMA</v>
          </cell>
          <cell r="G402" t="str">
            <v>MOBERT NIGERIA LIMITED</v>
          </cell>
          <cell r="H402" t="str">
            <v>CHEWING STICKS</v>
          </cell>
          <cell r="I402" t="str">
            <v>33.06.90.00</v>
          </cell>
          <cell r="J402" t="str">
            <v>SEPTEMBER, 2005</v>
          </cell>
          <cell r="K402" t="str">
            <v>SENEGAL</v>
          </cell>
          <cell r="L402" t="str">
            <v>CALABAR PORT</v>
          </cell>
          <cell r="M402">
            <v>2</v>
          </cell>
          <cell r="N402" t="str">
            <v>AFRIBANK</v>
          </cell>
          <cell r="O402">
            <v>16013.2</v>
          </cell>
          <cell r="P402">
            <v>4003.3</v>
          </cell>
          <cell r="Q402">
            <v>12009.9</v>
          </cell>
          <cell r="R402">
            <v>12040</v>
          </cell>
          <cell r="S402" t="str">
            <v>USD</v>
          </cell>
          <cell r="T402" t="str">
            <v>DECEMBER, 2005</v>
          </cell>
          <cell r="U402">
            <v>38604</v>
          </cell>
          <cell r="V402" t="str">
            <v>AFRI/AF 002852</v>
          </cell>
          <cell r="W402">
            <v>0</v>
          </cell>
          <cell r="Y402">
            <v>12040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</row>
        <row r="403">
          <cell r="D403">
            <v>38614</v>
          </cell>
          <cell r="F403" t="str">
            <v>CITIZENS</v>
          </cell>
          <cell r="G403" t="str">
            <v>UNIQUE LEATHER FINISHING CO. LIMITED</v>
          </cell>
          <cell r="H403" t="str">
            <v>NIGERIAN SHEEP AND GOAT SKIN FINISHED LEATHER - GRADE V</v>
          </cell>
          <cell r="I403" t="str">
            <v>41.06.20.00</v>
          </cell>
          <cell r="J403" t="str">
            <v>SEPTEMBER, 2005</v>
          </cell>
          <cell r="K403" t="str">
            <v>ITALY</v>
          </cell>
          <cell r="L403" t="str">
            <v>APAPA PORT</v>
          </cell>
          <cell r="M403">
            <v>7.1</v>
          </cell>
          <cell r="N403" t="str">
            <v>NUB</v>
          </cell>
          <cell r="O403">
            <v>274941.32</v>
          </cell>
          <cell r="P403">
            <v>68735.33</v>
          </cell>
          <cell r="Q403">
            <v>206205.99</v>
          </cell>
          <cell r="R403">
            <v>212195.20000000001</v>
          </cell>
          <cell r="S403" t="str">
            <v>USD</v>
          </cell>
          <cell r="T403" t="str">
            <v>DECEMBER, 2005</v>
          </cell>
          <cell r="U403">
            <v>38610</v>
          </cell>
          <cell r="V403" t="str">
            <v>NUB/00091</v>
          </cell>
          <cell r="W403">
            <v>0</v>
          </cell>
          <cell r="Y403">
            <v>212195.20000000001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</row>
        <row r="404">
          <cell r="D404">
            <v>38614</v>
          </cell>
          <cell r="F404" t="str">
            <v>ZENITH</v>
          </cell>
          <cell r="G404" t="str">
            <v>UNITED NIGERIAN TEXTILES PLC</v>
          </cell>
          <cell r="H404" t="str">
            <v>OTHER PRINTING PROCESS WOVEN FABRICS OF COTTON (NICHEM)</v>
          </cell>
          <cell r="I404" t="str">
            <v>52.08.12.00</v>
          </cell>
          <cell r="J404" t="str">
            <v>SEPTEMBER, 2005</v>
          </cell>
          <cell r="K404" t="str">
            <v>BENIN</v>
          </cell>
          <cell r="L404" t="str">
            <v>APAPA PORT</v>
          </cell>
          <cell r="M404">
            <v>9</v>
          </cell>
          <cell r="N404" t="str">
            <v>ZENITH</v>
          </cell>
          <cell r="O404">
            <v>140688.15</v>
          </cell>
          <cell r="P404">
            <v>35172.037499999999</v>
          </cell>
          <cell r="Q404">
            <v>105516.1125</v>
          </cell>
          <cell r="R404">
            <v>105900</v>
          </cell>
          <cell r="S404" t="str">
            <v>USD</v>
          </cell>
          <cell r="T404" t="str">
            <v>DECEMBER, 2005</v>
          </cell>
          <cell r="U404">
            <v>38590</v>
          </cell>
          <cell r="V404" t="str">
            <v>ZENITH/005614</v>
          </cell>
          <cell r="W404">
            <v>0</v>
          </cell>
          <cell r="Y404">
            <v>105900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</row>
        <row r="405">
          <cell r="D405">
            <v>38614</v>
          </cell>
          <cell r="F405" t="str">
            <v>ZENITH</v>
          </cell>
          <cell r="G405" t="str">
            <v>MARIO JOSE ENTERPRISES LIMITED</v>
          </cell>
          <cell r="H405" t="str">
            <v>FINISHED LEATHER</v>
          </cell>
          <cell r="I405" t="str">
            <v>41.06.19.00</v>
          </cell>
          <cell r="J405" t="str">
            <v>SEPTEMBER, 2005</v>
          </cell>
          <cell r="K405" t="str">
            <v>ITALY</v>
          </cell>
          <cell r="L405" t="str">
            <v>APAPA PORT</v>
          </cell>
          <cell r="M405">
            <v>8.1</v>
          </cell>
          <cell r="N405" t="str">
            <v>ZENITH</v>
          </cell>
          <cell r="O405">
            <v>418922.14</v>
          </cell>
          <cell r="P405">
            <v>104730.535</v>
          </cell>
          <cell r="Q405">
            <v>314191.60499999998</v>
          </cell>
          <cell r="R405">
            <v>323492</v>
          </cell>
          <cell r="S405" t="str">
            <v>USD</v>
          </cell>
          <cell r="T405" t="str">
            <v>DECEMBER, 2005</v>
          </cell>
          <cell r="U405">
            <v>38604</v>
          </cell>
          <cell r="V405" t="str">
            <v>ZENITH/004582</v>
          </cell>
          <cell r="W405">
            <v>0</v>
          </cell>
          <cell r="Y405">
            <v>323492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</row>
        <row r="406">
          <cell r="D406">
            <v>38614</v>
          </cell>
          <cell r="F406" t="str">
            <v>ZENITH</v>
          </cell>
          <cell r="G406" t="str">
            <v>MARIO JOSE ENTERPRISES LIMITED</v>
          </cell>
          <cell r="H406" t="str">
            <v>PROCESSED, FINISHED LEATHER</v>
          </cell>
          <cell r="I406" t="str">
            <v>41.06.19.00</v>
          </cell>
          <cell r="J406" t="str">
            <v>SEPTEMBER, 2005</v>
          </cell>
          <cell r="K406" t="str">
            <v>ITALY</v>
          </cell>
          <cell r="L406" t="str">
            <v>APAPA PORT</v>
          </cell>
          <cell r="M406">
            <v>8.4</v>
          </cell>
          <cell r="N406" t="str">
            <v>ZENITH</v>
          </cell>
          <cell r="O406">
            <v>434766.46</v>
          </cell>
          <cell r="P406">
            <v>108691.61500000001</v>
          </cell>
          <cell r="Q406">
            <v>326074.84499999997</v>
          </cell>
          <cell r="R406">
            <v>335727</v>
          </cell>
          <cell r="S406" t="str">
            <v>USD</v>
          </cell>
          <cell r="T406" t="str">
            <v>DECEMBER, 2005</v>
          </cell>
          <cell r="U406">
            <v>38604</v>
          </cell>
          <cell r="V406" t="str">
            <v>ZENITH/004581</v>
          </cell>
          <cell r="W406">
            <v>0</v>
          </cell>
          <cell r="Y406">
            <v>335727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</row>
        <row r="407">
          <cell r="D407">
            <v>38614</v>
          </cell>
          <cell r="F407" t="str">
            <v>SCB</v>
          </cell>
          <cell r="G407" t="str">
            <v>P.Z. INDUSTRIES PLC</v>
          </cell>
          <cell r="H407" t="str">
            <v>ROBB OINTMENT (KENYA)</v>
          </cell>
          <cell r="I407" t="str">
            <v>30.01.00.00</v>
          </cell>
          <cell r="J407" t="str">
            <v>SEPTEMBER, 2005</v>
          </cell>
          <cell r="K407" t="str">
            <v>KENYA</v>
          </cell>
          <cell r="L407" t="str">
            <v>MMIA, LAGOS</v>
          </cell>
          <cell r="M407">
            <v>3.8</v>
          </cell>
          <cell r="N407" t="str">
            <v>ZENITH</v>
          </cell>
          <cell r="O407">
            <v>7372.53</v>
          </cell>
          <cell r="P407">
            <v>1843.1324999999999</v>
          </cell>
          <cell r="Q407">
            <v>5529.3975</v>
          </cell>
          <cell r="R407">
            <v>5690</v>
          </cell>
          <cell r="S407" t="str">
            <v>USD</v>
          </cell>
          <cell r="T407" t="str">
            <v>DECEMBER, 2005</v>
          </cell>
          <cell r="U407">
            <v>38610</v>
          </cell>
          <cell r="V407" t="str">
            <v>ZENITH/004170</v>
          </cell>
          <cell r="W407">
            <v>0</v>
          </cell>
          <cell r="Y407">
            <v>5690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</row>
        <row r="408">
          <cell r="D408">
            <v>38614</v>
          </cell>
          <cell r="F408" t="str">
            <v>ALLSTATES</v>
          </cell>
          <cell r="G408" t="str">
            <v>UNIQUE LEATHER FINISHING CO. LIMITED</v>
          </cell>
          <cell r="H408" t="str">
            <v>NIGERIAN GOAT AND SHEEP SKIN FINISHED LEATHER - GRADE V</v>
          </cell>
          <cell r="I408" t="str">
            <v>41.06.20.00</v>
          </cell>
          <cell r="J408" t="str">
            <v>SEPTEMBER, 2005</v>
          </cell>
          <cell r="K408" t="str">
            <v>SPAIN</v>
          </cell>
          <cell r="L408" t="str">
            <v>APAPA PORT</v>
          </cell>
          <cell r="M408">
            <v>7.3</v>
          </cell>
          <cell r="N408" t="str">
            <v>NUB</v>
          </cell>
          <cell r="O408">
            <v>271862.99</v>
          </cell>
          <cell r="P408">
            <v>67965.747499999998</v>
          </cell>
          <cell r="Q408">
            <v>203897.24249999999</v>
          </cell>
          <cell r="R408">
            <v>209819.4</v>
          </cell>
          <cell r="S408" t="str">
            <v>USD</v>
          </cell>
          <cell r="T408" t="str">
            <v>DECEMBER, 2005</v>
          </cell>
          <cell r="U408">
            <v>38610</v>
          </cell>
          <cell r="V408" t="str">
            <v>NUB/00090</v>
          </cell>
          <cell r="W408">
            <v>0</v>
          </cell>
          <cell r="Y408">
            <v>209819.4</v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</row>
        <row r="409">
          <cell r="D409">
            <v>38614</v>
          </cell>
          <cell r="F409" t="str">
            <v>MBC</v>
          </cell>
          <cell r="G409" t="str">
            <v>MAMUDA INDUSTRIES (NIG) LIMITED</v>
          </cell>
          <cell r="H409" t="str">
            <v>FINISHED LEATHER</v>
          </cell>
          <cell r="I409" t="str">
            <v>41.06.19.00</v>
          </cell>
          <cell r="J409" t="str">
            <v>SEPTEMBER, 2005</v>
          </cell>
          <cell r="K409" t="str">
            <v>ITALY</v>
          </cell>
          <cell r="L409" t="str">
            <v>APAPA PORT</v>
          </cell>
          <cell r="M409">
            <v>8.4</v>
          </cell>
          <cell r="N409" t="str">
            <v>FIRST</v>
          </cell>
          <cell r="O409">
            <v>387969.74</v>
          </cell>
          <cell r="P409">
            <v>96992.434999999998</v>
          </cell>
          <cell r="Q409">
            <v>290977.30499999999</v>
          </cell>
          <cell r="R409">
            <v>298737</v>
          </cell>
          <cell r="S409" t="str">
            <v>USD</v>
          </cell>
          <cell r="T409" t="str">
            <v>DECEMBER, 2005</v>
          </cell>
          <cell r="U409">
            <v>38600</v>
          </cell>
          <cell r="V409" t="str">
            <v>FBN/0046050</v>
          </cell>
          <cell r="W409">
            <v>0</v>
          </cell>
          <cell r="Y409">
            <v>298737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</row>
        <row r="410">
          <cell r="D410">
            <v>38614</v>
          </cell>
          <cell r="F410" t="str">
            <v>MBC</v>
          </cell>
          <cell r="G410" t="str">
            <v>MAMUDA INDUSTRIES (NIG) LIMITED</v>
          </cell>
          <cell r="H410" t="str">
            <v>FINISHED LEATHER</v>
          </cell>
          <cell r="I410" t="str">
            <v>41.06.19.00</v>
          </cell>
          <cell r="J410" t="str">
            <v>SEPTEMBER, 2005</v>
          </cell>
          <cell r="K410" t="str">
            <v>ITALY</v>
          </cell>
          <cell r="L410" t="str">
            <v>APAPA PORT</v>
          </cell>
          <cell r="M410">
            <v>8.6</v>
          </cell>
          <cell r="N410" t="str">
            <v>FIRST</v>
          </cell>
          <cell r="O410">
            <v>388073.64</v>
          </cell>
          <cell r="P410">
            <v>97018.41</v>
          </cell>
          <cell r="Q410">
            <v>291055.23</v>
          </cell>
          <cell r="R410">
            <v>298817</v>
          </cell>
          <cell r="S410" t="str">
            <v>USD</v>
          </cell>
          <cell r="T410" t="str">
            <v>DECEMBER, 2005</v>
          </cell>
          <cell r="U410">
            <v>38594</v>
          </cell>
          <cell r="V410" t="str">
            <v>FBN/0046185</v>
          </cell>
          <cell r="W410">
            <v>0</v>
          </cell>
          <cell r="Y410">
            <v>298817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</row>
        <row r="411">
          <cell r="D411">
            <v>38614</v>
          </cell>
          <cell r="F411" t="str">
            <v>ZENITH</v>
          </cell>
          <cell r="G411" t="str">
            <v>PROCTER &amp; GAMBLE NIGERIA LIMITED</v>
          </cell>
          <cell r="H411" t="str">
            <v>ALWAYS SANITARY PADS AND PAMPERS BABY DIAPERS</v>
          </cell>
          <cell r="I411" t="str">
            <v>48.18.40.00</v>
          </cell>
          <cell r="J411" t="str">
            <v>SEPTEMBER, 2005</v>
          </cell>
          <cell r="K411" t="str">
            <v>GHANA</v>
          </cell>
          <cell r="L411" t="str">
            <v>APAPA PORT</v>
          </cell>
          <cell r="M411">
            <v>48.9</v>
          </cell>
          <cell r="N411" t="str">
            <v>ZENITH</v>
          </cell>
          <cell r="O411">
            <v>382754.47</v>
          </cell>
          <cell r="P411">
            <v>95688.617499999993</v>
          </cell>
          <cell r="Q411">
            <v>287065.85249999998</v>
          </cell>
          <cell r="R411">
            <v>295563.3</v>
          </cell>
          <cell r="S411" t="str">
            <v>USD</v>
          </cell>
          <cell r="T411" t="str">
            <v>DECEMBER, 2005</v>
          </cell>
          <cell r="U411">
            <v>38610</v>
          </cell>
          <cell r="V411" t="str">
            <v>ZENITH/005436</v>
          </cell>
          <cell r="W411">
            <v>0</v>
          </cell>
          <cell r="Y411">
            <v>295563.3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</row>
        <row r="412">
          <cell r="D412">
            <v>38614</v>
          </cell>
          <cell r="F412" t="str">
            <v>NIB</v>
          </cell>
          <cell r="G412" t="str">
            <v>GLOBE SPINNING MILLS (NIG) PLC</v>
          </cell>
          <cell r="H412" t="str">
            <v>NE 16/1 100% COTTON CARDED RINGSPUN YARN (600 TPM)</v>
          </cell>
          <cell r="I412" t="str">
            <v>52.03.00.00</v>
          </cell>
          <cell r="J412" t="str">
            <v>SEPTEMBER, 2005</v>
          </cell>
          <cell r="K412" t="str">
            <v>PORTUGAL</v>
          </cell>
          <cell r="L412" t="str">
            <v>APAPA PORT</v>
          </cell>
          <cell r="M412">
            <v>18.5</v>
          </cell>
          <cell r="N412" t="str">
            <v>ZENITH</v>
          </cell>
          <cell r="O412">
            <v>40843.879999999997</v>
          </cell>
          <cell r="P412">
            <v>10210.969999999999</v>
          </cell>
          <cell r="Q412">
            <v>30632.91</v>
          </cell>
          <cell r="R412">
            <v>26615.21</v>
          </cell>
          <cell r="S412" t="str">
            <v>EUR</v>
          </cell>
          <cell r="T412" t="str">
            <v>DECEMBER, 2005</v>
          </cell>
          <cell r="U412">
            <v>38607</v>
          </cell>
          <cell r="V412" t="str">
            <v>ZENITH/004096</v>
          </cell>
          <cell r="W412">
            <v>0</v>
          </cell>
          <cell r="Y412">
            <v>0</v>
          </cell>
          <cell r="Z412">
            <v>26615.21</v>
          </cell>
          <cell r="AA412">
            <v>0</v>
          </cell>
          <cell r="AB412">
            <v>0</v>
          </cell>
          <cell r="AC412">
            <v>0</v>
          </cell>
        </row>
        <row r="413">
          <cell r="D413">
            <v>38614</v>
          </cell>
          <cell r="F413" t="str">
            <v>INTERCONTINENTAL</v>
          </cell>
          <cell r="G413" t="str">
            <v>ABLEEN FARMS LIMITED</v>
          </cell>
          <cell r="H413" t="str">
            <v>ZIRCON SAND</v>
          </cell>
          <cell r="I413" t="str">
            <v>26.15.10.00</v>
          </cell>
          <cell r="J413" t="str">
            <v>SEPTEMBER, 2005</v>
          </cell>
          <cell r="K413" t="str">
            <v>CHINA</v>
          </cell>
          <cell r="L413" t="str">
            <v>APAPA PORT</v>
          </cell>
          <cell r="M413">
            <v>539.1</v>
          </cell>
          <cell r="N413" t="str">
            <v>DIAMOND</v>
          </cell>
          <cell r="O413">
            <v>107760.5</v>
          </cell>
          <cell r="P413">
            <v>26940.125</v>
          </cell>
          <cell r="Q413">
            <v>80820.375</v>
          </cell>
          <cell r="R413">
            <v>80802</v>
          </cell>
          <cell r="S413" t="str">
            <v>USD</v>
          </cell>
          <cell r="T413" t="str">
            <v>DECEMBER, 2005</v>
          </cell>
          <cell r="U413">
            <v>38590</v>
          </cell>
          <cell r="V413" t="str">
            <v>DBL / 0008989</v>
          </cell>
          <cell r="W413">
            <v>0</v>
          </cell>
          <cell r="Y413">
            <v>80802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</row>
        <row r="414">
          <cell r="D414">
            <v>38614</v>
          </cell>
          <cell r="F414" t="str">
            <v>NIB</v>
          </cell>
          <cell r="G414" t="str">
            <v xml:space="preserve">KULAK TRADES AND INDUSTRIES PLC </v>
          </cell>
          <cell r="H414" t="str">
            <v>PROCESSED FROZEN PRAWNS AND TIGERS</v>
          </cell>
          <cell r="I414" t="str">
            <v>03.06.13.00</v>
          </cell>
          <cell r="J414" t="str">
            <v>SEPTEMBER, 2005</v>
          </cell>
          <cell r="K414" t="str">
            <v>PORTUGAL</v>
          </cell>
          <cell r="L414" t="str">
            <v>APAPA PORT</v>
          </cell>
          <cell r="M414">
            <v>22</v>
          </cell>
          <cell r="N414" t="str">
            <v>ZENITH</v>
          </cell>
          <cell r="O414">
            <v>243556.87</v>
          </cell>
          <cell r="P414">
            <v>60889.217499999999</v>
          </cell>
          <cell r="Q414">
            <v>182667.6525</v>
          </cell>
          <cell r="R414">
            <v>188074.8</v>
          </cell>
          <cell r="S414" t="str">
            <v>USD</v>
          </cell>
          <cell r="T414" t="str">
            <v>DECEMBER, 2005</v>
          </cell>
          <cell r="U414">
            <v>38611</v>
          </cell>
          <cell r="V414" t="str">
            <v>ZENITH/005803</v>
          </cell>
          <cell r="W414">
            <v>0</v>
          </cell>
          <cell r="Y414">
            <v>188074.8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</row>
        <row r="415">
          <cell r="D415">
            <v>38614</v>
          </cell>
          <cell r="F415" t="str">
            <v>ALLSTATES</v>
          </cell>
          <cell r="G415" t="str">
            <v>UNIQUE LEATHER FINISHING CO. LIMITED</v>
          </cell>
          <cell r="H415" t="str">
            <v>NIGERIAN GOAT/SHEEP SKIN FINISHED LEATHER (GRADE V1)</v>
          </cell>
          <cell r="I415" t="str">
            <v>41.06.20.00</v>
          </cell>
          <cell r="J415" t="str">
            <v>SEPTEMBER, 2005</v>
          </cell>
          <cell r="K415" t="str">
            <v>SPAIN</v>
          </cell>
          <cell r="L415" t="str">
            <v>APAPA PORT</v>
          </cell>
          <cell r="M415">
            <v>8.5</v>
          </cell>
          <cell r="N415" t="str">
            <v>NUB</v>
          </cell>
          <cell r="O415">
            <v>297720.28000000003</v>
          </cell>
          <cell r="P415">
            <v>74430.070000000007</v>
          </cell>
          <cell r="Q415">
            <v>223290.21</v>
          </cell>
          <cell r="R415">
            <v>229775.63</v>
          </cell>
          <cell r="S415" t="str">
            <v>USD</v>
          </cell>
          <cell r="T415" t="str">
            <v>DECEMBER, 2005</v>
          </cell>
          <cell r="U415">
            <v>38610</v>
          </cell>
          <cell r="V415" t="str">
            <v>NUB/00094</v>
          </cell>
          <cell r="W415">
            <v>0</v>
          </cell>
          <cell r="Y415">
            <v>229775.63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</row>
        <row r="416">
          <cell r="D416">
            <v>38614</v>
          </cell>
          <cell r="F416" t="str">
            <v>UNION</v>
          </cell>
          <cell r="G416" t="str">
            <v>HOLBORN NIGERIA LIMITED</v>
          </cell>
          <cell r="H416" t="str">
            <v>FINISHED TEXTILE MATERIALS</v>
          </cell>
          <cell r="I416" t="str">
            <v>63.02.99.00</v>
          </cell>
          <cell r="J416" t="str">
            <v>SEPTEMBER, 2005</v>
          </cell>
          <cell r="K416" t="str">
            <v>ANGOLA</v>
          </cell>
          <cell r="L416" t="str">
            <v>APAPA PORT</v>
          </cell>
          <cell r="M416">
            <v>16.399999999999999</v>
          </cell>
          <cell r="N416" t="str">
            <v>UNION</v>
          </cell>
          <cell r="O416">
            <v>236267.85</v>
          </cell>
          <cell r="P416">
            <v>59066.962500000001</v>
          </cell>
          <cell r="Q416">
            <v>177200.88750000001</v>
          </cell>
          <cell r="R416">
            <v>175245</v>
          </cell>
          <cell r="S416" t="str">
            <v>USD</v>
          </cell>
          <cell r="T416" t="str">
            <v>DECEMBER, 2005</v>
          </cell>
          <cell r="U416">
            <v>38608</v>
          </cell>
          <cell r="V416" t="str">
            <v>UBN/0000244</v>
          </cell>
          <cell r="W416">
            <v>0</v>
          </cell>
          <cell r="Y416">
            <v>175245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</row>
        <row r="417">
          <cell r="D417">
            <v>38614</v>
          </cell>
          <cell r="F417" t="str">
            <v>INMB</v>
          </cell>
          <cell r="G417" t="str">
            <v xml:space="preserve">KULAK TRADES AND INDUSTRIES PLC </v>
          </cell>
          <cell r="H417" t="str">
            <v>PROCESSED FROZEN PRAWNS AND TIGER</v>
          </cell>
          <cell r="I417" t="str">
            <v>03.06.13.00</v>
          </cell>
          <cell r="J417" t="str">
            <v>SEPTEMBER, 2005</v>
          </cell>
          <cell r="K417" t="str">
            <v>PORTUGAL</v>
          </cell>
          <cell r="L417" t="str">
            <v>APAPA PORT</v>
          </cell>
          <cell r="M417">
            <v>22</v>
          </cell>
          <cell r="N417" t="str">
            <v>ZENITH</v>
          </cell>
          <cell r="O417">
            <v>260791.11</v>
          </cell>
          <cell r="P417">
            <v>65197.777499999997</v>
          </cell>
          <cell r="Q417">
            <v>195593.33249999999</v>
          </cell>
          <cell r="R417">
            <v>201333.6</v>
          </cell>
          <cell r="S417" t="str">
            <v>USD</v>
          </cell>
          <cell r="T417" t="str">
            <v>DECEMBER, 2005</v>
          </cell>
          <cell r="U417">
            <v>38611</v>
          </cell>
          <cell r="V417" t="str">
            <v>ZENITH/005802</v>
          </cell>
          <cell r="W417">
            <v>0</v>
          </cell>
          <cell r="Y417">
            <v>201333.6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</row>
        <row r="418">
          <cell r="D418">
            <v>38614</v>
          </cell>
          <cell r="F418" t="str">
            <v>ZENITH</v>
          </cell>
          <cell r="G418" t="str">
            <v>MARIO JOSE ENTERPRISES LIMITED</v>
          </cell>
          <cell r="H418" t="str">
            <v>FINISHED LEATHER</v>
          </cell>
          <cell r="I418" t="str">
            <v>41.06.19.00</v>
          </cell>
          <cell r="J418" t="str">
            <v>SEPTEMBER, 2005</v>
          </cell>
          <cell r="K418" t="str">
            <v>ITALY</v>
          </cell>
          <cell r="L418" t="str">
            <v>APAPA PORT</v>
          </cell>
          <cell r="M418">
            <v>7.9</v>
          </cell>
          <cell r="N418" t="str">
            <v>ZENITH</v>
          </cell>
          <cell r="O418">
            <v>409443.79</v>
          </cell>
          <cell r="P418">
            <v>102360.94749999999</v>
          </cell>
          <cell r="Q418">
            <v>307082.84250000003</v>
          </cell>
          <cell r="R418">
            <v>316002</v>
          </cell>
          <cell r="S418" t="str">
            <v>USD</v>
          </cell>
          <cell r="T418" t="str">
            <v>DECEMBER, 2005</v>
          </cell>
          <cell r="U418">
            <v>38602</v>
          </cell>
          <cell r="V418" t="str">
            <v>ZENITH/004578</v>
          </cell>
          <cell r="W418">
            <v>0</v>
          </cell>
          <cell r="Y418">
            <v>316002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</row>
        <row r="419">
          <cell r="D419">
            <v>38614</v>
          </cell>
          <cell r="F419" t="str">
            <v>NIB</v>
          </cell>
          <cell r="G419" t="str">
            <v>OLAM NIGERIA LIMITED</v>
          </cell>
          <cell r="H419" t="str">
            <v>NIGERIAN RAW COTTON LINT</v>
          </cell>
          <cell r="I419" t="str">
            <v>52.01.00.00</v>
          </cell>
          <cell r="J419" t="str">
            <v>SEPTEMBER, 2005</v>
          </cell>
          <cell r="K419" t="str">
            <v>PAKISTAN</v>
          </cell>
          <cell r="L419" t="str">
            <v>APAPA PORT</v>
          </cell>
          <cell r="M419">
            <v>205.9</v>
          </cell>
          <cell r="N419" t="str">
            <v>DIAMOND</v>
          </cell>
          <cell r="O419">
            <v>263791.5</v>
          </cell>
          <cell r="P419">
            <v>65947.875</v>
          </cell>
          <cell r="Q419">
            <v>197843.625</v>
          </cell>
          <cell r="R419">
            <v>203595</v>
          </cell>
          <cell r="S419" t="str">
            <v>USD</v>
          </cell>
          <cell r="T419" t="str">
            <v>DECEMBER, 2005</v>
          </cell>
          <cell r="U419">
            <v>38609</v>
          </cell>
          <cell r="V419" t="str">
            <v>DBL/0002175</v>
          </cell>
          <cell r="W419">
            <v>0</v>
          </cell>
          <cell r="Y419">
            <v>203595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</row>
        <row r="420">
          <cell r="D420">
            <v>38614</v>
          </cell>
          <cell r="F420" t="str">
            <v>MBC</v>
          </cell>
          <cell r="G420" t="str">
            <v>MAMUDA INDUSTRIES (NIG) LIMITED</v>
          </cell>
          <cell r="H420" t="str">
            <v>FINISHED LEATHER</v>
          </cell>
          <cell r="I420" t="str">
            <v>41.06.19.00</v>
          </cell>
          <cell r="J420" t="str">
            <v>SEPTEMBER, 2005</v>
          </cell>
          <cell r="K420" t="str">
            <v>ITALY</v>
          </cell>
          <cell r="L420" t="str">
            <v>APAPA PORT</v>
          </cell>
          <cell r="M420">
            <v>8.9</v>
          </cell>
          <cell r="N420" t="str">
            <v>FIRST</v>
          </cell>
          <cell r="O420">
            <v>407594.4</v>
          </cell>
          <cell r="P420">
            <v>101898.6</v>
          </cell>
          <cell r="Q420">
            <v>305695.8</v>
          </cell>
          <cell r="R420">
            <v>313848</v>
          </cell>
          <cell r="S420" t="str">
            <v>USD</v>
          </cell>
          <cell r="T420" t="str">
            <v>DECEMBER, 2005</v>
          </cell>
          <cell r="U420">
            <v>38600</v>
          </cell>
          <cell r="V420" t="str">
            <v>FBN/0046049</v>
          </cell>
          <cell r="W420">
            <v>0</v>
          </cell>
          <cell r="Y420">
            <v>313848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</row>
        <row r="421">
          <cell r="D421">
            <v>38614</v>
          </cell>
          <cell r="F421" t="str">
            <v>ACCESS</v>
          </cell>
          <cell r="G421" t="str">
            <v>TARABAROZ FISHERIES LIMITED</v>
          </cell>
          <cell r="H421" t="str">
            <v>ASSORTED SEA FROZEN SHRIMPS AND CRABS</v>
          </cell>
          <cell r="I421" t="str">
            <v>03.06.13.00</v>
          </cell>
          <cell r="J421" t="str">
            <v>SEPTEMBER, 2005</v>
          </cell>
          <cell r="K421" t="str">
            <v>SPAIN</v>
          </cell>
          <cell r="L421" t="str">
            <v>APAPA PORT</v>
          </cell>
          <cell r="M421">
            <v>10.3</v>
          </cell>
          <cell r="N421" t="str">
            <v>ZENITH</v>
          </cell>
          <cell r="O421">
            <v>56084.63</v>
          </cell>
          <cell r="P421">
            <v>14021.157499999999</v>
          </cell>
          <cell r="Q421">
            <v>42063.472500000003</v>
          </cell>
          <cell r="R421">
            <v>38634</v>
          </cell>
          <cell r="S421" t="str">
            <v>USD</v>
          </cell>
          <cell r="T421" t="str">
            <v>DECEMBER, 2005</v>
          </cell>
          <cell r="U421">
            <v>38610</v>
          </cell>
          <cell r="V421" t="str">
            <v>ZENITH/005799</v>
          </cell>
          <cell r="W421">
            <v>0</v>
          </cell>
          <cell r="Y421">
            <v>38634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</row>
        <row r="422">
          <cell r="D422">
            <v>38614</v>
          </cell>
          <cell r="F422" t="str">
            <v>MBC</v>
          </cell>
          <cell r="G422" t="str">
            <v>MAMUDA INDUSTRIES (NIG) LIMITED</v>
          </cell>
          <cell r="H422" t="str">
            <v>FINISHED LEATHER</v>
          </cell>
          <cell r="I422" t="str">
            <v>41.06.19.00</v>
          </cell>
          <cell r="J422" t="str">
            <v>SEPTEMBER, 2005</v>
          </cell>
          <cell r="K422" t="str">
            <v>ITALY</v>
          </cell>
          <cell r="L422" t="str">
            <v>APAPA PORT</v>
          </cell>
          <cell r="M422">
            <v>9</v>
          </cell>
          <cell r="N422" t="str">
            <v>FIRST</v>
          </cell>
          <cell r="O422">
            <v>408704.79</v>
          </cell>
          <cell r="P422">
            <v>102176.19749999999</v>
          </cell>
          <cell r="Q422">
            <v>306528.59250000003</v>
          </cell>
          <cell r="R422">
            <v>314703</v>
          </cell>
          <cell r="S422" t="str">
            <v>USD</v>
          </cell>
          <cell r="T422" t="str">
            <v>DECEMBER, 2005</v>
          </cell>
          <cell r="U422">
            <v>38594</v>
          </cell>
          <cell r="V422" t="str">
            <v>FBN/0046186</v>
          </cell>
          <cell r="W422">
            <v>0</v>
          </cell>
          <cell r="Y422">
            <v>314703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</row>
        <row r="423">
          <cell r="D423">
            <v>38614</v>
          </cell>
          <cell r="F423" t="str">
            <v>ECO</v>
          </cell>
          <cell r="G423" t="str">
            <v>SUN AND SAND INDUSTRIES LIMITED</v>
          </cell>
          <cell r="H423" t="str">
            <v>REMELTED COPPER INGOTS</v>
          </cell>
          <cell r="I423" t="str">
            <v>74.04.00.00</v>
          </cell>
          <cell r="J423" t="str">
            <v>SEPTEMBER, 2005</v>
          </cell>
          <cell r="K423" t="str">
            <v>INDIA</v>
          </cell>
          <cell r="L423" t="str">
            <v>APAPA PORT</v>
          </cell>
          <cell r="M423">
            <v>25.6</v>
          </cell>
          <cell r="N423" t="str">
            <v>ZENITH</v>
          </cell>
          <cell r="O423">
            <v>121213.3</v>
          </cell>
          <cell r="P423">
            <v>30303.325000000001</v>
          </cell>
          <cell r="Q423">
            <v>90909.975000000006</v>
          </cell>
          <cell r="R423">
            <v>93601</v>
          </cell>
          <cell r="S423" t="str">
            <v>USD</v>
          </cell>
          <cell r="T423" t="str">
            <v>DECEMBER, 2005</v>
          </cell>
          <cell r="U423">
            <v>38609</v>
          </cell>
          <cell r="V423" t="str">
            <v>ZENITH/002586</v>
          </cell>
          <cell r="W423">
            <v>0</v>
          </cell>
          <cell r="Y423">
            <v>93601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</row>
        <row r="424">
          <cell r="D424">
            <v>38614</v>
          </cell>
          <cell r="F424" t="str">
            <v>FSB</v>
          </cell>
          <cell r="G424" t="str">
            <v>KODA TRADING COMPANY LIMITED</v>
          </cell>
          <cell r="H424" t="str">
            <v>SOLVENT EXTRACTED NIGERIAN PALM KERNEL EXPELLER/MEAL</v>
          </cell>
          <cell r="I424" t="str">
            <v>23.06.60.00</v>
          </cell>
          <cell r="J424" t="str">
            <v>SEPTEMBER, 2005</v>
          </cell>
          <cell r="K424" t="str">
            <v>UNITED KINGDOM</v>
          </cell>
          <cell r="L424" t="str">
            <v>TINCAN ISLAND</v>
          </cell>
          <cell r="M424">
            <v>600</v>
          </cell>
          <cell r="N424" t="str">
            <v>FSB</v>
          </cell>
          <cell r="O424">
            <v>9565.92</v>
          </cell>
          <cell r="P424">
            <v>2391.48</v>
          </cell>
          <cell r="Q424">
            <v>7174.44</v>
          </cell>
          <cell r="R424">
            <v>7200</v>
          </cell>
          <cell r="S424" t="str">
            <v>USD</v>
          </cell>
          <cell r="T424" t="str">
            <v>DECEMBER, 2005</v>
          </cell>
          <cell r="U424">
            <v>38567</v>
          </cell>
          <cell r="V424" t="str">
            <v>FSB/0000013</v>
          </cell>
          <cell r="W424">
            <v>0</v>
          </cell>
          <cell r="Y424">
            <v>7200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</row>
        <row r="425">
          <cell r="D425">
            <v>38614</v>
          </cell>
          <cell r="F425" t="str">
            <v>ZENITH</v>
          </cell>
          <cell r="G425" t="str">
            <v>MARIO JOSE ENTERPRISES LIMITED</v>
          </cell>
          <cell r="H425" t="str">
            <v>FINSIHED LEATHER</v>
          </cell>
          <cell r="I425" t="str">
            <v>41.06.19.00</v>
          </cell>
          <cell r="J425" t="str">
            <v>SEPTEMBER, 2005</v>
          </cell>
          <cell r="K425" t="str">
            <v>ITALY</v>
          </cell>
          <cell r="L425" t="str">
            <v>APAPA PORT</v>
          </cell>
          <cell r="M425">
            <v>7.7</v>
          </cell>
          <cell r="N425" t="str">
            <v>ZENITH</v>
          </cell>
          <cell r="O425">
            <v>408281.13</v>
          </cell>
          <cell r="P425">
            <v>102070.2825</v>
          </cell>
          <cell r="Q425">
            <v>306210.84749999997</v>
          </cell>
          <cell r="R425">
            <v>315275</v>
          </cell>
          <cell r="S425" t="str">
            <v>USD</v>
          </cell>
          <cell r="T425" t="str">
            <v>DECEMBER, 2005</v>
          </cell>
          <cell r="U425">
            <v>38607</v>
          </cell>
          <cell r="V425" t="str">
            <v>ZENITH/004586</v>
          </cell>
          <cell r="W425">
            <v>0</v>
          </cell>
          <cell r="Y425">
            <v>315275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</row>
        <row r="426">
          <cell r="D426">
            <v>38614</v>
          </cell>
          <cell r="F426" t="str">
            <v>NBM</v>
          </cell>
          <cell r="G426" t="str">
            <v>ALKEM NIGERIA LIMITED</v>
          </cell>
          <cell r="H426" t="str">
            <v>MACHINERY</v>
          </cell>
          <cell r="I426" t="str">
            <v>84.48.20.00</v>
          </cell>
          <cell r="J426" t="str">
            <v>SEPTEMBER, 2005</v>
          </cell>
          <cell r="K426" t="str">
            <v>SOUTH AFRICA</v>
          </cell>
          <cell r="L426" t="str">
            <v>APAPA PORT</v>
          </cell>
          <cell r="M426">
            <v>40</v>
          </cell>
          <cell r="N426" t="str">
            <v>ZENITH</v>
          </cell>
          <cell r="O426">
            <v>192560</v>
          </cell>
          <cell r="P426">
            <v>48140</v>
          </cell>
          <cell r="Q426">
            <v>144420</v>
          </cell>
          <cell r="R426">
            <v>147000</v>
          </cell>
          <cell r="S426" t="str">
            <v>USD</v>
          </cell>
          <cell r="T426" t="str">
            <v>DECEMBER, 2005</v>
          </cell>
          <cell r="U426">
            <v>38484</v>
          </cell>
          <cell r="V426" t="str">
            <v>ZENITH/003889</v>
          </cell>
          <cell r="W426">
            <v>0</v>
          </cell>
          <cell r="Y426">
            <v>147000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</row>
        <row r="427">
          <cell r="D427">
            <v>38614</v>
          </cell>
          <cell r="F427" t="str">
            <v>ZENITH</v>
          </cell>
          <cell r="G427" t="str">
            <v>KGM INDUSTRIES (NIG) LIMITED</v>
          </cell>
          <cell r="H427" t="str">
            <v>VARIOUS PLASTIC TABLES, TROLLEY AND MOULDS FOR INDUSTRY</v>
          </cell>
          <cell r="I427" t="str">
            <v>39.24.90.00</v>
          </cell>
          <cell r="J427" t="str">
            <v>SEPTEMBER, 2005</v>
          </cell>
          <cell r="K427" t="str">
            <v>GHANA</v>
          </cell>
          <cell r="L427" t="str">
            <v>APAPA PORT</v>
          </cell>
          <cell r="M427">
            <v>8.6</v>
          </cell>
          <cell r="N427" t="str">
            <v>PRUDENT</v>
          </cell>
          <cell r="O427">
            <v>43540</v>
          </cell>
          <cell r="P427">
            <v>10885</v>
          </cell>
          <cell r="Q427">
            <v>32655</v>
          </cell>
          <cell r="R427">
            <v>33620</v>
          </cell>
          <cell r="S427" t="str">
            <v>USD</v>
          </cell>
          <cell r="T427" t="str">
            <v>DECEMBER, 2005</v>
          </cell>
          <cell r="U427">
            <v>38610</v>
          </cell>
          <cell r="V427" t="str">
            <v>PRUDENT/3004904</v>
          </cell>
          <cell r="W427">
            <v>0</v>
          </cell>
          <cell r="Y427">
            <v>33620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</row>
        <row r="428">
          <cell r="D428">
            <v>38614</v>
          </cell>
          <cell r="F428" t="str">
            <v>DIAMOND</v>
          </cell>
          <cell r="G428" t="str">
            <v>OLAM NIGERIA LIMITED</v>
          </cell>
          <cell r="H428" t="str">
            <v>NIGERIAN POLISHED HULLED SESAME SEEDS</v>
          </cell>
          <cell r="I428" t="str">
            <v>12.07.40.00</v>
          </cell>
          <cell r="J428" t="str">
            <v>SEPTEMBER, 2005</v>
          </cell>
          <cell r="K428" t="str">
            <v>JAPAN</v>
          </cell>
          <cell r="L428" t="str">
            <v>APAPA PORT</v>
          </cell>
          <cell r="M428">
            <v>288</v>
          </cell>
          <cell r="N428" t="str">
            <v>DIAMOND</v>
          </cell>
          <cell r="O428">
            <v>236208</v>
          </cell>
          <cell r="P428">
            <v>59052</v>
          </cell>
          <cell r="Q428">
            <v>177156</v>
          </cell>
          <cell r="R428">
            <v>182400</v>
          </cell>
          <cell r="S428" t="str">
            <v>USD</v>
          </cell>
          <cell r="T428" t="str">
            <v>DECEMBER, 2005</v>
          </cell>
          <cell r="U428">
            <v>38609</v>
          </cell>
          <cell r="V428" t="str">
            <v>DBL/0002174</v>
          </cell>
          <cell r="W428">
            <v>0</v>
          </cell>
          <cell r="Y428">
            <v>182400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</row>
        <row r="429">
          <cell r="D429">
            <v>38614</v>
          </cell>
          <cell r="F429" t="str">
            <v>ZENITH</v>
          </cell>
          <cell r="G429" t="str">
            <v>MARIO JOSE ENTERPRISES LIMITED</v>
          </cell>
          <cell r="H429" t="str">
            <v>FINISHED LEATHER</v>
          </cell>
          <cell r="I429" t="str">
            <v>41.06.19.00</v>
          </cell>
          <cell r="J429" t="str">
            <v>SEPTEMBER, 2005</v>
          </cell>
          <cell r="K429" t="str">
            <v>ITALY</v>
          </cell>
          <cell r="L429" t="str">
            <v>APAPA PORT</v>
          </cell>
          <cell r="M429">
            <v>8.4</v>
          </cell>
          <cell r="N429" t="str">
            <v>ZENITH</v>
          </cell>
          <cell r="O429">
            <v>414732.83</v>
          </cell>
          <cell r="P429">
            <v>103683.2075</v>
          </cell>
          <cell r="Q429">
            <v>311049.6225</v>
          </cell>
          <cell r="R429">
            <v>320084</v>
          </cell>
          <cell r="S429" t="str">
            <v>USD</v>
          </cell>
          <cell r="T429" t="str">
            <v>DECEMBER, 2005</v>
          </cell>
          <cell r="U429">
            <v>38602</v>
          </cell>
          <cell r="V429" t="str">
            <v>ZENITH/004577</v>
          </cell>
          <cell r="W429">
            <v>0</v>
          </cell>
          <cell r="Y429">
            <v>320084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</row>
        <row r="430">
          <cell r="D430">
            <v>38614</v>
          </cell>
          <cell r="F430" t="str">
            <v>ETB</v>
          </cell>
          <cell r="G430" t="str">
            <v>RAGI INDUSTRIES LIMITED</v>
          </cell>
          <cell r="H430" t="str">
            <v>DRY SLICED GINGER</v>
          </cell>
          <cell r="I430" t="str">
            <v>09.10.10.00</v>
          </cell>
          <cell r="J430" t="str">
            <v>SEPTEMBER, 2005</v>
          </cell>
          <cell r="K430" t="str">
            <v>INDIA</v>
          </cell>
          <cell r="L430" t="str">
            <v>APAPA PORT</v>
          </cell>
          <cell r="M430">
            <v>40.9</v>
          </cell>
          <cell r="N430" t="str">
            <v>PRUDENT</v>
          </cell>
          <cell r="O430">
            <v>72618</v>
          </cell>
          <cell r="P430">
            <v>18154.5</v>
          </cell>
          <cell r="Q430">
            <v>54463.5</v>
          </cell>
          <cell r="R430">
            <v>53106.3</v>
          </cell>
          <cell r="S430" t="str">
            <v>USD</v>
          </cell>
          <cell r="T430" t="str">
            <v>DECEMBER, 2005</v>
          </cell>
          <cell r="U430">
            <v>38587</v>
          </cell>
          <cell r="V430" t="str">
            <v>PRUDENT/A 0000411</v>
          </cell>
          <cell r="W430" t="str">
            <v>PRUDENT/A 0000415</v>
          </cell>
          <cell r="Y430">
            <v>53106.3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</row>
        <row r="431">
          <cell r="D431">
            <v>38614</v>
          </cell>
          <cell r="F431" t="str">
            <v>NBM</v>
          </cell>
          <cell r="G431" t="str">
            <v>ALKEM NIGERIA LIMITED</v>
          </cell>
          <cell r="H431" t="str">
            <v>POLYESTER STAPLE FIBRE</v>
          </cell>
          <cell r="I431" t="str">
            <v>55.03.20.00</v>
          </cell>
          <cell r="J431" t="str">
            <v>SEPTEMBER, 2005</v>
          </cell>
          <cell r="K431" t="str">
            <v>SOUTH AFRICA</v>
          </cell>
          <cell r="L431" t="str">
            <v>APAPA PORT</v>
          </cell>
          <cell r="M431">
            <v>87.2</v>
          </cell>
          <cell r="N431" t="str">
            <v>ZENITH</v>
          </cell>
          <cell r="O431">
            <v>139461</v>
          </cell>
          <cell r="P431">
            <v>34865.25</v>
          </cell>
          <cell r="Q431">
            <v>104595.75</v>
          </cell>
          <cell r="R431">
            <v>107691.89</v>
          </cell>
          <cell r="S431" t="str">
            <v>USD</v>
          </cell>
          <cell r="T431" t="str">
            <v>DECEMBER, 2005</v>
          </cell>
          <cell r="U431">
            <v>38610</v>
          </cell>
          <cell r="V431" t="str">
            <v>ZENITH/005027</v>
          </cell>
          <cell r="W431">
            <v>0</v>
          </cell>
          <cell r="Y431">
            <v>107691.89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</row>
        <row r="432">
          <cell r="D432">
            <v>38614</v>
          </cell>
          <cell r="F432" t="str">
            <v>NIB</v>
          </cell>
          <cell r="G432" t="str">
            <v xml:space="preserve">KULAK TRADES AND INDUSTRIES PLC </v>
          </cell>
          <cell r="H432" t="str">
            <v>PROCESSED FROZEN PRAWNS (TIGER/BROWN)</v>
          </cell>
          <cell r="I432" t="str">
            <v>03.06.13.00</v>
          </cell>
          <cell r="J432" t="str">
            <v>SEPTEMBER, 2005</v>
          </cell>
          <cell r="K432" t="str">
            <v>PORTUGAL</v>
          </cell>
          <cell r="L432" t="str">
            <v>APAPA PORT</v>
          </cell>
          <cell r="M432">
            <v>10.7</v>
          </cell>
          <cell r="N432" t="str">
            <v>ZENITH</v>
          </cell>
          <cell r="O432">
            <v>110300</v>
          </cell>
          <cell r="P432">
            <v>27575</v>
          </cell>
          <cell r="Q432">
            <v>82725</v>
          </cell>
          <cell r="R432">
            <v>85127.4</v>
          </cell>
          <cell r="S432" t="str">
            <v>USD</v>
          </cell>
          <cell r="T432" t="str">
            <v>DECEMBER, 2005</v>
          </cell>
          <cell r="U432">
            <v>38603</v>
          </cell>
          <cell r="V432" t="str">
            <v>ZENITH/005787</v>
          </cell>
          <cell r="W432">
            <v>0</v>
          </cell>
          <cell r="Y432">
            <v>85127.4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</row>
        <row r="433">
          <cell r="D433">
            <v>38614</v>
          </cell>
          <cell r="F433" t="str">
            <v>ETB</v>
          </cell>
          <cell r="G433" t="str">
            <v>RAGI INDUSTRIES LIMITED</v>
          </cell>
          <cell r="H433" t="str">
            <v>NIGERIAN DRIED SLICED GINGER</v>
          </cell>
          <cell r="I433" t="str">
            <v>09.10.10.00</v>
          </cell>
          <cell r="J433" t="str">
            <v>SEPTEMBER, 2005</v>
          </cell>
          <cell r="K433" t="str">
            <v>UNITED STATES OF AMERICA</v>
          </cell>
          <cell r="L433" t="str">
            <v>APAPA PORT</v>
          </cell>
          <cell r="M433">
            <v>19.5</v>
          </cell>
          <cell r="N433" t="str">
            <v>PRUDENT</v>
          </cell>
          <cell r="O433">
            <v>36309</v>
          </cell>
          <cell r="P433">
            <v>9077.25</v>
          </cell>
          <cell r="Q433">
            <v>27231.75</v>
          </cell>
          <cell r="R433">
            <v>24791</v>
          </cell>
          <cell r="S433" t="str">
            <v>USD</v>
          </cell>
          <cell r="T433" t="str">
            <v>DECEMBER, 2005</v>
          </cell>
          <cell r="U433">
            <v>38602</v>
          </cell>
          <cell r="V433" t="str">
            <v>PRUDENT/A0000413</v>
          </cell>
          <cell r="W433" t="str">
            <v>PRUDENT/A0000414</v>
          </cell>
          <cell r="Y433">
            <v>24791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</row>
        <row r="434">
          <cell r="D434">
            <v>38614</v>
          </cell>
          <cell r="F434" t="str">
            <v>UNION</v>
          </cell>
          <cell r="G434" t="str">
            <v>HOLBORN NIGERIA LIMITED</v>
          </cell>
          <cell r="H434" t="str">
            <v>FINISHED TEXTILE MATERIALS</v>
          </cell>
          <cell r="I434" t="str">
            <v>63.02.99.00</v>
          </cell>
          <cell r="J434" t="str">
            <v>SEPTEMBER, 2005</v>
          </cell>
          <cell r="K434" t="str">
            <v>CONGO, DEMOCRATIC REPUBLIC OF THE</v>
          </cell>
          <cell r="L434" t="str">
            <v>APAPA PORT</v>
          </cell>
          <cell r="M434">
            <v>16.399999999999999</v>
          </cell>
          <cell r="N434" t="str">
            <v>UNION</v>
          </cell>
          <cell r="O434">
            <v>155922.54999999999</v>
          </cell>
          <cell r="P434">
            <v>38980.637499999997</v>
          </cell>
          <cell r="Q434">
            <v>116941.91250000001</v>
          </cell>
          <cell r="R434">
            <v>116235</v>
          </cell>
          <cell r="S434" t="str">
            <v>USD</v>
          </cell>
          <cell r="T434" t="str">
            <v>DECEMBER, 2005</v>
          </cell>
          <cell r="U434">
            <v>38608</v>
          </cell>
          <cell r="V434" t="str">
            <v>UBN/0001501</v>
          </cell>
          <cell r="W434">
            <v>0</v>
          </cell>
          <cell r="Y434">
            <v>116235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</row>
        <row r="435">
          <cell r="D435">
            <v>38614</v>
          </cell>
          <cell r="F435" t="str">
            <v>BROAD</v>
          </cell>
          <cell r="G435" t="str">
            <v>SEAGOLD FISHING CO. (NIG.) LIMITED</v>
          </cell>
          <cell r="H435" t="str">
            <v>FROZEN SEAFOOD</v>
          </cell>
          <cell r="I435" t="str">
            <v>03.06.13.00</v>
          </cell>
          <cell r="J435" t="str">
            <v>SEPTEMBER, 2005</v>
          </cell>
          <cell r="K435" t="str">
            <v>FRANCE</v>
          </cell>
          <cell r="L435" t="str">
            <v>APAPA PORT</v>
          </cell>
          <cell r="M435">
            <v>25</v>
          </cell>
          <cell r="N435" t="str">
            <v>DIAMOND</v>
          </cell>
          <cell r="O435">
            <v>142740.79</v>
          </cell>
          <cell r="P435">
            <v>35685.197500000002</v>
          </cell>
          <cell r="Q435">
            <v>107055.5925</v>
          </cell>
          <cell r="R435">
            <v>110165.4</v>
          </cell>
          <cell r="S435" t="str">
            <v>USD</v>
          </cell>
          <cell r="T435" t="str">
            <v>DECEMBER, 2005</v>
          </cell>
          <cell r="U435">
            <v>38610</v>
          </cell>
          <cell r="V435" t="str">
            <v>DBL/0008993</v>
          </cell>
          <cell r="W435">
            <v>0</v>
          </cell>
          <cell r="Y435">
            <v>110165.4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</row>
        <row r="436">
          <cell r="D436">
            <v>38615</v>
          </cell>
          <cell r="F436" t="str">
            <v>ALLSTATES</v>
          </cell>
          <cell r="G436" t="str">
            <v>UNIQUE LEATHER FINISHING CO. LIMITED</v>
          </cell>
          <cell r="H436" t="str">
            <v>FINISHED LEATHER</v>
          </cell>
          <cell r="I436" t="str">
            <v>41.06.20.00</v>
          </cell>
          <cell r="J436" t="str">
            <v>SEPTEMBER, 2005</v>
          </cell>
          <cell r="K436" t="str">
            <v>MEXICO</v>
          </cell>
          <cell r="L436" t="str">
            <v>APAPA PORT</v>
          </cell>
          <cell r="M436">
            <v>7.8</v>
          </cell>
          <cell r="N436" t="str">
            <v>NUB</v>
          </cell>
          <cell r="O436">
            <v>264149.90000000002</v>
          </cell>
          <cell r="P436">
            <v>66037.475000000006</v>
          </cell>
          <cell r="Q436">
            <v>198112.42499999999</v>
          </cell>
          <cell r="R436">
            <v>203866.56</v>
          </cell>
          <cell r="S436" t="str">
            <v>USD</v>
          </cell>
          <cell r="T436" t="str">
            <v>DECEMBER, 2005</v>
          </cell>
          <cell r="U436">
            <v>38610</v>
          </cell>
          <cell r="V436" t="str">
            <v>NUB/00092</v>
          </cell>
          <cell r="W436">
            <v>0</v>
          </cell>
          <cell r="Y436">
            <v>203866.56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</row>
        <row r="437">
          <cell r="D437">
            <v>38615</v>
          </cell>
          <cell r="F437" t="str">
            <v>CITIZENS</v>
          </cell>
          <cell r="G437" t="str">
            <v>UNIQUE LEATHER FINISHING CO. LIMITED</v>
          </cell>
          <cell r="H437" t="str">
            <v>NIGERIAN GOAT SKIN FINISHED LEATHER - GRADE VI</v>
          </cell>
          <cell r="I437" t="str">
            <v>41.06.20.00</v>
          </cell>
          <cell r="J437" t="str">
            <v>SEPTEMBER, 2005</v>
          </cell>
          <cell r="K437" t="str">
            <v>ITALY</v>
          </cell>
          <cell r="L437" t="str">
            <v>APAPA PORT</v>
          </cell>
          <cell r="M437">
            <v>8.5</v>
          </cell>
          <cell r="N437" t="str">
            <v>NUB</v>
          </cell>
          <cell r="O437">
            <v>291480.67</v>
          </cell>
          <cell r="P437">
            <v>72870.167499999996</v>
          </cell>
          <cell r="Q437">
            <v>218610.5025</v>
          </cell>
          <cell r="R437">
            <v>224960</v>
          </cell>
          <cell r="S437" t="str">
            <v>USD</v>
          </cell>
          <cell r="T437" t="str">
            <v>DECEMBER, 2005</v>
          </cell>
          <cell r="U437">
            <v>0</v>
          </cell>
          <cell r="V437" t="str">
            <v>NUB/00093</v>
          </cell>
          <cell r="W437">
            <v>0</v>
          </cell>
          <cell r="Y437">
            <v>224960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</row>
        <row r="438">
          <cell r="D438">
            <v>38615</v>
          </cell>
          <cell r="F438" t="str">
            <v>MAGNUM</v>
          </cell>
          <cell r="G438" t="str">
            <v>UNITED FISHERIES LIMITED</v>
          </cell>
          <cell r="H438" t="str">
            <v>FROZEN BROWN SHRIMPS</v>
          </cell>
          <cell r="I438" t="str">
            <v>03.06.13.00</v>
          </cell>
          <cell r="J438" t="str">
            <v>SEPTEMBER, 2005</v>
          </cell>
          <cell r="K438" t="str">
            <v>SPAIN</v>
          </cell>
          <cell r="L438" t="str">
            <v>APAPA PORT</v>
          </cell>
          <cell r="M438">
            <v>24</v>
          </cell>
          <cell r="N438" t="str">
            <v>NUB</v>
          </cell>
          <cell r="O438">
            <v>61772.54</v>
          </cell>
          <cell r="P438">
            <v>15443.135</v>
          </cell>
          <cell r="Q438">
            <v>46329.404999999999</v>
          </cell>
          <cell r="R438">
            <v>47952</v>
          </cell>
          <cell r="S438" t="str">
            <v>USD</v>
          </cell>
          <cell r="T438" t="str">
            <v>DECEMBER, 2005</v>
          </cell>
          <cell r="U438">
            <v>38608</v>
          </cell>
          <cell r="V438" t="str">
            <v>NUB/00086</v>
          </cell>
          <cell r="W438">
            <v>0</v>
          </cell>
          <cell r="Y438">
            <v>47952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</row>
        <row r="439">
          <cell r="D439">
            <v>38615</v>
          </cell>
          <cell r="F439" t="str">
            <v>NIB</v>
          </cell>
          <cell r="G439" t="str">
            <v>OLAM NIGERIA LIMITED</v>
          </cell>
          <cell r="H439" t="str">
            <v>NIGERIAN RAW COTTON</v>
          </cell>
          <cell r="I439" t="str">
            <v>52.01.00.00</v>
          </cell>
          <cell r="J439" t="str">
            <v>SEPTEMBER, 2005</v>
          </cell>
          <cell r="K439" t="str">
            <v>ITALY</v>
          </cell>
          <cell r="L439" t="str">
            <v>APAPA PORT</v>
          </cell>
          <cell r="M439">
            <v>18.899999999999999</v>
          </cell>
          <cell r="N439" t="str">
            <v>DIAMOND</v>
          </cell>
          <cell r="O439">
            <v>24475.5</v>
          </cell>
          <cell r="P439">
            <v>6118.875</v>
          </cell>
          <cell r="Q439">
            <v>18356.625</v>
          </cell>
          <cell r="R439">
            <v>18795</v>
          </cell>
          <cell r="S439" t="str">
            <v>USD</v>
          </cell>
          <cell r="T439" t="str">
            <v>DECEMBER, 2005</v>
          </cell>
          <cell r="U439">
            <v>38609</v>
          </cell>
          <cell r="V439" t="str">
            <v>DBL/0002175</v>
          </cell>
          <cell r="W439">
            <v>0</v>
          </cell>
          <cell r="Y439">
            <v>18795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</row>
        <row r="440">
          <cell r="D440">
            <v>38615</v>
          </cell>
          <cell r="F440" t="str">
            <v>GLOBAL</v>
          </cell>
          <cell r="G440" t="str">
            <v xml:space="preserve">SHIRAZ AGRO INDUSTRIES (NIGERIA) LIMITED </v>
          </cell>
          <cell r="H440" t="str">
            <v>SUNDRIED CRUSHED CATTLE BONE</v>
          </cell>
          <cell r="I440" t="str">
            <v>05.06.90.00</v>
          </cell>
          <cell r="J440" t="str">
            <v>SEPTEMBER, 2005</v>
          </cell>
          <cell r="K440" t="str">
            <v>BELGIUM</v>
          </cell>
          <cell r="L440" t="str">
            <v>APAPA PORT</v>
          </cell>
          <cell r="M440">
            <v>120</v>
          </cell>
          <cell r="N440" t="str">
            <v>NUB</v>
          </cell>
          <cell r="O440">
            <v>32651.64</v>
          </cell>
          <cell r="P440">
            <v>8162.91</v>
          </cell>
          <cell r="Q440">
            <v>24488.73</v>
          </cell>
          <cell r="R440">
            <v>25200</v>
          </cell>
          <cell r="S440" t="str">
            <v>USD</v>
          </cell>
          <cell r="T440" t="str">
            <v>DECEMBER, 2005</v>
          </cell>
          <cell r="U440">
            <v>38610</v>
          </cell>
          <cell r="V440" t="str">
            <v>NUB/00089</v>
          </cell>
          <cell r="W440">
            <v>0</v>
          </cell>
          <cell r="Y440">
            <v>25200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</row>
        <row r="441">
          <cell r="D441">
            <v>38615</v>
          </cell>
          <cell r="F441" t="str">
            <v>PRUDENT</v>
          </cell>
          <cell r="G441" t="str">
            <v>LORNEVIEW INTERNATIONAL LIMITED</v>
          </cell>
          <cell r="H441" t="str">
            <v>COCOA BUTTER</v>
          </cell>
          <cell r="I441" t="str">
            <v>18.04.00.00</v>
          </cell>
          <cell r="J441" t="str">
            <v>SEPTEMBER, 2005</v>
          </cell>
          <cell r="K441" t="str">
            <v>NETHERLANDS</v>
          </cell>
          <cell r="L441" t="str">
            <v>APAPA PORT</v>
          </cell>
          <cell r="M441">
            <v>22</v>
          </cell>
          <cell r="N441" t="str">
            <v>PRUDENT</v>
          </cell>
          <cell r="O441">
            <v>128200</v>
          </cell>
          <cell r="P441">
            <v>32050</v>
          </cell>
          <cell r="Q441">
            <v>96150</v>
          </cell>
          <cell r="R441">
            <v>99000</v>
          </cell>
          <cell r="S441" t="str">
            <v>USD</v>
          </cell>
          <cell r="T441" t="str">
            <v>DECEMBER, 2005</v>
          </cell>
          <cell r="U441">
            <v>38610</v>
          </cell>
          <cell r="V441" t="str">
            <v>PRUDENT/0945015</v>
          </cell>
          <cell r="W441">
            <v>0</v>
          </cell>
          <cell r="Y441">
            <v>99000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</row>
        <row r="442">
          <cell r="D442">
            <v>38615</v>
          </cell>
          <cell r="F442" t="str">
            <v>FOUNTAIN</v>
          </cell>
          <cell r="G442" t="str">
            <v>BENCOVIK NIGERIA LIMITED</v>
          </cell>
          <cell r="H442" t="str">
            <v>ZIRCONIUM ORE LOW GRADE 47%</v>
          </cell>
          <cell r="I442" t="str">
            <v>26.15.10.00</v>
          </cell>
          <cell r="J442" t="str">
            <v>SEPTEMBER, 2005</v>
          </cell>
          <cell r="K442" t="str">
            <v>UNITED ARAB EMIRATES (UAE)</v>
          </cell>
          <cell r="L442" t="str">
            <v>APAPA PORT</v>
          </cell>
          <cell r="M442">
            <v>110.1</v>
          </cell>
          <cell r="N442" t="str">
            <v>PRUDENT</v>
          </cell>
          <cell r="O442">
            <v>39550</v>
          </cell>
          <cell r="P442">
            <v>9887.5</v>
          </cell>
          <cell r="Q442">
            <v>29662.5</v>
          </cell>
          <cell r="R442">
            <v>29732.400000000001</v>
          </cell>
          <cell r="S442" t="str">
            <v>USD</v>
          </cell>
          <cell r="T442" t="str">
            <v>DECEMBER, 2005</v>
          </cell>
          <cell r="U442">
            <v>38611</v>
          </cell>
          <cell r="V442" t="str">
            <v>PRUDENT/3004688</v>
          </cell>
          <cell r="W442">
            <v>0</v>
          </cell>
          <cell r="Y442">
            <v>29732.400000000001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</row>
        <row r="443">
          <cell r="D443">
            <v>38615</v>
          </cell>
          <cell r="F443" t="str">
            <v>NIB</v>
          </cell>
          <cell r="G443" t="str">
            <v>OLAM NIGERIA LIMITED</v>
          </cell>
          <cell r="H443" t="str">
            <v>NIGERIAN DRIED GINGER - AFFLATOXIN FREE</v>
          </cell>
          <cell r="I443" t="str">
            <v>09.10.10.00</v>
          </cell>
          <cell r="J443" t="str">
            <v>SEPTEMBER, 2005</v>
          </cell>
          <cell r="K443" t="str">
            <v>INDIA</v>
          </cell>
          <cell r="L443" t="str">
            <v>APAPA PORT</v>
          </cell>
          <cell r="M443">
            <v>22.3</v>
          </cell>
          <cell r="N443" t="str">
            <v>DIAMOND</v>
          </cell>
          <cell r="O443">
            <v>64313.919999999998</v>
          </cell>
          <cell r="P443">
            <v>16078.48</v>
          </cell>
          <cell r="Q443">
            <v>48235.44</v>
          </cell>
          <cell r="R443">
            <v>48400</v>
          </cell>
          <cell r="S443" t="str">
            <v>USD</v>
          </cell>
          <cell r="T443" t="str">
            <v>DECEMBER, 2005</v>
          </cell>
          <cell r="U443">
            <v>38533</v>
          </cell>
          <cell r="V443" t="str">
            <v>DBL/0001646</v>
          </cell>
          <cell r="W443">
            <v>0</v>
          </cell>
          <cell r="Y443">
            <v>48400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</row>
        <row r="444">
          <cell r="D444">
            <v>38615</v>
          </cell>
          <cell r="F444" t="str">
            <v>NIB</v>
          </cell>
          <cell r="G444" t="str">
            <v>OLAM NIGERIA LIMITED</v>
          </cell>
          <cell r="H444" t="str">
            <v>NIGERIAN POLISHED HULLED SESAME SEEDS</v>
          </cell>
          <cell r="I444" t="str">
            <v>12.07.40.00</v>
          </cell>
          <cell r="J444" t="str">
            <v>SEPTEMBER, 2005</v>
          </cell>
          <cell r="K444" t="str">
            <v>SOUTH AFRICA</v>
          </cell>
          <cell r="L444" t="str">
            <v>APAPA PORT</v>
          </cell>
          <cell r="M444">
            <v>18</v>
          </cell>
          <cell r="N444" t="str">
            <v>DIAMOND</v>
          </cell>
          <cell r="O444">
            <v>23310</v>
          </cell>
          <cell r="P444">
            <v>5827.5</v>
          </cell>
          <cell r="Q444">
            <v>17482.5</v>
          </cell>
          <cell r="R444">
            <v>18000</v>
          </cell>
          <cell r="S444" t="str">
            <v>USD</v>
          </cell>
          <cell r="T444" t="str">
            <v>DECEMBER, 2005</v>
          </cell>
          <cell r="U444">
            <v>38609</v>
          </cell>
          <cell r="V444" t="str">
            <v>DBL/0002174</v>
          </cell>
          <cell r="W444">
            <v>0</v>
          </cell>
          <cell r="Y444">
            <v>18000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</row>
        <row r="445">
          <cell r="D445">
            <v>38615</v>
          </cell>
          <cell r="F445" t="str">
            <v>ZENITH</v>
          </cell>
          <cell r="G445" t="str">
            <v>DOUBLE METALS NIGERIA LIMITED</v>
          </cell>
          <cell r="H445" t="str">
            <v>HEAD-PAN IN KNOCK DOWN FORM</v>
          </cell>
          <cell r="I445" t="str">
            <v>73.10.10.00</v>
          </cell>
          <cell r="J445" t="str">
            <v>SEPTEMBER, 2005</v>
          </cell>
          <cell r="K445" t="str">
            <v>GHANA</v>
          </cell>
          <cell r="L445" t="str">
            <v>APAPA PORT</v>
          </cell>
          <cell r="M445">
            <v>9.6</v>
          </cell>
          <cell r="N445" t="str">
            <v>ZENITH</v>
          </cell>
          <cell r="O445">
            <v>11160.24</v>
          </cell>
          <cell r="P445">
            <v>2790.06</v>
          </cell>
          <cell r="Q445">
            <v>8370.18</v>
          </cell>
          <cell r="R445">
            <v>8400</v>
          </cell>
          <cell r="S445" t="str">
            <v>USD</v>
          </cell>
          <cell r="T445" t="str">
            <v>DECEMBER, 2005</v>
          </cell>
          <cell r="U445">
            <v>38593</v>
          </cell>
          <cell r="V445" t="str">
            <v>ZENITH/004166</v>
          </cell>
          <cell r="W445">
            <v>0</v>
          </cell>
          <cell r="Y445">
            <v>8400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</row>
        <row r="446">
          <cell r="D446">
            <v>38615</v>
          </cell>
          <cell r="F446" t="str">
            <v>NIB</v>
          </cell>
          <cell r="G446" t="str">
            <v>OLAM NIGERIA LIMITED</v>
          </cell>
          <cell r="H446" t="str">
            <v>NIGERIAN RAW COTTON</v>
          </cell>
          <cell r="I446" t="str">
            <v>52.01.00.00</v>
          </cell>
          <cell r="J446" t="str">
            <v>SEPTEMBER, 2005</v>
          </cell>
          <cell r="K446" t="str">
            <v>BANGLADESH</v>
          </cell>
          <cell r="L446" t="str">
            <v>APAPA PORT</v>
          </cell>
          <cell r="M446">
            <v>114.1</v>
          </cell>
          <cell r="N446" t="str">
            <v>DIAMOND</v>
          </cell>
          <cell r="O446">
            <v>146853</v>
          </cell>
          <cell r="P446">
            <v>36713.25</v>
          </cell>
          <cell r="Q446">
            <v>110139.75</v>
          </cell>
          <cell r="R446">
            <v>113295</v>
          </cell>
          <cell r="S446" t="str">
            <v>USD</v>
          </cell>
          <cell r="T446" t="str">
            <v>DECEMBER, 2005</v>
          </cell>
          <cell r="U446">
            <v>38609</v>
          </cell>
          <cell r="V446" t="str">
            <v>DBL/0002175</v>
          </cell>
          <cell r="W446">
            <v>0</v>
          </cell>
          <cell r="Y446">
            <v>113295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</row>
        <row r="447">
          <cell r="D447">
            <v>38615</v>
          </cell>
          <cell r="F447" t="str">
            <v>WEMA</v>
          </cell>
          <cell r="G447" t="str">
            <v>SONVIG INTERCONTINENTAL INDUSTRIES LIMITED</v>
          </cell>
          <cell r="H447" t="str">
            <v>INDUSTRIAL RAW MATERIALS</v>
          </cell>
          <cell r="I447" t="str">
            <v>29.21.42.00</v>
          </cell>
          <cell r="J447" t="str">
            <v>SEPTEMBER, 2005</v>
          </cell>
          <cell r="K447" t="str">
            <v>INDIA</v>
          </cell>
          <cell r="L447" t="str">
            <v>APAPA PORT</v>
          </cell>
          <cell r="M447">
            <v>18.899999999999999</v>
          </cell>
          <cell r="N447" t="str">
            <v>ZENITH</v>
          </cell>
          <cell r="O447">
            <v>83180.7</v>
          </cell>
          <cell r="P447">
            <v>20795.174999999999</v>
          </cell>
          <cell r="Q447">
            <v>62385.525000000001</v>
          </cell>
          <cell r="R447">
            <v>53997</v>
          </cell>
          <cell r="S447" t="str">
            <v>USD</v>
          </cell>
          <cell r="T447" t="str">
            <v>DECEMBER, 2005</v>
          </cell>
          <cell r="U447">
            <v>38603</v>
          </cell>
          <cell r="V447" t="str">
            <v>ZENITH/005788</v>
          </cell>
          <cell r="W447">
            <v>0</v>
          </cell>
          <cell r="Y447">
            <v>53997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</row>
        <row r="448">
          <cell r="D448">
            <v>38615</v>
          </cell>
          <cell r="F448" t="str">
            <v>CHARTERED</v>
          </cell>
          <cell r="G448" t="str">
            <v>OLAM NIGERIA LIMITED</v>
          </cell>
          <cell r="H448" t="str">
            <v>NIGERIAN COCOA LIQUOR</v>
          </cell>
          <cell r="I448" t="str">
            <v>18.03.10.00</v>
          </cell>
          <cell r="J448" t="str">
            <v>SEPTEMBER, 2005</v>
          </cell>
          <cell r="K448" t="str">
            <v>SPAIN</v>
          </cell>
          <cell r="L448" t="str">
            <v>APAPA PORT</v>
          </cell>
          <cell r="M448">
            <v>22.4</v>
          </cell>
          <cell r="N448" t="str">
            <v>DIAMOND</v>
          </cell>
          <cell r="O448">
            <v>87700.800000000003</v>
          </cell>
          <cell r="P448">
            <v>21925.200000000001</v>
          </cell>
          <cell r="Q448">
            <v>65775.600000000006</v>
          </cell>
          <cell r="R448">
            <v>66000</v>
          </cell>
          <cell r="S448" t="str">
            <v>USD</v>
          </cell>
          <cell r="T448" t="str">
            <v>DECEMBER, 2005</v>
          </cell>
          <cell r="U448">
            <v>38566</v>
          </cell>
          <cell r="V448" t="str">
            <v>DBL/0002164/0001648</v>
          </cell>
          <cell r="W448">
            <v>0</v>
          </cell>
          <cell r="Y448">
            <v>66000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</row>
        <row r="449">
          <cell r="D449">
            <v>38615</v>
          </cell>
          <cell r="F449" t="str">
            <v>NIB</v>
          </cell>
          <cell r="G449" t="str">
            <v>GLOBE SPINNING MILLS (NIG) PLC</v>
          </cell>
          <cell r="H449" t="str">
            <v>NE 24/2 100% COTTON CARDED RINGSPUN YARN FOR WEAVING SOFT TWIST</v>
          </cell>
          <cell r="I449" t="str">
            <v>52.03.00.00</v>
          </cell>
          <cell r="J449" t="str">
            <v>SEPTEMBER, 2005</v>
          </cell>
          <cell r="K449" t="str">
            <v>PORTUGAL</v>
          </cell>
          <cell r="L449" t="str">
            <v>APAPA PORT</v>
          </cell>
          <cell r="M449">
            <v>16.7</v>
          </cell>
          <cell r="N449" t="str">
            <v>ZENITH</v>
          </cell>
          <cell r="O449">
            <v>43293.87</v>
          </cell>
          <cell r="P449">
            <v>10823.467500000001</v>
          </cell>
          <cell r="Q449">
            <v>32470.4025</v>
          </cell>
          <cell r="R449">
            <v>27693.86</v>
          </cell>
          <cell r="S449" t="str">
            <v>EUR</v>
          </cell>
          <cell r="T449" t="str">
            <v>DECEMBER, 2005</v>
          </cell>
          <cell r="U449">
            <v>38607</v>
          </cell>
          <cell r="V449" t="str">
            <v>ZENITH/004095</v>
          </cell>
          <cell r="W449">
            <v>0</v>
          </cell>
          <cell r="Y449">
            <v>0</v>
          </cell>
          <cell r="Z449">
            <v>27693.86</v>
          </cell>
          <cell r="AA449">
            <v>0</v>
          </cell>
          <cell r="AB449">
            <v>0</v>
          </cell>
          <cell r="AC449">
            <v>0</v>
          </cell>
        </row>
        <row r="450">
          <cell r="D450">
            <v>38615</v>
          </cell>
          <cell r="F450" t="str">
            <v>GTB</v>
          </cell>
          <cell r="G450" t="str">
            <v>ATLANTIC SHRIMPERS LIMITED</v>
          </cell>
          <cell r="H450" t="str">
            <v>FROZEN SHRIMPS</v>
          </cell>
          <cell r="I450" t="str">
            <v>03.06.13.00</v>
          </cell>
          <cell r="J450" t="str">
            <v>SEPTEMBER, 2005</v>
          </cell>
          <cell r="K450" t="str">
            <v>NETHERLANDS</v>
          </cell>
          <cell r="L450" t="str">
            <v>APAPA PORT</v>
          </cell>
          <cell r="M450">
            <v>25.2</v>
          </cell>
          <cell r="N450" t="str">
            <v>GTB</v>
          </cell>
          <cell r="O450">
            <v>266784.63</v>
          </cell>
          <cell r="P450">
            <v>66696.157500000001</v>
          </cell>
          <cell r="Q450">
            <v>200088.4725</v>
          </cell>
          <cell r="R450">
            <v>205899.84</v>
          </cell>
          <cell r="S450" t="str">
            <v>USD</v>
          </cell>
          <cell r="T450" t="str">
            <v>DECEMBER, 2005</v>
          </cell>
          <cell r="U450">
            <v>38607</v>
          </cell>
          <cell r="V450" t="str">
            <v>GTB/0002779</v>
          </cell>
          <cell r="W450">
            <v>0</v>
          </cell>
          <cell r="Y450">
            <v>205899.84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</row>
        <row r="451">
          <cell r="D451">
            <v>38615</v>
          </cell>
          <cell r="F451" t="str">
            <v>GTB</v>
          </cell>
          <cell r="G451" t="str">
            <v>ATLANTIC SHRIMPERS LIMITED</v>
          </cell>
          <cell r="H451" t="str">
            <v>FROZEN SHRIMPS</v>
          </cell>
          <cell r="I451" t="str">
            <v>03.06.13.00</v>
          </cell>
          <cell r="J451" t="str">
            <v>SEPTEMBER, 2005</v>
          </cell>
          <cell r="K451" t="str">
            <v>SPAIN</v>
          </cell>
          <cell r="L451" t="str">
            <v>APAPA PORT</v>
          </cell>
          <cell r="M451">
            <v>25.2</v>
          </cell>
          <cell r="N451" t="str">
            <v>GTB</v>
          </cell>
          <cell r="O451">
            <v>75874.899999999994</v>
          </cell>
          <cell r="P451">
            <v>18968.724999999999</v>
          </cell>
          <cell r="Q451">
            <v>56906.175000000003</v>
          </cell>
          <cell r="R451">
            <v>58559.040000000001</v>
          </cell>
          <cell r="S451" t="str">
            <v>USD</v>
          </cell>
          <cell r="T451" t="str">
            <v>DECEMBER, 2005</v>
          </cell>
          <cell r="U451">
            <v>38607</v>
          </cell>
          <cell r="V451" t="str">
            <v>GTB/0002778</v>
          </cell>
          <cell r="W451">
            <v>0</v>
          </cell>
          <cell r="Y451">
            <v>58559.040000000001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</row>
        <row r="452">
          <cell r="D452">
            <v>38615</v>
          </cell>
          <cell r="F452" t="str">
            <v>UBA</v>
          </cell>
          <cell r="G452" t="str">
            <v>WOOD MILLS INDUSTRIES LIMITED</v>
          </cell>
          <cell r="H452" t="str">
            <v>WOOD FLOOR TILES - APA</v>
          </cell>
          <cell r="I452" t="str">
            <v>44.09.00.00</v>
          </cell>
          <cell r="J452" t="str">
            <v>SEPTEMBER, 2005</v>
          </cell>
          <cell r="K452" t="str">
            <v>ITALY</v>
          </cell>
          <cell r="L452" t="str">
            <v>TINCAN ISLAND</v>
          </cell>
          <cell r="M452">
            <v>72</v>
          </cell>
          <cell r="N452" t="str">
            <v>OCEANIC</v>
          </cell>
          <cell r="O452">
            <v>105600</v>
          </cell>
          <cell r="P452">
            <v>26400</v>
          </cell>
          <cell r="Q452">
            <v>79200</v>
          </cell>
          <cell r="R452">
            <v>66000</v>
          </cell>
          <cell r="S452" t="str">
            <v>EUR</v>
          </cell>
          <cell r="T452" t="str">
            <v>DECEMBER, 2005</v>
          </cell>
          <cell r="U452">
            <v>38610</v>
          </cell>
          <cell r="V452" t="str">
            <v>OCEANIC/A0082448</v>
          </cell>
          <cell r="W452">
            <v>0</v>
          </cell>
          <cell r="Y452">
            <v>0</v>
          </cell>
          <cell r="Z452">
            <v>66000</v>
          </cell>
          <cell r="AA452">
            <v>0</v>
          </cell>
          <cell r="AB452">
            <v>0</v>
          </cell>
          <cell r="AC452">
            <v>0</v>
          </cell>
        </row>
        <row r="453">
          <cell r="D453">
            <v>38615</v>
          </cell>
          <cell r="F453" t="str">
            <v>GTB</v>
          </cell>
          <cell r="G453" t="str">
            <v>ATLANTIC SHRIMPERS LIMITED</v>
          </cell>
          <cell r="H453" t="str">
            <v>FROZEN SHRIMPS AND CRAB</v>
          </cell>
          <cell r="I453" t="str">
            <v>03.06.13.00</v>
          </cell>
          <cell r="J453" t="str">
            <v>SEPTEMBER, 2005</v>
          </cell>
          <cell r="K453" t="str">
            <v>NETHERLANDS</v>
          </cell>
          <cell r="L453" t="str">
            <v>APAPA PORT</v>
          </cell>
          <cell r="M453">
            <v>25</v>
          </cell>
          <cell r="N453" t="str">
            <v>GTB</v>
          </cell>
          <cell r="O453">
            <v>470161.59</v>
          </cell>
          <cell r="P453">
            <v>117540.39750000001</v>
          </cell>
          <cell r="Q453">
            <v>352621.1925</v>
          </cell>
          <cell r="R453">
            <v>362863.2</v>
          </cell>
          <cell r="S453" t="str">
            <v>USD</v>
          </cell>
          <cell r="T453" t="str">
            <v>DECEMBER, 2005</v>
          </cell>
          <cell r="U453">
            <v>38607</v>
          </cell>
          <cell r="V453" t="str">
            <v>GTB/0002781</v>
          </cell>
          <cell r="W453">
            <v>0</v>
          </cell>
          <cell r="Y453">
            <v>362863.2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</row>
        <row r="454">
          <cell r="D454">
            <v>38616</v>
          </cell>
          <cell r="F454" t="str">
            <v>NIB</v>
          </cell>
          <cell r="G454" t="str">
            <v>GLOBE SPINNING MILLS (NIG) PLC</v>
          </cell>
          <cell r="H454" t="str">
            <v>NE 16/1 100% COTTON CARDED YARN OPEN END</v>
          </cell>
          <cell r="I454" t="str">
            <v>52.03.00.00</v>
          </cell>
          <cell r="J454" t="str">
            <v>SEPTEMBER, 2005</v>
          </cell>
          <cell r="K454" t="str">
            <v>PORTUGAL</v>
          </cell>
          <cell r="L454" t="str">
            <v>APAPA PORT</v>
          </cell>
          <cell r="M454">
            <v>20</v>
          </cell>
          <cell r="N454" t="str">
            <v>ZENITH</v>
          </cell>
          <cell r="O454">
            <v>40869.910000000003</v>
          </cell>
          <cell r="P454">
            <v>10217.477500000001</v>
          </cell>
          <cell r="Q454">
            <v>30652.432499999999</v>
          </cell>
          <cell r="R454">
            <v>26389.52</v>
          </cell>
          <cell r="S454" t="str">
            <v>EUR</v>
          </cell>
          <cell r="T454" t="str">
            <v>DECEMBER, 2005</v>
          </cell>
          <cell r="U454">
            <v>38615</v>
          </cell>
          <cell r="V454" t="str">
            <v>ZENITH / 004097</v>
          </cell>
          <cell r="W454">
            <v>0</v>
          </cell>
          <cell r="Y454">
            <v>0</v>
          </cell>
          <cell r="Z454">
            <v>26389.52</v>
          </cell>
          <cell r="AA454">
            <v>0</v>
          </cell>
          <cell r="AB454">
            <v>0</v>
          </cell>
          <cell r="AC454">
            <v>0</v>
          </cell>
        </row>
        <row r="455">
          <cell r="D455">
            <v>38616</v>
          </cell>
          <cell r="F455" t="str">
            <v>NBM</v>
          </cell>
          <cell r="G455" t="str">
            <v>PRESCO PLC</v>
          </cell>
          <cell r="H455" t="str">
            <v>MOWER CRUSHER, COMPRESSOR XAS 90  AND RAGS</v>
          </cell>
          <cell r="I455" t="str">
            <v>84.35.00.00</v>
          </cell>
          <cell r="J455" t="str">
            <v>SEPTEMBER, 2005</v>
          </cell>
          <cell r="K455" t="str">
            <v>GABON</v>
          </cell>
          <cell r="L455" t="str">
            <v>APAPA PORT</v>
          </cell>
          <cell r="M455">
            <v>2.8</v>
          </cell>
          <cell r="N455" t="str">
            <v>DIAMOND</v>
          </cell>
          <cell r="O455">
            <v>11361.95</v>
          </cell>
          <cell r="P455">
            <v>2840.4875000000002</v>
          </cell>
          <cell r="Q455">
            <v>8521.4624999999996</v>
          </cell>
          <cell r="R455">
            <v>6920</v>
          </cell>
          <cell r="S455" t="str">
            <v>EUR</v>
          </cell>
          <cell r="T455" t="str">
            <v>DECEMBER, 2005</v>
          </cell>
          <cell r="U455">
            <v>38609</v>
          </cell>
          <cell r="V455" t="str">
            <v>DBL/ 0008991</v>
          </cell>
          <cell r="W455">
            <v>0</v>
          </cell>
          <cell r="Y455">
            <v>0</v>
          </cell>
          <cell r="Z455">
            <v>6920</v>
          </cell>
          <cell r="AA455">
            <v>0</v>
          </cell>
          <cell r="AB455">
            <v>0</v>
          </cell>
          <cell r="AC455">
            <v>0</v>
          </cell>
        </row>
        <row r="456">
          <cell r="D456">
            <v>38616</v>
          </cell>
          <cell r="F456" t="str">
            <v>ZENITH</v>
          </cell>
          <cell r="G456" t="str">
            <v>LBM OVERSEAS NIGERIA LIMITED</v>
          </cell>
          <cell r="H456" t="str">
            <v>NIGERIAN CLEANED SESAME SEEDS (CROP 2005)</v>
          </cell>
          <cell r="I456" t="str">
            <v>12.07.40.00</v>
          </cell>
          <cell r="J456" t="str">
            <v>SEPTEMBER, 2005</v>
          </cell>
          <cell r="K456" t="str">
            <v>TURKEY</v>
          </cell>
          <cell r="L456" t="str">
            <v>APAPA PORT</v>
          </cell>
          <cell r="M456">
            <v>90.9</v>
          </cell>
          <cell r="N456" t="str">
            <v>ZENITH</v>
          </cell>
          <cell r="O456">
            <v>70415.8</v>
          </cell>
          <cell r="P456">
            <v>17603.95</v>
          </cell>
          <cell r="Q456">
            <v>52811.85</v>
          </cell>
          <cell r="R456">
            <v>47700</v>
          </cell>
          <cell r="S456" t="str">
            <v>USD</v>
          </cell>
          <cell r="T456" t="str">
            <v>DECEMBER, 2005</v>
          </cell>
          <cell r="U456">
            <v>38579</v>
          </cell>
          <cell r="V456" t="str">
            <v>ZENITH/005242</v>
          </cell>
          <cell r="W456">
            <v>0</v>
          </cell>
          <cell r="Y456">
            <v>47700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</row>
        <row r="457">
          <cell r="D457">
            <v>38616</v>
          </cell>
          <cell r="F457" t="str">
            <v>NBM</v>
          </cell>
          <cell r="G457" t="str">
            <v>PRESCO PLC</v>
          </cell>
          <cell r="H457" t="str">
            <v>COMPLETE AMAFILTER, MF 32 UTILITY TRACTOR AND YAMAHA QUAD</v>
          </cell>
          <cell r="I457" t="str">
            <v>84.30.00.00</v>
          </cell>
          <cell r="J457" t="str">
            <v>SEPTEMBER, 2005</v>
          </cell>
          <cell r="K457" t="str">
            <v>GABON</v>
          </cell>
          <cell r="L457" t="str">
            <v>APAPA PORT</v>
          </cell>
          <cell r="M457">
            <v>5.0999999999999996</v>
          </cell>
          <cell r="N457" t="str">
            <v>DIAMOND</v>
          </cell>
          <cell r="O457">
            <v>38699.58</v>
          </cell>
          <cell r="P457">
            <v>9674.8950000000004</v>
          </cell>
          <cell r="Q457">
            <v>29024.685000000001</v>
          </cell>
          <cell r="R457">
            <v>23570</v>
          </cell>
          <cell r="S457" t="str">
            <v>EUR</v>
          </cell>
          <cell r="T457" t="str">
            <v>DECEMBER, 2005</v>
          </cell>
          <cell r="U457">
            <v>38609</v>
          </cell>
          <cell r="V457" t="str">
            <v>DBL/0008992</v>
          </cell>
          <cell r="W457">
            <v>0</v>
          </cell>
          <cell r="Y457">
            <v>0</v>
          </cell>
          <cell r="Z457">
            <v>23570</v>
          </cell>
          <cell r="AA457">
            <v>0</v>
          </cell>
          <cell r="AB457">
            <v>0</v>
          </cell>
          <cell r="AC457">
            <v>0</v>
          </cell>
        </row>
        <row r="458">
          <cell r="D458">
            <v>38617</v>
          </cell>
          <cell r="F458" t="str">
            <v>ZENITH</v>
          </cell>
          <cell r="G458" t="str">
            <v>MARIO JOSE ENTERPRISES LIMITED</v>
          </cell>
          <cell r="H458" t="str">
            <v>FINISHED LEATHER</v>
          </cell>
          <cell r="I458" t="str">
            <v>41.06.19.00</v>
          </cell>
          <cell r="J458" t="str">
            <v>SEPTEMBER, 2005</v>
          </cell>
          <cell r="K458" t="str">
            <v>ITALY</v>
          </cell>
          <cell r="L458" t="str">
            <v>APAPA PORT</v>
          </cell>
          <cell r="M458">
            <v>8</v>
          </cell>
          <cell r="N458" t="str">
            <v>ZENITH</v>
          </cell>
          <cell r="O458">
            <v>418178.81</v>
          </cell>
          <cell r="P458">
            <v>104544.7025</v>
          </cell>
          <cell r="Q458">
            <v>313634.10749999998</v>
          </cell>
          <cell r="R458">
            <v>322918</v>
          </cell>
          <cell r="S458" t="str">
            <v>USD</v>
          </cell>
          <cell r="T458" t="str">
            <v>DECEMBER, 2005</v>
          </cell>
          <cell r="U458">
            <v>38607</v>
          </cell>
          <cell r="V458" t="str">
            <v>ZENITH/004589</v>
          </cell>
          <cell r="W458">
            <v>0</v>
          </cell>
          <cell r="Y458">
            <v>322918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</row>
        <row r="459">
          <cell r="D459">
            <v>38617</v>
          </cell>
          <cell r="F459" t="str">
            <v>OMEGA</v>
          </cell>
          <cell r="G459" t="str">
            <v>AGRO FOREST SAWMILL NIGERIA LIMITED</v>
          </cell>
          <cell r="H459" t="str">
            <v>PROCESSED WOOD STRIPS/SEMI IROKO</v>
          </cell>
          <cell r="I459" t="str">
            <v>44.09.00.00</v>
          </cell>
          <cell r="J459" t="str">
            <v>SEPTEMBER, 2005</v>
          </cell>
          <cell r="K459" t="str">
            <v>ITALY</v>
          </cell>
          <cell r="L459" t="str">
            <v>TINCAN ISLAND</v>
          </cell>
          <cell r="M459">
            <v>18</v>
          </cell>
          <cell r="N459" t="str">
            <v>OCEANIC</v>
          </cell>
          <cell r="O459">
            <v>8320</v>
          </cell>
          <cell r="P459">
            <v>2080</v>
          </cell>
          <cell r="Q459">
            <v>6240</v>
          </cell>
          <cell r="R459">
            <v>7000</v>
          </cell>
          <cell r="S459" t="str">
            <v>USD</v>
          </cell>
          <cell r="T459" t="str">
            <v>DECEMBER, 2005</v>
          </cell>
          <cell r="U459">
            <v>38615</v>
          </cell>
          <cell r="V459" t="str">
            <v>OCEANIC/A0082470</v>
          </cell>
          <cell r="W459">
            <v>0</v>
          </cell>
          <cell r="Y459">
            <v>7000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</row>
        <row r="460">
          <cell r="D460">
            <v>38617</v>
          </cell>
          <cell r="F460" t="str">
            <v>NBM</v>
          </cell>
          <cell r="G460" t="str">
            <v>PRESCO PLC</v>
          </cell>
          <cell r="H460" t="str">
            <v>USED HYSTER COMPACTOR</v>
          </cell>
          <cell r="I460" t="str">
            <v>84.30.00.00</v>
          </cell>
          <cell r="J460" t="str">
            <v>SEPTEMBER, 2005</v>
          </cell>
          <cell r="K460" t="str">
            <v>GABON</v>
          </cell>
          <cell r="L460" t="str">
            <v>APAPA PORT</v>
          </cell>
          <cell r="M460">
            <v>8.1</v>
          </cell>
          <cell r="N460" t="str">
            <v>DIAMOND</v>
          </cell>
          <cell r="O460">
            <v>1641.9</v>
          </cell>
          <cell r="P460">
            <v>410.47500000000002</v>
          </cell>
          <cell r="Q460">
            <v>1231.425</v>
          </cell>
          <cell r="R460">
            <v>1000</v>
          </cell>
          <cell r="S460" t="str">
            <v>EUR</v>
          </cell>
          <cell r="T460" t="str">
            <v>DECEMBER, 2005</v>
          </cell>
          <cell r="U460">
            <v>38616</v>
          </cell>
          <cell r="V460" t="str">
            <v>DBL/ 0008995</v>
          </cell>
          <cell r="W460">
            <v>0</v>
          </cell>
          <cell r="Y460">
            <v>0</v>
          </cell>
          <cell r="Z460">
            <v>1000</v>
          </cell>
          <cell r="AA460">
            <v>0</v>
          </cell>
          <cell r="AB460">
            <v>0</v>
          </cell>
          <cell r="AC460">
            <v>0</v>
          </cell>
        </row>
        <row r="461">
          <cell r="D461">
            <v>38617</v>
          </cell>
          <cell r="F461" t="str">
            <v>FCMB</v>
          </cell>
          <cell r="G461" t="str">
            <v>GUINNESS NIGERIA PLC</v>
          </cell>
          <cell r="H461" t="str">
            <v>MALTA GUINNESS</v>
          </cell>
          <cell r="I461" t="str">
            <v>22.03.00.00</v>
          </cell>
          <cell r="J461" t="str">
            <v>SEPTEMBER, 2005</v>
          </cell>
          <cell r="K461" t="str">
            <v>UNITED KINGDOM</v>
          </cell>
          <cell r="L461" t="str">
            <v>APAPA PORT</v>
          </cell>
          <cell r="M461">
            <v>56.4</v>
          </cell>
          <cell r="N461" t="str">
            <v>ZENITH</v>
          </cell>
          <cell r="O461">
            <v>55224.18</v>
          </cell>
          <cell r="P461">
            <v>13806.045</v>
          </cell>
          <cell r="Q461">
            <v>41418.135000000002</v>
          </cell>
          <cell r="R461">
            <v>23796.36</v>
          </cell>
          <cell r="S461" t="str">
            <v>GBP</v>
          </cell>
          <cell r="T461" t="str">
            <v>DECEMBER, 2005</v>
          </cell>
          <cell r="U461">
            <v>38616</v>
          </cell>
          <cell r="V461" t="str">
            <v>ZENITH/005708</v>
          </cell>
          <cell r="W461" t="str">
            <v>ZENITH/005814</v>
          </cell>
          <cell r="Y461">
            <v>0</v>
          </cell>
          <cell r="Z461">
            <v>0</v>
          </cell>
          <cell r="AA461">
            <v>23796.36</v>
          </cell>
          <cell r="AB461">
            <v>0</v>
          </cell>
          <cell r="AC461">
            <v>0</v>
          </cell>
        </row>
        <row r="462">
          <cell r="D462">
            <v>38617</v>
          </cell>
          <cell r="F462" t="str">
            <v>ZENITH</v>
          </cell>
          <cell r="G462" t="str">
            <v>UNITED NIGERIAN TEXTILES PLC</v>
          </cell>
          <cell r="H462" t="str">
            <v>OTHER PRINTING PROCESS WOVEN FABRICS OF COTTON (NICHEM)</v>
          </cell>
          <cell r="I462" t="str">
            <v>52.08.12.00</v>
          </cell>
          <cell r="J462" t="str">
            <v>SEPTEMBER, 2005</v>
          </cell>
          <cell r="K462" t="str">
            <v>BURKINA FASO</v>
          </cell>
          <cell r="L462" t="str">
            <v>APAPA PORT</v>
          </cell>
          <cell r="M462">
            <v>14.5</v>
          </cell>
          <cell r="N462" t="str">
            <v>ZENITH</v>
          </cell>
          <cell r="O462">
            <v>149650.20000000001</v>
          </cell>
          <cell r="P462">
            <v>37412.550000000003</v>
          </cell>
          <cell r="Q462">
            <v>112237.65</v>
          </cell>
          <cell r="R462">
            <v>115560</v>
          </cell>
          <cell r="S462" t="str">
            <v>USD</v>
          </cell>
          <cell r="T462" t="str">
            <v>DECEMBER, 2005</v>
          </cell>
          <cell r="U462">
            <v>38611</v>
          </cell>
          <cell r="V462" t="str">
            <v>ZENITH/005647</v>
          </cell>
          <cell r="W462">
            <v>0</v>
          </cell>
          <cell r="Y462">
            <v>115560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</row>
        <row r="463">
          <cell r="D463">
            <v>38617</v>
          </cell>
          <cell r="F463" t="str">
            <v>FCMB</v>
          </cell>
          <cell r="G463" t="str">
            <v>GUINNESS NIGERIA PLC</v>
          </cell>
          <cell r="H463" t="str">
            <v>STOUT-330ML (FES, SMALL BOTTLE)</v>
          </cell>
          <cell r="I463" t="str">
            <v>22.03.00.00</v>
          </cell>
          <cell r="J463" t="str">
            <v>SEPTEMBER, 2005</v>
          </cell>
          <cell r="K463" t="str">
            <v>UNITED KINGDOM</v>
          </cell>
          <cell r="L463" t="str">
            <v>APAPA PORT</v>
          </cell>
          <cell r="M463">
            <v>84.6</v>
          </cell>
          <cell r="N463" t="str">
            <v>ZENITH</v>
          </cell>
          <cell r="O463">
            <v>114889.34</v>
          </cell>
          <cell r="P463">
            <v>28722.334999999999</v>
          </cell>
          <cell r="Q463">
            <v>86167.005000000005</v>
          </cell>
          <cell r="R463">
            <v>49506.36</v>
          </cell>
          <cell r="S463" t="str">
            <v>GBP</v>
          </cell>
          <cell r="T463" t="str">
            <v>DECEMBER, 2005</v>
          </cell>
          <cell r="U463">
            <v>38616</v>
          </cell>
          <cell r="V463" t="str">
            <v>ZENITH/005707</v>
          </cell>
          <cell r="W463" t="str">
            <v>ZENITH/005812</v>
          </cell>
          <cell r="Y463">
            <v>0</v>
          </cell>
          <cell r="Z463">
            <v>0</v>
          </cell>
          <cell r="AA463">
            <v>49506.36</v>
          </cell>
          <cell r="AB463">
            <v>0</v>
          </cell>
          <cell r="AC463">
            <v>0</v>
          </cell>
        </row>
        <row r="464">
          <cell r="D464">
            <v>38617</v>
          </cell>
          <cell r="F464" t="str">
            <v>OMEGA</v>
          </cell>
          <cell r="G464" t="str">
            <v>AGRO FOREST SAWMILL NIGERIA LIMITED</v>
          </cell>
          <cell r="H464" t="str">
            <v>PROCESSED WOOD STRIPS/SEMI IROKO</v>
          </cell>
          <cell r="I464" t="str">
            <v>44.09.00.00</v>
          </cell>
          <cell r="J464" t="str">
            <v>SEPTEMBER, 2005</v>
          </cell>
          <cell r="K464" t="str">
            <v>ITALY</v>
          </cell>
          <cell r="L464" t="str">
            <v>TINCAN ISLAND</v>
          </cell>
          <cell r="M464">
            <v>36</v>
          </cell>
          <cell r="N464" t="str">
            <v>OCEANIC</v>
          </cell>
          <cell r="O464">
            <v>16640</v>
          </cell>
          <cell r="P464">
            <v>4160</v>
          </cell>
          <cell r="Q464">
            <v>12480</v>
          </cell>
          <cell r="R464">
            <v>13332</v>
          </cell>
          <cell r="S464" t="str">
            <v>USD</v>
          </cell>
          <cell r="T464" t="str">
            <v>DECEMBER, 2005</v>
          </cell>
          <cell r="U464">
            <v>38615</v>
          </cell>
          <cell r="V464" t="str">
            <v>OCEANIC/A 0082468</v>
          </cell>
          <cell r="W464">
            <v>0</v>
          </cell>
          <cell r="Y464">
            <v>13332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</row>
        <row r="465">
          <cell r="D465">
            <v>38617</v>
          </cell>
          <cell r="F465" t="str">
            <v>ZENITH</v>
          </cell>
          <cell r="G465" t="str">
            <v>MARIO JOSE ENTERPRISES LIMITED</v>
          </cell>
          <cell r="H465" t="str">
            <v>FINISHED LEATHER</v>
          </cell>
          <cell r="I465" t="str">
            <v>41.06.19.00</v>
          </cell>
          <cell r="J465" t="str">
            <v>SEPTEMBER, 2005</v>
          </cell>
          <cell r="K465" t="str">
            <v>ITALY</v>
          </cell>
          <cell r="L465" t="str">
            <v>APAPA PORT</v>
          </cell>
          <cell r="M465">
            <v>7.9</v>
          </cell>
          <cell r="N465" t="str">
            <v>ZENITH</v>
          </cell>
          <cell r="O465">
            <v>415170.52</v>
          </cell>
          <cell r="P465">
            <v>103792.63</v>
          </cell>
          <cell r="Q465">
            <v>311377.89</v>
          </cell>
          <cell r="R465">
            <v>320595</v>
          </cell>
          <cell r="S465" t="str">
            <v>USD</v>
          </cell>
          <cell r="T465" t="str">
            <v>DECEMBER, 2005</v>
          </cell>
          <cell r="U465">
            <v>38607</v>
          </cell>
          <cell r="V465" t="str">
            <v>ZENITH/004587</v>
          </cell>
          <cell r="W465">
            <v>0</v>
          </cell>
          <cell r="Y465">
            <v>320595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</row>
        <row r="466">
          <cell r="D466">
            <v>38617</v>
          </cell>
          <cell r="F466" t="str">
            <v>FCMB</v>
          </cell>
          <cell r="G466" t="str">
            <v>GUINNESS NIGERIA PLC</v>
          </cell>
          <cell r="H466" t="str">
            <v>STOUT - 330 ML (FES, SMALL BOTTLE)</v>
          </cell>
          <cell r="I466" t="str">
            <v>22.03.00.00</v>
          </cell>
          <cell r="J466" t="str">
            <v>SEPTEMBER, 2005</v>
          </cell>
          <cell r="K466" t="str">
            <v>UNITED KINGDOM</v>
          </cell>
          <cell r="L466" t="str">
            <v>APAPA PORT</v>
          </cell>
          <cell r="M466">
            <v>169.1</v>
          </cell>
          <cell r="N466" t="str">
            <v>ZENITH</v>
          </cell>
          <cell r="O466">
            <v>229778.67</v>
          </cell>
          <cell r="P466">
            <v>57444.667500000003</v>
          </cell>
          <cell r="Q466">
            <v>172334.0025</v>
          </cell>
          <cell r="R466">
            <v>99012.72</v>
          </cell>
          <cell r="S466" t="str">
            <v>GBP</v>
          </cell>
          <cell r="T466" t="str">
            <v>DECEMBER, 2005</v>
          </cell>
          <cell r="U466">
            <v>38580</v>
          </cell>
          <cell r="V466" t="str">
            <v>ZENITH/005710</v>
          </cell>
          <cell r="W466" t="str">
            <v>ZENITH/005813</v>
          </cell>
          <cell r="Y466">
            <v>0</v>
          </cell>
          <cell r="Z466">
            <v>0</v>
          </cell>
          <cell r="AA466">
            <v>99012.72</v>
          </cell>
          <cell r="AB466">
            <v>0</v>
          </cell>
          <cell r="AC466">
            <v>0</v>
          </cell>
        </row>
        <row r="467">
          <cell r="D467">
            <v>38617</v>
          </cell>
          <cell r="F467" t="str">
            <v>ZENITH</v>
          </cell>
          <cell r="G467" t="str">
            <v>ARAROMI RUBBER ESTATES LIMITED</v>
          </cell>
          <cell r="H467" t="str">
            <v>TECHNICALLY SPECIFIED NATURAL RUBBER (TSNR-PROCESSED)</v>
          </cell>
          <cell r="I467" t="str">
            <v>40.01.22.00</v>
          </cell>
          <cell r="J467" t="str">
            <v>SEPTEMBER, 2005</v>
          </cell>
          <cell r="K467" t="str">
            <v>BELGIUM</v>
          </cell>
          <cell r="L467" t="str">
            <v>APAPA PORT</v>
          </cell>
          <cell r="M467">
            <v>90.7</v>
          </cell>
          <cell r="N467" t="str">
            <v>ZENITH</v>
          </cell>
          <cell r="O467">
            <v>171442.07</v>
          </cell>
          <cell r="P467">
            <v>42860.517500000002</v>
          </cell>
          <cell r="Q467">
            <v>128581.55250000001</v>
          </cell>
          <cell r="R467">
            <v>132387.70000000001</v>
          </cell>
          <cell r="S467" t="str">
            <v>USD</v>
          </cell>
          <cell r="T467" t="str">
            <v>DECEMBER, 2005</v>
          </cell>
          <cell r="U467">
            <v>38608</v>
          </cell>
          <cell r="V467" t="str">
            <v>ZENITH/005638</v>
          </cell>
          <cell r="W467">
            <v>0</v>
          </cell>
          <cell r="Y467">
            <v>132387.70000000001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</row>
        <row r="468">
          <cell r="D468">
            <v>38617</v>
          </cell>
          <cell r="F468" t="str">
            <v>ACCESS</v>
          </cell>
          <cell r="G468" t="str">
            <v>TARABAROZ FISHERIES LIMITED</v>
          </cell>
          <cell r="H468" t="str">
            <v>FROZEN SHRIMPS AND CRABS</v>
          </cell>
          <cell r="I468" t="str">
            <v>03.06.13.00</v>
          </cell>
          <cell r="J468" t="str">
            <v>SEPTEMBER, 2005</v>
          </cell>
          <cell r="K468" t="str">
            <v>SPAIN</v>
          </cell>
          <cell r="L468" t="str">
            <v>APAPA PORT</v>
          </cell>
          <cell r="M468">
            <v>11.3</v>
          </cell>
          <cell r="N468" t="str">
            <v>ZENITH</v>
          </cell>
          <cell r="O468">
            <v>56211.29</v>
          </cell>
          <cell r="P468">
            <v>14052.8225</v>
          </cell>
          <cell r="Q468">
            <v>42158.467499999999</v>
          </cell>
          <cell r="R468">
            <v>43311</v>
          </cell>
          <cell r="S468" t="str">
            <v>USD</v>
          </cell>
          <cell r="T468" t="str">
            <v>DECEMBER, 2005</v>
          </cell>
          <cell r="U468">
            <v>38615</v>
          </cell>
          <cell r="V468" t="str">
            <v>ZENITH/005809</v>
          </cell>
          <cell r="W468">
            <v>0</v>
          </cell>
          <cell r="Y468">
            <v>43311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</row>
        <row r="469">
          <cell r="D469">
            <v>38617</v>
          </cell>
          <cell r="F469" t="str">
            <v>ZENITH</v>
          </cell>
          <cell r="G469" t="str">
            <v>ARAROMI RUBBER ESTATES LIMITED</v>
          </cell>
          <cell r="H469" t="str">
            <v>TECHNICALLY SPECIFIED NATURAL RUBBER (TSNR)</v>
          </cell>
          <cell r="I469" t="str">
            <v>40.01.22.00</v>
          </cell>
          <cell r="J469" t="str">
            <v>SEPTEMBER, 2005</v>
          </cell>
          <cell r="K469" t="str">
            <v>UNITED STATES OF AMERICA</v>
          </cell>
          <cell r="L469" t="str">
            <v>APAPA PORT</v>
          </cell>
          <cell r="M469">
            <v>90.7</v>
          </cell>
          <cell r="N469" t="str">
            <v>ZENITH</v>
          </cell>
          <cell r="O469">
            <v>171442.07</v>
          </cell>
          <cell r="P469">
            <v>42860.517500000002</v>
          </cell>
          <cell r="Q469">
            <v>128581.55250000001</v>
          </cell>
          <cell r="R469">
            <v>132387.70000000001</v>
          </cell>
          <cell r="S469" t="str">
            <v>USD</v>
          </cell>
          <cell r="T469" t="str">
            <v>DECEMBER, 2005</v>
          </cell>
          <cell r="U469">
            <v>38608</v>
          </cell>
          <cell r="V469" t="str">
            <v>ZENITH/005637</v>
          </cell>
          <cell r="W469">
            <v>0</v>
          </cell>
          <cell r="Y469">
            <v>132387.70000000001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</row>
        <row r="470">
          <cell r="D470">
            <v>38617</v>
          </cell>
          <cell r="F470" t="str">
            <v>OMEGA</v>
          </cell>
          <cell r="G470" t="str">
            <v>AGRO FOREST SAWMILL NIGERIA LIMITED</v>
          </cell>
          <cell r="H470" t="str">
            <v>PROCESSED WOOD SEMI IROKO</v>
          </cell>
          <cell r="I470" t="str">
            <v>44.09.00.00</v>
          </cell>
          <cell r="J470" t="str">
            <v>SEPTEMBER, 2005</v>
          </cell>
          <cell r="K470" t="str">
            <v>BULGARIA</v>
          </cell>
          <cell r="L470" t="str">
            <v>TINCAN ISLAND</v>
          </cell>
          <cell r="M470">
            <v>16.399999999999999</v>
          </cell>
          <cell r="N470" t="str">
            <v>OCEANIC</v>
          </cell>
          <cell r="O470">
            <v>8320</v>
          </cell>
          <cell r="P470">
            <v>2080</v>
          </cell>
          <cell r="Q470">
            <v>6240</v>
          </cell>
          <cell r="R470">
            <v>6540</v>
          </cell>
          <cell r="S470" t="str">
            <v>USD</v>
          </cell>
          <cell r="T470" t="str">
            <v>DECEMBER, 2005</v>
          </cell>
          <cell r="U470">
            <v>38615</v>
          </cell>
          <cell r="V470" t="str">
            <v>OCEANIC/A0082471</v>
          </cell>
          <cell r="W470">
            <v>0</v>
          </cell>
          <cell r="Y470">
            <v>6540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</row>
        <row r="471">
          <cell r="D471">
            <v>38617</v>
          </cell>
          <cell r="F471" t="str">
            <v>GTB</v>
          </cell>
          <cell r="G471" t="str">
            <v>UNITED SPINNERS NIGERIA LIMITED</v>
          </cell>
          <cell r="H471" t="str">
            <v>NE 24/2 CARDED COTTON YARN - WARP (16 TPI)</v>
          </cell>
          <cell r="I471" t="str">
            <v>52.03.00.00</v>
          </cell>
          <cell r="J471" t="str">
            <v>SEPTEMBER, 2005</v>
          </cell>
          <cell r="K471" t="str">
            <v>BELGIUM</v>
          </cell>
          <cell r="L471" t="str">
            <v>APAPA PORT</v>
          </cell>
          <cell r="M471">
            <v>16.399999999999999</v>
          </cell>
          <cell r="N471" t="str">
            <v>GTB</v>
          </cell>
          <cell r="O471">
            <v>41699</v>
          </cell>
          <cell r="P471">
            <v>10424.75</v>
          </cell>
          <cell r="Q471">
            <v>31274.25</v>
          </cell>
          <cell r="R471">
            <v>26502.28</v>
          </cell>
          <cell r="S471" t="str">
            <v>EUR</v>
          </cell>
          <cell r="T471" t="str">
            <v>DECEMBER, 2005</v>
          </cell>
          <cell r="U471">
            <v>38615</v>
          </cell>
          <cell r="V471" t="str">
            <v>GTB/0002792</v>
          </cell>
          <cell r="W471">
            <v>0</v>
          </cell>
          <cell r="Y471">
            <v>0</v>
          </cell>
          <cell r="Z471">
            <v>26502.28</v>
          </cell>
          <cell r="AA471">
            <v>0</v>
          </cell>
          <cell r="AB471">
            <v>0</v>
          </cell>
          <cell r="AC471">
            <v>0</v>
          </cell>
        </row>
        <row r="472">
          <cell r="D472">
            <v>38617</v>
          </cell>
          <cell r="F472" t="str">
            <v>GTB</v>
          </cell>
          <cell r="G472" t="str">
            <v>UNITED SPINNERS NIGERIA LIMITED</v>
          </cell>
          <cell r="H472" t="str">
            <v>NE 20/2 CARDED COTTON YARN - SOFT TWIST</v>
          </cell>
          <cell r="I472" t="str">
            <v>52.03.00.00</v>
          </cell>
          <cell r="J472" t="str">
            <v>SEPTEMBER, 2005</v>
          </cell>
          <cell r="K472" t="str">
            <v>BELGIUM</v>
          </cell>
          <cell r="L472" t="str">
            <v>APAPA PORT</v>
          </cell>
          <cell r="M472">
            <v>16.100000000000001</v>
          </cell>
          <cell r="N472" t="str">
            <v>GTB</v>
          </cell>
          <cell r="O472">
            <v>39676.21</v>
          </cell>
          <cell r="P472">
            <v>9919.0524999999998</v>
          </cell>
          <cell r="Q472">
            <v>29757.157500000001</v>
          </cell>
          <cell r="R472">
            <v>25216.3</v>
          </cell>
          <cell r="S472" t="str">
            <v>EUR</v>
          </cell>
          <cell r="T472" t="str">
            <v>DECEMBER, 2005</v>
          </cell>
          <cell r="U472">
            <v>38615</v>
          </cell>
          <cell r="V472" t="str">
            <v>GTB/0002794</v>
          </cell>
          <cell r="W472">
            <v>0</v>
          </cell>
          <cell r="Y472">
            <v>0</v>
          </cell>
          <cell r="Z472">
            <v>25216.3</v>
          </cell>
          <cell r="AA472">
            <v>0</v>
          </cell>
          <cell r="AB472">
            <v>0</v>
          </cell>
          <cell r="AC472">
            <v>0</v>
          </cell>
        </row>
        <row r="473">
          <cell r="D473">
            <v>38617</v>
          </cell>
          <cell r="F473" t="str">
            <v>INTERCONTINENTAL</v>
          </cell>
          <cell r="G473" t="str">
            <v>IBT &amp; ASSOCIATES NIGERIA LIMITED</v>
          </cell>
          <cell r="H473" t="str">
            <v>SEMI-PROCESSED GMELINA WOOD FOR ROUGHLY SQUARED RAILWAY SLEEPER, COACHES &amp; STAFF QUARTERS</v>
          </cell>
          <cell r="I473" t="str">
            <v>44.06.00.00</v>
          </cell>
          <cell r="J473" t="str">
            <v>SEPTEMBER, 2005</v>
          </cell>
          <cell r="K473" t="str">
            <v>BANGLADESH</v>
          </cell>
          <cell r="L473" t="str">
            <v>APAPA PORT</v>
          </cell>
          <cell r="M473">
            <v>360</v>
          </cell>
          <cell r="N473" t="str">
            <v>ZENITH</v>
          </cell>
          <cell r="O473">
            <v>67753.5</v>
          </cell>
          <cell r="P473">
            <v>16938.375</v>
          </cell>
          <cell r="Q473">
            <v>50815.125</v>
          </cell>
          <cell r="R473">
            <v>51000</v>
          </cell>
          <cell r="S473" t="str">
            <v>USD</v>
          </cell>
          <cell r="T473" t="str">
            <v>DECEMBER, 2005</v>
          </cell>
          <cell r="U473">
            <v>38590</v>
          </cell>
          <cell r="V473" t="str">
            <v>ZENITH/003593</v>
          </cell>
          <cell r="W473">
            <v>0</v>
          </cell>
          <cell r="Y473">
            <v>51000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</row>
        <row r="474">
          <cell r="D474">
            <v>38617</v>
          </cell>
          <cell r="F474" t="str">
            <v>NIB</v>
          </cell>
          <cell r="G474" t="str">
            <v>UNITED SPINNERS NIGERIA LIMITED</v>
          </cell>
          <cell r="H474" t="str">
            <v>NE 16/2 COTTON CARDED YARN TFO-NORMAL TWIST</v>
          </cell>
          <cell r="I474" t="str">
            <v>52.03.00.00</v>
          </cell>
          <cell r="J474" t="str">
            <v>SEPTEMBER, 2005</v>
          </cell>
          <cell r="K474" t="str">
            <v>PORTUGAL</v>
          </cell>
          <cell r="L474" t="str">
            <v>APAPA PORT</v>
          </cell>
          <cell r="M474">
            <v>16.899999999999999</v>
          </cell>
          <cell r="N474" t="str">
            <v>GTB</v>
          </cell>
          <cell r="O474">
            <v>39769.449999999997</v>
          </cell>
          <cell r="P474">
            <v>9942.3624999999993</v>
          </cell>
          <cell r="Q474">
            <v>29827.087500000001</v>
          </cell>
          <cell r="R474">
            <v>25275.71</v>
          </cell>
          <cell r="S474" t="str">
            <v>EUR</v>
          </cell>
          <cell r="T474" t="str">
            <v>DECEMBER, 2005</v>
          </cell>
          <cell r="U474">
            <v>38615</v>
          </cell>
          <cell r="V474" t="str">
            <v>GTB/0002790</v>
          </cell>
          <cell r="W474">
            <v>0</v>
          </cell>
          <cell r="Y474">
            <v>0</v>
          </cell>
          <cell r="Z474">
            <v>25275.71</v>
          </cell>
          <cell r="AA474">
            <v>0</v>
          </cell>
          <cell r="AB474">
            <v>0</v>
          </cell>
          <cell r="AC474">
            <v>0</v>
          </cell>
        </row>
        <row r="475">
          <cell r="D475">
            <v>38617</v>
          </cell>
          <cell r="F475" t="str">
            <v>GTB</v>
          </cell>
          <cell r="G475" t="str">
            <v>UNITED SPINNERS NIGERIA LIMITED</v>
          </cell>
          <cell r="H475" t="str">
            <v>NE 24/2 CARDED COTTON YARN - SOFT TWIST</v>
          </cell>
          <cell r="I475" t="str">
            <v>52.03.00.00</v>
          </cell>
          <cell r="J475" t="str">
            <v>SEPTEMBER, 2005</v>
          </cell>
          <cell r="K475" t="str">
            <v>BELGIUM</v>
          </cell>
          <cell r="L475" t="str">
            <v>APAPA PORT</v>
          </cell>
          <cell r="M475">
            <v>17.100000000000001</v>
          </cell>
          <cell r="N475" t="str">
            <v>GTB</v>
          </cell>
          <cell r="O475">
            <v>44138.78</v>
          </cell>
          <cell r="P475">
            <v>11034.695</v>
          </cell>
          <cell r="Q475">
            <v>33104.084999999999</v>
          </cell>
          <cell r="R475">
            <v>29052.41</v>
          </cell>
          <cell r="S475" t="str">
            <v>EUR</v>
          </cell>
          <cell r="T475" t="str">
            <v>DECEMBER, 2005</v>
          </cell>
          <cell r="U475">
            <v>38615</v>
          </cell>
          <cell r="V475" t="str">
            <v>GTB/0002793</v>
          </cell>
          <cell r="W475">
            <v>0</v>
          </cell>
          <cell r="Y475">
            <v>0</v>
          </cell>
          <cell r="Z475">
            <v>29052.41</v>
          </cell>
          <cell r="AA475">
            <v>0</v>
          </cell>
          <cell r="AB475">
            <v>0</v>
          </cell>
          <cell r="AC475">
            <v>0</v>
          </cell>
        </row>
        <row r="476">
          <cell r="D476">
            <v>38617</v>
          </cell>
          <cell r="F476" t="str">
            <v>ZENITH</v>
          </cell>
          <cell r="G476" t="str">
            <v>OSSE RIVER RUBBER ESTATES LIMITED</v>
          </cell>
          <cell r="H476" t="str">
            <v>TECHINCALLY SPECIFIED NATURAL RUBBER (TSNR-PROCESSED)</v>
          </cell>
          <cell r="I476" t="str">
            <v>40.01.22.00</v>
          </cell>
          <cell r="J476" t="str">
            <v>SEPTEMBER, 2005</v>
          </cell>
          <cell r="K476" t="str">
            <v>SPAIN</v>
          </cell>
          <cell r="L476" t="str">
            <v>APAPA PORT</v>
          </cell>
          <cell r="M476">
            <v>181.4</v>
          </cell>
          <cell r="N476" t="str">
            <v>ZENITH</v>
          </cell>
          <cell r="O476">
            <v>342884.13</v>
          </cell>
          <cell r="P476">
            <v>85721.032500000001</v>
          </cell>
          <cell r="Q476">
            <v>257163.0975</v>
          </cell>
          <cell r="R476">
            <v>264775.39</v>
          </cell>
          <cell r="S476" t="str">
            <v>USD</v>
          </cell>
          <cell r="T476" t="str">
            <v>DECEMBER, 2005</v>
          </cell>
          <cell r="U476">
            <v>38609</v>
          </cell>
          <cell r="V476" t="str">
            <v>ZENITH/005639</v>
          </cell>
          <cell r="W476">
            <v>0</v>
          </cell>
          <cell r="Y476">
            <v>264775.39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</row>
        <row r="477">
          <cell r="D477">
            <v>38617</v>
          </cell>
          <cell r="F477" t="str">
            <v>INTERCONTINENTAL</v>
          </cell>
          <cell r="G477" t="str">
            <v>CODINA COMPANY NIG. LIMITED</v>
          </cell>
          <cell r="H477" t="str">
            <v>FINISHED SHEEPSKINS</v>
          </cell>
          <cell r="I477" t="str">
            <v>41.05.30.00</v>
          </cell>
          <cell r="J477" t="str">
            <v>SEPTEMBER, 2005</v>
          </cell>
          <cell r="K477" t="str">
            <v>SPAIN</v>
          </cell>
          <cell r="L477" t="str">
            <v>MMIA, LAGOS</v>
          </cell>
          <cell r="M477">
            <v>9.6</v>
          </cell>
          <cell r="N477" t="str">
            <v>ZENITH</v>
          </cell>
          <cell r="O477">
            <v>456620.78</v>
          </cell>
          <cell r="P477">
            <v>114155.19500000001</v>
          </cell>
          <cell r="Q477">
            <v>342465.58500000002</v>
          </cell>
          <cell r="R477">
            <v>289183.52</v>
          </cell>
          <cell r="S477" t="str">
            <v>EUR</v>
          </cell>
          <cell r="T477" t="str">
            <v>DECEMBER, 2005</v>
          </cell>
          <cell r="U477">
            <v>38611</v>
          </cell>
          <cell r="V477" t="str">
            <v>ZENITH/004591</v>
          </cell>
          <cell r="W477">
            <v>0</v>
          </cell>
          <cell r="Y477">
            <v>0</v>
          </cell>
          <cell r="Z477">
            <v>289183.52</v>
          </cell>
          <cell r="AA477">
            <v>0</v>
          </cell>
          <cell r="AB477">
            <v>0</v>
          </cell>
          <cell r="AC477">
            <v>0</v>
          </cell>
        </row>
        <row r="478">
          <cell r="D478">
            <v>38618</v>
          </cell>
          <cell r="F478" t="str">
            <v>PACIFIC</v>
          </cell>
          <cell r="G478" t="str">
            <v>PHOENIX STEEL MILLS LIMITED</v>
          </cell>
          <cell r="H478" t="str">
            <v>REMELTED ALUMINIUM INGOTS</v>
          </cell>
          <cell r="I478" t="str">
            <v>76.01.10.00</v>
          </cell>
          <cell r="J478" t="str">
            <v>SEPTEMBER, 2005</v>
          </cell>
          <cell r="K478" t="str">
            <v>INDIA</v>
          </cell>
          <cell r="L478" t="str">
            <v>APAPA PORT</v>
          </cell>
          <cell r="M478">
            <v>53.7</v>
          </cell>
          <cell r="N478" t="str">
            <v>OCEANIC</v>
          </cell>
          <cell r="O478">
            <v>139012</v>
          </cell>
          <cell r="P478">
            <v>34753</v>
          </cell>
          <cell r="Q478">
            <v>104259</v>
          </cell>
          <cell r="R478">
            <v>102106</v>
          </cell>
          <cell r="S478" t="str">
            <v>USD</v>
          </cell>
          <cell r="T478" t="str">
            <v>DECEMBER, 2005</v>
          </cell>
          <cell r="U478">
            <v>38583</v>
          </cell>
          <cell r="V478" t="str">
            <v>OCEANIC/A 0081448</v>
          </cell>
          <cell r="W478">
            <v>0</v>
          </cell>
          <cell r="Y478">
            <v>102106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</row>
        <row r="479">
          <cell r="D479">
            <v>38618</v>
          </cell>
          <cell r="F479" t="str">
            <v>ZENITH</v>
          </cell>
          <cell r="G479" t="str">
            <v>STANMARK COCOA PROCESSING CO. LIMITED</v>
          </cell>
          <cell r="H479" t="str">
            <v>NIGERIAN COCOA BUTTER</v>
          </cell>
          <cell r="I479" t="str">
            <v>18.04.00.00</v>
          </cell>
          <cell r="J479" t="str">
            <v>SEPTEMBER, 2005</v>
          </cell>
          <cell r="K479" t="str">
            <v>UNITED KINGDOM</v>
          </cell>
          <cell r="L479" t="str">
            <v>APAPA PORT</v>
          </cell>
          <cell r="M479">
            <v>22.5</v>
          </cell>
          <cell r="N479" t="str">
            <v>ZENITH</v>
          </cell>
          <cell r="O479">
            <v>127118.31</v>
          </cell>
          <cell r="P479">
            <v>31779.577499999999</v>
          </cell>
          <cell r="Q479">
            <v>95338.732499999998</v>
          </cell>
          <cell r="R479">
            <v>95700</v>
          </cell>
          <cell r="S479" t="str">
            <v>USD</v>
          </cell>
          <cell r="T479" t="str">
            <v>DECEMBER, 2005</v>
          </cell>
          <cell r="U479">
            <v>38498</v>
          </cell>
          <cell r="V479" t="str">
            <v>ZENITH/004757</v>
          </cell>
          <cell r="W479">
            <v>0</v>
          </cell>
          <cell r="Y479">
            <v>95700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</row>
        <row r="480">
          <cell r="D480">
            <v>38618</v>
          </cell>
          <cell r="F480" t="str">
            <v>PACIFIC</v>
          </cell>
          <cell r="G480" t="str">
            <v>PHOENIX STEEL MILLS LIMITED</v>
          </cell>
          <cell r="H480" t="str">
            <v>REMELTED ALUMINIUM INGOTS</v>
          </cell>
          <cell r="I480" t="str">
            <v>76.01.10.00</v>
          </cell>
          <cell r="J480" t="str">
            <v>SEPTEMBER, 2005</v>
          </cell>
          <cell r="K480" t="str">
            <v>INDIA</v>
          </cell>
          <cell r="L480" t="str">
            <v>APAPA PORT</v>
          </cell>
          <cell r="M480">
            <v>46.7</v>
          </cell>
          <cell r="N480" t="str">
            <v>OCEANIC</v>
          </cell>
          <cell r="O480">
            <v>139012</v>
          </cell>
          <cell r="P480">
            <v>34753</v>
          </cell>
          <cell r="Q480">
            <v>104259</v>
          </cell>
          <cell r="R480">
            <v>88635</v>
          </cell>
          <cell r="S480" t="str">
            <v>USD</v>
          </cell>
          <cell r="T480" t="str">
            <v>DECEMBER, 2005</v>
          </cell>
          <cell r="U480">
            <v>38583</v>
          </cell>
          <cell r="V480" t="str">
            <v>OCEANIC/A 0081449</v>
          </cell>
          <cell r="W480">
            <v>0</v>
          </cell>
          <cell r="Y480">
            <v>88635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</row>
        <row r="481">
          <cell r="D481">
            <v>38618</v>
          </cell>
          <cell r="F481" t="str">
            <v>UNION</v>
          </cell>
          <cell r="G481" t="str">
            <v>WEST AFRICAN RUBBER PRODUCTS (NIG) LIMITED</v>
          </cell>
          <cell r="H481" t="str">
            <v>ASSORTED BATHROOM SLIPPERS</v>
          </cell>
          <cell r="I481" t="str">
            <v>64.02.99.00</v>
          </cell>
          <cell r="J481" t="str">
            <v>SEPTEMBER, 2005</v>
          </cell>
          <cell r="K481" t="str">
            <v>TOGO</v>
          </cell>
          <cell r="L481" t="str">
            <v>SEME BORDER</v>
          </cell>
          <cell r="M481">
            <v>33.299999999999997</v>
          </cell>
          <cell r="N481" t="str">
            <v>UNION</v>
          </cell>
          <cell r="O481">
            <v>56225.2</v>
          </cell>
          <cell r="P481">
            <v>14056.3</v>
          </cell>
          <cell r="Q481">
            <v>42168.9</v>
          </cell>
          <cell r="R481">
            <v>42920</v>
          </cell>
          <cell r="S481" t="str">
            <v>USD</v>
          </cell>
          <cell r="T481" t="str">
            <v>DECEMBER, 2005</v>
          </cell>
          <cell r="U481">
            <v>38611</v>
          </cell>
          <cell r="V481" t="str">
            <v>UBN / 0001167</v>
          </cell>
          <cell r="W481">
            <v>0</v>
          </cell>
          <cell r="Y481">
            <v>42920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</row>
        <row r="482">
          <cell r="D482">
            <v>38618</v>
          </cell>
          <cell r="F482" t="str">
            <v>NIB</v>
          </cell>
          <cell r="G482" t="str">
            <v>OLAM NIGERIA LIMITED</v>
          </cell>
          <cell r="H482" t="str">
            <v>NIGERIAN POLISHED HULLED SESAME SEEDS</v>
          </cell>
          <cell r="I482" t="str">
            <v>12.07.40.00</v>
          </cell>
          <cell r="J482" t="str">
            <v>SEPTEMBER, 2005</v>
          </cell>
          <cell r="K482" t="str">
            <v>JAPAN</v>
          </cell>
          <cell r="L482" t="str">
            <v>APAPA PORT</v>
          </cell>
          <cell r="M482">
            <v>504</v>
          </cell>
          <cell r="N482" t="str">
            <v>DIAMOND</v>
          </cell>
          <cell r="O482">
            <v>535772.16000000003</v>
          </cell>
          <cell r="P482">
            <v>133943.04000000001</v>
          </cell>
          <cell r="Q482">
            <v>401829.12</v>
          </cell>
          <cell r="R482">
            <v>403200</v>
          </cell>
          <cell r="S482" t="str">
            <v>USD</v>
          </cell>
          <cell r="T482" t="str">
            <v>DECEMBER, 2005</v>
          </cell>
          <cell r="U482">
            <v>38533</v>
          </cell>
          <cell r="V482" t="str">
            <v>DBL/0001647</v>
          </cell>
          <cell r="W482">
            <v>0</v>
          </cell>
          <cell r="Y482">
            <v>403200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</row>
        <row r="483">
          <cell r="D483">
            <v>38618</v>
          </cell>
          <cell r="F483" t="str">
            <v>CAPITAL</v>
          </cell>
          <cell r="G483" t="str">
            <v>SONNEX PACKAGING NIG. LIMITED</v>
          </cell>
          <cell r="H483" t="str">
            <v>PREFORMS</v>
          </cell>
          <cell r="I483" t="str">
            <v>39.01.60.00</v>
          </cell>
          <cell r="J483" t="str">
            <v>SEPTEMBER, 2005</v>
          </cell>
          <cell r="K483" t="str">
            <v>GHANA</v>
          </cell>
          <cell r="L483" t="str">
            <v>APAPA PORT</v>
          </cell>
          <cell r="M483">
            <v>14.1</v>
          </cell>
          <cell r="N483" t="str">
            <v>NUB</v>
          </cell>
          <cell r="O483">
            <v>34970.050000000003</v>
          </cell>
          <cell r="P483">
            <v>8742.5125000000007</v>
          </cell>
          <cell r="Q483">
            <v>26227.537499999999</v>
          </cell>
          <cell r="R483">
            <v>27003.9</v>
          </cell>
          <cell r="S483" t="str">
            <v>USD</v>
          </cell>
          <cell r="T483" t="str">
            <v>DECEMBER, 2005</v>
          </cell>
          <cell r="U483">
            <v>38616</v>
          </cell>
          <cell r="V483" t="str">
            <v>NUB/00095</v>
          </cell>
          <cell r="W483">
            <v>0</v>
          </cell>
          <cell r="Y483">
            <v>27003.9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</row>
        <row r="484">
          <cell r="D484">
            <v>38618</v>
          </cell>
          <cell r="F484" t="str">
            <v>ZENITH</v>
          </cell>
          <cell r="G484" t="str">
            <v>STANMARK COCOA PROCESSING CO. LIMITED</v>
          </cell>
          <cell r="H484" t="str">
            <v>COCOA BUTTER</v>
          </cell>
          <cell r="I484" t="str">
            <v>18.04.00.00</v>
          </cell>
          <cell r="J484" t="str">
            <v xml:space="preserve">SEPTEMBER, 2005 </v>
          </cell>
          <cell r="K484" t="str">
            <v>FRANCE</v>
          </cell>
          <cell r="L484" t="str">
            <v>APAPA PORT</v>
          </cell>
          <cell r="M484">
            <v>45.1</v>
          </cell>
          <cell r="N484" t="str">
            <v>ZENITH</v>
          </cell>
          <cell r="O484">
            <v>254370.6</v>
          </cell>
          <cell r="P484">
            <v>63592.65</v>
          </cell>
          <cell r="Q484">
            <v>190777.95</v>
          </cell>
          <cell r="R484">
            <v>191400</v>
          </cell>
          <cell r="S484" t="str">
            <v>USD</v>
          </cell>
          <cell r="T484" t="str">
            <v>DECEMBER, 2005</v>
          </cell>
          <cell r="U484">
            <v>38526</v>
          </cell>
          <cell r="V484" t="str">
            <v>ZENITH / 004792</v>
          </cell>
          <cell r="W484">
            <v>0</v>
          </cell>
          <cell r="Y484">
            <v>191400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</row>
        <row r="485">
          <cell r="D485">
            <v>38618</v>
          </cell>
          <cell r="F485" t="str">
            <v>ECO</v>
          </cell>
          <cell r="G485" t="str">
            <v>WEST AFRICAN RUBBER PRODUCTS (NIG) LIMITED</v>
          </cell>
          <cell r="H485" t="str">
            <v>ASSORTED BATHROOM SLIPPERS</v>
          </cell>
          <cell r="I485" t="str">
            <v>64.02.99.00</v>
          </cell>
          <cell r="J485" t="str">
            <v>SEPTEMBER, 2005</v>
          </cell>
          <cell r="K485" t="str">
            <v>GHANA</v>
          </cell>
          <cell r="L485" t="str">
            <v>APAPA PORT</v>
          </cell>
          <cell r="M485">
            <v>17.8</v>
          </cell>
          <cell r="N485" t="str">
            <v>UNION</v>
          </cell>
          <cell r="O485">
            <v>30609.360000000001</v>
          </cell>
          <cell r="P485">
            <v>7652.34</v>
          </cell>
          <cell r="Q485">
            <v>22957.02</v>
          </cell>
          <cell r="R485">
            <v>22980</v>
          </cell>
          <cell r="S485" t="str">
            <v>USD</v>
          </cell>
          <cell r="T485" t="str">
            <v>DECEMBER, 2005</v>
          </cell>
          <cell r="U485">
            <v>38540</v>
          </cell>
          <cell r="V485" t="str">
            <v>UBN / 0001132</v>
          </cell>
          <cell r="W485">
            <v>0</v>
          </cell>
          <cell r="Y485">
            <v>22980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</row>
        <row r="486">
          <cell r="D486">
            <v>38618</v>
          </cell>
          <cell r="F486" t="str">
            <v>UBA</v>
          </cell>
          <cell r="G486" t="str">
            <v>TUNDE LORD'S INVESTMENT LIMITED</v>
          </cell>
          <cell r="H486" t="str">
            <v>CHARCOAL</v>
          </cell>
          <cell r="I486" t="str">
            <v>44.02.00.00</v>
          </cell>
          <cell r="J486" t="str">
            <v>SEPTEMBER, 2005</v>
          </cell>
          <cell r="K486" t="str">
            <v>GREECE</v>
          </cell>
          <cell r="L486" t="str">
            <v>TINCAN ISLAND</v>
          </cell>
          <cell r="M486">
            <v>22.7</v>
          </cell>
          <cell r="N486" t="str">
            <v>ZENITH</v>
          </cell>
          <cell r="O486">
            <v>7364.45</v>
          </cell>
          <cell r="P486">
            <v>1841.1125</v>
          </cell>
          <cell r="Q486">
            <v>5523.3374999999996</v>
          </cell>
          <cell r="R486">
            <v>4313.1899999999996</v>
          </cell>
          <cell r="S486" t="str">
            <v>EUR</v>
          </cell>
          <cell r="T486" t="str">
            <v>DECEMBER, 2005</v>
          </cell>
          <cell r="U486">
            <v>38615</v>
          </cell>
          <cell r="V486" t="str">
            <v>ZENITH/005807</v>
          </cell>
          <cell r="W486">
            <v>0</v>
          </cell>
          <cell r="Y486">
            <v>0</v>
          </cell>
          <cell r="Z486">
            <v>4313.1899999999996</v>
          </cell>
          <cell r="AA486">
            <v>0</v>
          </cell>
          <cell r="AB486">
            <v>0</v>
          </cell>
          <cell r="AC486">
            <v>0</v>
          </cell>
        </row>
        <row r="487">
          <cell r="D487">
            <v>38618</v>
          </cell>
          <cell r="F487" t="str">
            <v>ZENITH</v>
          </cell>
          <cell r="G487" t="str">
            <v>ARMADA INTERNATIONAL LIMITED</v>
          </cell>
          <cell r="H487" t="str">
            <v>NIGERIAN ORIGIN DRIED SPLIT GINGER</v>
          </cell>
          <cell r="I487" t="str">
            <v>09.10.10.00</v>
          </cell>
          <cell r="J487" t="str">
            <v>SEPTEMBER, 2005</v>
          </cell>
          <cell r="K487" t="str">
            <v>RUSSIA</v>
          </cell>
          <cell r="L487" t="str">
            <v>APAPA PORT</v>
          </cell>
          <cell r="M487">
            <v>24.1</v>
          </cell>
          <cell r="N487" t="str">
            <v>ZENITH</v>
          </cell>
          <cell r="O487">
            <v>27987.119999999999</v>
          </cell>
          <cell r="P487">
            <v>6996.78</v>
          </cell>
          <cell r="Q487">
            <v>20990.34</v>
          </cell>
          <cell r="R487">
            <v>21600</v>
          </cell>
          <cell r="S487" t="str">
            <v>USD</v>
          </cell>
          <cell r="T487" t="str">
            <v>DECEMBER, 2005</v>
          </cell>
          <cell r="U487">
            <v>38595</v>
          </cell>
          <cell r="V487" t="str">
            <v>ZENITH/005767</v>
          </cell>
          <cell r="W487">
            <v>0</v>
          </cell>
          <cell r="Y487">
            <v>21600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</row>
        <row r="488">
          <cell r="D488">
            <v>38618</v>
          </cell>
          <cell r="F488" t="str">
            <v>FIRST</v>
          </cell>
          <cell r="G488" t="str">
            <v>DANA PLAST LIMITED</v>
          </cell>
          <cell r="H488" t="str">
            <v xml:space="preserve">VARIOUS DOMESTIC FINISHED PLASTICS ARTICLES </v>
          </cell>
          <cell r="I488" t="str">
            <v>39.23.10.00</v>
          </cell>
          <cell r="J488" t="str">
            <v>SEPTEMBER, 2005</v>
          </cell>
          <cell r="K488" t="str">
            <v>CONGO, REPUBLIC OF THE</v>
          </cell>
          <cell r="L488" t="str">
            <v>APAPA PORT</v>
          </cell>
          <cell r="M488">
            <v>3.6</v>
          </cell>
          <cell r="N488" t="str">
            <v>FIRST</v>
          </cell>
          <cell r="O488">
            <v>8630</v>
          </cell>
          <cell r="P488">
            <v>2157.5</v>
          </cell>
          <cell r="Q488">
            <v>6472.5</v>
          </cell>
          <cell r="R488">
            <v>6660</v>
          </cell>
          <cell r="S488" t="str">
            <v>USD</v>
          </cell>
          <cell r="T488" t="str">
            <v>DECEMBER, 2005</v>
          </cell>
          <cell r="U488">
            <v>38611</v>
          </cell>
          <cell r="V488" t="str">
            <v>FBN / 0003252</v>
          </cell>
          <cell r="W488">
            <v>0</v>
          </cell>
          <cell r="Y488">
            <v>6660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</row>
        <row r="489">
          <cell r="D489">
            <v>38618</v>
          </cell>
          <cell r="F489" t="str">
            <v>ECO</v>
          </cell>
          <cell r="G489" t="str">
            <v>WEST AFRICAN RUBBER PRODUCTS (NIG) LIMITED</v>
          </cell>
          <cell r="H489" t="str">
            <v>ASSORTED BATHROOM SLIPPERS</v>
          </cell>
          <cell r="I489" t="str">
            <v>64.02.99.00</v>
          </cell>
          <cell r="J489" t="str">
            <v>SEPTEMBER, 2005</v>
          </cell>
          <cell r="K489" t="str">
            <v>GHANA</v>
          </cell>
          <cell r="L489" t="str">
            <v>APAPA PORT</v>
          </cell>
          <cell r="M489">
            <v>18.100000000000001</v>
          </cell>
          <cell r="N489" t="str">
            <v>UNION</v>
          </cell>
          <cell r="O489">
            <v>30828.54</v>
          </cell>
          <cell r="P489">
            <v>7707.1350000000002</v>
          </cell>
          <cell r="Q489">
            <v>23121.404999999999</v>
          </cell>
          <cell r="R489">
            <v>23058</v>
          </cell>
          <cell r="S489" t="str">
            <v>USD</v>
          </cell>
          <cell r="T489" t="str">
            <v>DECEMBER, 2005</v>
          </cell>
          <cell r="U489">
            <v>38554</v>
          </cell>
          <cell r="V489" t="str">
            <v>UBN/0001139</v>
          </cell>
          <cell r="W489">
            <v>0</v>
          </cell>
          <cell r="Y489">
            <v>23058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</row>
        <row r="490">
          <cell r="D490">
            <v>38618</v>
          </cell>
          <cell r="F490" t="str">
            <v>ZENITH</v>
          </cell>
          <cell r="G490" t="str">
            <v>STANMARK COCOA PROCESSING CO. LIMITED</v>
          </cell>
          <cell r="H490" t="str">
            <v>COCOA LIQUOR</v>
          </cell>
          <cell r="I490" t="str">
            <v>18.03.00.00</v>
          </cell>
          <cell r="J490" t="str">
            <v>SEPTEMBER, 2005</v>
          </cell>
          <cell r="K490" t="str">
            <v>GERMANY</v>
          </cell>
          <cell r="L490" t="str">
            <v>APAPA PORT</v>
          </cell>
          <cell r="M490">
            <v>45.1</v>
          </cell>
          <cell r="N490" t="str">
            <v>ZENITH</v>
          </cell>
          <cell r="O490">
            <v>108148.04</v>
          </cell>
          <cell r="P490">
            <v>27037.01</v>
          </cell>
          <cell r="Q490">
            <v>81111.03</v>
          </cell>
          <cell r="R490">
            <v>81400</v>
          </cell>
          <cell r="S490" t="str">
            <v>USD</v>
          </cell>
          <cell r="T490" t="str">
            <v>DECEMBER, 2005</v>
          </cell>
          <cell r="U490">
            <v>38568</v>
          </cell>
          <cell r="V490" t="str">
            <v>ZENITH / 004850</v>
          </cell>
          <cell r="W490">
            <v>0</v>
          </cell>
          <cell r="Y490">
            <v>81400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</row>
        <row r="491">
          <cell r="D491">
            <v>38618</v>
          </cell>
          <cell r="F491" t="str">
            <v>UNION</v>
          </cell>
          <cell r="G491" t="str">
            <v>WEST AFRICAN RUBBER PRODUCTS (NIG) LIMITED</v>
          </cell>
          <cell r="H491" t="str">
            <v xml:space="preserve">ASSORTED BATHROOM SLIPPERS </v>
          </cell>
          <cell r="I491" t="str">
            <v>64.02.99.00</v>
          </cell>
          <cell r="J491" t="str">
            <v>SEPTEMBER, 2005</v>
          </cell>
          <cell r="K491" t="str">
            <v>TOGO</v>
          </cell>
          <cell r="L491" t="str">
            <v>SEME BORDER</v>
          </cell>
          <cell r="M491">
            <v>35.799999999999997</v>
          </cell>
          <cell r="N491" t="str">
            <v>UNION</v>
          </cell>
          <cell r="O491">
            <v>59998</v>
          </cell>
          <cell r="P491">
            <v>14999.5</v>
          </cell>
          <cell r="Q491">
            <v>44998.5</v>
          </cell>
          <cell r="R491">
            <v>45800</v>
          </cell>
          <cell r="S491" t="str">
            <v>USD</v>
          </cell>
          <cell r="T491" t="str">
            <v>DECEMBER, 2005</v>
          </cell>
          <cell r="U491">
            <v>38610</v>
          </cell>
          <cell r="V491" t="str">
            <v>UBN/0001166</v>
          </cell>
          <cell r="W491">
            <v>0</v>
          </cell>
          <cell r="Y491">
            <v>45800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</row>
        <row r="492">
          <cell r="D492">
            <v>38618</v>
          </cell>
          <cell r="F492" t="str">
            <v>FIRST</v>
          </cell>
          <cell r="G492" t="str">
            <v>DANA PLAST LIMITED</v>
          </cell>
          <cell r="H492" t="str">
            <v xml:space="preserve">VARIOUS DOMESTICS PLASTICS FINISHED ARTICLES </v>
          </cell>
          <cell r="I492" t="str">
            <v>39.24.90.00</v>
          </cell>
          <cell r="J492" t="str">
            <v>SEPTEMBER, 2005</v>
          </cell>
          <cell r="K492" t="str">
            <v>CONGO, REPUBLIC OF THE</v>
          </cell>
          <cell r="L492" t="str">
            <v>APAPA PORT</v>
          </cell>
          <cell r="M492">
            <v>10</v>
          </cell>
          <cell r="N492" t="str">
            <v>FIRST</v>
          </cell>
          <cell r="O492">
            <v>24756</v>
          </cell>
          <cell r="P492">
            <v>6189</v>
          </cell>
          <cell r="Q492">
            <v>18567</v>
          </cell>
          <cell r="R492">
            <v>18630</v>
          </cell>
          <cell r="S492" t="str">
            <v>USD</v>
          </cell>
          <cell r="T492" t="str">
            <v>DECEMBER, 2005</v>
          </cell>
          <cell r="U492">
            <v>38566</v>
          </cell>
          <cell r="V492" t="str">
            <v>FBN/0003524</v>
          </cell>
          <cell r="W492">
            <v>0</v>
          </cell>
          <cell r="Y492">
            <v>18630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</row>
        <row r="493">
          <cell r="D493">
            <v>38618</v>
          </cell>
          <cell r="F493" t="str">
            <v>NIB</v>
          </cell>
          <cell r="G493" t="str">
            <v>OLAM NIGERIA LIMITED</v>
          </cell>
          <cell r="H493" t="str">
            <v>NIGERIAN HULLED AND POLISHED SESAME SEEDS</v>
          </cell>
          <cell r="I493" t="str">
            <v>12.07.40.00</v>
          </cell>
          <cell r="J493" t="str">
            <v>SEPTEMBER, 2005</v>
          </cell>
          <cell r="K493" t="str">
            <v>SYRIA</v>
          </cell>
          <cell r="L493" t="str">
            <v>APAPA PORT</v>
          </cell>
          <cell r="M493">
            <v>432</v>
          </cell>
          <cell r="N493" t="str">
            <v>DIAMOND</v>
          </cell>
          <cell r="O493">
            <v>419580</v>
          </cell>
          <cell r="P493">
            <v>104895</v>
          </cell>
          <cell r="Q493">
            <v>314685</v>
          </cell>
          <cell r="R493">
            <v>324000</v>
          </cell>
          <cell r="S493" t="str">
            <v>USD</v>
          </cell>
          <cell r="T493" t="str">
            <v>DECEMBER, 2005</v>
          </cell>
          <cell r="U493">
            <v>38609</v>
          </cell>
          <cell r="V493" t="str">
            <v>DBL/0002174</v>
          </cell>
          <cell r="W493">
            <v>0</v>
          </cell>
          <cell r="Y493">
            <v>324000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</row>
        <row r="494">
          <cell r="D494">
            <v>38618</v>
          </cell>
          <cell r="F494" t="str">
            <v>NBM</v>
          </cell>
          <cell r="G494" t="str">
            <v>PRESCO PLC</v>
          </cell>
          <cell r="H494" t="str">
            <v>CAUSTIC SODAS</v>
          </cell>
          <cell r="I494" t="str">
            <v>34.02.00.00</v>
          </cell>
          <cell r="J494" t="str">
            <v>SEPTEMBER, 2005</v>
          </cell>
          <cell r="K494" t="str">
            <v>GABON</v>
          </cell>
          <cell r="L494" t="str">
            <v>APAPA PORT</v>
          </cell>
          <cell r="M494">
            <v>43.2</v>
          </cell>
          <cell r="N494" t="str">
            <v>DIAMOND</v>
          </cell>
          <cell r="O494">
            <v>26270.400000000001</v>
          </cell>
          <cell r="P494">
            <v>6567.6</v>
          </cell>
          <cell r="Q494">
            <v>19702.8</v>
          </cell>
          <cell r="R494">
            <v>16000</v>
          </cell>
          <cell r="S494" t="str">
            <v>EUR</v>
          </cell>
          <cell r="T494" t="str">
            <v>DECEMBER, 2005</v>
          </cell>
          <cell r="U494">
            <v>38614</v>
          </cell>
          <cell r="V494" t="str">
            <v>DBL/0008994</v>
          </cell>
          <cell r="W494">
            <v>0</v>
          </cell>
          <cell r="Y494">
            <v>0</v>
          </cell>
          <cell r="Z494">
            <v>16000</v>
          </cell>
          <cell r="AA494">
            <v>0</v>
          </cell>
          <cell r="AB494">
            <v>0</v>
          </cell>
          <cell r="AC494">
            <v>0</v>
          </cell>
        </row>
        <row r="495">
          <cell r="D495">
            <v>38618</v>
          </cell>
          <cell r="F495" t="str">
            <v>CAPITAL</v>
          </cell>
          <cell r="G495" t="str">
            <v>SONNEX PACKAGING NIG. LIMITED</v>
          </cell>
          <cell r="H495" t="str">
            <v>PREFORMS</v>
          </cell>
          <cell r="I495" t="str">
            <v>39.01.60.00</v>
          </cell>
          <cell r="J495" t="str">
            <v>SEPTEMBER, 2005</v>
          </cell>
          <cell r="K495" t="str">
            <v>GHANA</v>
          </cell>
          <cell r="L495" t="str">
            <v>APAPA PORT</v>
          </cell>
          <cell r="M495">
            <v>14.1</v>
          </cell>
          <cell r="N495" t="str">
            <v>NUB</v>
          </cell>
          <cell r="O495">
            <v>34970.050000000003</v>
          </cell>
          <cell r="P495">
            <v>8742.5125000000007</v>
          </cell>
          <cell r="Q495">
            <v>26227.537499999999</v>
          </cell>
          <cell r="R495">
            <v>27003.9</v>
          </cell>
          <cell r="S495" t="str">
            <v>USD</v>
          </cell>
          <cell r="T495" t="str">
            <v>DECEMBER, 2005</v>
          </cell>
          <cell r="U495">
            <v>38616</v>
          </cell>
          <cell r="V495" t="str">
            <v>NUB/00096</v>
          </cell>
          <cell r="W495">
            <v>0</v>
          </cell>
          <cell r="Y495">
            <v>27003.9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</row>
        <row r="496">
          <cell r="D496">
            <v>38618</v>
          </cell>
          <cell r="F496" t="str">
            <v>NIB</v>
          </cell>
          <cell r="G496" t="str">
            <v>OLAM NIGERIA LIMITED</v>
          </cell>
          <cell r="H496" t="str">
            <v>NIGERIAN DRIED SPLIT GINGER - AFFLATOXIN FREE</v>
          </cell>
          <cell r="I496" t="str">
            <v>09.10.10.00</v>
          </cell>
          <cell r="J496" t="str">
            <v>SEPTEMBER, 2005</v>
          </cell>
          <cell r="K496" t="str">
            <v>INDIA</v>
          </cell>
          <cell r="L496" t="str">
            <v>APAPA PORT</v>
          </cell>
          <cell r="M496">
            <v>22.3</v>
          </cell>
          <cell r="N496" t="str">
            <v>DIAMOND</v>
          </cell>
          <cell r="O496">
            <v>64313.919999999998</v>
          </cell>
          <cell r="P496">
            <v>16078.48</v>
          </cell>
          <cell r="Q496">
            <v>48235.44</v>
          </cell>
          <cell r="R496">
            <v>48400</v>
          </cell>
          <cell r="S496" t="str">
            <v>USD</v>
          </cell>
          <cell r="T496" t="str">
            <v>DECEMBER, 2005</v>
          </cell>
          <cell r="U496">
            <v>38533</v>
          </cell>
          <cell r="V496" t="str">
            <v>DBL/0001646</v>
          </cell>
          <cell r="W496">
            <v>0</v>
          </cell>
          <cell r="Y496">
            <v>48400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</row>
        <row r="497">
          <cell r="D497">
            <v>38618</v>
          </cell>
          <cell r="F497" t="str">
            <v>UNION</v>
          </cell>
          <cell r="G497" t="str">
            <v>WEST AFRICAN RUBBER PRODUCTS (NIG) LIMITED</v>
          </cell>
          <cell r="H497" t="str">
            <v>ASSORTED BATHROOM SLIPPERS</v>
          </cell>
          <cell r="I497" t="str">
            <v>64.02.99.00</v>
          </cell>
          <cell r="J497" t="str">
            <v>SEPTEMBER, 2005</v>
          </cell>
          <cell r="K497" t="str">
            <v>TOGO</v>
          </cell>
          <cell r="L497" t="str">
            <v>SEME BORDER</v>
          </cell>
          <cell r="M497">
            <v>36.299999999999997</v>
          </cell>
          <cell r="N497" t="str">
            <v>UNION</v>
          </cell>
          <cell r="O497">
            <v>61046</v>
          </cell>
          <cell r="P497">
            <v>15261.5</v>
          </cell>
          <cell r="Q497">
            <v>45784.5</v>
          </cell>
          <cell r="R497">
            <v>46600</v>
          </cell>
          <cell r="S497" t="str">
            <v>USD</v>
          </cell>
          <cell r="T497" t="str">
            <v>DECEMBER, 2005</v>
          </cell>
          <cell r="U497">
            <v>38610</v>
          </cell>
          <cell r="V497" t="str">
            <v>UBN / 001165</v>
          </cell>
          <cell r="W497">
            <v>0</v>
          </cell>
          <cell r="Y497">
            <v>46600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</row>
        <row r="498">
          <cell r="D498">
            <v>38618</v>
          </cell>
          <cell r="F498" t="str">
            <v>NIB</v>
          </cell>
          <cell r="G498" t="str">
            <v>SUNFLAG (NIGERIA) LIMITED</v>
          </cell>
          <cell r="H498" t="str">
            <v>FABRIC 100 PCT COTTON GREY 20X20 60X55 65" ROLLS - A  GRADES.</v>
          </cell>
          <cell r="I498" t="str">
            <v>52.09.11.00</v>
          </cell>
          <cell r="J498" t="str">
            <v>SEPTEMBER, 2005</v>
          </cell>
          <cell r="K498" t="str">
            <v>PORTUGAL</v>
          </cell>
          <cell r="L498" t="str">
            <v>APAPA PORT</v>
          </cell>
          <cell r="M498">
            <v>21.5</v>
          </cell>
          <cell r="N498" t="str">
            <v>ZENITH</v>
          </cell>
          <cell r="O498">
            <v>62759.92</v>
          </cell>
          <cell r="P498">
            <v>15689.98</v>
          </cell>
          <cell r="Q498">
            <v>47069.94</v>
          </cell>
          <cell r="R498">
            <v>48463.26</v>
          </cell>
          <cell r="S498" t="str">
            <v>USD</v>
          </cell>
          <cell r="T498" t="str">
            <v>DECEMBER, 2005</v>
          </cell>
          <cell r="U498">
            <v>38615</v>
          </cell>
          <cell r="V498" t="str">
            <v>ZENITH/007253</v>
          </cell>
          <cell r="W498">
            <v>0</v>
          </cell>
          <cell r="Y498">
            <v>48463.26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</row>
        <row r="499">
          <cell r="D499">
            <v>38618</v>
          </cell>
          <cell r="F499" t="str">
            <v>FIRST</v>
          </cell>
          <cell r="G499" t="str">
            <v>DANA PLAST LIMITED</v>
          </cell>
          <cell r="H499" t="str">
            <v xml:space="preserve">VARIOUS DOMESTIC FINISHED PLASTICS ARTICLES </v>
          </cell>
          <cell r="I499" t="str">
            <v>39.23.10.00</v>
          </cell>
          <cell r="J499" t="str">
            <v>SEPTEMBER, 2005</v>
          </cell>
          <cell r="K499" t="str">
            <v>CONGO, REPUBLIC OF THE</v>
          </cell>
          <cell r="L499" t="str">
            <v>APAPA PORT</v>
          </cell>
          <cell r="M499">
            <v>16.2</v>
          </cell>
          <cell r="N499" t="str">
            <v>FIRST</v>
          </cell>
          <cell r="O499">
            <v>43241</v>
          </cell>
          <cell r="P499">
            <v>10810.25</v>
          </cell>
          <cell r="Q499">
            <v>32430.75</v>
          </cell>
          <cell r="R499">
            <v>33390</v>
          </cell>
          <cell r="S499" t="str">
            <v>USD</v>
          </cell>
          <cell r="T499" t="str">
            <v>DECEMBER, 2005</v>
          </cell>
          <cell r="U499">
            <v>38610</v>
          </cell>
          <cell r="V499" t="str">
            <v>FBN/0050950</v>
          </cell>
          <cell r="W499">
            <v>0</v>
          </cell>
          <cell r="Y499">
            <v>33390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</row>
        <row r="500">
          <cell r="D500">
            <v>38621</v>
          </cell>
          <cell r="F500" t="str">
            <v>NBM</v>
          </cell>
          <cell r="G500" t="str">
            <v>ALKEM NIGERIA LIMITED</v>
          </cell>
          <cell r="H500" t="str">
            <v>POLYESTER STAPLE FIBRE</v>
          </cell>
          <cell r="I500" t="str">
            <v>55.03.20.00</v>
          </cell>
          <cell r="J500" t="str">
            <v>SEPTEMBER, 2005</v>
          </cell>
          <cell r="K500" t="str">
            <v>UNITED KINGDOM</v>
          </cell>
          <cell r="L500" t="str">
            <v>APAPA PORT</v>
          </cell>
          <cell r="M500">
            <v>56.1</v>
          </cell>
          <cell r="N500" t="str">
            <v>ZENITH</v>
          </cell>
          <cell r="O500">
            <v>86934</v>
          </cell>
          <cell r="P500">
            <v>21733.5</v>
          </cell>
          <cell r="Q500">
            <v>65200.5</v>
          </cell>
          <cell r="R500">
            <v>38418.910000000003</v>
          </cell>
          <cell r="S500" t="str">
            <v>GBP</v>
          </cell>
          <cell r="T500" t="str">
            <v>DECEMBER, 2005</v>
          </cell>
          <cell r="U500">
            <v>38617</v>
          </cell>
          <cell r="V500" t="str">
            <v>ZENITH/005028</v>
          </cell>
          <cell r="W500">
            <v>0</v>
          </cell>
          <cell r="Y500">
            <v>0</v>
          </cell>
          <cell r="Z500">
            <v>0</v>
          </cell>
          <cell r="AA500">
            <v>38418.910000000003</v>
          </cell>
          <cell r="AB500">
            <v>0</v>
          </cell>
          <cell r="AC500">
            <v>0</v>
          </cell>
        </row>
        <row r="501">
          <cell r="D501">
            <v>38621</v>
          </cell>
          <cell r="F501" t="str">
            <v>INMB</v>
          </cell>
          <cell r="G501" t="str">
            <v>BANARLY (NIGERIA) LIMITED</v>
          </cell>
          <cell r="H501" t="str">
            <v xml:space="preserve">FROZEN SHRIMPS TIGER AND WHITE AND CUTTLE FISH </v>
          </cell>
          <cell r="I501" t="str">
            <v>03.06.13.00</v>
          </cell>
          <cell r="J501" t="str">
            <v>SEPTEMBER, 2005</v>
          </cell>
          <cell r="K501" t="str">
            <v>NETHERLANDS</v>
          </cell>
          <cell r="L501" t="str">
            <v>APAPA PORT</v>
          </cell>
          <cell r="M501">
            <v>25.2</v>
          </cell>
          <cell r="N501" t="str">
            <v>ZENITH</v>
          </cell>
          <cell r="O501">
            <v>181169.98</v>
          </cell>
          <cell r="P501">
            <v>45292.495000000003</v>
          </cell>
          <cell r="Q501">
            <v>135877.48499999999</v>
          </cell>
          <cell r="R501">
            <v>139899.6</v>
          </cell>
          <cell r="S501" t="str">
            <v>USD</v>
          </cell>
          <cell r="T501" t="str">
            <v>DECEMBER, 2005</v>
          </cell>
          <cell r="U501">
            <v>38614</v>
          </cell>
          <cell r="V501" t="str">
            <v>ZENITH/003789</v>
          </cell>
          <cell r="W501">
            <v>0</v>
          </cell>
          <cell r="Y501">
            <v>139899.6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</row>
        <row r="502">
          <cell r="D502">
            <v>38621</v>
          </cell>
          <cell r="F502" t="str">
            <v>ECO</v>
          </cell>
          <cell r="G502" t="str">
            <v>UNILEVER NIGERIA PLC</v>
          </cell>
          <cell r="H502" t="str">
            <v>RED CLOSE-UP FAMILY TOOTHPASTE PROMO</v>
          </cell>
          <cell r="I502" t="str">
            <v>33.06.10.00</v>
          </cell>
          <cell r="J502" t="str">
            <v>SEPTEMBER, 2005</v>
          </cell>
          <cell r="K502" t="str">
            <v>GHANA</v>
          </cell>
          <cell r="L502" t="str">
            <v>IDI-IROKO BORDER</v>
          </cell>
          <cell r="M502">
            <v>55.3</v>
          </cell>
          <cell r="N502" t="str">
            <v>AFRIBANK</v>
          </cell>
          <cell r="O502">
            <v>176737.44</v>
          </cell>
          <cell r="P502">
            <v>44184.36</v>
          </cell>
          <cell r="Q502">
            <v>132553.07999999999</v>
          </cell>
          <cell r="R502">
            <v>133891.70000000001</v>
          </cell>
          <cell r="S502" t="str">
            <v>USD</v>
          </cell>
          <cell r="T502" t="str">
            <v>DECEMBER, 2005</v>
          </cell>
          <cell r="U502">
            <v>38615</v>
          </cell>
          <cell r="V502" t="str">
            <v>AFRIBANK/AF000157</v>
          </cell>
          <cell r="W502">
            <v>0</v>
          </cell>
          <cell r="Y502">
            <v>133891.70000000001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</row>
        <row r="503">
          <cell r="D503">
            <v>38621</v>
          </cell>
          <cell r="F503" t="str">
            <v>MAGNUM</v>
          </cell>
          <cell r="G503" t="str">
            <v>UNITED FISHERIES LIMITED</v>
          </cell>
          <cell r="H503" t="str">
            <v>FROZEN SHRIMPS</v>
          </cell>
          <cell r="I503" t="str">
            <v>03.06.13.00</v>
          </cell>
          <cell r="J503" t="str">
            <v>SEPTEMBER, 2005</v>
          </cell>
          <cell r="K503" t="str">
            <v>FRANCE</v>
          </cell>
          <cell r="L503" t="str">
            <v>APAPA PORT</v>
          </cell>
          <cell r="M503">
            <v>21.4</v>
          </cell>
          <cell r="N503" t="str">
            <v>NUB</v>
          </cell>
          <cell r="O503">
            <v>88899.67</v>
          </cell>
          <cell r="P503">
            <v>22224.9175</v>
          </cell>
          <cell r="Q503">
            <v>66674.752500000002</v>
          </cell>
          <cell r="R503">
            <v>69611.399999999994</v>
          </cell>
          <cell r="S503" t="str">
            <v>USD</v>
          </cell>
          <cell r="T503" t="str">
            <v>DECEMBER, 2005</v>
          </cell>
          <cell r="U503">
            <v>38616</v>
          </cell>
          <cell r="V503" t="str">
            <v>NUB/00097</v>
          </cell>
          <cell r="W503">
            <v>0</v>
          </cell>
          <cell r="Y503">
            <v>69611.399999999994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</row>
        <row r="504">
          <cell r="D504">
            <v>38621</v>
          </cell>
          <cell r="F504" t="str">
            <v>ECO</v>
          </cell>
          <cell r="G504" t="str">
            <v>SUN AND SAND INDUSTRIES LIMITED</v>
          </cell>
          <cell r="H504" t="str">
            <v>ALUMINIUM ALLOY/INGOT</v>
          </cell>
          <cell r="I504" t="str">
            <v>76.01.20.00</v>
          </cell>
          <cell r="J504" t="str">
            <v>SEPTEMBER, 2005</v>
          </cell>
          <cell r="K504" t="str">
            <v>UNITED ARAB EMIRATES (UAE)</v>
          </cell>
          <cell r="L504" t="str">
            <v>APAPA PORT</v>
          </cell>
          <cell r="M504">
            <v>52.216000000000001</v>
          </cell>
          <cell r="N504" t="str">
            <v>ZENITH</v>
          </cell>
          <cell r="O504">
            <v>126448.98</v>
          </cell>
          <cell r="P504">
            <v>31612.244999999999</v>
          </cell>
          <cell r="Q504">
            <v>94836.735000000001</v>
          </cell>
          <cell r="R504">
            <v>97644</v>
          </cell>
          <cell r="S504" t="str">
            <v>USD</v>
          </cell>
          <cell r="T504" t="str">
            <v>DECEMBER, 2005</v>
          </cell>
          <cell r="U504">
            <v>38618</v>
          </cell>
          <cell r="V504" t="str">
            <v>ZENITH/005827</v>
          </cell>
          <cell r="W504">
            <v>0</v>
          </cell>
          <cell r="Y504">
            <v>97644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</row>
        <row r="505">
          <cell r="D505">
            <v>38621</v>
          </cell>
          <cell r="F505" t="str">
            <v>OMEGA</v>
          </cell>
          <cell r="G505" t="str">
            <v>WAN WOOD NIGERIA LIMITED</v>
          </cell>
          <cell r="H505" t="str">
            <v>PROCESSED WOOD STRIPS( SEMI-IROKO)</v>
          </cell>
          <cell r="I505" t="str">
            <v>44.09.00.00</v>
          </cell>
          <cell r="J505" t="str">
            <v>SEPTEMBER, 2005</v>
          </cell>
          <cell r="K505" t="str">
            <v>ITALY</v>
          </cell>
          <cell r="L505" t="str">
            <v>TINCAN ISLAND</v>
          </cell>
          <cell r="M505">
            <v>18</v>
          </cell>
          <cell r="N505" t="str">
            <v>OCEANIC</v>
          </cell>
          <cell r="O505">
            <v>8320</v>
          </cell>
          <cell r="P505">
            <v>2080</v>
          </cell>
          <cell r="Q505">
            <v>6240</v>
          </cell>
          <cell r="R505">
            <v>6460</v>
          </cell>
          <cell r="S505" t="str">
            <v>USD</v>
          </cell>
          <cell r="T505" t="str">
            <v>DECEMBER, 2005</v>
          </cell>
          <cell r="U505">
            <v>38615</v>
          </cell>
          <cell r="V505" t="str">
            <v>OCEANIC/A 0082469</v>
          </cell>
          <cell r="W505">
            <v>0</v>
          </cell>
          <cell r="Y505">
            <v>6460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</row>
        <row r="506">
          <cell r="D506">
            <v>38621</v>
          </cell>
          <cell r="F506" t="str">
            <v>CHARTERED</v>
          </cell>
          <cell r="G506" t="str">
            <v>MICROFEED NIGERIA LIMITED</v>
          </cell>
          <cell r="H506" t="str">
            <v>PROCESSED WOOD PRODUCTS (IROKO)</v>
          </cell>
          <cell r="I506" t="str">
            <v>44.09.00.00</v>
          </cell>
          <cell r="J506" t="str">
            <v>SEPTEMBER, 2005</v>
          </cell>
          <cell r="K506" t="str">
            <v>ITALY</v>
          </cell>
          <cell r="L506" t="str">
            <v>TINCAN ISLAND</v>
          </cell>
          <cell r="M506">
            <v>18</v>
          </cell>
          <cell r="N506" t="str">
            <v>PRUDENT</v>
          </cell>
          <cell r="O506">
            <v>23185</v>
          </cell>
          <cell r="P506">
            <v>5796.25</v>
          </cell>
          <cell r="Q506">
            <v>17388.75</v>
          </cell>
          <cell r="R506">
            <v>17901</v>
          </cell>
          <cell r="S506" t="str">
            <v>USD</v>
          </cell>
          <cell r="T506" t="str">
            <v>DECEMBER, 2005</v>
          </cell>
          <cell r="U506">
            <v>38611</v>
          </cell>
          <cell r="V506" t="str">
            <v>DBL/2640131</v>
          </cell>
          <cell r="W506">
            <v>0</v>
          </cell>
          <cell r="Y506">
            <v>17901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</row>
        <row r="507">
          <cell r="D507">
            <v>38621</v>
          </cell>
          <cell r="F507" t="str">
            <v>OMEGA</v>
          </cell>
          <cell r="G507" t="str">
            <v>OVERLAND TECHNICAL COMPANY LIMITED</v>
          </cell>
          <cell r="H507" t="str">
            <v>FINISHED WOODEN PARQUET FLOORING ELEMENTS (APA-DOUSSIE)</v>
          </cell>
          <cell r="I507" t="str">
            <v>44.09.00.00</v>
          </cell>
          <cell r="J507" t="str">
            <v>SEPTEMBER, 2005</v>
          </cell>
          <cell r="K507" t="str">
            <v>ITALY</v>
          </cell>
          <cell r="L507" t="str">
            <v>TINCAN ISLAND</v>
          </cell>
          <cell r="M507">
            <v>36</v>
          </cell>
          <cell r="N507" t="str">
            <v>UBA</v>
          </cell>
          <cell r="O507">
            <v>47708.7</v>
          </cell>
          <cell r="P507">
            <v>11927.174999999999</v>
          </cell>
          <cell r="Q507">
            <v>35781.525000000001</v>
          </cell>
          <cell r="R507">
            <v>35871.199999999997</v>
          </cell>
          <cell r="S507" t="str">
            <v>USD</v>
          </cell>
          <cell r="T507" t="str">
            <v>DECEMBER, 2005</v>
          </cell>
          <cell r="U507">
            <v>38610</v>
          </cell>
          <cell r="V507" t="str">
            <v>UBA/0000634</v>
          </cell>
          <cell r="W507" t="str">
            <v>UBA/0000633</v>
          </cell>
          <cell r="Y507">
            <v>35871.199999999997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</row>
        <row r="508">
          <cell r="D508">
            <v>38621</v>
          </cell>
          <cell r="F508" t="str">
            <v>CHARTERED</v>
          </cell>
          <cell r="G508" t="str">
            <v>MICROFEED NIGERIA LIMITED</v>
          </cell>
          <cell r="H508" t="str">
            <v>PROCESSED WOOD PRODUCTS (APA)</v>
          </cell>
          <cell r="I508" t="str">
            <v>44.09.00.00</v>
          </cell>
          <cell r="J508" t="str">
            <v>SEPTEMBER, 2005</v>
          </cell>
          <cell r="K508" t="str">
            <v>ITALY</v>
          </cell>
          <cell r="L508" t="str">
            <v>TINCAN ISLAND</v>
          </cell>
          <cell r="M508">
            <v>18</v>
          </cell>
          <cell r="N508" t="str">
            <v>DIAMOND</v>
          </cell>
          <cell r="O508">
            <v>27860</v>
          </cell>
          <cell r="P508">
            <v>6965</v>
          </cell>
          <cell r="Q508">
            <v>20895</v>
          </cell>
          <cell r="R508">
            <v>21511</v>
          </cell>
          <cell r="S508" t="str">
            <v>USD</v>
          </cell>
          <cell r="T508" t="str">
            <v>DECEMBER, 2005</v>
          </cell>
          <cell r="U508">
            <v>38611</v>
          </cell>
          <cell r="V508" t="str">
            <v>DBL/2640132</v>
          </cell>
          <cell r="W508">
            <v>0</v>
          </cell>
          <cell r="Y508">
            <v>21511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</row>
        <row r="509">
          <cell r="D509">
            <v>38621</v>
          </cell>
          <cell r="F509" t="str">
            <v>CHARTERED</v>
          </cell>
          <cell r="G509" t="str">
            <v>UNITED FISHERIES LIMITED</v>
          </cell>
          <cell r="H509" t="str">
            <v>FROZEN SHRIMPS AND CRABS</v>
          </cell>
          <cell r="I509" t="str">
            <v>03.06.13.00</v>
          </cell>
          <cell r="J509" t="str">
            <v>SEPTEMBER, 2005</v>
          </cell>
          <cell r="K509" t="str">
            <v>NETHERLANDS</v>
          </cell>
          <cell r="L509" t="str">
            <v>APAPA PORT</v>
          </cell>
          <cell r="M509">
            <v>8.8000000000000007</v>
          </cell>
          <cell r="N509" t="str">
            <v>NUB</v>
          </cell>
          <cell r="O509">
            <v>39645.64</v>
          </cell>
          <cell r="P509">
            <v>9911.41</v>
          </cell>
          <cell r="Q509">
            <v>29734.23</v>
          </cell>
          <cell r="R509">
            <v>30592.2</v>
          </cell>
          <cell r="S509" t="str">
            <v>USD</v>
          </cell>
          <cell r="T509" t="str">
            <v>DECEMBER, 2005</v>
          </cell>
          <cell r="U509">
            <v>38617</v>
          </cell>
          <cell r="V509" t="str">
            <v>NUB/00098</v>
          </cell>
          <cell r="W509">
            <v>0</v>
          </cell>
          <cell r="Y509">
            <v>30592.2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</row>
        <row r="510">
          <cell r="D510">
            <v>38621</v>
          </cell>
          <cell r="F510" t="str">
            <v>DIAMOND</v>
          </cell>
          <cell r="G510" t="str">
            <v>OLAM NIGERIA LIMITED</v>
          </cell>
          <cell r="H510" t="str">
            <v>NIGERIAN RAW COTTON LINT</v>
          </cell>
          <cell r="I510" t="str">
            <v>52.01.00.00</v>
          </cell>
          <cell r="J510" t="str">
            <v>SEPTEMBER, 2005</v>
          </cell>
          <cell r="K510" t="str">
            <v>BANGLADESH</v>
          </cell>
          <cell r="L510" t="str">
            <v>APAPA PORT</v>
          </cell>
          <cell r="M510">
            <v>211.8</v>
          </cell>
          <cell r="N510" t="str">
            <v>DIAMOND</v>
          </cell>
          <cell r="O510">
            <v>271950</v>
          </cell>
          <cell r="P510">
            <v>67987.5</v>
          </cell>
          <cell r="Q510">
            <v>203962.5</v>
          </cell>
          <cell r="R510">
            <v>209790</v>
          </cell>
          <cell r="S510" t="str">
            <v>USD</v>
          </cell>
          <cell r="T510" t="str">
            <v>DECEMBER, 2005</v>
          </cell>
          <cell r="U510">
            <v>38609</v>
          </cell>
          <cell r="V510" t="str">
            <v>DBL/0002175</v>
          </cell>
          <cell r="W510">
            <v>0</v>
          </cell>
          <cell r="Y510">
            <v>209790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</row>
        <row r="511">
          <cell r="D511">
            <v>38621</v>
          </cell>
          <cell r="F511" t="str">
            <v>CHARTERED</v>
          </cell>
          <cell r="G511" t="str">
            <v>MICROFEED NIGERIA LIMITED</v>
          </cell>
          <cell r="H511" t="str">
            <v>PROCESSED WOOD PRODUCT (IROKO)</v>
          </cell>
          <cell r="I511" t="str">
            <v>44.09.00.00</v>
          </cell>
          <cell r="J511" t="str">
            <v>SEPTEMBER, 2005</v>
          </cell>
          <cell r="K511" t="str">
            <v>PORTUGAL</v>
          </cell>
          <cell r="L511" t="str">
            <v>TINCAN ISLAND</v>
          </cell>
          <cell r="M511">
            <v>18</v>
          </cell>
          <cell r="N511" t="str">
            <v>DIAMOND</v>
          </cell>
          <cell r="O511">
            <v>25293.3</v>
          </cell>
          <cell r="P511">
            <v>6323.3249999999998</v>
          </cell>
          <cell r="Q511">
            <v>18969.974999999999</v>
          </cell>
          <cell r="R511">
            <v>19530</v>
          </cell>
          <cell r="S511" t="str">
            <v>USD</v>
          </cell>
          <cell r="T511" t="str">
            <v>DECEMBER, 2005</v>
          </cell>
          <cell r="U511">
            <v>38617</v>
          </cell>
          <cell r="V511" t="str">
            <v>DBL/2636094</v>
          </cell>
          <cell r="W511">
            <v>0</v>
          </cell>
          <cell r="Y511">
            <v>19530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</row>
        <row r="512">
          <cell r="D512">
            <v>38621</v>
          </cell>
          <cell r="F512" t="str">
            <v>ECO</v>
          </cell>
          <cell r="G512" t="str">
            <v>SUN AND SAND INDUSTRIES LIMITED</v>
          </cell>
          <cell r="H512" t="str">
            <v>ALUMINIUM ALLOY/INGOT</v>
          </cell>
          <cell r="I512" t="str">
            <v>76.01.20.00</v>
          </cell>
          <cell r="J512" t="str">
            <v>SEPTEMBER, 2005</v>
          </cell>
          <cell r="K512" t="str">
            <v>UNITED ARAB EMIRATES (UAE)</v>
          </cell>
          <cell r="L512" t="str">
            <v>APAPA PORT</v>
          </cell>
          <cell r="M512">
            <v>52.5</v>
          </cell>
          <cell r="N512" t="str">
            <v>ZENITH</v>
          </cell>
          <cell r="O512">
            <v>125769.11</v>
          </cell>
          <cell r="P512">
            <v>31442.2775</v>
          </cell>
          <cell r="Q512">
            <v>94326.832500000004</v>
          </cell>
          <cell r="R512">
            <v>97119</v>
          </cell>
          <cell r="S512" t="str">
            <v>USD</v>
          </cell>
          <cell r="T512" t="str">
            <v>DECEMBER, 2005</v>
          </cell>
          <cell r="U512">
            <v>38616</v>
          </cell>
          <cell r="V512" t="str">
            <v>ZENITH/005818</v>
          </cell>
          <cell r="W512">
            <v>0</v>
          </cell>
          <cell r="Y512">
            <v>97119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</row>
        <row r="513">
          <cell r="D513">
            <v>38621</v>
          </cell>
          <cell r="F513" t="str">
            <v>SCB</v>
          </cell>
          <cell r="G513" t="str">
            <v>ALKEM NIGERIA LIMITED</v>
          </cell>
          <cell r="H513" t="str">
            <v>POLYESTER STAPLE FIBRE</v>
          </cell>
          <cell r="I513" t="str">
            <v>55.03.20.00</v>
          </cell>
          <cell r="J513" t="str">
            <v>SEPTEMBER, 2005</v>
          </cell>
          <cell r="K513" t="str">
            <v>GERMANY</v>
          </cell>
          <cell r="L513" t="str">
            <v>APAPA PORT</v>
          </cell>
          <cell r="M513">
            <v>85.7</v>
          </cell>
          <cell r="N513" t="str">
            <v>ZENITH</v>
          </cell>
          <cell r="O513">
            <v>233053.49</v>
          </cell>
          <cell r="P513">
            <v>58263.372499999998</v>
          </cell>
          <cell r="Q513">
            <v>174790.11749999999</v>
          </cell>
          <cell r="R513">
            <v>93599.32</v>
          </cell>
          <cell r="S513" t="str">
            <v>EUR</v>
          </cell>
          <cell r="T513" t="str">
            <v>DECEMBER, 2005</v>
          </cell>
          <cell r="U513">
            <v>38617</v>
          </cell>
          <cell r="V513" t="str">
            <v>ZENITH/005273</v>
          </cell>
          <cell r="W513">
            <v>0</v>
          </cell>
          <cell r="Y513">
            <v>0</v>
          </cell>
          <cell r="Z513">
            <v>93599.32</v>
          </cell>
          <cell r="AA513">
            <v>0</v>
          </cell>
          <cell r="AB513">
            <v>0</v>
          </cell>
          <cell r="AC513">
            <v>0</v>
          </cell>
        </row>
        <row r="514">
          <cell r="D514">
            <v>38621</v>
          </cell>
          <cell r="F514" t="str">
            <v>SCB</v>
          </cell>
          <cell r="G514" t="str">
            <v>ALKEM NIGERIA LIMITED</v>
          </cell>
          <cell r="H514" t="str">
            <v>POLYESTER STAPLE FIBRE</v>
          </cell>
          <cell r="I514" t="str">
            <v>55.03.20.00</v>
          </cell>
          <cell r="J514" t="str">
            <v>SEPTEMBER, 2005</v>
          </cell>
          <cell r="K514" t="str">
            <v>GERMANY</v>
          </cell>
          <cell r="L514" t="str">
            <v>APAPA PORT</v>
          </cell>
          <cell r="M514">
            <v>107.7</v>
          </cell>
          <cell r="N514" t="str">
            <v>ZENITH</v>
          </cell>
          <cell r="O514">
            <v>275605.08</v>
          </cell>
          <cell r="P514">
            <v>68901.27</v>
          </cell>
          <cell r="Q514">
            <v>206703.81</v>
          </cell>
          <cell r="R514">
            <v>110688.96000000001</v>
          </cell>
          <cell r="S514" t="str">
            <v>EUR</v>
          </cell>
          <cell r="T514" t="str">
            <v>DECEMBER, 2005</v>
          </cell>
          <cell r="U514">
            <v>38617</v>
          </cell>
          <cell r="V514" t="str">
            <v>ZENITH/005271</v>
          </cell>
          <cell r="W514">
            <v>0</v>
          </cell>
          <cell r="Y514">
            <v>0</v>
          </cell>
          <cell r="Z514">
            <v>110688.96000000001</v>
          </cell>
          <cell r="AA514">
            <v>0</v>
          </cell>
          <cell r="AB514">
            <v>0</v>
          </cell>
          <cell r="AC514">
            <v>0</v>
          </cell>
        </row>
        <row r="515">
          <cell r="D515">
            <v>38621</v>
          </cell>
          <cell r="F515" t="str">
            <v>CHARTERED</v>
          </cell>
          <cell r="G515" t="str">
            <v>MICROFEED NIGERIA LIMITED</v>
          </cell>
          <cell r="H515" t="str">
            <v>PROCESSED WOOD PRODUCTS (IROKO)</v>
          </cell>
          <cell r="I515" t="str">
            <v>44.09.00.00</v>
          </cell>
          <cell r="J515" t="str">
            <v>SEPTEMBER, 2005</v>
          </cell>
          <cell r="K515" t="str">
            <v>ITALY</v>
          </cell>
          <cell r="L515" t="str">
            <v>TINCAN ISLAND</v>
          </cell>
          <cell r="M515">
            <v>18</v>
          </cell>
          <cell r="N515" t="str">
            <v>DIAMOND</v>
          </cell>
          <cell r="O515">
            <v>25216.89</v>
          </cell>
          <cell r="P515">
            <v>6304.2224999999999</v>
          </cell>
          <cell r="Q515">
            <v>18912.6675</v>
          </cell>
          <cell r="R515">
            <v>19471</v>
          </cell>
          <cell r="S515" t="str">
            <v>USD</v>
          </cell>
          <cell r="T515" t="str">
            <v>DECEMBER, 2005</v>
          </cell>
          <cell r="U515">
            <v>38617</v>
          </cell>
          <cell r="V515" t="str">
            <v>DBL/2636094</v>
          </cell>
          <cell r="W515">
            <v>0</v>
          </cell>
          <cell r="Y515">
            <v>19471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</row>
        <row r="516">
          <cell r="D516">
            <v>38621</v>
          </cell>
          <cell r="F516" t="str">
            <v>CHARTERED</v>
          </cell>
          <cell r="G516" t="str">
            <v>MICROFEED NIGERIA LIMITED</v>
          </cell>
          <cell r="H516" t="str">
            <v>PROCESSED WOOD PRODUCTS (APA)</v>
          </cell>
          <cell r="I516" t="str">
            <v>44.09.00.00</v>
          </cell>
          <cell r="J516" t="str">
            <v>SEPTEMBER, 2005</v>
          </cell>
          <cell r="K516" t="str">
            <v>FRANCE</v>
          </cell>
          <cell r="L516" t="str">
            <v>TINCAN ISLAND</v>
          </cell>
          <cell r="M516">
            <v>18</v>
          </cell>
          <cell r="N516" t="str">
            <v>DIAMOND</v>
          </cell>
          <cell r="O516">
            <v>26615</v>
          </cell>
          <cell r="P516">
            <v>6653.75</v>
          </cell>
          <cell r="Q516">
            <v>19961.25</v>
          </cell>
          <cell r="R516">
            <v>20549</v>
          </cell>
          <cell r="S516" t="str">
            <v>USD</v>
          </cell>
          <cell r="T516" t="str">
            <v>DECEMBER, 2005</v>
          </cell>
          <cell r="U516">
            <v>38611</v>
          </cell>
          <cell r="V516" t="str">
            <v>DBL/2640129</v>
          </cell>
          <cell r="W516">
            <v>0</v>
          </cell>
          <cell r="Y516">
            <v>20549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</row>
        <row r="517">
          <cell r="D517">
            <v>38621</v>
          </cell>
          <cell r="F517" t="str">
            <v>CHARTERED</v>
          </cell>
          <cell r="G517" t="str">
            <v>MICROFEED NIGERIA LIMITED</v>
          </cell>
          <cell r="H517" t="str">
            <v>PROCESSED WOOD PRODUCT (IROKO)</v>
          </cell>
          <cell r="I517" t="str">
            <v>44.09.00.00</v>
          </cell>
          <cell r="J517" t="str">
            <v>SEPTEMBER, 2005</v>
          </cell>
          <cell r="K517" t="str">
            <v>INDONESIA</v>
          </cell>
          <cell r="L517" t="str">
            <v>TINCAN ISLAND</v>
          </cell>
          <cell r="M517">
            <v>18</v>
          </cell>
          <cell r="N517" t="str">
            <v>DIAMOND</v>
          </cell>
          <cell r="O517">
            <v>25171.56</v>
          </cell>
          <cell r="P517">
            <v>6292.89</v>
          </cell>
          <cell r="Q517">
            <v>18878.669999999998</v>
          </cell>
          <cell r="R517">
            <v>19436</v>
          </cell>
          <cell r="S517" t="str">
            <v>USD</v>
          </cell>
          <cell r="T517" t="str">
            <v>DECEMBER, 2005</v>
          </cell>
          <cell r="U517">
            <v>38617</v>
          </cell>
          <cell r="V517" t="str">
            <v>DBL/2636094</v>
          </cell>
          <cell r="W517">
            <v>0</v>
          </cell>
          <cell r="Y517">
            <v>19436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</row>
        <row r="518">
          <cell r="D518">
            <v>38621</v>
          </cell>
          <cell r="F518" t="str">
            <v>UBA</v>
          </cell>
          <cell r="G518" t="str">
            <v>AWA HOLDINGS LIMITED</v>
          </cell>
          <cell r="H518" t="str">
            <v>ZIRCON SAND</v>
          </cell>
          <cell r="I518" t="str">
            <v>26.15.10.00</v>
          </cell>
          <cell r="J518" t="str">
            <v>SEPTEMBER, 2005</v>
          </cell>
          <cell r="K518" t="str">
            <v>INDIA</v>
          </cell>
          <cell r="L518" t="str">
            <v>APAPA PORT</v>
          </cell>
          <cell r="M518">
            <v>28.7</v>
          </cell>
          <cell r="N518" t="str">
            <v>ZENITH</v>
          </cell>
          <cell r="O518">
            <v>5801.6</v>
          </cell>
          <cell r="P518">
            <v>1450.4</v>
          </cell>
          <cell r="Q518">
            <v>4351.2</v>
          </cell>
          <cell r="R518">
            <v>4480</v>
          </cell>
          <cell r="S518" t="str">
            <v>USD</v>
          </cell>
          <cell r="T518" t="str">
            <v>DECEMBER, 2005</v>
          </cell>
          <cell r="U518">
            <v>38618</v>
          </cell>
          <cell r="V518" t="str">
            <v>ZENITH/005825</v>
          </cell>
          <cell r="W518">
            <v>0</v>
          </cell>
          <cell r="Y518">
            <v>4480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</row>
        <row r="519">
          <cell r="D519">
            <v>38621</v>
          </cell>
          <cell r="F519" t="str">
            <v>ECO</v>
          </cell>
          <cell r="G519" t="str">
            <v>UNILEVER NIGERIA PLC</v>
          </cell>
          <cell r="H519" t="str">
            <v>PEPSODENT GERMICHECK TOOTHPASTE (50*135G)</v>
          </cell>
          <cell r="I519" t="str">
            <v>33.06.10.00</v>
          </cell>
          <cell r="J519" t="str">
            <v>SEPTEMBER, 2005</v>
          </cell>
          <cell r="K519" t="str">
            <v>GHANA</v>
          </cell>
          <cell r="L519" t="str">
            <v>IDI-IROKO BORDER</v>
          </cell>
          <cell r="M519">
            <v>52.8</v>
          </cell>
          <cell r="N519" t="str">
            <v>AFRIBANK</v>
          </cell>
          <cell r="O519">
            <v>119840.16</v>
          </cell>
          <cell r="P519">
            <v>29960.04</v>
          </cell>
          <cell r="Q519">
            <v>89880.12</v>
          </cell>
          <cell r="R519">
            <v>90788</v>
          </cell>
          <cell r="S519" t="str">
            <v>USD</v>
          </cell>
          <cell r="T519" t="str">
            <v>DECEMBER, 2005</v>
          </cell>
          <cell r="U519">
            <v>38615</v>
          </cell>
          <cell r="V519" t="str">
            <v>AFRIBANK/AF 000156</v>
          </cell>
          <cell r="W519">
            <v>0</v>
          </cell>
          <cell r="Y519">
            <v>90788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</row>
        <row r="520">
          <cell r="D520">
            <v>38621</v>
          </cell>
          <cell r="F520" t="str">
            <v>CHARTERED</v>
          </cell>
          <cell r="G520" t="str">
            <v>MICROFEED NIGERIA LIMITED</v>
          </cell>
          <cell r="H520" t="str">
            <v>PROCESSED WOOD PRODUCTS (APA)</v>
          </cell>
          <cell r="I520" t="str">
            <v>44.09.00.00</v>
          </cell>
          <cell r="J520" t="str">
            <v>SEPTEMBER, 2005</v>
          </cell>
          <cell r="K520" t="str">
            <v>ITALY</v>
          </cell>
          <cell r="L520" t="str">
            <v>TINCAN ISLAND</v>
          </cell>
          <cell r="M520">
            <v>18</v>
          </cell>
          <cell r="N520" t="str">
            <v>DIAMOND</v>
          </cell>
          <cell r="O520">
            <v>26523.65</v>
          </cell>
          <cell r="P520">
            <v>6630.9125000000004</v>
          </cell>
          <cell r="Q520">
            <v>19892.737499999999</v>
          </cell>
          <cell r="R520">
            <v>20480</v>
          </cell>
          <cell r="S520" t="str">
            <v>USD</v>
          </cell>
          <cell r="T520" t="str">
            <v>DECEMBER, 2005</v>
          </cell>
          <cell r="U520">
            <v>38617</v>
          </cell>
          <cell r="V520" t="str">
            <v>DBL/2636094</v>
          </cell>
          <cell r="W520">
            <v>0</v>
          </cell>
          <cell r="Y520">
            <v>20480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</row>
        <row r="521">
          <cell r="D521">
            <v>38621</v>
          </cell>
          <cell r="F521" t="str">
            <v>CHARTERED</v>
          </cell>
          <cell r="G521" t="str">
            <v>MICROFEED NIGERIA LIMITED</v>
          </cell>
          <cell r="H521" t="str">
            <v>PROCESSED WOOD PRODUCTS (APA)</v>
          </cell>
          <cell r="I521" t="str">
            <v>44.09.00.00</v>
          </cell>
          <cell r="J521" t="str">
            <v>SEPTEMBER, 2005</v>
          </cell>
          <cell r="K521" t="str">
            <v>SINGAPORE</v>
          </cell>
          <cell r="L521" t="str">
            <v>TINCAN ISLAND</v>
          </cell>
          <cell r="M521">
            <v>18</v>
          </cell>
          <cell r="N521" t="str">
            <v>DIAMOND</v>
          </cell>
          <cell r="O521">
            <v>28065</v>
          </cell>
          <cell r="P521">
            <v>7016.25</v>
          </cell>
          <cell r="Q521">
            <v>21048.75</v>
          </cell>
          <cell r="R521">
            <v>21672</v>
          </cell>
          <cell r="S521" t="str">
            <v>USD</v>
          </cell>
          <cell r="T521" t="str">
            <v>DECEMBER, 2005</v>
          </cell>
          <cell r="U521">
            <v>38611</v>
          </cell>
          <cell r="V521" t="str">
            <v>DBL/2640130</v>
          </cell>
          <cell r="W521">
            <v>0</v>
          </cell>
          <cell r="Y521">
            <v>21672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</row>
        <row r="522">
          <cell r="D522">
            <v>38621</v>
          </cell>
          <cell r="F522" t="str">
            <v>NIB</v>
          </cell>
          <cell r="G522" t="str">
            <v>GLOBE SPINNING MILLS (NIG) PLC</v>
          </cell>
          <cell r="H522" t="str">
            <v>NE 24/2 100% CARDED COTTON TFO YARN SOFT TWIST</v>
          </cell>
          <cell r="I522" t="str">
            <v>52.03.00.00</v>
          </cell>
          <cell r="J522" t="str">
            <v>SEPTEMBER, 2005</v>
          </cell>
          <cell r="K522" t="str">
            <v>PORTUGAL</v>
          </cell>
          <cell r="L522" t="str">
            <v>APAPA PORT</v>
          </cell>
          <cell r="M522">
            <v>16.7</v>
          </cell>
          <cell r="N522" t="str">
            <v>ZENITH</v>
          </cell>
          <cell r="O522">
            <v>42311.41</v>
          </cell>
          <cell r="P522">
            <v>10577.852500000001</v>
          </cell>
          <cell r="Q522">
            <v>31733.557499999999</v>
          </cell>
          <cell r="R522">
            <v>28128.34</v>
          </cell>
          <cell r="S522" t="str">
            <v>EUR</v>
          </cell>
          <cell r="T522" t="str">
            <v>DECEMBER, 2005</v>
          </cell>
          <cell r="U522">
            <v>38618</v>
          </cell>
          <cell r="V522" t="str">
            <v>ZENITH/004098</v>
          </cell>
          <cell r="W522">
            <v>0</v>
          </cell>
          <cell r="Y522">
            <v>0</v>
          </cell>
          <cell r="Z522">
            <v>28128.34</v>
          </cell>
          <cell r="AA522">
            <v>0</v>
          </cell>
          <cell r="AB522">
            <v>0</v>
          </cell>
          <cell r="AC522">
            <v>0</v>
          </cell>
        </row>
        <row r="523">
          <cell r="D523">
            <v>38621</v>
          </cell>
          <cell r="F523" t="str">
            <v>NBM</v>
          </cell>
          <cell r="G523" t="str">
            <v>ALKEM NIGERIA LIMITED</v>
          </cell>
          <cell r="H523" t="str">
            <v>POLYESTER STAPLE FIBRE</v>
          </cell>
          <cell r="I523" t="str">
            <v>55.03.20.00</v>
          </cell>
          <cell r="J523" t="str">
            <v>SEPTEMBER, 2005</v>
          </cell>
          <cell r="K523" t="str">
            <v>GERMANY</v>
          </cell>
          <cell r="L523" t="str">
            <v>APAPA PORT</v>
          </cell>
          <cell r="M523">
            <v>21.6</v>
          </cell>
          <cell r="N523" t="str">
            <v>ZENITH</v>
          </cell>
          <cell r="O523">
            <v>59255.38</v>
          </cell>
          <cell r="P523">
            <v>14813.844999999999</v>
          </cell>
          <cell r="Q523">
            <v>44441.535000000003</v>
          </cell>
          <cell r="R523">
            <v>23798.240000000002</v>
          </cell>
          <cell r="S523" t="str">
            <v>EUR</v>
          </cell>
          <cell r="T523" t="str">
            <v>DECEMBER, 2005</v>
          </cell>
          <cell r="U523">
            <v>38617</v>
          </cell>
          <cell r="V523" t="str">
            <v>ZENITH/ 005269</v>
          </cell>
          <cell r="W523">
            <v>0</v>
          </cell>
          <cell r="Y523">
            <v>0</v>
          </cell>
          <cell r="Z523">
            <v>23798.240000000002</v>
          </cell>
          <cell r="AA523">
            <v>0</v>
          </cell>
          <cell r="AB523">
            <v>0</v>
          </cell>
          <cell r="AC523">
            <v>0</v>
          </cell>
        </row>
        <row r="524">
          <cell r="D524">
            <v>38621</v>
          </cell>
          <cell r="F524" t="str">
            <v>SCB</v>
          </cell>
          <cell r="G524" t="str">
            <v>ALKEM NIGERIA LIMITED</v>
          </cell>
          <cell r="H524" t="str">
            <v>POLYESTER STAPLE FIBRE</v>
          </cell>
          <cell r="I524" t="str">
            <v>55.03.20.00</v>
          </cell>
          <cell r="J524" t="str">
            <v>SEPTEMBER, 2005</v>
          </cell>
          <cell r="K524" t="str">
            <v>GERMANY</v>
          </cell>
          <cell r="L524" t="str">
            <v>APAPA PORT</v>
          </cell>
          <cell r="M524">
            <v>64.3</v>
          </cell>
          <cell r="N524" t="str">
            <v>ZENITH</v>
          </cell>
          <cell r="O524">
            <v>174701.35</v>
          </cell>
          <cell r="P524">
            <v>43675.337500000001</v>
          </cell>
          <cell r="Q524">
            <v>131026.0125</v>
          </cell>
          <cell r="R524">
            <v>70163.839999999997</v>
          </cell>
          <cell r="S524" t="str">
            <v>EUR</v>
          </cell>
          <cell r="T524" t="str">
            <v>DECEMBER, 2005</v>
          </cell>
          <cell r="U524">
            <v>38617</v>
          </cell>
          <cell r="V524" t="str">
            <v>ZENITH/005270</v>
          </cell>
          <cell r="W524">
            <v>0</v>
          </cell>
          <cell r="Y524">
            <v>0</v>
          </cell>
          <cell r="Z524">
            <v>70163.839999999997</v>
          </cell>
          <cell r="AA524">
            <v>0</v>
          </cell>
          <cell r="AB524">
            <v>0</v>
          </cell>
          <cell r="AC524">
            <v>0</v>
          </cell>
        </row>
        <row r="525">
          <cell r="D525">
            <v>38621</v>
          </cell>
          <cell r="F525" t="str">
            <v>WEMA</v>
          </cell>
          <cell r="G525" t="str">
            <v>MALLENS SERVICES LIMITED</v>
          </cell>
          <cell r="H525" t="str">
            <v>PROCESSED CHEWING STICK</v>
          </cell>
          <cell r="I525" t="str">
            <v>33.06.90.00</v>
          </cell>
          <cell r="J525" t="str">
            <v>SEPTEMBER, 2005</v>
          </cell>
          <cell r="K525" t="str">
            <v>SENEGAL</v>
          </cell>
          <cell r="L525" t="str">
            <v>CALABAR PORT</v>
          </cell>
          <cell r="M525">
            <v>2</v>
          </cell>
          <cell r="N525" t="str">
            <v>AFRIBANK</v>
          </cell>
          <cell r="O525">
            <v>16013.2</v>
          </cell>
          <cell r="P525">
            <v>4003.3</v>
          </cell>
          <cell r="Q525">
            <v>12009.9</v>
          </cell>
          <cell r="R525">
            <v>12040</v>
          </cell>
          <cell r="S525" t="str">
            <v>USD</v>
          </cell>
          <cell r="T525" t="str">
            <v>DECEMBER, 2005</v>
          </cell>
          <cell r="U525">
            <v>38608</v>
          </cell>
          <cell r="V525" t="str">
            <v>AFRIBANK/AF002853</v>
          </cell>
          <cell r="W525">
            <v>0</v>
          </cell>
          <cell r="Y525">
            <v>12040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</row>
        <row r="526">
          <cell r="D526">
            <v>38621</v>
          </cell>
          <cell r="F526" t="str">
            <v>ZENITH</v>
          </cell>
          <cell r="G526" t="str">
            <v>PROMASIDOR NIGERIA LIMITED</v>
          </cell>
          <cell r="H526" t="str">
            <v>COWBELL, LOYA AND CHOCOLATE FLAVOUR</v>
          </cell>
          <cell r="I526" t="str">
            <v>04.02.90.00</v>
          </cell>
          <cell r="J526" t="str">
            <v>SEPTEMBER, 2005</v>
          </cell>
          <cell r="K526" t="str">
            <v>BENIN</v>
          </cell>
          <cell r="L526" t="str">
            <v>SEME BORDER</v>
          </cell>
          <cell r="M526">
            <v>15.9</v>
          </cell>
          <cell r="N526" t="str">
            <v>ZENITH</v>
          </cell>
          <cell r="O526">
            <v>62367.199999999997</v>
          </cell>
          <cell r="P526">
            <v>15591.8</v>
          </cell>
          <cell r="Q526">
            <v>46775.4</v>
          </cell>
          <cell r="R526">
            <v>49822.1</v>
          </cell>
          <cell r="S526" t="str">
            <v>USD</v>
          </cell>
          <cell r="T526" t="str">
            <v>DECEMBER, 2005</v>
          </cell>
          <cell r="U526">
            <v>38522</v>
          </cell>
          <cell r="V526" t="str">
            <v>ZENITH/005805</v>
          </cell>
          <cell r="W526">
            <v>0</v>
          </cell>
          <cell r="Y526">
            <v>49822.1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</row>
        <row r="527">
          <cell r="D527">
            <v>38622</v>
          </cell>
          <cell r="F527" t="str">
            <v>CHARTERED</v>
          </cell>
          <cell r="G527" t="str">
            <v>OLAM NIGERIA LIMITED</v>
          </cell>
          <cell r="H527" t="str">
            <v>NIGERIAN COCOA BUTTER</v>
          </cell>
          <cell r="I527" t="str">
            <v>18.04.00.00</v>
          </cell>
          <cell r="J527" t="str">
            <v>SEPTEMBER, 2005</v>
          </cell>
          <cell r="K527" t="str">
            <v>FRANCE</v>
          </cell>
          <cell r="L527" t="str">
            <v>APAPA PORT</v>
          </cell>
          <cell r="M527">
            <v>61.2</v>
          </cell>
          <cell r="N527" t="str">
            <v>ZENITH</v>
          </cell>
          <cell r="O527">
            <v>349650</v>
          </cell>
          <cell r="P527">
            <v>87412.5</v>
          </cell>
          <cell r="Q527">
            <v>262237.5</v>
          </cell>
          <cell r="R527">
            <v>270000</v>
          </cell>
          <cell r="S527" t="str">
            <v>USD</v>
          </cell>
          <cell r="T527" t="str">
            <v>DECEMBER, 2005</v>
          </cell>
          <cell r="U527">
            <v>38617</v>
          </cell>
          <cell r="V527" t="str">
            <v>ZENITH/0002178</v>
          </cell>
          <cell r="W527">
            <v>0</v>
          </cell>
          <cell r="Y527">
            <v>270000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</row>
        <row r="528">
          <cell r="D528">
            <v>38622</v>
          </cell>
          <cell r="F528" t="str">
            <v>GTB</v>
          </cell>
          <cell r="G528" t="str">
            <v>CHANDON (NIG.) LIMITED</v>
          </cell>
          <cell r="H528" t="str">
            <v>BAOBAB FRUIT (ADANSONIA DIGITATA)  PULP</v>
          </cell>
          <cell r="I528" t="str">
            <v>08.02.90.85</v>
          </cell>
          <cell r="J528" t="str">
            <v>SEPTEMBER, 2005</v>
          </cell>
          <cell r="K528" t="str">
            <v>ITALY</v>
          </cell>
          <cell r="L528" t="str">
            <v>TINCAN ISLAND</v>
          </cell>
          <cell r="M528">
            <v>40.4</v>
          </cell>
          <cell r="N528" t="str">
            <v>GTB</v>
          </cell>
          <cell r="O528">
            <v>87990.99</v>
          </cell>
          <cell r="P528">
            <v>21997.747500000001</v>
          </cell>
          <cell r="Q528">
            <v>65993.242499999993</v>
          </cell>
          <cell r="R528">
            <v>54000</v>
          </cell>
          <cell r="S528" t="str">
            <v>EUR</v>
          </cell>
          <cell r="T528" t="str">
            <v>DECEMBER, 2005</v>
          </cell>
          <cell r="U528">
            <v>38600</v>
          </cell>
          <cell r="V528" t="str">
            <v>GTB/0003498</v>
          </cell>
          <cell r="W528">
            <v>0</v>
          </cell>
          <cell r="Y528">
            <v>0</v>
          </cell>
          <cell r="Z528">
            <v>54000</v>
          </cell>
          <cell r="AA528">
            <v>0</v>
          </cell>
          <cell r="AB528">
            <v>0</v>
          </cell>
          <cell r="AC528">
            <v>0</v>
          </cell>
        </row>
        <row r="529">
          <cell r="D529">
            <v>38622</v>
          </cell>
          <cell r="F529" t="str">
            <v>FCMB</v>
          </cell>
          <cell r="G529" t="str">
            <v>GUINNESS NIGERIA PLC</v>
          </cell>
          <cell r="H529" t="str">
            <v>STOUT 330ML (FES, SMALL BOTTLE)</v>
          </cell>
          <cell r="I529" t="str">
            <v>22.03.00.00</v>
          </cell>
          <cell r="J529" t="str">
            <v>SEPTEMBER, 2005</v>
          </cell>
          <cell r="K529" t="str">
            <v>UNITED KINGDOM</v>
          </cell>
          <cell r="L529" t="str">
            <v>APAPA PORT</v>
          </cell>
          <cell r="M529">
            <v>169.1</v>
          </cell>
          <cell r="N529" t="str">
            <v>ZENITH</v>
          </cell>
          <cell r="O529">
            <v>228966.92</v>
          </cell>
          <cell r="P529">
            <v>57241.73</v>
          </cell>
          <cell r="Q529">
            <v>171725.19</v>
          </cell>
          <cell r="R529">
            <v>99012.72</v>
          </cell>
          <cell r="S529" t="str">
            <v>GBP</v>
          </cell>
          <cell r="T529" t="str">
            <v>DECEMBER, 2005</v>
          </cell>
          <cell r="U529">
            <v>38618</v>
          </cell>
          <cell r="V529" t="str">
            <v>ZENITH/005829</v>
          </cell>
          <cell r="W529">
            <v>0</v>
          </cell>
          <cell r="Y529">
            <v>0</v>
          </cell>
          <cell r="Z529">
            <v>0</v>
          </cell>
          <cell r="AA529">
            <v>99012.72</v>
          </cell>
          <cell r="AB529">
            <v>0</v>
          </cell>
          <cell r="AC529">
            <v>0</v>
          </cell>
        </row>
        <row r="530">
          <cell r="D530">
            <v>38622</v>
          </cell>
          <cell r="F530" t="str">
            <v>ZENITH</v>
          </cell>
          <cell r="G530" t="str">
            <v>AYOOLA FOODS (NIGERIA) LIMITED</v>
          </cell>
          <cell r="H530" t="str">
            <v>VARIOUS PROCESSED FOODS</v>
          </cell>
          <cell r="I530" t="str">
            <v>11.06.10.00</v>
          </cell>
          <cell r="J530" t="str">
            <v>SEPTEMBER, 2005</v>
          </cell>
          <cell r="K530" t="str">
            <v>UNITED STATES OF AMERICA</v>
          </cell>
          <cell r="L530" t="str">
            <v>APAPA PORT</v>
          </cell>
          <cell r="M530">
            <v>10.7</v>
          </cell>
          <cell r="N530" t="str">
            <v>ZENITH</v>
          </cell>
          <cell r="O530">
            <v>44716.35</v>
          </cell>
          <cell r="P530">
            <v>11179.0875</v>
          </cell>
          <cell r="Q530">
            <v>33537.262499999997</v>
          </cell>
          <cell r="R530">
            <v>34491</v>
          </cell>
          <cell r="S530" t="str">
            <v>USD</v>
          </cell>
          <cell r="T530" t="str">
            <v>DECEMBER, 2005</v>
          </cell>
          <cell r="U530">
            <v>38617</v>
          </cell>
          <cell r="V530" t="str">
            <v>ZENITH/001827</v>
          </cell>
          <cell r="W530">
            <v>0</v>
          </cell>
          <cell r="Y530">
            <v>34491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</row>
        <row r="531">
          <cell r="D531">
            <v>38622</v>
          </cell>
          <cell r="F531" t="str">
            <v>ZENITH</v>
          </cell>
          <cell r="G531" t="str">
            <v>ORC FISHING &amp; FOOD PROCESSING LIMITED</v>
          </cell>
          <cell r="H531" t="str">
            <v>SEMI PROCESSED LARGE WHITE SHRIMPS</v>
          </cell>
          <cell r="I531" t="str">
            <v>03.06.00.00</v>
          </cell>
          <cell r="J531" t="str">
            <v>SEPTEMBER, 2005</v>
          </cell>
          <cell r="K531" t="str">
            <v>FRANCE</v>
          </cell>
          <cell r="L531" t="str">
            <v>APAPA PORT</v>
          </cell>
          <cell r="M531">
            <v>24</v>
          </cell>
          <cell r="N531" t="str">
            <v>ZENITH</v>
          </cell>
          <cell r="O531">
            <v>278204.84999999998</v>
          </cell>
          <cell r="P531">
            <v>69551.212499999994</v>
          </cell>
          <cell r="Q531">
            <v>208653.63750000001</v>
          </cell>
          <cell r="R531">
            <v>214830</v>
          </cell>
          <cell r="S531" t="str">
            <v>USD</v>
          </cell>
          <cell r="T531" t="str">
            <v>DECEMBER, 2005</v>
          </cell>
          <cell r="U531">
            <v>38616</v>
          </cell>
          <cell r="V531" t="str">
            <v>ZENITH/003790</v>
          </cell>
          <cell r="W531">
            <v>0</v>
          </cell>
          <cell r="Y531">
            <v>214830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</row>
        <row r="532">
          <cell r="D532">
            <v>38622</v>
          </cell>
          <cell r="F532" t="str">
            <v>NBM</v>
          </cell>
          <cell r="G532" t="str">
            <v>ALKEM NIGERIA LIMITED</v>
          </cell>
          <cell r="H532" t="str">
            <v>POLYESTER STAPLE FIBRE</v>
          </cell>
          <cell r="I532" t="str">
            <v>55.03.20.00</v>
          </cell>
          <cell r="J532" t="str">
            <v>SEPTEMBER, 2005</v>
          </cell>
          <cell r="K532" t="str">
            <v>UNITED KINGDOM</v>
          </cell>
          <cell r="L532" t="str">
            <v>APAPA PORT</v>
          </cell>
          <cell r="M532">
            <v>56</v>
          </cell>
          <cell r="N532" t="str">
            <v>ZENITH</v>
          </cell>
          <cell r="O532">
            <v>86702.66</v>
          </cell>
          <cell r="P532">
            <v>21675.665000000001</v>
          </cell>
          <cell r="Q532">
            <v>65026.995000000003</v>
          </cell>
          <cell r="R532">
            <v>38316.550000000003</v>
          </cell>
          <cell r="S532" t="str">
            <v>GBP</v>
          </cell>
          <cell r="T532" t="str">
            <v>DECEMBER, 2005</v>
          </cell>
          <cell r="U532">
            <v>38621</v>
          </cell>
          <cell r="V532" t="str">
            <v>ZENITH/005029</v>
          </cell>
          <cell r="W532">
            <v>0</v>
          </cell>
          <cell r="Y532">
            <v>0</v>
          </cell>
          <cell r="Z532">
            <v>0</v>
          </cell>
          <cell r="AA532">
            <v>38316.550000000003</v>
          </cell>
          <cell r="AB532">
            <v>0</v>
          </cell>
          <cell r="AC532">
            <v>0</v>
          </cell>
        </row>
        <row r="533">
          <cell r="D533">
            <v>38622</v>
          </cell>
          <cell r="F533" t="str">
            <v>FCMB</v>
          </cell>
          <cell r="G533" t="str">
            <v>GUINNESS NIGERIA PLC</v>
          </cell>
          <cell r="H533" t="str">
            <v>MALTA GUINNESS</v>
          </cell>
          <cell r="I533" t="str">
            <v>22.03.00.00</v>
          </cell>
          <cell r="J533" t="str">
            <v>SEPTEMBER, 2005</v>
          </cell>
          <cell r="K533" t="str">
            <v>UNITED KINGDOM</v>
          </cell>
          <cell r="L533" t="str">
            <v>APAPA PORT</v>
          </cell>
          <cell r="M533">
            <v>61.7</v>
          </cell>
          <cell r="N533" t="str">
            <v>ZENITH</v>
          </cell>
          <cell r="O533">
            <v>55029.08</v>
          </cell>
          <cell r="P533">
            <v>13757.27</v>
          </cell>
          <cell r="Q533">
            <v>41271.81</v>
          </cell>
          <cell r="R533">
            <v>23796.36</v>
          </cell>
          <cell r="S533" t="str">
            <v>GBP</v>
          </cell>
          <cell r="T533" t="str">
            <v>DECEMBER, 2005</v>
          </cell>
          <cell r="U533">
            <v>38617</v>
          </cell>
          <cell r="V533" t="str">
            <v>ZENITH/005820</v>
          </cell>
          <cell r="W533">
            <v>0</v>
          </cell>
          <cell r="Y533">
            <v>0</v>
          </cell>
          <cell r="Z533">
            <v>0</v>
          </cell>
          <cell r="AA533">
            <v>23796.36</v>
          </cell>
          <cell r="AB533">
            <v>0</v>
          </cell>
          <cell r="AC533">
            <v>0</v>
          </cell>
        </row>
        <row r="534">
          <cell r="D534">
            <v>38622</v>
          </cell>
          <cell r="F534" t="str">
            <v>CHARTERED</v>
          </cell>
          <cell r="G534" t="str">
            <v>OLAM NIGERIA LIMITED</v>
          </cell>
          <cell r="H534" t="str">
            <v>NIGERIAN COCOA BUTTER</v>
          </cell>
          <cell r="I534" t="str">
            <v>18.04.00.00</v>
          </cell>
          <cell r="J534" t="str">
            <v>SEPTEMBER, 2005</v>
          </cell>
          <cell r="K534" t="str">
            <v>FRANCE</v>
          </cell>
          <cell r="L534" t="str">
            <v>APAPA PORT</v>
          </cell>
          <cell r="M534">
            <v>40.799999999999997</v>
          </cell>
          <cell r="N534" t="str">
            <v>DIAMOND</v>
          </cell>
          <cell r="O534">
            <v>233100</v>
          </cell>
          <cell r="P534">
            <v>58275</v>
          </cell>
          <cell r="Q534">
            <v>174825</v>
          </cell>
          <cell r="R534">
            <v>180000</v>
          </cell>
          <cell r="S534" t="str">
            <v>USD</v>
          </cell>
          <cell r="T534" t="str">
            <v>DECEMBER, 2005</v>
          </cell>
          <cell r="U534">
            <v>38617</v>
          </cell>
          <cell r="V534" t="str">
            <v>DBL/0002178</v>
          </cell>
          <cell r="W534">
            <v>0</v>
          </cell>
          <cell r="Y534">
            <v>180000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</row>
        <row r="535">
          <cell r="D535">
            <v>38622</v>
          </cell>
          <cell r="F535" t="str">
            <v>CHARTERED</v>
          </cell>
          <cell r="G535" t="str">
            <v>OLAM NIGERIA LIMITED</v>
          </cell>
          <cell r="H535" t="str">
            <v>NIGERIAN COCOA BUTTER</v>
          </cell>
          <cell r="I535" t="str">
            <v>18.04.00.00</v>
          </cell>
          <cell r="J535" t="str">
            <v>SEPTEMBER, 2005</v>
          </cell>
          <cell r="K535" t="str">
            <v>FRANCE</v>
          </cell>
          <cell r="L535" t="str">
            <v>APAPA PORT</v>
          </cell>
          <cell r="M535">
            <v>61.2</v>
          </cell>
          <cell r="N535" t="str">
            <v>DIAMOND</v>
          </cell>
          <cell r="O535">
            <v>349650</v>
          </cell>
          <cell r="P535">
            <v>87412.5</v>
          </cell>
          <cell r="Q535">
            <v>262237.5</v>
          </cell>
          <cell r="R535">
            <v>270000</v>
          </cell>
          <cell r="S535" t="str">
            <v>USD</v>
          </cell>
          <cell r="T535" t="str">
            <v>DECEMBER, 2005</v>
          </cell>
          <cell r="U535">
            <v>38617</v>
          </cell>
          <cell r="V535" t="str">
            <v>DBL/0002178</v>
          </cell>
          <cell r="W535">
            <v>0</v>
          </cell>
          <cell r="Y535">
            <v>270000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</row>
        <row r="536">
          <cell r="D536">
            <v>38622</v>
          </cell>
          <cell r="F536" t="str">
            <v>NBM</v>
          </cell>
          <cell r="G536" t="str">
            <v>CELPLAS EXPORTS LIMITED.</v>
          </cell>
          <cell r="H536" t="str">
            <v>VARIOUS PLASTIC HOUSHOLD ITEMS</v>
          </cell>
          <cell r="I536" t="str">
            <v>39.23.10.00</v>
          </cell>
          <cell r="J536" t="str">
            <v>SEPTEMBER, 2005</v>
          </cell>
          <cell r="K536" t="str">
            <v>BENIN</v>
          </cell>
          <cell r="L536" t="str">
            <v>SEME BORDER</v>
          </cell>
          <cell r="M536">
            <v>5.4</v>
          </cell>
          <cell r="N536" t="str">
            <v>PRUDENT</v>
          </cell>
          <cell r="O536">
            <v>12190</v>
          </cell>
          <cell r="P536">
            <v>3047.5</v>
          </cell>
          <cell r="Q536">
            <v>9142.5</v>
          </cell>
          <cell r="R536">
            <v>9161.91</v>
          </cell>
          <cell r="S536" t="str">
            <v>USD</v>
          </cell>
          <cell r="T536" t="str">
            <v>DECEMBER, 2005</v>
          </cell>
          <cell r="U536">
            <v>38621</v>
          </cell>
          <cell r="V536" t="str">
            <v>PRUDENT/3004075</v>
          </cell>
          <cell r="W536">
            <v>0</v>
          </cell>
          <cell r="Y536">
            <v>9161.91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</row>
        <row r="537">
          <cell r="D537">
            <v>38622</v>
          </cell>
          <cell r="F537" t="str">
            <v>NBM</v>
          </cell>
          <cell r="G537" t="str">
            <v>NIGERITE LIMITED</v>
          </cell>
          <cell r="H537" t="str">
            <v>ECOWAS LIGHT SUPER 7 CORRUGATED ROOFING SHEETS AND RIDGES</v>
          </cell>
          <cell r="I537" t="str">
            <v>68.11.10.00</v>
          </cell>
          <cell r="J537" t="str">
            <v>SEPTEMBER, 2005</v>
          </cell>
          <cell r="K537" t="str">
            <v>BENIN</v>
          </cell>
          <cell r="L537" t="str">
            <v>SEME BORDER</v>
          </cell>
          <cell r="M537">
            <v>339</v>
          </cell>
          <cell r="N537" t="str">
            <v>ZENITH</v>
          </cell>
          <cell r="O537">
            <v>184508.71</v>
          </cell>
          <cell r="P537">
            <v>46127.177499999998</v>
          </cell>
          <cell r="Q537">
            <v>138381.5325</v>
          </cell>
          <cell r="R537">
            <v>116960</v>
          </cell>
          <cell r="S537" t="str">
            <v>EUR</v>
          </cell>
          <cell r="T537" t="str">
            <v>DECEMBER, 2005</v>
          </cell>
          <cell r="U537">
            <v>38616</v>
          </cell>
          <cell r="V537" t="str">
            <v>ZENITH/005438</v>
          </cell>
          <cell r="W537">
            <v>0</v>
          </cell>
          <cell r="Y537">
            <v>0</v>
          </cell>
          <cell r="Z537">
            <v>116960</v>
          </cell>
          <cell r="AA537">
            <v>0</v>
          </cell>
          <cell r="AB537">
            <v>0</v>
          </cell>
          <cell r="AC537">
            <v>0</v>
          </cell>
        </row>
        <row r="538">
          <cell r="D538">
            <v>38622</v>
          </cell>
          <cell r="F538" t="str">
            <v>HABIB</v>
          </cell>
          <cell r="G538" t="str">
            <v>NAVANA INTERNATIONAL LIMITED</v>
          </cell>
          <cell r="H538" t="str">
            <v>GUM ARABIC GRADE III</v>
          </cell>
          <cell r="I538" t="str">
            <v>13.01.20.00</v>
          </cell>
          <cell r="J538" t="str">
            <v>SEPTEMBER, 2005</v>
          </cell>
          <cell r="K538" t="str">
            <v>BANGLADESH</v>
          </cell>
          <cell r="L538" t="str">
            <v>APAPA PORT</v>
          </cell>
          <cell r="M538">
            <v>20.3</v>
          </cell>
          <cell r="N538" t="str">
            <v>ZENITH</v>
          </cell>
          <cell r="O538">
            <v>25602.15</v>
          </cell>
          <cell r="P538">
            <v>6400.5375000000004</v>
          </cell>
          <cell r="Q538">
            <v>19201.612499999999</v>
          </cell>
          <cell r="R538">
            <v>19770</v>
          </cell>
          <cell r="S538" t="str">
            <v>USD</v>
          </cell>
          <cell r="T538" t="str">
            <v>DECEMBER, 2005</v>
          </cell>
          <cell r="U538">
            <v>38617</v>
          </cell>
          <cell r="V538" t="str">
            <v>ZENITH/005819</v>
          </cell>
          <cell r="W538">
            <v>0</v>
          </cell>
          <cell r="Y538">
            <v>19770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</row>
        <row r="539">
          <cell r="D539">
            <v>38623</v>
          </cell>
          <cell r="F539" t="str">
            <v>FSB</v>
          </cell>
          <cell r="G539" t="str">
            <v>KODA TRADING COMPANY LIMITED</v>
          </cell>
          <cell r="H539" t="str">
            <v>SOLVENT EXTRACTED NIGERIAN PALMKERNEL EXPELLERS/MEAL</v>
          </cell>
          <cell r="I539" t="str">
            <v>23.06.60.00</v>
          </cell>
          <cell r="J539" t="str">
            <v>SEPTEMBER, 2005</v>
          </cell>
          <cell r="K539" t="str">
            <v>UNITED KINGDOM</v>
          </cell>
          <cell r="L539" t="str">
            <v>TINCAN ISLAND</v>
          </cell>
          <cell r="M539">
            <v>600</v>
          </cell>
          <cell r="N539" t="str">
            <v>FSB</v>
          </cell>
          <cell r="O539">
            <v>9565.92</v>
          </cell>
          <cell r="P539">
            <v>2391.48</v>
          </cell>
          <cell r="Q539">
            <v>7174.44</v>
          </cell>
          <cell r="R539">
            <v>7200</v>
          </cell>
          <cell r="S539" t="str">
            <v>USD</v>
          </cell>
          <cell r="T539" t="str">
            <v>DECEMBER, 2005</v>
          </cell>
          <cell r="U539">
            <v>38567</v>
          </cell>
          <cell r="V539" t="str">
            <v>FSB/0000010</v>
          </cell>
          <cell r="W539">
            <v>0</v>
          </cell>
          <cell r="Y539">
            <v>7200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</row>
        <row r="540">
          <cell r="D540">
            <v>38623</v>
          </cell>
          <cell r="F540" t="str">
            <v>ECO</v>
          </cell>
          <cell r="G540" t="str">
            <v>KOLORKOTE NIGERIA LIMITED</v>
          </cell>
          <cell r="H540" t="str">
            <v>OVEN BAKED COLOR COATED EMBOSSED ALUMINIUM COILS</v>
          </cell>
          <cell r="I540" t="str">
            <v>76.10.12.00</v>
          </cell>
          <cell r="J540" t="str">
            <v>SEPTEMBER, 2005</v>
          </cell>
          <cell r="K540" t="str">
            <v>GHANA</v>
          </cell>
          <cell r="L540" t="str">
            <v>APAPA PORT</v>
          </cell>
          <cell r="M540">
            <v>31.4</v>
          </cell>
          <cell r="N540" t="str">
            <v>ZENITH</v>
          </cell>
          <cell r="O540">
            <v>133977.54999999999</v>
          </cell>
          <cell r="P540">
            <v>33494.387499999997</v>
          </cell>
          <cell r="Q540">
            <v>100483.16250000001</v>
          </cell>
          <cell r="R540">
            <v>100557.96</v>
          </cell>
          <cell r="S540" t="str">
            <v>USD</v>
          </cell>
          <cell r="T540" t="str">
            <v>DECEMBER, 2005</v>
          </cell>
          <cell r="U540">
            <v>38622</v>
          </cell>
          <cell r="V540" t="str">
            <v>ZENITH/005442</v>
          </cell>
          <cell r="W540">
            <v>0</v>
          </cell>
          <cell r="Y540">
            <v>100557.96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</row>
        <row r="541">
          <cell r="D541">
            <v>38623</v>
          </cell>
          <cell r="F541" t="str">
            <v>GTB</v>
          </cell>
          <cell r="G541" t="str">
            <v>ATLANTIC SHRIMPERS LIMITED</v>
          </cell>
          <cell r="H541" t="str">
            <v>FROZEN SHRIMPS AND CRAB</v>
          </cell>
          <cell r="I541" t="str">
            <v>03.06.13.00</v>
          </cell>
          <cell r="J541" t="str">
            <v>SEPTEMBER, 2005</v>
          </cell>
          <cell r="K541" t="str">
            <v>NETHERLANDS</v>
          </cell>
          <cell r="L541" t="str">
            <v>APAPA PORT</v>
          </cell>
          <cell r="M541">
            <v>24.2</v>
          </cell>
          <cell r="N541" t="str">
            <v>GTB</v>
          </cell>
          <cell r="O541">
            <v>210986.58</v>
          </cell>
          <cell r="P541">
            <v>52746.644999999997</v>
          </cell>
          <cell r="Q541">
            <v>158239.935</v>
          </cell>
          <cell r="R541">
            <v>162924.48000000001</v>
          </cell>
          <cell r="S541" t="str">
            <v>USD</v>
          </cell>
          <cell r="T541" t="str">
            <v>DECEMBER, 2005</v>
          </cell>
          <cell r="U541">
            <v>38614</v>
          </cell>
          <cell r="V541" t="str">
            <v>GTB/0002788</v>
          </cell>
          <cell r="W541">
            <v>0</v>
          </cell>
          <cell r="Y541">
            <v>162924.48000000001</v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</row>
        <row r="542">
          <cell r="D542">
            <v>38623</v>
          </cell>
          <cell r="F542" t="str">
            <v>MBC</v>
          </cell>
          <cell r="G542" t="str">
            <v>MARIO JOSE ENTERPRISES LIMITED</v>
          </cell>
          <cell r="H542" t="str">
            <v>FPROCESSED, FINISHED LEATHER</v>
          </cell>
          <cell r="I542" t="str">
            <v>41.06.19.00</v>
          </cell>
          <cell r="J542" t="str">
            <v>SEPTEMBER, 2005</v>
          </cell>
          <cell r="K542" t="str">
            <v>ITALY</v>
          </cell>
          <cell r="L542" t="str">
            <v>APAPA PORT</v>
          </cell>
          <cell r="M542">
            <v>7.9</v>
          </cell>
          <cell r="N542" t="str">
            <v>FIRST</v>
          </cell>
          <cell r="O542">
            <v>411623.74</v>
          </cell>
          <cell r="P542">
            <v>102905.935</v>
          </cell>
          <cell r="Q542">
            <v>308717.80499999999</v>
          </cell>
          <cell r="R542">
            <v>253120</v>
          </cell>
          <cell r="S542" t="str">
            <v>EUR</v>
          </cell>
          <cell r="T542" t="str">
            <v>DECEMBER, 2005</v>
          </cell>
          <cell r="U542">
            <v>38611</v>
          </cell>
          <cell r="V542" t="str">
            <v>FBN / 0045279</v>
          </cell>
          <cell r="W542">
            <v>0</v>
          </cell>
          <cell r="Y542">
            <v>0</v>
          </cell>
          <cell r="Z542">
            <v>253120</v>
          </cell>
          <cell r="AA542">
            <v>0</v>
          </cell>
          <cell r="AB542">
            <v>0</v>
          </cell>
          <cell r="AC542">
            <v>0</v>
          </cell>
        </row>
        <row r="543">
          <cell r="D543">
            <v>38623</v>
          </cell>
          <cell r="F543" t="str">
            <v>GTB</v>
          </cell>
          <cell r="G543" t="str">
            <v>ATLANTIC SHRIMPERS LIMITED</v>
          </cell>
          <cell r="H543" t="str">
            <v>FROZEN SHRIMPS</v>
          </cell>
          <cell r="I543" t="str">
            <v>03.06.13.00</v>
          </cell>
          <cell r="J543" t="str">
            <v>SEPTEMBER, 2005</v>
          </cell>
          <cell r="K543" t="str">
            <v>SPAIN</v>
          </cell>
          <cell r="L543" t="str">
            <v>APAPA PORT</v>
          </cell>
          <cell r="M543">
            <v>25.2</v>
          </cell>
          <cell r="N543" t="str">
            <v>GTB</v>
          </cell>
          <cell r="O543">
            <v>81368.740000000005</v>
          </cell>
          <cell r="P543">
            <v>20342.185000000001</v>
          </cell>
          <cell r="Q543">
            <v>61026.555</v>
          </cell>
          <cell r="R543">
            <v>62832.959999999999</v>
          </cell>
          <cell r="S543" t="str">
            <v>USD</v>
          </cell>
          <cell r="T543" t="str">
            <v>DECEMBER, 2005</v>
          </cell>
          <cell r="U543">
            <v>38614</v>
          </cell>
          <cell r="V543" t="str">
            <v>GTB/0002787</v>
          </cell>
          <cell r="W543">
            <v>0</v>
          </cell>
          <cell r="Y543">
            <v>62832.959999999999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</row>
        <row r="544">
          <cell r="D544">
            <v>38623</v>
          </cell>
          <cell r="F544" t="str">
            <v>NIB</v>
          </cell>
          <cell r="G544" t="str">
            <v>OLAM NIGERIA LIMITED</v>
          </cell>
          <cell r="H544" t="str">
            <v>NIGERIAN DRIED SPLIT GINGER</v>
          </cell>
          <cell r="I544" t="str">
            <v>09.10.10.00</v>
          </cell>
          <cell r="J544" t="str">
            <v>SEPTEMBER, 2005</v>
          </cell>
          <cell r="K544" t="str">
            <v>GERMANY</v>
          </cell>
          <cell r="L544" t="str">
            <v>APAPA PORT</v>
          </cell>
          <cell r="M544">
            <v>20.3</v>
          </cell>
          <cell r="N544" t="str">
            <v>DIAMOND</v>
          </cell>
          <cell r="O544">
            <v>58467.199999999997</v>
          </cell>
          <cell r="P544">
            <v>14616.8</v>
          </cell>
          <cell r="Q544">
            <v>43850.400000000001</v>
          </cell>
          <cell r="R544">
            <v>44000</v>
          </cell>
          <cell r="S544" t="str">
            <v>USD</v>
          </cell>
          <cell r="T544" t="str">
            <v>DECEMBER, 2005</v>
          </cell>
          <cell r="U544">
            <v>38533</v>
          </cell>
          <cell r="V544" t="str">
            <v>DBL/0001646</v>
          </cell>
          <cell r="W544">
            <v>0</v>
          </cell>
          <cell r="Y544">
            <v>44000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</row>
        <row r="545">
          <cell r="D545">
            <v>38623</v>
          </cell>
          <cell r="F545" t="str">
            <v>IBTC</v>
          </cell>
          <cell r="G545" t="str">
            <v>WAHUM PACKAGING LIMITED</v>
          </cell>
          <cell r="H545" t="str">
            <v xml:space="preserve">WASTE PAPER </v>
          </cell>
          <cell r="I545" t="str">
            <v>47.07.00.00</v>
          </cell>
          <cell r="J545" t="str">
            <v>SEPTEMBER, 2005</v>
          </cell>
          <cell r="K545" t="str">
            <v>CHINA</v>
          </cell>
          <cell r="L545" t="str">
            <v>APAPA PORT</v>
          </cell>
          <cell r="M545">
            <v>160</v>
          </cell>
          <cell r="N545" t="str">
            <v>ZENITH</v>
          </cell>
          <cell r="O545">
            <v>7873.6</v>
          </cell>
          <cell r="P545">
            <v>1968.4</v>
          </cell>
          <cell r="Q545">
            <v>5905.2</v>
          </cell>
          <cell r="R545">
            <v>6080</v>
          </cell>
          <cell r="S545" t="str">
            <v>USD</v>
          </cell>
          <cell r="T545" t="str">
            <v>DECEMBER, 2005</v>
          </cell>
          <cell r="U545">
            <v>38615</v>
          </cell>
          <cell r="V545" t="str">
            <v>ZENITH/005437</v>
          </cell>
          <cell r="W545">
            <v>0</v>
          </cell>
          <cell r="Y545">
            <v>6080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</row>
        <row r="546">
          <cell r="D546">
            <v>38623</v>
          </cell>
          <cell r="F546" t="str">
            <v>MBC</v>
          </cell>
          <cell r="G546" t="str">
            <v>MARIO JOSE ENTERPRISES LIMITED</v>
          </cell>
          <cell r="H546" t="str">
            <v>FINISHED LEATHER</v>
          </cell>
          <cell r="I546" t="str">
            <v>41.06.19.00</v>
          </cell>
          <cell r="J546" t="str">
            <v>SEPTEMBER, 2005</v>
          </cell>
          <cell r="K546" t="str">
            <v>ITALY</v>
          </cell>
          <cell r="L546" t="str">
            <v>APAPA PORT</v>
          </cell>
          <cell r="M546">
            <v>8.8000000000000007</v>
          </cell>
          <cell r="N546" t="str">
            <v>FIRST</v>
          </cell>
          <cell r="O546">
            <v>450422.34</v>
          </cell>
          <cell r="P546">
            <v>112605.58500000001</v>
          </cell>
          <cell r="Q546">
            <v>337816.755</v>
          </cell>
          <cell r="R546">
            <v>283820</v>
          </cell>
          <cell r="S546" t="str">
            <v>EUR</v>
          </cell>
          <cell r="T546" t="str">
            <v>DECEMBER, 2005</v>
          </cell>
          <cell r="U546">
            <v>38615</v>
          </cell>
          <cell r="V546" t="str">
            <v>FBN/0045281</v>
          </cell>
          <cell r="W546">
            <v>0</v>
          </cell>
          <cell r="Y546">
            <v>0</v>
          </cell>
          <cell r="Z546">
            <v>283820</v>
          </cell>
          <cell r="AA546">
            <v>0</v>
          </cell>
          <cell r="AB546">
            <v>0</v>
          </cell>
          <cell r="AC546">
            <v>0</v>
          </cell>
        </row>
        <row r="547">
          <cell r="D547">
            <v>38623</v>
          </cell>
          <cell r="F547" t="str">
            <v>ECO</v>
          </cell>
          <cell r="G547" t="str">
            <v>KOLORKOTE NIGERIA LIMITED</v>
          </cell>
          <cell r="H547" t="str">
            <v>OVEN BAKED COLOR COATED EMBOSSED ALUMINIUM COILS</v>
          </cell>
          <cell r="I547" t="str">
            <v>76.10.12.00</v>
          </cell>
          <cell r="J547" t="str">
            <v>SEPTEMBER, 2005</v>
          </cell>
          <cell r="K547" t="str">
            <v>GHANA</v>
          </cell>
          <cell r="L547" t="str">
            <v>APAPA PORT</v>
          </cell>
          <cell r="M547">
            <v>31.4</v>
          </cell>
          <cell r="N547" t="str">
            <v>ZENITH</v>
          </cell>
          <cell r="O547">
            <v>130232.61</v>
          </cell>
          <cell r="P547">
            <v>32558.1525</v>
          </cell>
          <cell r="Q547">
            <v>97674.457500000004</v>
          </cell>
          <cell r="R547">
            <v>100557.96</v>
          </cell>
          <cell r="S547" t="str">
            <v>USD</v>
          </cell>
          <cell r="T547" t="str">
            <v>DECEMBER, 2005</v>
          </cell>
          <cell r="U547">
            <v>38622</v>
          </cell>
          <cell r="V547" t="str">
            <v>ZENITH/005441</v>
          </cell>
          <cell r="W547">
            <v>0</v>
          </cell>
          <cell r="Y547">
            <v>100557.96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</row>
        <row r="548">
          <cell r="D548">
            <v>38623</v>
          </cell>
          <cell r="F548" t="str">
            <v>NBM</v>
          </cell>
          <cell r="G548" t="str">
            <v>NIGERITE LIMITED</v>
          </cell>
          <cell r="H548" t="str">
            <v>SUPERLIGHTWEIGHT FIBRECEMENT ROOFING SHEETS GREY</v>
          </cell>
          <cell r="I548" t="str">
            <v>68.11.10.00</v>
          </cell>
          <cell r="J548" t="str">
            <v>SEPTEMBER, 2005</v>
          </cell>
          <cell r="K548" t="str">
            <v>GHANA</v>
          </cell>
          <cell r="L548" t="str">
            <v>APAPA PORT</v>
          </cell>
          <cell r="M548">
            <v>38</v>
          </cell>
          <cell r="N548" t="str">
            <v>ZENITH</v>
          </cell>
          <cell r="O548">
            <v>31598</v>
          </cell>
          <cell r="P548">
            <v>7899.5</v>
          </cell>
          <cell r="Q548">
            <v>23698.5</v>
          </cell>
          <cell r="R548">
            <v>24400</v>
          </cell>
          <cell r="S548" t="str">
            <v>USD</v>
          </cell>
          <cell r="T548" t="str">
            <v>DECEMBER, 2005</v>
          </cell>
          <cell r="U548">
            <v>38616</v>
          </cell>
          <cell r="V548" t="str">
            <v>ZENITH / 005439</v>
          </cell>
          <cell r="W548">
            <v>0</v>
          </cell>
          <cell r="Y548">
            <v>24400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</row>
        <row r="549">
          <cell r="D549">
            <v>38623</v>
          </cell>
          <cell r="F549" t="str">
            <v>INTERCONTINENTAL</v>
          </cell>
          <cell r="G549" t="str">
            <v>MARIO JOSE ENTERPRISES LIMITED</v>
          </cell>
          <cell r="H549" t="str">
            <v>FINISHED LEATHER</v>
          </cell>
          <cell r="I549" t="str">
            <v>41.06.19.00</v>
          </cell>
          <cell r="J549" t="str">
            <v>SEPTEMBER, 2005</v>
          </cell>
          <cell r="K549" t="str">
            <v>ITALY</v>
          </cell>
          <cell r="L549" t="str">
            <v>APAPA PORT</v>
          </cell>
          <cell r="M549">
            <v>7.7</v>
          </cell>
          <cell r="N549" t="str">
            <v>GTB</v>
          </cell>
          <cell r="O549">
            <v>429556.68</v>
          </cell>
          <cell r="P549">
            <v>107389.17</v>
          </cell>
          <cell r="Q549">
            <v>322167.51</v>
          </cell>
          <cell r="R549">
            <v>272000</v>
          </cell>
          <cell r="S549" t="str">
            <v>EUR</v>
          </cell>
          <cell r="T549" t="str">
            <v>DECEMBER, 2005</v>
          </cell>
          <cell r="U549">
            <v>38614</v>
          </cell>
          <cell r="V549" t="str">
            <v>GTB/0003736</v>
          </cell>
          <cell r="W549">
            <v>0</v>
          </cell>
          <cell r="Y549">
            <v>0</v>
          </cell>
          <cell r="Z549">
            <v>272000</v>
          </cell>
          <cell r="AA549">
            <v>0</v>
          </cell>
          <cell r="AB549">
            <v>0</v>
          </cell>
          <cell r="AC549">
            <v>0</v>
          </cell>
        </row>
        <row r="550">
          <cell r="D550">
            <v>38623</v>
          </cell>
          <cell r="F550" t="str">
            <v>INTERCONTINENTAL</v>
          </cell>
          <cell r="G550" t="str">
            <v>MARIO JOSE ENTERPRISES LIMITED</v>
          </cell>
          <cell r="H550" t="str">
            <v>PROCESSED, FINISHED LEATHER</v>
          </cell>
          <cell r="I550" t="str">
            <v>41.06.19.00</v>
          </cell>
          <cell r="J550" t="str">
            <v>SEPTEMBER, 2005</v>
          </cell>
          <cell r="K550" t="str">
            <v>ITALY</v>
          </cell>
          <cell r="L550" t="str">
            <v>APAPA PORT</v>
          </cell>
          <cell r="M550">
            <v>8.5</v>
          </cell>
          <cell r="N550" t="str">
            <v>GTB</v>
          </cell>
          <cell r="O550">
            <v>432235.46</v>
          </cell>
          <cell r="P550">
            <v>108058.86500000001</v>
          </cell>
          <cell r="Q550">
            <v>324176.59499999997</v>
          </cell>
          <cell r="R550">
            <v>273360</v>
          </cell>
          <cell r="S550" t="str">
            <v>EUR</v>
          </cell>
          <cell r="T550" t="str">
            <v>DECEMBER, 2005</v>
          </cell>
          <cell r="U550">
            <v>38610</v>
          </cell>
          <cell r="V550" t="str">
            <v>GTB / 0003735</v>
          </cell>
          <cell r="W550">
            <v>0</v>
          </cell>
          <cell r="Y550">
            <v>0</v>
          </cell>
          <cell r="Z550">
            <v>273360</v>
          </cell>
          <cell r="AA550">
            <v>0</v>
          </cell>
          <cell r="AB550">
            <v>0</v>
          </cell>
          <cell r="AC550">
            <v>0</v>
          </cell>
        </row>
        <row r="551">
          <cell r="D551">
            <v>38623</v>
          </cell>
          <cell r="F551" t="str">
            <v>ACCESS</v>
          </cell>
          <cell r="G551" t="str">
            <v>ATLANTIC SHRIMPERS LIMITED</v>
          </cell>
          <cell r="H551" t="str">
            <v>FROZEN SHRIMPS</v>
          </cell>
          <cell r="I551" t="str">
            <v>03.06.13.00</v>
          </cell>
          <cell r="J551" t="str">
            <v>SEPTEMBER, 2005</v>
          </cell>
          <cell r="K551" t="str">
            <v>NETHERLANDS</v>
          </cell>
          <cell r="L551" t="str">
            <v>APAPA PORT</v>
          </cell>
          <cell r="M551">
            <v>25.2</v>
          </cell>
          <cell r="N551" t="str">
            <v>GTB</v>
          </cell>
          <cell r="O551">
            <v>514506.19</v>
          </cell>
          <cell r="P551">
            <v>128626.5475</v>
          </cell>
          <cell r="Q551">
            <v>385879.64250000002</v>
          </cell>
          <cell r="R551">
            <v>397301.76000000001</v>
          </cell>
          <cell r="S551" t="str">
            <v>USD</v>
          </cell>
          <cell r="T551" t="str">
            <v>DECEMBER, 2005</v>
          </cell>
          <cell r="U551">
            <v>38614</v>
          </cell>
          <cell r="V551" t="str">
            <v>GTB/0002785</v>
          </cell>
          <cell r="W551">
            <v>0</v>
          </cell>
          <cell r="Y551">
            <v>397301.76000000001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</row>
        <row r="552">
          <cell r="D552">
            <v>38623</v>
          </cell>
          <cell r="F552" t="str">
            <v>ACCESS</v>
          </cell>
          <cell r="G552" t="str">
            <v>ATLANTIC SHRIMPERS LIMITED</v>
          </cell>
          <cell r="H552" t="str">
            <v>FROZEN SHRIMPS, CRAB AND CUTTLE FISH</v>
          </cell>
          <cell r="I552" t="str">
            <v>03.06.13.00</v>
          </cell>
          <cell r="J552" t="str">
            <v>SEPTEMBER, 2005</v>
          </cell>
          <cell r="K552" t="str">
            <v>NETHERLANDS</v>
          </cell>
          <cell r="L552" t="str">
            <v>APAPA PORT</v>
          </cell>
          <cell r="M552">
            <v>24.2</v>
          </cell>
          <cell r="N552" t="str">
            <v>GTB</v>
          </cell>
          <cell r="O552">
            <v>144119.26</v>
          </cell>
          <cell r="P552">
            <v>36029.815000000002</v>
          </cell>
          <cell r="Q552">
            <v>108089.44500000001</v>
          </cell>
          <cell r="R552">
            <v>111289.44</v>
          </cell>
          <cell r="S552" t="str">
            <v>USD</v>
          </cell>
          <cell r="T552" t="str">
            <v>DECEMBER, 2005</v>
          </cell>
          <cell r="U552">
            <v>38614</v>
          </cell>
          <cell r="V552" t="str">
            <v>GTB/0002789</v>
          </cell>
          <cell r="W552">
            <v>0</v>
          </cell>
          <cell r="Y552">
            <v>111289.44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</row>
        <row r="553">
          <cell r="D553">
            <v>38623</v>
          </cell>
          <cell r="F553" t="str">
            <v>MBC</v>
          </cell>
          <cell r="G553" t="str">
            <v>MARIO JOSE ENTERPRISES LIMITED</v>
          </cell>
          <cell r="H553" t="str">
            <v>FINISHED LEATHER</v>
          </cell>
          <cell r="I553" t="str">
            <v>41.06.19.00</v>
          </cell>
          <cell r="J553" t="str">
            <v>SEPTEMBER, 2005</v>
          </cell>
          <cell r="K553" t="str">
            <v>ITALY</v>
          </cell>
          <cell r="L553" t="str">
            <v>APAPA PORT</v>
          </cell>
          <cell r="M553">
            <v>8.9</v>
          </cell>
          <cell r="N553" t="str">
            <v>FIRST</v>
          </cell>
          <cell r="O553">
            <v>453612.21</v>
          </cell>
          <cell r="P553">
            <v>113403.05250000001</v>
          </cell>
          <cell r="Q553">
            <v>340209.15749999997</v>
          </cell>
          <cell r="R553">
            <v>285830</v>
          </cell>
          <cell r="S553" t="str">
            <v>EUR</v>
          </cell>
          <cell r="T553" t="str">
            <v>DECEMBER, 2005</v>
          </cell>
          <cell r="U553">
            <v>38615</v>
          </cell>
          <cell r="V553" t="str">
            <v>FBN/0045280</v>
          </cell>
          <cell r="W553">
            <v>0</v>
          </cell>
          <cell r="Y553">
            <v>0</v>
          </cell>
          <cell r="Z553">
            <v>285830</v>
          </cell>
          <cell r="AA553">
            <v>0</v>
          </cell>
          <cell r="AB553">
            <v>0</v>
          </cell>
          <cell r="AC553">
            <v>0</v>
          </cell>
        </row>
        <row r="554">
          <cell r="D554">
            <v>38623</v>
          </cell>
          <cell r="F554" t="str">
            <v>ZENITH</v>
          </cell>
          <cell r="G554" t="str">
            <v>BEL PAPYRUS LIMITED</v>
          </cell>
          <cell r="H554" t="str">
            <v>TOILET PAPER - PRIME PURE PULP</v>
          </cell>
          <cell r="I554" t="str">
            <v>48.03.11.00</v>
          </cell>
          <cell r="J554" t="str">
            <v>SEPTEMBER, 2005</v>
          </cell>
          <cell r="K554" t="str">
            <v>ANGOLA</v>
          </cell>
          <cell r="L554" t="str">
            <v>APAPA PORT</v>
          </cell>
          <cell r="M554">
            <v>100.1</v>
          </cell>
          <cell r="N554" t="str">
            <v>ZENITH</v>
          </cell>
          <cell r="O554">
            <v>148925</v>
          </cell>
          <cell r="P554">
            <v>37231.25</v>
          </cell>
          <cell r="Q554">
            <v>111693.75</v>
          </cell>
          <cell r="R554">
            <v>115127</v>
          </cell>
          <cell r="S554" t="str">
            <v>USD</v>
          </cell>
          <cell r="T554" t="str">
            <v>DECEMBER, 2005</v>
          </cell>
          <cell r="U554">
            <v>38618</v>
          </cell>
          <cell r="V554" t="str">
            <v>ZENITH/005826</v>
          </cell>
          <cell r="W554">
            <v>0</v>
          </cell>
          <cell r="Y554">
            <v>115127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</row>
        <row r="555">
          <cell r="D555">
            <v>38623</v>
          </cell>
          <cell r="F555" t="str">
            <v>UNION</v>
          </cell>
          <cell r="G555" t="str">
            <v>SUNSEED NIGERIA PLC</v>
          </cell>
          <cell r="H555" t="str">
            <v>COTTONSEED CAKE</v>
          </cell>
          <cell r="I555" t="str">
            <v>23.06.10.00</v>
          </cell>
          <cell r="J555" t="str">
            <v>SEPTEMBER, 2005</v>
          </cell>
          <cell r="K555" t="str">
            <v>SOUTH AFRICA</v>
          </cell>
          <cell r="L555" t="str">
            <v>APAPA PORT</v>
          </cell>
          <cell r="M555">
            <v>197</v>
          </cell>
          <cell r="N555" t="str">
            <v>UNION</v>
          </cell>
          <cell r="O555">
            <v>22610</v>
          </cell>
          <cell r="P555">
            <v>5652.5</v>
          </cell>
          <cell r="Q555">
            <v>16957.5</v>
          </cell>
          <cell r="R555">
            <v>16575</v>
          </cell>
          <cell r="S555" t="str">
            <v>USD</v>
          </cell>
          <cell r="T555" t="str">
            <v>DECEMBER, 2005</v>
          </cell>
          <cell r="U555">
            <v>38588</v>
          </cell>
          <cell r="V555" t="str">
            <v>UBN / 0000369</v>
          </cell>
          <cell r="W555">
            <v>0</v>
          </cell>
          <cell r="Y555">
            <v>16575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</row>
        <row r="556">
          <cell r="D556">
            <v>38623</v>
          </cell>
          <cell r="F556" t="str">
            <v>CAPITAL</v>
          </cell>
          <cell r="G556" t="str">
            <v>TRIMCO LIMITED</v>
          </cell>
          <cell r="H556" t="str">
            <v xml:space="preserve">SEMI PROCESSED WOOD (PACHYLOBA) WHITE APA </v>
          </cell>
          <cell r="I556" t="str">
            <v>44.07.00.00</v>
          </cell>
          <cell r="J556" t="str">
            <v>SEPTEMBER, 2005</v>
          </cell>
          <cell r="K556" t="str">
            <v>FRANCE</v>
          </cell>
          <cell r="L556" t="str">
            <v>TINCAN ISLAND</v>
          </cell>
          <cell r="M556">
            <v>36</v>
          </cell>
          <cell r="N556" t="str">
            <v>OCEANIC</v>
          </cell>
          <cell r="O556">
            <v>27812.16</v>
          </cell>
          <cell r="P556">
            <v>6953.04</v>
          </cell>
          <cell r="Q556">
            <v>20859.12</v>
          </cell>
          <cell r="R556">
            <v>16552.32</v>
          </cell>
          <cell r="S556" t="str">
            <v>EUR</v>
          </cell>
          <cell r="T556" t="str">
            <v>DECEMBER, 2005</v>
          </cell>
          <cell r="U556">
            <v>38595</v>
          </cell>
          <cell r="V556" t="str">
            <v>OCEANIC / 0083177</v>
          </cell>
          <cell r="W556">
            <v>0</v>
          </cell>
          <cell r="Y556">
            <v>0</v>
          </cell>
          <cell r="Z556">
            <v>16552.32</v>
          </cell>
          <cell r="AA556">
            <v>0</v>
          </cell>
          <cell r="AB556">
            <v>0</v>
          </cell>
          <cell r="AC556">
            <v>0</v>
          </cell>
        </row>
        <row r="557">
          <cell r="D557">
            <v>38623</v>
          </cell>
          <cell r="F557" t="str">
            <v>DIAMOND</v>
          </cell>
          <cell r="G557" t="str">
            <v>OLAM NIGERIA LIMITED</v>
          </cell>
          <cell r="H557" t="str">
            <v>NIGERIAN HULLED AND POLISHED SESAME SEEDS</v>
          </cell>
          <cell r="I557" t="str">
            <v>12.07.40.00</v>
          </cell>
          <cell r="J557" t="str">
            <v>SEPTEMBER, 2005</v>
          </cell>
          <cell r="K557" t="str">
            <v>SYRIA</v>
          </cell>
          <cell r="L557" t="str">
            <v>APAPA PORT</v>
          </cell>
          <cell r="M557">
            <v>540</v>
          </cell>
          <cell r="N557" t="str">
            <v>DIAMOND</v>
          </cell>
          <cell r="O557">
            <v>559440</v>
          </cell>
          <cell r="P557">
            <v>139860</v>
          </cell>
          <cell r="Q557">
            <v>419580</v>
          </cell>
          <cell r="R557">
            <v>432000</v>
          </cell>
          <cell r="S557" t="str">
            <v>USD</v>
          </cell>
          <cell r="T557" t="str">
            <v>DECEMBER, 2005</v>
          </cell>
          <cell r="U557">
            <v>38609</v>
          </cell>
          <cell r="V557" t="str">
            <v>DBL/0002174</v>
          </cell>
          <cell r="W557">
            <v>0</v>
          </cell>
          <cell r="Y557">
            <v>432000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</row>
        <row r="558">
          <cell r="D558">
            <v>38623</v>
          </cell>
          <cell r="F558" t="str">
            <v>SCB</v>
          </cell>
          <cell r="G558" t="str">
            <v>P.Z. INDUSTRIES PLC</v>
          </cell>
          <cell r="H558" t="str">
            <v>SANPROS, DETERGENTS AND PACKING MATERIALS</v>
          </cell>
          <cell r="I558" t="str">
            <v>48.18.40.00</v>
          </cell>
          <cell r="J558" t="str">
            <v>SEPTEMBER, 2005</v>
          </cell>
          <cell r="K558" t="str">
            <v>CAMEROON</v>
          </cell>
          <cell r="L558" t="str">
            <v>APAPA PORT</v>
          </cell>
          <cell r="M558">
            <v>14.5</v>
          </cell>
          <cell r="N558" t="str">
            <v>ZENITH</v>
          </cell>
          <cell r="O558">
            <v>27534.21</v>
          </cell>
          <cell r="P558">
            <v>6883.5524999999998</v>
          </cell>
          <cell r="Q558">
            <v>20650.657500000001</v>
          </cell>
          <cell r="R558">
            <v>21261.94</v>
          </cell>
          <cell r="S558" t="str">
            <v>USD</v>
          </cell>
          <cell r="T558" t="str">
            <v>DECEMBER, 2005</v>
          </cell>
          <cell r="U558">
            <v>38622</v>
          </cell>
          <cell r="V558" t="str">
            <v>ZENITH/004174</v>
          </cell>
          <cell r="W558">
            <v>0</v>
          </cell>
          <cell r="Y558">
            <v>21261.94</v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</row>
        <row r="559">
          <cell r="D559">
            <v>38623</v>
          </cell>
          <cell r="F559" t="str">
            <v>MBC</v>
          </cell>
          <cell r="G559" t="str">
            <v>MARIO JOSE ENTERPRISES LIMITED</v>
          </cell>
          <cell r="H559" t="str">
            <v>FINISHED LEATHER</v>
          </cell>
          <cell r="I559" t="str">
            <v>41.06.19.00</v>
          </cell>
          <cell r="J559" t="str">
            <v>SEPTEMBER, 2005</v>
          </cell>
          <cell r="K559" t="str">
            <v>ITALY</v>
          </cell>
          <cell r="L559" t="str">
            <v>APAPA PORT</v>
          </cell>
          <cell r="M559">
            <v>8.4</v>
          </cell>
          <cell r="N559" t="str">
            <v>FIRST</v>
          </cell>
          <cell r="O559">
            <v>441141.75</v>
          </cell>
          <cell r="P559">
            <v>110285.4375</v>
          </cell>
          <cell r="Q559">
            <v>330856.3125</v>
          </cell>
          <cell r="R559">
            <v>340650</v>
          </cell>
          <cell r="S559" t="str">
            <v>USD</v>
          </cell>
          <cell r="T559" t="str">
            <v>DECEMBER, 2005</v>
          </cell>
          <cell r="U559">
            <v>38615</v>
          </cell>
          <cell r="V559" t="str">
            <v>FBN/0045282</v>
          </cell>
          <cell r="W559">
            <v>0</v>
          </cell>
          <cell r="Y559">
            <v>340650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</row>
        <row r="560">
          <cell r="D560">
            <v>38623</v>
          </cell>
          <cell r="F560" t="str">
            <v>GTB</v>
          </cell>
          <cell r="G560" t="str">
            <v>COCA-COLA NIGERIA LIMITED</v>
          </cell>
          <cell r="H560" t="str">
            <v>FANTA PINEAPPLE CONCENTRATE</v>
          </cell>
          <cell r="I560" t="str">
            <v>33.01.12.00</v>
          </cell>
          <cell r="J560" t="str">
            <v>SEPTEMBER, 2005</v>
          </cell>
          <cell r="K560" t="str">
            <v>EQUATORIAL GUINEA</v>
          </cell>
          <cell r="L560" t="str">
            <v>MMIA, LAGOS</v>
          </cell>
          <cell r="M560">
            <v>0.8</v>
          </cell>
          <cell r="N560" t="str">
            <v>GTB</v>
          </cell>
          <cell r="O560">
            <v>36978.730000000003</v>
          </cell>
          <cell r="P560">
            <v>9244.6825000000008</v>
          </cell>
          <cell r="Q560">
            <v>27734.047500000001</v>
          </cell>
          <cell r="R560">
            <v>28554.99</v>
          </cell>
          <cell r="S560" t="str">
            <v>USD</v>
          </cell>
          <cell r="T560" t="str">
            <v>DECEMBER, 2005</v>
          </cell>
          <cell r="U560">
            <v>38609</v>
          </cell>
          <cell r="V560" t="str">
            <v>GTB/0002783</v>
          </cell>
          <cell r="W560">
            <v>0</v>
          </cell>
          <cell r="Y560">
            <v>28554.99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</row>
        <row r="561">
          <cell r="D561">
            <v>38623</v>
          </cell>
          <cell r="F561" t="str">
            <v>ZENITH</v>
          </cell>
          <cell r="G561" t="str">
            <v>ENGHUAT  INDUSTRIES LIMITED</v>
          </cell>
          <cell r="H561" t="str">
            <v>PROCESSED CRUMB RUBBER</v>
          </cell>
          <cell r="I561" t="str">
            <v>40.01.10.00</v>
          </cell>
          <cell r="J561" t="str">
            <v>SEPTEMBER, 2005</v>
          </cell>
          <cell r="K561" t="str">
            <v>UNITED STATES OF AMERICA</v>
          </cell>
          <cell r="L561" t="str">
            <v>APAPA PORT</v>
          </cell>
          <cell r="M561">
            <v>111.5</v>
          </cell>
          <cell r="N561" t="str">
            <v>ZENITH</v>
          </cell>
          <cell r="O561">
            <v>189291.82</v>
          </cell>
          <cell r="P561">
            <v>47322.955000000002</v>
          </cell>
          <cell r="Q561">
            <v>141968.86499999999</v>
          </cell>
          <cell r="R561">
            <v>146160</v>
          </cell>
          <cell r="S561" t="str">
            <v>USD</v>
          </cell>
          <cell r="T561" t="str">
            <v>DECEMBER, 2005</v>
          </cell>
          <cell r="U561">
            <v>38622</v>
          </cell>
          <cell r="V561" t="str">
            <v>ZENITH/ 007260</v>
          </cell>
          <cell r="W561">
            <v>0</v>
          </cell>
          <cell r="Y561">
            <v>146160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</row>
        <row r="562">
          <cell r="D562">
            <v>38623</v>
          </cell>
          <cell r="F562" t="str">
            <v>ZENITH</v>
          </cell>
          <cell r="G562" t="str">
            <v>ENGHUAT  INDUSTRIES LIMITED</v>
          </cell>
          <cell r="H562" t="str">
            <v xml:space="preserve">PROCESSED CRUMB RUBBER </v>
          </cell>
          <cell r="I562" t="str">
            <v>40.01.10.00</v>
          </cell>
          <cell r="J562" t="str">
            <v>SEPTEMBER, 2005</v>
          </cell>
          <cell r="K562" t="str">
            <v>MOROCCO</v>
          </cell>
          <cell r="L562" t="str">
            <v>APAPA PORT</v>
          </cell>
          <cell r="M562">
            <v>108.4</v>
          </cell>
          <cell r="N562" t="str">
            <v>ZENITH</v>
          </cell>
          <cell r="O562">
            <v>176318.86</v>
          </cell>
          <cell r="P562">
            <v>44079.714999999997</v>
          </cell>
          <cell r="Q562">
            <v>132239.14499999999</v>
          </cell>
          <cell r="R562">
            <v>136080</v>
          </cell>
          <cell r="S562" t="str">
            <v>USD</v>
          </cell>
          <cell r="T562" t="str">
            <v>DECEMBER, 2005</v>
          </cell>
          <cell r="U562">
            <v>38601</v>
          </cell>
          <cell r="V562" t="str">
            <v>ZENITH/005626</v>
          </cell>
          <cell r="W562">
            <v>0</v>
          </cell>
          <cell r="Y562">
            <v>136080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</row>
        <row r="563">
          <cell r="D563">
            <v>38623</v>
          </cell>
          <cell r="F563" t="str">
            <v>ALLSTATES</v>
          </cell>
          <cell r="G563" t="str">
            <v>KIMATRAI NIGERIA LIMITED</v>
          </cell>
          <cell r="H563" t="str">
            <v>NIGERIAN PROCESSED NATURAL RUBBER (NSR10)</v>
          </cell>
          <cell r="I563" t="str">
            <v>40.01.22.00</v>
          </cell>
          <cell r="J563" t="str">
            <v>SEPTEMBER, 2005</v>
          </cell>
          <cell r="K563" t="str">
            <v>ITALY</v>
          </cell>
          <cell r="L563" t="str">
            <v>APAPA PORT</v>
          </cell>
          <cell r="M563">
            <v>43.4</v>
          </cell>
          <cell r="N563" t="str">
            <v>ZENITH</v>
          </cell>
          <cell r="O563">
            <v>74144.45</v>
          </cell>
          <cell r="P563">
            <v>18536.112499999999</v>
          </cell>
          <cell r="Q563">
            <v>55608.337500000001</v>
          </cell>
          <cell r="R563">
            <v>57254.400000000001</v>
          </cell>
          <cell r="S563" t="str">
            <v>USD</v>
          </cell>
          <cell r="T563" t="str">
            <v>DECEMBER, 2005</v>
          </cell>
          <cell r="U563">
            <v>38616</v>
          </cell>
          <cell r="V563" t="str">
            <v>ZENITH / 005817</v>
          </cell>
          <cell r="W563">
            <v>0</v>
          </cell>
          <cell r="Y563">
            <v>57254.400000000001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</row>
        <row r="564">
          <cell r="D564">
            <v>38623</v>
          </cell>
          <cell r="F564" t="str">
            <v>ALLSTATES</v>
          </cell>
          <cell r="G564" t="str">
            <v>KIMATRAI NIGERIA LIMITED</v>
          </cell>
          <cell r="H564" t="str">
            <v>NIGERIAN PROCESSED NATURAL CRUMB RUBBER NSR10</v>
          </cell>
          <cell r="I564" t="str">
            <v>40.01.10.00</v>
          </cell>
          <cell r="J564" t="str">
            <v>SEPTEMBER, 2005</v>
          </cell>
          <cell r="K564" t="str">
            <v>ITALY</v>
          </cell>
          <cell r="L564" t="str">
            <v>APAPA PORT</v>
          </cell>
          <cell r="M564">
            <v>43.4</v>
          </cell>
          <cell r="N564" t="str">
            <v>ZENITH</v>
          </cell>
          <cell r="O564">
            <v>69643.56</v>
          </cell>
          <cell r="P564">
            <v>17410.89</v>
          </cell>
          <cell r="Q564">
            <v>52232.67</v>
          </cell>
          <cell r="R564">
            <v>53625.599999999999</v>
          </cell>
          <cell r="S564" t="str">
            <v>USD</v>
          </cell>
          <cell r="T564" t="str">
            <v>DECEMBER, 2005</v>
          </cell>
          <cell r="U564">
            <v>38593</v>
          </cell>
          <cell r="V564" t="str">
            <v>ZENITH / 005758</v>
          </cell>
          <cell r="W564">
            <v>0</v>
          </cell>
          <cell r="Y564">
            <v>53625.599999999999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</row>
        <row r="565">
          <cell r="D565">
            <v>38623</v>
          </cell>
          <cell r="F565" t="str">
            <v>ZENITH</v>
          </cell>
          <cell r="G565" t="str">
            <v>OK PLAST LIMITED</v>
          </cell>
          <cell r="H565" t="str">
            <v>DESTINY CHAIR FLOWER TYPE</v>
          </cell>
          <cell r="I565" t="str">
            <v>39.24.10.00</v>
          </cell>
          <cell r="J565" t="str">
            <v>SEPTEMBER, 2005</v>
          </cell>
          <cell r="K565" t="str">
            <v>LIBERIA</v>
          </cell>
          <cell r="L565" t="str">
            <v>APAPA PORT</v>
          </cell>
          <cell r="M565">
            <v>12.2</v>
          </cell>
          <cell r="N565" t="str">
            <v>PRUDENT</v>
          </cell>
          <cell r="O565">
            <v>31330</v>
          </cell>
          <cell r="P565">
            <v>7832.5</v>
          </cell>
          <cell r="Q565">
            <v>23497.5</v>
          </cell>
          <cell r="R565">
            <v>24100</v>
          </cell>
          <cell r="S565" t="str">
            <v>USD</v>
          </cell>
          <cell r="T565" t="str">
            <v>DECEMBER, 2005</v>
          </cell>
          <cell r="U565">
            <v>38621</v>
          </cell>
          <cell r="V565" t="str">
            <v>PRUDENT/3004073</v>
          </cell>
          <cell r="W565">
            <v>0</v>
          </cell>
          <cell r="Y565">
            <v>24100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</row>
        <row r="566">
          <cell r="D566">
            <v>38623</v>
          </cell>
          <cell r="F566" t="str">
            <v>ALLSTATES</v>
          </cell>
          <cell r="G566" t="str">
            <v>KIMATRAI NIGERIA LIMITED</v>
          </cell>
          <cell r="H566" t="str">
            <v>NIGERIAN PROCESSED NATURAL CRUMB RUBBER NSR 10</v>
          </cell>
          <cell r="I566" t="str">
            <v>40.01.22.00</v>
          </cell>
          <cell r="J566" t="str">
            <v>SEPTEMBER, 2005</v>
          </cell>
          <cell r="K566" t="str">
            <v>ITALY</v>
          </cell>
          <cell r="L566" t="str">
            <v>APAPA PORT</v>
          </cell>
          <cell r="M566">
            <v>43.4</v>
          </cell>
          <cell r="N566" t="str">
            <v>ZENITH</v>
          </cell>
          <cell r="O566">
            <v>72785.38</v>
          </cell>
          <cell r="P566">
            <v>18196.345000000001</v>
          </cell>
          <cell r="Q566">
            <v>54589.035000000003</v>
          </cell>
          <cell r="R566">
            <v>56044.800000000003</v>
          </cell>
          <cell r="S566" t="str">
            <v>USD</v>
          </cell>
          <cell r="T566" t="str">
            <v>DECEMBER, 2005</v>
          </cell>
          <cell r="U566">
            <v>38593</v>
          </cell>
          <cell r="V566" t="str">
            <v>ZENITH/005757</v>
          </cell>
          <cell r="W566">
            <v>0</v>
          </cell>
          <cell r="Y566">
            <v>56044.800000000003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</row>
        <row r="567">
          <cell r="D567">
            <v>38624</v>
          </cell>
          <cell r="F567" t="str">
            <v>SCB</v>
          </cell>
          <cell r="G567" t="str">
            <v>LIFE FLOUR MILL LIMITED</v>
          </cell>
          <cell r="H567" t="str">
            <v>WEST AFRICAN WHEAT BRAN PELLETS</v>
          </cell>
          <cell r="I567" t="str">
            <v>23.02.30.00</v>
          </cell>
          <cell r="J567" t="str">
            <v>SEPTEMBER, 2005</v>
          </cell>
          <cell r="K567" t="str">
            <v>MOROCCO</v>
          </cell>
          <cell r="L567" t="str">
            <v>TINCAN ISLAND</v>
          </cell>
          <cell r="M567">
            <v>3360.8</v>
          </cell>
          <cell r="N567" t="str">
            <v>UBA</v>
          </cell>
          <cell r="O567">
            <v>174490.36</v>
          </cell>
          <cell r="P567">
            <v>43622.59</v>
          </cell>
          <cell r="Q567">
            <v>130867.77</v>
          </cell>
          <cell r="R567">
            <v>134429.92000000001</v>
          </cell>
          <cell r="S567" t="str">
            <v>USD</v>
          </cell>
          <cell r="T567" t="str">
            <v>DECEMBER, 2005</v>
          </cell>
          <cell r="U567">
            <v>38621</v>
          </cell>
          <cell r="V567" t="str">
            <v>UBA/000462</v>
          </cell>
          <cell r="W567">
            <v>0</v>
          </cell>
          <cell r="Y567">
            <v>134429.92000000001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</row>
        <row r="568">
          <cell r="D568">
            <v>38624</v>
          </cell>
          <cell r="F568" t="str">
            <v>NBM</v>
          </cell>
          <cell r="G568" t="str">
            <v>CELPLAS INDUSTRIES NIGERIA LIMITED</v>
          </cell>
          <cell r="H568" t="str">
            <v>PLASTIC HOUSEHOLD ITEMS</v>
          </cell>
          <cell r="I568" t="str">
            <v>39.23.10.00</v>
          </cell>
          <cell r="J568" t="str">
            <v>SEPTEMBER, 2005</v>
          </cell>
          <cell r="K568" t="str">
            <v>BENIN</v>
          </cell>
          <cell r="L568" t="str">
            <v>SEME BORDER</v>
          </cell>
          <cell r="M568">
            <v>5.4</v>
          </cell>
          <cell r="N568" t="str">
            <v>PRUDENT</v>
          </cell>
          <cell r="O568">
            <v>12135</v>
          </cell>
          <cell r="P568">
            <v>3033.75</v>
          </cell>
          <cell r="Q568">
            <v>9101.25</v>
          </cell>
          <cell r="R568">
            <v>9369.0499999999993</v>
          </cell>
          <cell r="S568" t="str">
            <v>USD</v>
          </cell>
          <cell r="T568" t="str">
            <v>DECEMBER, 2005</v>
          </cell>
          <cell r="U568">
            <v>38621</v>
          </cell>
          <cell r="V568" t="str">
            <v>PRUDENT/3003516</v>
          </cell>
          <cell r="W568">
            <v>0</v>
          </cell>
          <cell r="Y568">
            <v>9369.0499999999993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</row>
        <row r="569">
          <cell r="D569">
            <v>38624</v>
          </cell>
          <cell r="F569" t="str">
            <v>ECO</v>
          </cell>
          <cell r="G569" t="str">
            <v>SUN AND SAND INDUSTRIES LIMITED</v>
          </cell>
          <cell r="H569" t="str">
            <v>ALUMINIUM ALLOY/INGOT</v>
          </cell>
          <cell r="I569" t="str">
            <v>76.01.20.00</v>
          </cell>
          <cell r="J569" t="str">
            <v>SEPTEMBER, 2005</v>
          </cell>
          <cell r="K569" t="str">
            <v>UNITED ARAB EMIRATES (UAE)</v>
          </cell>
          <cell r="L569" t="str">
            <v>APAPA PORT</v>
          </cell>
          <cell r="M569">
            <v>25.6</v>
          </cell>
          <cell r="N569" t="str">
            <v>ZENITH</v>
          </cell>
          <cell r="O569">
            <v>61735.24</v>
          </cell>
          <cell r="P569">
            <v>15433.81</v>
          </cell>
          <cell r="Q569">
            <v>46301.43</v>
          </cell>
          <cell r="R569">
            <v>47672</v>
          </cell>
          <cell r="S569" t="str">
            <v>USD</v>
          </cell>
          <cell r="T569" t="str">
            <v>DECEMBER, 2005</v>
          </cell>
          <cell r="U569">
            <v>38618</v>
          </cell>
          <cell r="V569" t="str">
            <v>ZENITH/005828</v>
          </cell>
          <cell r="W569">
            <v>0</v>
          </cell>
          <cell r="Y569">
            <v>47672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</row>
        <row r="570">
          <cell r="D570">
            <v>38624</v>
          </cell>
          <cell r="F570" t="str">
            <v>EQUITY</v>
          </cell>
          <cell r="G570" t="str">
            <v>BARON &amp; WINNIE VENTURES NIGERIA LIMITED</v>
          </cell>
          <cell r="H570" t="str">
            <v>PROCESSED WOOD (RED APA)</v>
          </cell>
          <cell r="I570" t="str">
            <v>44.09.00.00</v>
          </cell>
          <cell r="J570" t="str">
            <v>SEPTEMBER, 2005</v>
          </cell>
          <cell r="K570" t="str">
            <v>INDONESIA</v>
          </cell>
          <cell r="L570" t="str">
            <v>TINCAN ISLAND</v>
          </cell>
          <cell r="M570">
            <v>18</v>
          </cell>
          <cell r="N570" t="str">
            <v>GTB</v>
          </cell>
          <cell r="O570">
            <v>17143.240000000002</v>
          </cell>
          <cell r="P570">
            <v>4285.8100000000004</v>
          </cell>
          <cell r="Q570">
            <v>12857.43</v>
          </cell>
          <cell r="R570">
            <v>13236.83</v>
          </cell>
          <cell r="S570" t="str">
            <v>USD</v>
          </cell>
          <cell r="T570" t="str">
            <v>DECEMBER, 2005</v>
          </cell>
          <cell r="U570">
            <v>38621</v>
          </cell>
          <cell r="V570" t="str">
            <v>GTB/0003951</v>
          </cell>
          <cell r="W570">
            <v>0</v>
          </cell>
          <cell r="Y570">
            <v>13236.83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</row>
        <row r="571">
          <cell r="D571">
            <v>38624</v>
          </cell>
          <cell r="F571" t="str">
            <v>ZENITH</v>
          </cell>
          <cell r="G571" t="str">
            <v>POLEMA INDUSTRIES LIMITED</v>
          </cell>
          <cell r="H571" t="str">
            <v>UNEXTRACTED PALM KERNAL EXPELLER CAKE (P.K.C)</v>
          </cell>
          <cell r="I571" t="str">
            <v>23.06.60.00</v>
          </cell>
          <cell r="J571" t="str">
            <v>SEPTEMBER, 2005</v>
          </cell>
          <cell r="K571" t="str">
            <v>PORTUGAL</v>
          </cell>
          <cell r="L571" t="str">
            <v>ONNE PORT</v>
          </cell>
          <cell r="M571">
            <v>569</v>
          </cell>
          <cell r="N571" t="str">
            <v>ZENITH</v>
          </cell>
          <cell r="O571">
            <v>35743.75</v>
          </cell>
          <cell r="P571">
            <v>8935.9375</v>
          </cell>
          <cell r="Q571">
            <v>26807.8125</v>
          </cell>
          <cell r="R571">
            <v>24460.98</v>
          </cell>
          <cell r="S571" t="str">
            <v>USD</v>
          </cell>
          <cell r="T571" t="str">
            <v>DECEMBER, 2005</v>
          </cell>
          <cell r="U571">
            <v>38604</v>
          </cell>
          <cell r="V571" t="str">
            <v>ZENITH/004960</v>
          </cell>
          <cell r="W571">
            <v>0</v>
          </cell>
          <cell r="Y571">
            <v>24460.98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</row>
        <row r="572">
          <cell r="D572">
            <v>38624</v>
          </cell>
          <cell r="F572" t="str">
            <v>INTERCONTINENTAL</v>
          </cell>
          <cell r="G572" t="str">
            <v>AFRIMIN FREETRADE LINK CO.</v>
          </cell>
          <cell r="H572" t="str">
            <v>ZIRCON SAND</v>
          </cell>
          <cell r="I572" t="str">
            <v>26.15.10.00</v>
          </cell>
          <cell r="J572" t="str">
            <v>SEPTEMBER, 2005</v>
          </cell>
          <cell r="K572" t="str">
            <v>INDIA</v>
          </cell>
          <cell r="L572" t="str">
            <v>APAPA PORT</v>
          </cell>
          <cell r="M572">
            <v>200</v>
          </cell>
          <cell r="N572" t="str">
            <v>NUB</v>
          </cell>
          <cell r="O572">
            <v>38871</v>
          </cell>
          <cell r="P572">
            <v>9717.75</v>
          </cell>
          <cell r="Q572">
            <v>29153.25</v>
          </cell>
          <cell r="R572">
            <v>30000</v>
          </cell>
          <cell r="S572" t="str">
            <v>USD</v>
          </cell>
          <cell r="T572" t="str">
            <v>DECEMBER, 2005</v>
          </cell>
          <cell r="U572">
            <v>38601</v>
          </cell>
          <cell r="V572" t="str">
            <v>NUB / 00085</v>
          </cell>
          <cell r="W572">
            <v>0</v>
          </cell>
          <cell r="Y572">
            <v>30000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</row>
        <row r="573">
          <cell r="D573">
            <v>38624</v>
          </cell>
          <cell r="F573" t="str">
            <v>INTERCONTINENTAL</v>
          </cell>
          <cell r="G573" t="str">
            <v>ABLEEN FARMS LIMITED</v>
          </cell>
          <cell r="H573" t="str">
            <v>LEAD ORE</v>
          </cell>
          <cell r="I573" t="str">
            <v>26.07.00.00</v>
          </cell>
          <cell r="J573" t="str">
            <v>SEPTEMBER, 2005</v>
          </cell>
          <cell r="K573" t="str">
            <v>CHINA</v>
          </cell>
          <cell r="L573" t="str">
            <v>APAPA PORT</v>
          </cell>
          <cell r="M573">
            <v>85</v>
          </cell>
          <cell r="N573" t="str">
            <v>NUB</v>
          </cell>
          <cell r="O573">
            <v>39780</v>
          </cell>
          <cell r="P573">
            <v>9945</v>
          </cell>
          <cell r="Q573">
            <v>29835</v>
          </cell>
          <cell r="R573">
            <v>30597.47</v>
          </cell>
          <cell r="S573" t="str">
            <v>USD</v>
          </cell>
          <cell r="T573" t="str">
            <v>DECEMBER, 2005</v>
          </cell>
          <cell r="U573">
            <v>38609</v>
          </cell>
          <cell r="V573" t="str">
            <v>NUB/00088</v>
          </cell>
          <cell r="W573">
            <v>0</v>
          </cell>
          <cell r="Y573">
            <v>30597.47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</row>
        <row r="574">
          <cell r="D574">
            <v>38624</v>
          </cell>
          <cell r="F574" t="str">
            <v>EQUITY</v>
          </cell>
          <cell r="G574" t="str">
            <v>BARON &amp; WINNIE VENTURES NIGERIA LIMITED</v>
          </cell>
          <cell r="H574" t="str">
            <v>PROCESSED WOOD (APA)</v>
          </cell>
          <cell r="I574" t="str">
            <v>44.09.00.00</v>
          </cell>
          <cell r="J574" t="str">
            <v>SEPTEMBER, 2005</v>
          </cell>
          <cell r="K574" t="str">
            <v>ITALY</v>
          </cell>
          <cell r="L574" t="str">
            <v>TINCAN ISLAND</v>
          </cell>
          <cell r="M574">
            <v>18</v>
          </cell>
          <cell r="N574" t="str">
            <v>GTB</v>
          </cell>
          <cell r="O574">
            <v>17132.88</v>
          </cell>
          <cell r="P574">
            <v>4283.22</v>
          </cell>
          <cell r="Q574">
            <v>12849.66</v>
          </cell>
          <cell r="R574">
            <v>13228.63</v>
          </cell>
          <cell r="S574" t="str">
            <v>USD</v>
          </cell>
          <cell r="T574" t="str">
            <v>DECEMBER, 2005</v>
          </cell>
          <cell r="U574">
            <v>38621</v>
          </cell>
          <cell r="V574" t="str">
            <v>GTB / 0003954</v>
          </cell>
          <cell r="W574">
            <v>0</v>
          </cell>
          <cell r="Y574">
            <v>13228.63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</row>
        <row r="575">
          <cell r="D575">
            <v>38624</v>
          </cell>
          <cell r="F575" t="str">
            <v>ZENITH</v>
          </cell>
          <cell r="G575" t="str">
            <v>MINL LIMITED</v>
          </cell>
          <cell r="H575" t="str">
            <v>SECONDARY ALUMINIUM ALLOYED INGOTS - GRADE EV 160</v>
          </cell>
          <cell r="I575" t="str">
            <v>76.01.20.00</v>
          </cell>
          <cell r="J575" t="str">
            <v>SEPTEMBER, 2005</v>
          </cell>
          <cell r="K575" t="str">
            <v>TURKEY</v>
          </cell>
          <cell r="L575" t="str">
            <v>TINCAN ISLAND</v>
          </cell>
          <cell r="M575">
            <v>199.6</v>
          </cell>
          <cell r="N575" t="str">
            <v>ZENITH</v>
          </cell>
          <cell r="O575">
            <v>420085.34</v>
          </cell>
          <cell r="P575">
            <v>105021.33500000001</v>
          </cell>
          <cell r="Q575">
            <v>315064.005</v>
          </cell>
          <cell r="R575">
            <v>324365.18</v>
          </cell>
          <cell r="S575" t="str">
            <v>USD</v>
          </cell>
          <cell r="T575" t="str">
            <v>DECEMBER, 2005</v>
          </cell>
          <cell r="U575">
            <v>38623</v>
          </cell>
          <cell r="V575" t="str">
            <v>ZENITH/007267</v>
          </cell>
          <cell r="W575">
            <v>0</v>
          </cell>
          <cell r="Y575">
            <v>324365.18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</row>
        <row r="576">
          <cell r="D576">
            <v>38624</v>
          </cell>
          <cell r="F576" t="str">
            <v>UNION</v>
          </cell>
          <cell r="G576" t="str">
            <v>WEST AFRICAN RUBBER PRODUCTS (NIG) LIMITED</v>
          </cell>
          <cell r="H576" t="str">
            <v>ASSORTED BATHROOM SLIPPERS</v>
          </cell>
          <cell r="I576" t="str">
            <v>64.02.99.00</v>
          </cell>
          <cell r="J576" t="str">
            <v>SEPTEMBER, 2005</v>
          </cell>
          <cell r="K576" t="str">
            <v>TOGO</v>
          </cell>
          <cell r="L576" t="str">
            <v>SEME BORDER</v>
          </cell>
          <cell r="M576">
            <v>35.200000000000003</v>
          </cell>
          <cell r="N576" t="str">
            <v>UNION</v>
          </cell>
          <cell r="O576">
            <v>59212</v>
          </cell>
          <cell r="P576">
            <v>14803</v>
          </cell>
          <cell r="Q576">
            <v>44409</v>
          </cell>
          <cell r="R576">
            <v>45200</v>
          </cell>
          <cell r="S576" t="str">
            <v>USD</v>
          </cell>
          <cell r="T576" t="str">
            <v>DECEMBER, 2005</v>
          </cell>
          <cell r="U576">
            <v>38610</v>
          </cell>
          <cell r="V576" t="str">
            <v>UBN / 0001164</v>
          </cell>
          <cell r="W576">
            <v>0</v>
          </cell>
          <cell r="Y576">
            <v>45200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</row>
        <row r="577">
          <cell r="D577">
            <v>38624</v>
          </cell>
          <cell r="F577" t="str">
            <v>SCB</v>
          </cell>
          <cell r="G577" t="str">
            <v>P.Z. INDUSTRIES PLC</v>
          </cell>
          <cell r="H577" t="str">
            <v>BLACK HAIR DYE POWDER GC5 V2</v>
          </cell>
          <cell r="I577" t="str">
            <v>33.05.90.00</v>
          </cell>
          <cell r="J577" t="str">
            <v>SEPTEMBER, 2005</v>
          </cell>
          <cell r="K577" t="str">
            <v>INDONESIA</v>
          </cell>
          <cell r="L577" t="str">
            <v>MMIA, LAGOS</v>
          </cell>
          <cell r="M577">
            <v>0.3</v>
          </cell>
          <cell r="N577" t="str">
            <v>ZENITH</v>
          </cell>
          <cell r="O577">
            <v>8776.2199999999993</v>
          </cell>
          <cell r="P577">
            <v>2194.0549999999998</v>
          </cell>
          <cell r="Q577">
            <v>6582.165</v>
          </cell>
          <cell r="R577">
            <v>6777</v>
          </cell>
          <cell r="S577" t="str">
            <v>USD</v>
          </cell>
          <cell r="T577" t="str">
            <v>DECEMBER, 2005</v>
          </cell>
          <cell r="U577">
            <v>38622</v>
          </cell>
          <cell r="V577" t="str">
            <v>ZENITH/004173</v>
          </cell>
          <cell r="W577">
            <v>0</v>
          </cell>
          <cell r="Y577">
            <v>6777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</row>
        <row r="578">
          <cell r="D578">
            <v>38624</v>
          </cell>
          <cell r="F578" t="str">
            <v>ECO</v>
          </cell>
          <cell r="G578" t="str">
            <v>SUN AND SAND INDUSTRIES LIMITED</v>
          </cell>
          <cell r="H578" t="str">
            <v>ALUMINIUM ALLOY/INGOT</v>
          </cell>
          <cell r="I578" t="str">
            <v>76.01.20.00</v>
          </cell>
          <cell r="J578" t="str">
            <v>SEPTEMBER, 2005</v>
          </cell>
          <cell r="K578" t="str">
            <v>UNITED ARAB EMIRATES (UAE)</v>
          </cell>
          <cell r="L578" t="str">
            <v>APAPA PORT</v>
          </cell>
          <cell r="M578">
            <v>25.7</v>
          </cell>
          <cell r="N578" t="str">
            <v>ZENITH</v>
          </cell>
          <cell r="O578">
            <v>61997.84</v>
          </cell>
          <cell r="P578">
            <v>15499.46</v>
          </cell>
          <cell r="Q578">
            <v>46498.38</v>
          </cell>
          <cell r="R578">
            <v>47860</v>
          </cell>
          <cell r="S578" t="str">
            <v>USD</v>
          </cell>
          <cell r="T578" t="str">
            <v>DECEMBER, 2005</v>
          </cell>
          <cell r="U578">
            <v>38623</v>
          </cell>
          <cell r="V578" t="str">
            <v>ZENITH/005832</v>
          </cell>
          <cell r="W578">
            <v>0</v>
          </cell>
          <cell r="Y578">
            <v>47860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</row>
        <row r="579">
          <cell r="D579">
            <v>38625</v>
          </cell>
          <cell r="F579" t="str">
            <v>INTERCONTINENTAL</v>
          </cell>
          <cell r="G579" t="str">
            <v>A &amp; D WATER BOREHOLE ENGINEERING LIMITED</v>
          </cell>
          <cell r="H579" t="str">
            <v>CHARCOAL</v>
          </cell>
          <cell r="I579" t="str">
            <v>44.02.00.00</v>
          </cell>
          <cell r="J579" t="str">
            <v>SEPTEMBER, 2005</v>
          </cell>
          <cell r="K579" t="str">
            <v>ISRAEL</v>
          </cell>
          <cell r="L579" t="str">
            <v>TINCAN ISLAND</v>
          </cell>
          <cell r="M579">
            <v>18</v>
          </cell>
          <cell r="N579" t="str">
            <v>ZENITH</v>
          </cell>
          <cell r="O579">
            <v>4662.25</v>
          </cell>
          <cell r="P579">
            <v>1165.5625</v>
          </cell>
          <cell r="Q579">
            <v>3496.6875</v>
          </cell>
          <cell r="R579">
            <v>2970</v>
          </cell>
          <cell r="S579" t="str">
            <v>USD</v>
          </cell>
          <cell r="T579" t="str">
            <v>DECEMBER, 2005</v>
          </cell>
          <cell r="U579">
            <v>38522</v>
          </cell>
          <cell r="V579" t="str">
            <v>ZENITH / 005806</v>
          </cell>
          <cell r="W579" t="str">
            <v>ZENITH / 005831</v>
          </cell>
          <cell r="Y579">
            <v>2970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</row>
        <row r="580">
          <cell r="D580">
            <v>38625</v>
          </cell>
          <cell r="F580" t="str">
            <v>IBTC</v>
          </cell>
          <cell r="G580" t="str">
            <v>OMO WOOD INDUSTRY LIMITED</v>
          </cell>
          <cell r="H580" t="str">
            <v>FINISHED PROCESSED WOOD (APA SQUARE)</v>
          </cell>
          <cell r="I580" t="str">
            <v>44.09.00.00</v>
          </cell>
          <cell r="J580" t="str">
            <v>SEPTEMBER, 2005</v>
          </cell>
          <cell r="K580" t="str">
            <v>CHINA (HONG KONG)</v>
          </cell>
          <cell r="L580" t="str">
            <v>TINCAN ISLAND</v>
          </cell>
          <cell r="M580">
            <v>18</v>
          </cell>
          <cell r="N580" t="str">
            <v>FIRST</v>
          </cell>
          <cell r="O580">
            <v>27183</v>
          </cell>
          <cell r="P580">
            <v>6795.75</v>
          </cell>
          <cell r="Q580">
            <v>20387.25</v>
          </cell>
          <cell r="R580">
            <v>20910</v>
          </cell>
          <cell r="S580" t="str">
            <v>USD</v>
          </cell>
          <cell r="T580" t="str">
            <v>DECEMBER, 2005</v>
          </cell>
          <cell r="U580">
            <v>38622</v>
          </cell>
          <cell r="V580" t="str">
            <v>FBN/0018979</v>
          </cell>
          <cell r="W580">
            <v>0</v>
          </cell>
          <cell r="Y580">
            <v>20910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</row>
        <row r="581">
          <cell r="D581">
            <v>38625</v>
          </cell>
          <cell r="F581" t="str">
            <v>ECO</v>
          </cell>
          <cell r="G581" t="str">
            <v>SUN AND SAND INDUSTRIES LIMITED</v>
          </cell>
          <cell r="H581" t="str">
            <v>REMELTED COPPER INGOT</v>
          </cell>
          <cell r="I581" t="str">
            <v>74.04.00.00</v>
          </cell>
          <cell r="J581" t="str">
            <v>SEPTEMBER, 2005</v>
          </cell>
          <cell r="K581" t="str">
            <v>INDIA</v>
          </cell>
          <cell r="L581" t="str">
            <v>APAPA PORT</v>
          </cell>
          <cell r="M581">
            <v>25.6</v>
          </cell>
          <cell r="N581" t="str">
            <v>ZENITH</v>
          </cell>
          <cell r="O581">
            <v>121388.05</v>
          </cell>
          <cell r="P581">
            <v>30347.012500000001</v>
          </cell>
          <cell r="Q581">
            <v>91041.037500000006</v>
          </cell>
          <cell r="R581">
            <v>93707</v>
          </cell>
          <cell r="S581" t="str">
            <v>USD</v>
          </cell>
          <cell r="T581" t="str">
            <v>DECEMBER, 2005</v>
          </cell>
          <cell r="U581">
            <v>38623</v>
          </cell>
          <cell r="V581" t="str">
            <v>ZENITH/005833</v>
          </cell>
          <cell r="W581">
            <v>0</v>
          </cell>
          <cell r="Y581">
            <v>93707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</row>
        <row r="582">
          <cell r="D582">
            <v>38625</v>
          </cell>
          <cell r="F582" t="str">
            <v>MAGNUM</v>
          </cell>
          <cell r="G582" t="str">
            <v>ORC FISHING &amp; FOOD PROCESSING LIMITED</v>
          </cell>
          <cell r="H582" t="str">
            <v>CUTTLE FISH/CRAB CLAWS</v>
          </cell>
          <cell r="I582" t="str">
            <v>03.07.40.00</v>
          </cell>
          <cell r="J582" t="str">
            <v>SEPTEMBER, 2005</v>
          </cell>
          <cell r="K582" t="str">
            <v>SPAIN</v>
          </cell>
          <cell r="L582" t="str">
            <v>APAPA PORT</v>
          </cell>
          <cell r="M582">
            <v>23.9</v>
          </cell>
          <cell r="N582" t="str">
            <v>ZENITH</v>
          </cell>
          <cell r="O582">
            <v>25214.95</v>
          </cell>
          <cell r="P582">
            <v>6303.7375000000002</v>
          </cell>
          <cell r="Q582">
            <v>18911.212500000001</v>
          </cell>
          <cell r="R582">
            <v>19471</v>
          </cell>
          <cell r="S582" t="str">
            <v>USD</v>
          </cell>
          <cell r="T582" t="str">
            <v>DECEMBER, 2005</v>
          </cell>
          <cell r="U582">
            <v>38622</v>
          </cell>
          <cell r="V582" t="str">
            <v>ZENITH / 003715</v>
          </cell>
          <cell r="W582">
            <v>0</v>
          </cell>
          <cell r="Y582">
            <v>19471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</row>
        <row r="583">
          <cell r="D583">
            <v>38625</v>
          </cell>
          <cell r="F583" t="str">
            <v>UNION</v>
          </cell>
          <cell r="G583" t="str">
            <v>BJ EXPORT &amp; CHEMICAL PROCESSING COMPANY LTD.</v>
          </cell>
          <cell r="H583" t="str">
            <v>PROCESSED NIGERIA WOOD CHARCOAL</v>
          </cell>
          <cell r="I583" t="str">
            <v>44.02.00.00</v>
          </cell>
          <cell r="J583" t="str">
            <v>SEPTEMBER, 2005</v>
          </cell>
          <cell r="K583" t="str">
            <v>NETHERLANDS</v>
          </cell>
          <cell r="L583" t="str">
            <v>TINCAN ISLAND</v>
          </cell>
          <cell r="M583">
            <v>200</v>
          </cell>
          <cell r="N583" t="str">
            <v>UNION</v>
          </cell>
          <cell r="O583">
            <v>64000</v>
          </cell>
          <cell r="P583">
            <v>16000</v>
          </cell>
          <cell r="Q583">
            <v>48000</v>
          </cell>
          <cell r="R583">
            <v>40000</v>
          </cell>
          <cell r="S583" t="str">
            <v>EUR</v>
          </cell>
          <cell r="T583" t="str">
            <v>DECEMBER, 2005</v>
          </cell>
          <cell r="U583">
            <v>38600</v>
          </cell>
          <cell r="V583" t="str">
            <v>UBN/0000189</v>
          </cell>
          <cell r="W583">
            <v>0</v>
          </cell>
          <cell r="Y583">
            <v>0</v>
          </cell>
          <cell r="Z583">
            <v>40000</v>
          </cell>
          <cell r="AA583">
            <v>0</v>
          </cell>
          <cell r="AB583">
            <v>0</v>
          </cell>
          <cell r="AC583">
            <v>0</v>
          </cell>
        </row>
        <row r="584">
          <cell r="D584">
            <v>38625</v>
          </cell>
          <cell r="F584" t="str">
            <v>ZENITH</v>
          </cell>
          <cell r="G584" t="str">
            <v>DALAMAL TEXTILE MILLS LIMITED</v>
          </cell>
          <cell r="H584" t="str">
            <v>USED PROCESSING TEXTILE MACHINE</v>
          </cell>
          <cell r="I584" t="str">
            <v>84.51.80.00</v>
          </cell>
          <cell r="J584" t="str">
            <v>SEPTEMBER, 2005</v>
          </cell>
          <cell r="K584" t="str">
            <v>GHANA</v>
          </cell>
          <cell r="L584" t="str">
            <v>APAPA PORT</v>
          </cell>
          <cell r="M584">
            <v>99.1</v>
          </cell>
          <cell r="N584" t="str">
            <v>ZENITH</v>
          </cell>
          <cell r="O584">
            <v>58668.03</v>
          </cell>
          <cell r="P584">
            <v>14667.0075</v>
          </cell>
          <cell r="Q584">
            <v>44001.022499999999</v>
          </cell>
          <cell r="R584">
            <v>45300</v>
          </cell>
          <cell r="S584" t="str">
            <v>USD</v>
          </cell>
          <cell r="T584" t="str">
            <v>DECEMBER, 2005</v>
          </cell>
          <cell r="U584">
            <v>38623</v>
          </cell>
          <cell r="V584" t="str">
            <v>ZENITH/000775</v>
          </cell>
          <cell r="W584">
            <v>0</v>
          </cell>
          <cell r="Y584">
            <v>45300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</row>
        <row r="585">
          <cell r="D585">
            <v>38625</v>
          </cell>
          <cell r="F585" t="str">
            <v>ZENITH</v>
          </cell>
          <cell r="G585" t="str">
            <v>WEST AFRICAN COTTON CO. LIMITED</v>
          </cell>
          <cell r="H585" t="str">
            <v>NIGERIAN RAW COTTON LINT</v>
          </cell>
          <cell r="I585" t="str">
            <v>52.01.00.00</v>
          </cell>
          <cell r="J585" t="str">
            <v>SEPTEMBER, 2005</v>
          </cell>
          <cell r="K585" t="str">
            <v>INDONESIA</v>
          </cell>
          <cell r="L585" t="str">
            <v>APAPA PORT</v>
          </cell>
          <cell r="M585">
            <v>181.2</v>
          </cell>
          <cell r="N585" t="str">
            <v>ZENITH</v>
          </cell>
          <cell r="O585">
            <v>202710.25</v>
          </cell>
          <cell r="P585">
            <v>50677.5625</v>
          </cell>
          <cell r="Q585">
            <v>152032.6875</v>
          </cell>
          <cell r="R585">
            <v>156533.01</v>
          </cell>
          <cell r="S585" t="str">
            <v>USD</v>
          </cell>
          <cell r="T585" t="str">
            <v>DECEMBER, 2005</v>
          </cell>
          <cell r="U585">
            <v>38622</v>
          </cell>
          <cell r="V585" t="str">
            <v>ZENITH/003716</v>
          </cell>
          <cell r="W585">
            <v>0</v>
          </cell>
          <cell r="Y585">
            <v>156533.01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</row>
        <row r="586">
          <cell r="D586">
            <v>38618</v>
          </cell>
          <cell r="F586" t="str">
            <v>FCMB</v>
          </cell>
          <cell r="G586" t="str">
            <v>UNIQUE LEATHER FINISHING CO. LIMITED</v>
          </cell>
          <cell r="H586" t="str">
            <v>FINISHED LEATHER GRADE II</v>
          </cell>
          <cell r="I586" t="str">
            <v>41.06.20.00</v>
          </cell>
          <cell r="J586" t="str">
            <v>SEPTEMBER, 2005</v>
          </cell>
          <cell r="K586" t="str">
            <v>UNITED KINGDOM</v>
          </cell>
          <cell r="L586" t="str">
            <v>MAKIA, KANO</v>
          </cell>
          <cell r="M586">
            <v>0.4</v>
          </cell>
          <cell r="N586" t="str">
            <v>UBA</v>
          </cell>
          <cell r="O586">
            <v>17070.97</v>
          </cell>
          <cell r="P586">
            <v>4267.7425000000003</v>
          </cell>
          <cell r="Q586">
            <v>12803.227500000001</v>
          </cell>
          <cell r="R586">
            <v>13081.2</v>
          </cell>
          <cell r="S586" t="str">
            <v>USD</v>
          </cell>
          <cell r="T586" t="str">
            <v>DECEMBER, 2005</v>
          </cell>
          <cell r="U586">
            <v>38616</v>
          </cell>
          <cell r="V586" t="str">
            <v>UBA/0000952</v>
          </cell>
          <cell r="W586">
            <v>0</v>
          </cell>
          <cell r="Y586">
            <v>13081.2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</row>
        <row r="587">
          <cell r="D587">
            <v>38618</v>
          </cell>
          <cell r="F587" t="str">
            <v>GTB</v>
          </cell>
          <cell r="G587" t="str">
            <v>VIRGIN ENTERPRISES LIMITED</v>
          </cell>
          <cell r="H587" t="str">
            <v>CUT SUGARCANE &amp; ASSORTED VEGETABLES</v>
          </cell>
          <cell r="I587" t="str">
            <v>12.12.92.00</v>
          </cell>
          <cell r="J587" t="str">
            <v>SEPTEMBER, 2005</v>
          </cell>
          <cell r="K587" t="str">
            <v>UNITED KINGDOM</v>
          </cell>
          <cell r="L587" t="str">
            <v>MAKIA, KANO</v>
          </cell>
          <cell r="M587">
            <v>1</v>
          </cell>
          <cell r="N587" t="str">
            <v>GTB</v>
          </cell>
          <cell r="O587">
            <v>1036</v>
          </cell>
          <cell r="P587">
            <v>259</v>
          </cell>
          <cell r="Q587">
            <v>777</v>
          </cell>
          <cell r="R587">
            <v>800</v>
          </cell>
          <cell r="S587" t="str">
            <v>USD</v>
          </cell>
          <cell r="T587" t="str">
            <v>DECEMBER, 2005</v>
          </cell>
          <cell r="U587">
            <v>38617</v>
          </cell>
          <cell r="V587" t="str">
            <v>GTB/0003738</v>
          </cell>
          <cell r="W587">
            <v>0</v>
          </cell>
          <cell r="Y587">
            <v>800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</row>
        <row r="588">
          <cell r="D588">
            <v>38618</v>
          </cell>
          <cell r="F588" t="str">
            <v>ZENITH</v>
          </cell>
          <cell r="G588" t="str">
            <v>MARIO JOSE ENTERPRISES LIMITED</v>
          </cell>
          <cell r="H588" t="str">
            <v>PROCESSED FINISHED LEATHER</v>
          </cell>
          <cell r="I588" t="str">
            <v>41.06.19.00</v>
          </cell>
          <cell r="J588" t="str">
            <v>SEPTEMBER, 2005</v>
          </cell>
          <cell r="K588" t="str">
            <v>ITALY</v>
          </cell>
          <cell r="L588" t="str">
            <v>MAKIA, KANO</v>
          </cell>
          <cell r="M588">
            <v>5.4</v>
          </cell>
          <cell r="N588" t="str">
            <v>ZENITH</v>
          </cell>
          <cell r="O588">
            <v>290785.78000000003</v>
          </cell>
          <cell r="P588">
            <v>72696.445000000007</v>
          </cell>
          <cell r="Q588">
            <v>218089.33499999999</v>
          </cell>
          <cell r="R588">
            <v>224545</v>
          </cell>
          <cell r="S588" t="str">
            <v>USD</v>
          </cell>
          <cell r="T588" t="str">
            <v>DECEMBER, 2005</v>
          </cell>
          <cell r="U588">
            <v>38616</v>
          </cell>
          <cell r="V588" t="str">
            <v>ZENITH/004593</v>
          </cell>
          <cell r="W588">
            <v>0</v>
          </cell>
          <cell r="Y588">
            <v>224545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</row>
        <row r="589">
          <cell r="D589">
            <v>38618</v>
          </cell>
          <cell r="F589" t="str">
            <v>FCMB</v>
          </cell>
          <cell r="G589" t="str">
            <v>UNIQUE LEATHER FINISHING CO. LIMITED</v>
          </cell>
          <cell r="H589" t="str">
            <v>FINISHED LEATHER GRADE IV</v>
          </cell>
          <cell r="I589" t="str">
            <v>41.06.20.00</v>
          </cell>
          <cell r="J589" t="str">
            <v>SEPTEMBER, 2005</v>
          </cell>
          <cell r="K589" t="str">
            <v>GREECE</v>
          </cell>
          <cell r="L589" t="str">
            <v>MAKIA, KANO</v>
          </cell>
          <cell r="M589">
            <v>0.5</v>
          </cell>
          <cell r="N589" t="str">
            <v>UBA</v>
          </cell>
          <cell r="O589">
            <v>18922.5</v>
          </cell>
          <cell r="P589">
            <v>4730.625</v>
          </cell>
          <cell r="Q589">
            <v>14191.875</v>
          </cell>
          <cell r="R589">
            <v>14500</v>
          </cell>
          <cell r="S589" t="str">
            <v>USD</v>
          </cell>
          <cell r="T589" t="str">
            <v>DECEMBER, 2005</v>
          </cell>
          <cell r="U589">
            <v>38616</v>
          </cell>
          <cell r="V589" t="str">
            <v>UBA/0000951</v>
          </cell>
          <cell r="W589">
            <v>0</v>
          </cell>
          <cell r="Y589">
            <v>14500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</row>
        <row r="590">
          <cell r="D590">
            <v>38618</v>
          </cell>
          <cell r="F590" t="str">
            <v>ECO</v>
          </cell>
          <cell r="G590" t="str">
            <v>STANDARD PLASTICS INDUSTRY (NIG.) LIMITED</v>
          </cell>
          <cell r="H590" t="str">
            <v>ASSORTED EVA SLIPPERS</v>
          </cell>
          <cell r="I590" t="str">
            <v>64.02.99.00</v>
          </cell>
          <cell r="J590" t="str">
            <v>SEPTEMBER, 2005</v>
          </cell>
          <cell r="K590" t="str">
            <v>NIGER</v>
          </cell>
          <cell r="L590" t="str">
            <v>JIBIYA BORDER</v>
          </cell>
          <cell r="M590">
            <v>15.5</v>
          </cell>
          <cell r="N590" t="str">
            <v>FIRST</v>
          </cell>
          <cell r="O590">
            <v>29504.66</v>
          </cell>
          <cell r="P590">
            <v>7376.165</v>
          </cell>
          <cell r="Q590">
            <v>22128.494999999999</v>
          </cell>
          <cell r="R590">
            <v>22780</v>
          </cell>
          <cell r="S590" t="str">
            <v>USD</v>
          </cell>
          <cell r="T590" t="str">
            <v>DECEMBER, 2005</v>
          </cell>
          <cell r="U590">
            <v>38617</v>
          </cell>
          <cell r="V590" t="str">
            <v>FBN/0045291</v>
          </cell>
          <cell r="W590">
            <v>0</v>
          </cell>
          <cell r="Y590">
            <v>22780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</row>
        <row r="591">
          <cell r="D591">
            <v>38618</v>
          </cell>
          <cell r="F591" t="str">
            <v>UNION</v>
          </cell>
          <cell r="G591" t="str">
            <v>ASIA PLASTICS INDUSTRY (NIGERIA) LIMITED</v>
          </cell>
          <cell r="H591" t="str">
            <v>ASSORTED EVA SLIPPERS</v>
          </cell>
          <cell r="I591" t="str">
            <v>64.02.99.00</v>
          </cell>
          <cell r="J591" t="str">
            <v>SEPTEMBER, 2005</v>
          </cell>
          <cell r="K591" t="str">
            <v>NIGER</v>
          </cell>
          <cell r="L591" t="str">
            <v>JIBIYA BORDER</v>
          </cell>
          <cell r="M591">
            <v>31.3</v>
          </cell>
          <cell r="N591" t="str">
            <v>UNION</v>
          </cell>
          <cell r="O591">
            <v>59708.72</v>
          </cell>
          <cell r="P591">
            <v>14927.18</v>
          </cell>
          <cell r="Q591">
            <v>44781.54</v>
          </cell>
          <cell r="R591">
            <v>46100</v>
          </cell>
          <cell r="S591" t="str">
            <v>USD</v>
          </cell>
          <cell r="T591" t="str">
            <v>DECEMBER, 2005</v>
          </cell>
          <cell r="U591">
            <v>38616</v>
          </cell>
          <cell r="V591" t="str">
            <v>UBN/0001664</v>
          </cell>
          <cell r="W591">
            <v>0</v>
          </cell>
          <cell r="Y591">
            <v>46100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</row>
        <row r="592">
          <cell r="D592">
            <v>38618</v>
          </cell>
          <cell r="F592" t="str">
            <v>UBA</v>
          </cell>
          <cell r="G592" t="str">
            <v>ASIA PLASTICS INDUSTRY (NIGERIA) LIMITED</v>
          </cell>
          <cell r="H592" t="str">
            <v>ASSORTED EVA SLIPPERS</v>
          </cell>
          <cell r="I592" t="str">
            <v>64.02.99.00</v>
          </cell>
          <cell r="J592" t="str">
            <v>SEPTEMBER, 2005</v>
          </cell>
          <cell r="K592" t="str">
            <v>NIGER</v>
          </cell>
          <cell r="L592" t="str">
            <v>JIBIYA BORDER</v>
          </cell>
          <cell r="M592">
            <v>15.9</v>
          </cell>
          <cell r="N592" t="str">
            <v>FIRST</v>
          </cell>
          <cell r="O592">
            <v>30268.82</v>
          </cell>
          <cell r="P592">
            <v>7567.2049999999999</v>
          </cell>
          <cell r="Q592">
            <v>22701.615000000002</v>
          </cell>
          <cell r="R592">
            <v>23370</v>
          </cell>
          <cell r="S592" t="str">
            <v>USD</v>
          </cell>
          <cell r="T592" t="str">
            <v>DECEMBER, 2005</v>
          </cell>
          <cell r="U592">
            <v>38617</v>
          </cell>
          <cell r="V592" t="str">
            <v>FBN/0045285</v>
          </cell>
          <cell r="W592">
            <v>0</v>
          </cell>
          <cell r="Y592">
            <v>23370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</row>
        <row r="593">
          <cell r="D593">
            <v>38618</v>
          </cell>
          <cell r="F593" t="str">
            <v>UBA</v>
          </cell>
          <cell r="G593" t="str">
            <v>ASIA PLASTICS INDUSTRY (NIGERIA) LIMITED</v>
          </cell>
          <cell r="H593" t="str">
            <v>ASSORTED EVA SLIPPERS</v>
          </cell>
          <cell r="I593" t="str">
            <v>64.02.99.00</v>
          </cell>
          <cell r="J593" t="str">
            <v>SEPTEMBER, 2005</v>
          </cell>
          <cell r="K593" t="str">
            <v>BURKINA FASO</v>
          </cell>
          <cell r="L593" t="str">
            <v>JIBIYA BORDER</v>
          </cell>
          <cell r="M593">
            <v>31.1</v>
          </cell>
          <cell r="N593" t="str">
            <v>FIRST</v>
          </cell>
          <cell r="O593">
            <v>59287.78</v>
          </cell>
          <cell r="P593">
            <v>14821.945</v>
          </cell>
          <cell r="Q593">
            <v>44465.834999999999</v>
          </cell>
          <cell r="R593">
            <v>45775</v>
          </cell>
          <cell r="S593" t="str">
            <v>USD</v>
          </cell>
          <cell r="T593" t="str">
            <v>DECEMBER, 2005</v>
          </cell>
          <cell r="U593">
            <v>38617</v>
          </cell>
          <cell r="V593" t="str">
            <v>FBN/0045286</v>
          </cell>
          <cell r="W593">
            <v>0</v>
          </cell>
          <cell r="Y593">
            <v>45775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</row>
        <row r="594">
          <cell r="D594">
            <v>38618</v>
          </cell>
          <cell r="F594" t="str">
            <v>UNION</v>
          </cell>
          <cell r="G594" t="str">
            <v>VIVA METAL AND PLASTICS INDUSTRIES LIMITED</v>
          </cell>
          <cell r="H594" t="str">
            <v>ASSORTED POLYBAGS</v>
          </cell>
          <cell r="I594" t="str">
            <v>39.23.21.00</v>
          </cell>
          <cell r="J594" t="str">
            <v>SEPTEMBER, 2005</v>
          </cell>
          <cell r="K594" t="str">
            <v>BURKINA FASO</v>
          </cell>
          <cell r="L594" t="str">
            <v>JIBIYA BORDER</v>
          </cell>
          <cell r="M594">
            <v>19.899999999999999</v>
          </cell>
          <cell r="N594" t="str">
            <v>UNION</v>
          </cell>
          <cell r="O594">
            <v>38144.94</v>
          </cell>
          <cell r="P594">
            <v>9536.2350000000006</v>
          </cell>
          <cell r="Q594">
            <v>28608.705000000002</v>
          </cell>
          <cell r="R594">
            <v>29451</v>
          </cell>
          <cell r="S594" t="str">
            <v>USD</v>
          </cell>
          <cell r="T594" t="str">
            <v>DECEMBER, 2005</v>
          </cell>
          <cell r="U594">
            <v>38616</v>
          </cell>
          <cell r="V594" t="str">
            <v>UBN/0001663</v>
          </cell>
          <cell r="W594">
            <v>0</v>
          </cell>
          <cell r="Y594">
            <v>29451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</row>
        <row r="595">
          <cell r="D595">
            <v>38618</v>
          </cell>
          <cell r="F595" t="str">
            <v>UNION</v>
          </cell>
          <cell r="G595" t="str">
            <v>DECENT BAG INDUSTRIES LIMITED</v>
          </cell>
          <cell r="H595" t="str">
            <v>ASSORTED POLYBAGS</v>
          </cell>
          <cell r="I595" t="str">
            <v>39.23.21.00</v>
          </cell>
          <cell r="J595" t="str">
            <v>SEPTEMBER, 2005</v>
          </cell>
          <cell r="K595" t="str">
            <v>NIGER</v>
          </cell>
          <cell r="L595" t="str">
            <v>JIBIYA BORDER</v>
          </cell>
          <cell r="M595">
            <v>20.6</v>
          </cell>
          <cell r="N595" t="str">
            <v>UNION</v>
          </cell>
          <cell r="O595">
            <v>43569.88</v>
          </cell>
          <cell r="P595">
            <v>10892.47</v>
          </cell>
          <cell r="Q595">
            <v>32677.41</v>
          </cell>
          <cell r="R595">
            <v>33639.5</v>
          </cell>
          <cell r="S595" t="str">
            <v>USD</v>
          </cell>
          <cell r="T595" t="str">
            <v>DECEMBER, 2005</v>
          </cell>
          <cell r="U595">
            <v>38616</v>
          </cell>
          <cell r="V595" t="str">
            <v>UBN/0001665</v>
          </cell>
          <cell r="W595">
            <v>0</v>
          </cell>
          <cell r="Y595">
            <v>33639.5</v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</row>
        <row r="596">
          <cell r="D596">
            <v>38618</v>
          </cell>
          <cell r="F596" t="str">
            <v>ECO</v>
          </cell>
          <cell r="G596" t="str">
            <v>VIVA METAL AND PLASTICS INDUSTRIES LIMITED</v>
          </cell>
          <cell r="H596" t="str">
            <v>ASSORTED POLYBAGS</v>
          </cell>
          <cell r="I596" t="str">
            <v>39.23.21.00</v>
          </cell>
          <cell r="J596" t="str">
            <v>SEPTEMBER, 2005</v>
          </cell>
          <cell r="K596" t="str">
            <v>BURKINA FASO</v>
          </cell>
          <cell r="L596" t="str">
            <v>JIBIYA BORDER</v>
          </cell>
          <cell r="M596">
            <v>20.9</v>
          </cell>
          <cell r="N596" t="str">
            <v>FIRST</v>
          </cell>
          <cell r="O596">
            <v>42829.67</v>
          </cell>
          <cell r="P596">
            <v>10707.4175</v>
          </cell>
          <cell r="Q596">
            <v>32122.252499999999</v>
          </cell>
          <cell r="R596">
            <v>33068</v>
          </cell>
          <cell r="S596" t="str">
            <v>USD</v>
          </cell>
          <cell r="T596" t="str">
            <v>DECEMBER, 2005</v>
          </cell>
          <cell r="U596">
            <v>38617</v>
          </cell>
          <cell r="V596" t="str">
            <v>FBN/0045293</v>
          </cell>
          <cell r="W596">
            <v>0</v>
          </cell>
          <cell r="Y596">
            <v>33068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</row>
        <row r="597">
          <cell r="D597">
            <v>38618</v>
          </cell>
          <cell r="F597" t="str">
            <v>ECO</v>
          </cell>
          <cell r="G597" t="str">
            <v>DECENT BAG INDUSTRIES LIMITED</v>
          </cell>
          <cell r="H597" t="str">
            <v>ASSORTED POLYBAGS</v>
          </cell>
          <cell r="I597" t="str">
            <v>39.23.21.00</v>
          </cell>
          <cell r="J597" t="str">
            <v>SEPTEMBER, 2005</v>
          </cell>
          <cell r="K597" t="str">
            <v>BURKINA FASO</v>
          </cell>
          <cell r="L597" t="str">
            <v>JIBIYA BORDER</v>
          </cell>
          <cell r="M597">
            <v>17.8</v>
          </cell>
          <cell r="N597" t="str">
            <v>FIRST</v>
          </cell>
          <cell r="O597">
            <v>39582.61</v>
          </cell>
          <cell r="P597">
            <v>9895.6525000000001</v>
          </cell>
          <cell r="Q597">
            <v>29686.9575</v>
          </cell>
          <cell r="R597">
            <v>30561</v>
          </cell>
          <cell r="S597" t="str">
            <v>USD</v>
          </cell>
          <cell r="T597" t="str">
            <v>DECEMBER, 2005</v>
          </cell>
          <cell r="U597">
            <v>38617</v>
          </cell>
          <cell r="V597" t="str">
            <v>FBN/004592</v>
          </cell>
          <cell r="W597">
            <v>0</v>
          </cell>
          <cell r="Y597">
            <v>30561</v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</row>
        <row r="598">
          <cell r="D598">
            <v>38618</v>
          </cell>
          <cell r="F598" t="str">
            <v>ZENITH</v>
          </cell>
          <cell r="G598" t="str">
            <v>BALLY PLASTICS &amp; FOOTWEAR IND. (NIG) LTD</v>
          </cell>
          <cell r="H598" t="str">
            <v>ASSORTED PVC SLIPPERS</v>
          </cell>
          <cell r="I598" t="str">
            <v>64.02.99.00</v>
          </cell>
          <cell r="J598" t="str">
            <v>SEPTEMBER, 2005</v>
          </cell>
          <cell r="K598" t="str">
            <v>BURKINA FASO</v>
          </cell>
          <cell r="L598" t="str">
            <v>JIBIYA BORDER</v>
          </cell>
          <cell r="M598">
            <v>21.7</v>
          </cell>
          <cell r="N598" t="str">
            <v>FIRST</v>
          </cell>
          <cell r="O598">
            <v>27588.54</v>
          </cell>
          <cell r="P598">
            <v>6897.1350000000002</v>
          </cell>
          <cell r="Q598">
            <v>20691.404999999999</v>
          </cell>
          <cell r="R598">
            <v>21300.6</v>
          </cell>
          <cell r="S598" t="str">
            <v>USD</v>
          </cell>
          <cell r="T598" t="str">
            <v>DECEMBER, 2005</v>
          </cell>
          <cell r="U598">
            <v>38617</v>
          </cell>
          <cell r="V598" t="str">
            <v>FBN/0045288</v>
          </cell>
          <cell r="W598">
            <v>0</v>
          </cell>
          <cell r="Y598">
            <v>21300.6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</row>
        <row r="599">
          <cell r="D599">
            <v>38618</v>
          </cell>
          <cell r="F599" t="str">
            <v>UBA</v>
          </cell>
          <cell r="G599" t="str">
            <v>ASIA PLASTICS INDUSTRY (NIGERIA) LIMITED</v>
          </cell>
          <cell r="H599" t="str">
            <v>ASSORTED EVA SLIPPERS</v>
          </cell>
          <cell r="I599" t="str">
            <v>64.02.99.00</v>
          </cell>
          <cell r="J599" t="str">
            <v>SEPTEMBER, 2005</v>
          </cell>
          <cell r="K599" t="str">
            <v>BURKINA FASO</v>
          </cell>
          <cell r="L599" t="str">
            <v>JIBIYA BORDER</v>
          </cell>
          <cell r="M599">
            <v>15.5</v>
          </cell>
          <cell r="N599" t="str">
            <v>FIRST</v>
          </cell>
          <cell r="O599">
            <v>29556.46</v>
          </cell>
          <cell r="P599">
            <v>7389.1149999999998</v>
          </cell>
          <cell r="Q599">
            <v>22167.345000000001</v>
          </cell>
          <cell r="R599">
            <v>22820</v>
          </cell>
          <cell r="S599" t="str">
            <v>USD</v>
          </cell>
          <cell r="T599" t="str">
            <v>DECEMBER, 2005</v>
          </cell>
          <cell r="U599">
            <v>38617</v>
          </cell>
          <cell r="V599" t="str">
            <v>FBN/0045287</v>
          </cell>
          <cell r="W599">
            <v>0</v>
          </cell>
          <cell r="Y599">
            <v>22820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</row>
        <row r="600">
          <cell r="D600">
            <v>38618</v>
          </cell>
          <cell r="F600" t="str">
            <v>ZENITH</v>
          </cell>
          <cell r="G600" t="str">
            <v>BALLY PLASTICS &amp; FOOTWEAR IND. (NIG) LTD</v>
          </cell>
          <cell r="H600" t="str">
            <v>ASSORTED PVC SLIPPERS</v>
          </cell>
          <cell r="I600" t="str">
            <v>64.02.99.00</v>
          </cell>
          <cell r="J600" t="str">
            <v>SEPTEMBER, 2005</v>
          </cell>
          <cell r="K600" t="str">
            <v>NIGER</v>
          </cell>
          <cell r="L600" t="str">
            <v>JIBIYA BORDER</v>
          </cell>
          <cell r="M600">
            <v>20.8</v>
          </cell>
          <cell r="N600" t="str">
            <v>FIRST</v>
          </cell>
          <cell r="O600">
            <v>28457.46</v>
          </cell>
          <cell r="P600">
            <v>7114.3649999999998</v>
          </cell>
          <cell r="Q600">
            <v>21343.095000000001</v>
          </cell>
          <cell r="R600">
            <v>21971.48</v>
          </cell>
          <cell r="S600" t="str">
            <v>USD</v>
          </cell>
          <cell r="T600" t="str">
            <v>DECEMBER, 2005</v>
          </cell>
          <cell r="U600">
            <v>38617</v>
          </cell>
          <cell r="V600" t="str">
            <v>FBN/0045289</v>
          </cell>
          <cell r="W600">
            <v>0</v>
          </cell>
          <cell r="Y600">
            <v>21971.48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</row>
        <row r="601">
          <cell r="D601">
            <v>38618</v>
          </cell>
          <cell r="F601" t="str">
            <v>ZENITH</v>
          </cell>
          <cell r="G601" t="str">
            <v>STANDARD PLASTICS INDUSTRY (NIG.) LIMITED</v>
          </cell>
          <cell r="H601" t="str">
            <v>ASSORTED EVA SLIPPERS</v>
          </cell>
          <cell r="I601" t="str">
            <v>64.02.99.00</v>
          </cell>
          <cell r="J601" t="str">
            <v>SEPTEMBER, 2005</v>
          </cell>
          <cell r="K601" t="str">
            <v>NIGER</v>
          </cell>
          <cell r="L601" t="str">
            <v>JIBIYA BORDER</v>
          </cell>
          <cell r="M601">
            <v>31.6</v>
          </cell>
          <cell r="N601" t="str">
            <v>FIRST</v>
          </cell>
          <cell r="O601">
            <v>60162.04</v>
          </cell>
          <cell r="P601">
            <v>15040.51</v>
          </cell>
          <cell r="Q601">
            <v>45121.53</v>
          </cell>
          <cell r="R601">
            <v>46450</v>
          </cell>
          <cell r="S601" t="str">
            <v>USD</v>
          </cell>
          <cell r="T601" t="str">
            <v>DECEMBER, 2005</v>
          </cell>
          <cell r="U601">
            <v>38617</v>
          </cell>
          <cell r="V601" t="str">
            <v>FBN/0045290</v>
          </cell>
          <cell r="W601">
            <v>0</v>
          </cell>
          <cell r="Y601">
            <v>46450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</row>
        <row r="602">
          <cell r="D602">
            <v>38618</v>
          </cell>
          <cell r="F602" t="str">
            <v>UNION</v>
          </cell>
          <cell r="G602" t="str">
            <v>BALLY PLASTICS &amp; FOOTWEAR IND. (NIG) LTD</v>
          </cell>
          <cell r="H602" t="str">
            <v>ASSORTED PVC SLIPPERS</v>
          </cell>
          <cell r="I602" t="str">
            <v>64.02.99.00</v>
          </cell>
          <cell r="J602" t="str">
            <v>SEPTEMBER, 2005</v>
          </cell>
          <cell r="K602" t="str">
            <v>BURKINA FASO</v>
          </cell>
          <cell r="L602" t="str">
            <v>JIBIYA BORDER</v>
          </cell>
          <cell r="M602">
            <v>24.8</v>
          </cell>
          <cell r="N602" t="str">
            <v>UNION</v>
          </cell>
          <cell r="O602">
            <v>26101.26</v>
          </cell>
          <cell r="P602">
            <v>6525.3149999999996</v>
          </cell>
          <cell r="Q602">
            <v>19575.945</v>
          </cell>
          <cell r="R602">
            <v>20152.3</v>
          </cell>
          <cell r="S602" t="str">
            <v>USD</v>
          </cell>
          <cell r="T602" t="str">
            <v>DECEMBER, 2005</v>
          </cell>
          <cell r="U602">
            <v>38616</v>
          </cell>
          <cell r="V602" t="str">
            <v>UBN/0001666</v>
          </cell>
          <cell r="W602">
            <v>0</v>
          </cell>
          <cell r="Y602">
            <v>20152.3</v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</row>
        <row r="603">
          <cell r="D603">
            <v>38618</v>
          </cell>
          <cell r="F603" t="str">
            <v>NBM</v>
          </cell>
          <cell r="G603" t="str">
            <v>FATA TANNING EPF</v>
          </cell>
          <cell r="H603" t="str">
            <v>CRUST/FINISHED GOAT AND SHEEP LEATHER A- 905</v>
          </cell>
          <cell r="I603" t="str">
            <v>41.06.19.00</v>
          </cell>
          <cell r="J603" t="str">
            <v>SEPTEMBER, 2005</v>
          </cell>
          <cell r="K603" t="str">
            <v>CHINA</v>
          </cell>
          <cell r="L603" t="str">
            <v>MAKIA, KANO</v>
          </cell>
          <cell r="M603">
            <v>2.2000000000000002</v>
          </cell>
          <cell r="N603" t="str">
            <v>UNION</v>
          </cell>
          <cell r="O603">
            <v>162570.48000000001</v>
          </cell>
          <cell r="P603">
            <v>40642.620000000003</v>
          </cell>
          <cell r="Q603">
            <v>121927.86</v>
          </cell>
          <cell r="R603">
            <v>125430.51</v>
          </cell>
          <cell r="S603" t="str">
            <v>USD</v>
          </cell>
          <cell r="T603" t="str">
            <v>DECEMBER, 2005</v>
          </cell>
          <cell r="U603">
            <v>38618</v>
          </cell>
          <cell r="V603" t="str">
            <v>UBN/0001667</v>
          </cell>
          <cell r="W603">
            <v>0</v>
          </cell>
          <cell r="Y603">
            <v>125430.51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</row>
        <row r="604">
          <cell r="D604">
            <v>38618</v>
          </cell>
          <cell r="F604" t="str">
            <v>WEMA</v>
          </cell>
          <cell r="G604" t="str">
            <v>FATA TANNING EPF</v>
          </cell>
          <cell r="H604" t="str">
            <v>FINISHED GOAT/SHEEP LEATHER A-906</v>
          </cell>
          <cell r="I604" t="str">
            <v>41.06.19.00</v>
          </cell>
          <cell r="J604" t="str">
            <v>SEPTEMBER, 2005</v>
          </cell>
          <cell r="K604" t="str">
            <v>CHINA</v>
          </cell>
          <cell r="L604" t="str">
            <v>MAKIA, KANO</v>
          </cell>
          <cell r="M604">
            <v>0.8</v>
          </cell>
          <cell r="N604" t="str">
            <v>UNION</v>
          </cell>
          <cell r="O604">
            <v>58544.24</v>
          </cell>
          <cell r="P604">
            <v>14636.06</v>
          </cell>
          <cell r="Q604">
            <v>43908.18</v>
          </cell>
          <cell r="R604">
            <v>45169.54</v>
          </cell>
          <cell r="S604" t="str">
            <v>USD</v>
          </cell>
          <cell r="T604" t="str">
            <v>DECEMBER, 2005</v>
          </cell>
          <cell r="U604">
            <v>38618</v>
          </cell>
          <cell r="V604" t="str">
            <v>UBN/0001668</v>
          </cell>
          <cell r="W604">
            <v>0</v>
          </cell>
          <cell r="Y604">
            <v>45169.54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</row>
        <row r="605">
          <cell r="D605">
            <v>38622</v>
          </cell>
          <cell r="F605" t="str">
            <v>NBM</v>
          </cell>
          <cell r="G605" t="str">
            <v>FATA TANNING EPF</v>
          </cell>
          <cell r="H605" t="str">
            <v>CRUST/FINISHED GOAT AND SHEEP LEATHER A-907</v>
          </cell>
          <cell r="I605" t="str">
            <v>41.06.19.00</v>
          </cell>
          <cell r="J605" t="str">
            <v>SEPTEMBER, 2005</v>
          </cell>
          <cell r="K605" t="str">
            <v>ITALY</v>
          </cell>
          <cell r="L605" t="str">
            <v>MAKIA, KANO</v>
          </cell>
          <cell r="M605">
            <v>3.7</v>
          </cell>
          <cell r="N605" t="str">
            <v>UNION</v>
          </cell>
          <cell r="O605">
            <v>252167.74</v>
          </cell>
          <cell r="P605">
            <v>63041.934999999998</v>
          </cell>
          <cell r="Q605">
            <v>189125.80499999999</v>
          </cell>
          <cell r="R605">
            <v>194558.86</v>
          </cell>
          <cell r="S605" t="str">
            <v>USD</v>
          </cell>
          <cell r="T605" t="str">
            <v>DECEMBER, 2005</v>
          </cell>
          <cell r="U605">
            <v>38621</v>
          </cell>
          <cell r="V605" t="str">
            <v>UBN/0001671</v>
          </cell>
          <cell r="W605">
            <v>0</v>
          </cell>
          <cell r="Y605">
            <v>194558.86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</row>
        <row r="606">
          <cell r="D606">
            <v>38622</v>
          </cell>
          <cell r="F606" t="str">
            <v>WEMA</v>
          </cell>
          <cell r="G606" t="str">
            <v>FATA TANNING EPF</v>
          </cell>
          <cell r="H606" t="str">
            <v>CRUST/FINISHED GOAT AND SHEEP LEATHER A-908</v>
          </cell>
          <cell r="I606" t="str">
            <v>41.06.19.00</v>
          </cell>
          <cell r="J606" t="str">
            <v>SEPTEMBER, 2005</v>
          </cell>
          <cell r="K606" t="str">
            <v>CHINA</v>
          </cell>
          <cell r="L606" t="str">
            <v>MAKIA, KANO</v>
          </cell>
          <cell r="M606">
            <v>1.1000000000000001</v>
          </cell>
          <cell r="N606" t="str">
            <v>UNION</v>
          </cell>
          <cell r="O606">
            <v>70550.179999999993</v>
          </cell>
          <cell r="P606">
            <v>17637.544999999998</v>
          </cell>
          <cell r="Q606">
            <v>52912.635000000002</v>
          </cell>
          <cell r="R606">
            <v>54432.67</v>
          </cell>
          <cell r="S606" t="str">
            <v>USD</v>
          </cell>
          <cell r="T606" t="str">
            <v>DECEMBER, 2005</v>
          </cell>
          <cell r="U606">
            <v>38621</v>
          </cell>
          <cell r="V606" t="str">
            <v>UBN/0001670</v>
          </cell>
          <cell r="W606">
            <v>0</v>
          </cell>
          <cell r="Y606">
            <v>54432.67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</row>
        <row r="607">
          <cell r="D607">
            <v>38625</v>
          </cell>
          <cell r="F607" t="str">
            <v>NBM</v>
          </cell>
          <cell r="G607" t="str">
            <v>FATA TANNING EPF</v>
          </cell>
          <cell r="H607" t="str">
            <v>CRUST/FINISHED GOAT AND SHEEP LEATHER A-909</v>
          </cell>
          <cell r="I607" t="str">
            <v>41.06.19.00</v>
          </cell>
          <cell r="J607" t="str">
            <v>SEPTEMBER, 2005</v>
          </cell>
          <cell r="K607" t="str">
            <v>ITALY</v>
          </cell>
          <cell r="L607" t="str">
            <v>MAKIA, KANO</v>
          </cell>
          <cell r="M607">
            <v>1.2</v>
          </cell>
          <cell r="N607" t="str">
            <v>UNION</v>
          </cell>
          <cell r="O607">
            <v>296498.13</v>
          </cell>
          <cell r="P607">
            <v>74124.532500000001</v>
          </cell>
          <cell r="Q607">
            <v>222373.5975</v>
          </cell>
          <cell r="R607">
            <v>228903.06</v>
          </cell>
          <cell r="S607" t="str">
            <v>USD</v>
          </cell>
          <cell r="T607" t="str">
            <v>DECEMBER, 2005</v>
          </cell>
          <cell r="U607">
            <v>38625</v>
          </cell>
          <cell r="V607" t="str">
            <v>UBN/0001678</v>
          </cell>
          <cell r="W607">
            <v>0</v>
          </cell>
          <cell r="Y607">
            <v>228903.06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</row>
        <row r="608">
          <cell r="D608">
            <v>38625</v>
          </cell>
          <cell r="F608" t="str">
            <v>NBM</v>
          </cell>
          <cell r="G608" t="str">
            <v>FATA TANNING EPF</v>
          </cell>
          <cell r="H608" t="str">
            <v>FINISHED GOAT/SHEEP LEATHER A-910</v>
          </cell>
          <cell r="I608" t="str">
            <v>41.06.19.00</v>
          </cell>
          <cell r="J608" t="str">
            <v>SEPTEMBER, 2005</v>
          </cell>
          <cell r="K608" t="str">
            <v>CHINA</v>
          </cell>
          <cell r="L608" t="str">
            <v>MAKIA, KANO</v>
          </cell>
          <cell r="M608">
            <v>2.2000000000000002</v>
          </cell>
          <cell r="N608" t="str">
            <v>UNION</v>
          </cell>
          <cell r="O608">
            <v>184566.29</v>
          </cell>
          <cell r="P608">
            <v>46141.572500000002</v>
          </cell>
          <cell r="Q608">
            <v>138424.7175</v>
          </cell>
          <cell r="R608">
            <v>142489.22</v>
          </cell>
          <cell r="S608" t="str">
            <v>USD</v>
          </cell>
          <cell r="T608" t="str">
            <v>DECEMBER, 2005</v>
          </cell>
          <cell r="U608">
            <v>38625</v>
          </cell>
          <cell r="V608" t="str">
            <v>UBN/0001677</v>
          </cell>
          <cell r="W608">
            <v>0</v>
          </cell>
          <cell r="Y608">
            <v>142489.22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</row>
        <row r="609">
          <cell r="D609">
            <v>38625</v>
          </cell>
          <cell r="F609" t="str">
            <v>ZENITH</v>
          </cell>
          <cell r="G609" t="str">
            <v>MARIO JOSE ENTERPRISES LIMITED</v>
          </cell>
          <cell r="H609" t="str">
            <v>PROCESSED FINISHED LEATHER</v>
          </cell>
          <cell r="I609" t="str">
            <v>41.06.19.00</v>
          </cell>
          <cell r="J609" t="str">
            <v>SEPTEMBER, 2005</v>
          </cell>
          <cell r="K609" t="str">
            <v>ITALY</v>
          </cell>
          <cell r="L609" t="str">
            <v>MAKIA, KANO</v>
          </cell>
          <cell r="M609">
            <v>5.9</v>
          </cell>
          <cell r="N609" t="str">
            <v>ZENITH</v>
          </cell>
          <cell r="O609">
            <v>313903.74</v>
          </cell>
          <cell r="P609">
            <v>78475.934999999998</v>
          </cell>
          <cell r="Q609">
            <v>235427.80499999999</v>
          </cell>
          <cell r="R609">
            <v>242378</v>
          </cell>
          <cell r="S609" t="str">
            <v>USD</v>
          </cell>
          <cell r="T609" t="str">
            <v>DECEMBER, 2005</v>
          </cell>
          <cell r="U609">
            <v>38623</v>
          </cell>
          <cell r="V609" t="str">
            <v>ZENITH/004597</v>
          </cell>
          <cell r="W609">
            <v>0</v>
          </cell>
          <cell r="Y609">
            <v>242378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</row>
        <row r="610">
          <cell r="D610">
            <v>38625</v>
          </cell>
          <cell r="F610" t="str">
            <v>ZENITH</v>
          </cell>
          <cell r="G610" t="str">
            <v>VIVA METAL AND PLASTICS INDUSTRIES LIMITED</v>
          </cell>
          <cell r="H610" t="str">
            <v>ASSORTED POLYBAGS</v>
          </cell>
          <cell r="I610" t="str">
            <v>39.23.21.00</v>
          </cell>
          <cell r="J610" t="str">
            <v>SEPTEMBER, 2005</v>
          </cell>
          <cell r="K610" t="str">
            <v>NIGER</v>
          </cell>
          <cell r="L610" t="str">
            <v>JIBIYA BORDER</v>
          </cell>
          <cell r="M610">
            <v>21.5</v>
          </cell>
          <cell r="N610" t="str">
            <v>FIRST</v>
          </cell>
          <cell r="O610">
            <v>36247.68</v>
          </cell>
          <cell r="P610">
            <v>9061.92</v>
          </cell>
          <cell r="Q610">
            <v>27185.759999999998</v>
          </cell>
          <cell r="R610">
            <v>27984</v>
          </cell>
          <cell r="S610" t="str">
            <v>USD</v>
          </cell>
          <cell r="T610" t="str">
            <v>DECEMBER, 2005</v>
          </cell>
          <cell r="U610">
            <v>38623</v>
          </cell>
          <cell r="V610" t="str">
            <v>FBN/0045307</v>
          </cell>
          <cell r="W610">
            <v>0</v>
          </cell>
          <cell r="Y610">
            <v>27984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</row>
        <row r="611">
          <cell r="D611">
            <v>38625</v>
          </cell>
          <cell r="F611" t="str">
            <v>ZENITH</v>
          </cell>
          <cell r="G611" t="str">
            <v>BALLY PLASTICS &amp; FOOTWEAR IND. (NIG) LTD</v>
          </cell>
          <cell r="H611" t="str">
            <v>ASSORTED PVC SLIPPERS</v>
          </cell>
          <cell r="I611" t="str">
            <v>64.02.99.00</v>
          </cell>
          <cell r="J611" t="str">
            <v>SEPTEMBER, 2005</v>
          </cell>
          <cell r="K611" t="str">
            <v>BURKINA FASO</v>
          </cell>
          <cell r="L611" t="str">
            <v>JIBIYA BORDER</v>
          </cell>
          <cell r="M611">
            <v>22.1</v>
          </cell>
          <cell r="N611" t="str">
            <v>FIRST</v>
          </cell>
          <cell r="O611">
            <v>26740.95</v>
          </cell>
          <cell r="P611">
            <v>6685.2375000000002</v>
          </cell>
          <cell r="Q611">
            <v>20055.712500000001</v>
          </cell>
          <cell r="R611">
            <v>20644.599999999999</v>
          </cell>
          <cell r="S611" t="str">
            <v>USD</v>
          </cell>
          <cell r="T611" t="str">
            <v>DECEMBER, 2005</v>
          </cell>
          <cell r="U611">
            <v>38623</v>
          </cell>
          <cell r="V611" t="str">
            <v>FBN/0045304</v>
          </cell>
          <cell r="W611">
            <v>0</v>
          </cell>
          <cell r="Y611">
            <v>20644.599999999999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</row>
        <row r="612">
          <cell r="D612">
            <v>38625</v>
          </cell>
          <cell r="F612" t="str">
            <v>UNION</v>
          </cell>
          <cell r="G612" t="str">
            <v>ASIA PLASTICS INDUSTRY (NIGERIA) LIMITED</v>
          </cell>
          <cell r="H612" t="str">
            <v>ASSORTED EVA SLIPPERS</v>
          </cell>
          <cell r="I612" t="str">
            <v>64.02.99.00</v>
          </cell>
          <cell r="J612" t="str">
            <v>SEPTEMBER, 2005</v>
          </cell>
          <cell r="K612" t="str">
            <v>NIGER</v>
          </cell>
          <cell r="L612" t="str">
            <v>JIBIYA BORDER</v>
          </cell>
          <cell r="M612">
            <v>32.1</v>
          </cell>
          <cell r="N612" t="str">
            <v>UNION</v>
          </cell>
          <cell r="O612">
            <v>59868.77</v>
          </cell>
          <cell r="P612">
            <v>14967.192499999999</v>
          </cell>
          <cell r="Q612">
            <v>44901.577499999999</v>
          </cell>
          <cell r="R612">
            <v>46220</v>
          </cell>
          <cell r="S612" t="str">
            <v>USD</v>
          </cell>
          <cell r="T612" t="str">
            <v>DECEMBER, 2005</v>
          </cell>
          <cell r="U612">
            <v>38624</v>
          </cell>
          <cell r="V612" t="str">
            <v>UBN/0001676</v>
          </cell>
          <cell r="W612">
            <v>0</v>
          </cell>
          <cell r="Y612">
            <v>46220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</row>
        <row r="613">
          <cell r="D613">
            <v>38625</v>
          </cell>
          <cell r="F613" t="str">
            <v>UBA</v>
          </cell>
          <cell r="G613" t="str">
            <v>ASIA PLASTICS INDUSTRY (NIGERIA) LIMITED</v>
          </cell>
          <cell r="H613" t="str">
            <v>ASSORTED EVA SLIPPERS</v>
          </cell>
          <cell r="I613" t="str">
            <v>64.02.99.00</v>
          </cell>
          <cell r="J613" t="str">
            <v>SEPTEMBER, 2005</v>
          </cell>
          <cell r="K613" t="str">
            <v>NIGER</v>
          </cell>
          <cell r="L613" t="str">
            <v>JIBIYA BORDER</v>
          </cell>
          <cell r="M613">
            <v>30.8</v>
          </cell>
          <cell r="N613" t="str">
            <v>FIRST</v>
          </cell>
          <cell r="O613">
            <v>58806.62</v>
          </cell>
          <cell r="P613">
            <v>14701.655000000001</v>
          </cell>
          <cell r="Q613">
            <v>44104.964999999997</v>
          </cell>
          <cell r="R613">
            <v>45400</v>
          </cell>
          <cell r="S613" t="str">
            <v>USD</v>
          </cell>
          <cell r="T613" t="str">
            <v>DECEMBER, 2005</v>
          </cell>
          <cell r="U613">
            <v>38623</v>
          </cell>
          <cell r="V613" t="str">
            <v>FBN/0045302</v>
          </cell>
          <cell r="W613">
            <v>0</v>
          </cell>
          <cell r="Y613">
            <v>45400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</row>
        <row r="614">
          <cell r="D614">
            <v>38625</v>
          </cell>
          <cell r="F614" t="str">
            <v>UBA</v>
          </cell>
          <cell r="G614" t="str">
            <v>ASIA PLASTICS INDUSTRY (NIGERIA) LIMITED</v>
          </cell>
          <cell r="H614" t="str">
            <v>ASSORTED EVA SLIPPERS</v>
          </cell>
          <cell r="I614" t="str">
            <v>64.02.99.00</v>
          </cell>
          <cell r="J614" t="str">
            <v>SEPTEMBER, 2005</v>
          </cell>
          <cell r="K614" t="str">
            <v>BURKINA FASO</v>
          </cell>
          <cell r="L614" t="str">
            <v>JIBIYA BORDER</v>
          </cell>
          <cell r="M614">
            <v>15.5</v>
          </cell>
          <cell r="N614" t="str">
            <v>FIRST</v>
          </cell>
          <cell r="O614">
            <v>29584.65</v>
          </cell>
          <cell r="P614">
            <v>7396.1625000000004</v>
          </cell>
          <cell r="Q614">
            <v>22188.487499999999</v>
          </cell>
          <cell r="R614">
            <v>22840</v>
          </cell>
          <cell r="S614" t="str">
            <v>USD</v>
          </cell>
          <cell r="T614" t="str">
            <v>DECEMBER, 2005</v>
          </cell>
          <cell r="U614">
            <v>38624</v>
          </cell>
          <cell r="V614" t="str">
            <v>FBN/005301</v>
          </cell>
          <cell r="W614">
            <v>0</v>
          </cell>
          <cell r="Y614">
            <v>22840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</row>
        <row r="615">
          <cell r="D615">
            <v>38625</v>
          </cell>
          <cell r="F615" t="str">
            <v>UNION</v>
          </cell>
          <cell r="G615" t="str">
            <v>DECENT BAG INDUSTRIES LIMITED</v>
          </cell>
          <cell r="H615" t="str">
            <v>ASSORTED POLYBAGS</v>
          </cell>
          <cell r="I615" t="str">
            <v>39.23.21.00</v>
          </cell>
          <cell r="J615" t="str">
            <v>SEPTEMBER, 2005</v>
          </cell>
          <cell r="K615" t="str">
            <v>BURKINA FASO</v>
          </cell>
          <cell r="L615" t="str">
            <v>JIBIYA BORDER</v>
          </cell>
          <cell r="M615">
            <v>39.200000000000003</v>
          </cell>
          <cell r="N615" t="str">
            <v>UNION</v>
          </cell>
          <cell r="O615">
            <v>90744.83</v>
          </cell>
          <cell r="P615">
            <v>22686.2075</v>
          </cell>
          <cell r="Q615">
            <v>68058.622499999998</v>
          </cell>
          <cell r="R615">
            <v>70057</v>
          </cell>
          <cell r="S615" t="str">
            <v>USD</v>
          </cell>
          <cell r="T615" t="str">
            <v>DECEMBER, 2005</v>
          </cell>
          <cell r="U615">
            <v>38624</v>
          </cell>
          <cell r="V615" t="str">
            <v>UBN/0001669</v>
          </cell>
          <cell r="W615">
            <v>0</v>
          </cell>
          <cell r="Y615">
            <v>70057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</row>
        <row r="616">
          <cell r="D616">
            <v>38625</v>
          </cell>
          <cell r="F616" t="str">
            <v>ZENITH</v>
          </cell>
          <cell r="G616" t="str">
            <v>BALLY PLASTICS &amp; FOOTWEAR IND. (NIG) LTD</v>
          </cell>
          <cell r="H616" t="str">
            <v>ASSORTED PVC SLIPPERS</v>
          </cell>
          <cell r="I616" t="str">
            <v>64.02.99.00</v>
          </cell>
          <cell r="J616" t="str">
            <v>SEPTEMBER, 2005</v>
          </cell>
          <cell r="K616" t="str">
            <v>NIGER</v>
          </cell>
          <cell r="L616" t="str">
            <v>JIBIYA BORDER</v>
          </cell>
          <cell r="M616">
            <v>25.4</v>
          </cell>
          <cell r="N616" t="str">
            <v>FIRST</v>
          </cell>
          <cell r="O616">
            <v>29725.59</v>
          </cell>
          <cell r="P616">
            <v>7431.3975</v>
          </cell>
          <cell r="Q616">
            <v>22294.192500000001</v>
          </cell>
          <cell r="R616">
            <v>22948.81</v>
          </cell>
          <cell r="S616" t="str">
            <v>USD</v>
          </cell>
          <cell r="T616" t="str">
            <v>DECEMBER, 2005</v>
          </cell>
          <cell r="U616">
            <v>38623</v>
          </cell>
          <cell r="V616" t="str">
            <v>FBN/0045303</v>
          </cell>
          <cell r="W616">
            <v>0</v>
          </cell>
          <cell r="Y616">
            <v>22948.81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</row>
        <row r="617">
          <cell r="D617">
            <v>38625</v>
          </cell>
          <cell r="F617" t="str">
            <v>ZENITH</v>
          </cell>
          <cell r="G617" t="str">
            <v>ASIA PLASTICS INDUSTRY (NIGERIA) LIMITED</v>
          </cell>
          <cell r="H617" t="str">
            <v>ASSORTED EVA SLIPPERS</v>
          </cell>
          <cell r="I617" t="str">
            <v>64.02.99.00</v>
          </cell>
          <cell r="J617" t="str">
            <v>SEPTEMBER, 2005</v>
          </cell>
          <cell r="K617" t="str">
            <v>BURKINA FASO</v>
          </cell>
          <cell r="L617" t="str">
            <v>JIBIYA BORDER</v>
          </cell>
          <cell r="M617">
            <v>15.7</v>
          </cell>
          <cell r="N617" t="str">
            <v>FIRST</v>
          </cell>
          <cell r="O617">
            <v>29921.43</v>
          </cell>
          <cell r="P617">
            <v>7480.3575000000001</v>
          </cell>
          <cell r="Q617">
            <v>22441.072499999998</v>
          </cell>
          <cell r="R617">
            <v>23100</v>
          </cell>
          <cell r="S617" t="str">
            <v>USD</v>
          </cell>
          <cell r="T617" t="str">
            <v>DECEMBER, 2005</v>
          </cell>
          <cell r="U617">
            <v>38623</v>
          </cell>
          <cell r="V617" t="str">
            <v>FBN/0045300</v>
          </cell>
          <cell r="W617">
            <v>0</v>
          </cell>
          <cell r="Y617">
            <v>23100</v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</row>
        <row r="618">
          <cell r="D618">
            <v>38625</v>
          </cell>
          <cell r="F618" t="str">
            <v>UNION</v>
          </cell>
          <cell r="G618" t="str">
            <v>BALLY PLASTICS &amp; FOOTWEAR IND. (NIG) LTD</v>
          </cell>
          <cell r="H618" t="str">
            <v>ASSORTED PVC SLIPPERS</v>
          </cell>
          <cell r="I618" t="str">
            <v>64.02.99.00</v>
          </cell>
          <cell r="J618" t="str">
            <v>SEPTEMBER, 2005</v>
          </cell>
          <cell r="K618" t="str">
            <v>BURKINA FASO</v>
          </cell>
          <cell r="L618" t="str">
            <v>JIBIYA BORDER</v>
          </cell>
          <cell r="M618">
            <v>26.3</v>
          </cell>
          <cell r="N618" t="str">
            <v>UNION</v>
          </cell>
          <cell r="O618">
            <v>30325.69</v>
          </cell>
          <cell r="P618">
            <v>7581.4224999999997</v>
          </cell>
          <cell r="Q618">
            <v>22744.267500000002</v>
          </cell>
          <cell r="R618">
            <v>23412.2</v>
          </cell>
          <cell r="S618" t="str">
            <v>USD</v>
          </cell>
          <cell r="T618" t="str">
            <v>DECEMBER, 2005</v>
          </cell>
          <cell r="U618">
            <v>38624</v>
          </cell>
          <cell r="V618" t="str">
            <v>UBN/0001673</v>
          </cell>
          <cell r="W618">
            <v>0</v>
          </cell>
          <cell r="Y618">
            <v>23412.2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</row>
        <row r="619">
          <cell r="D619">
            <v>38625</v>
          </cell>
          <cell r="F619" t="str">
            <v>ECO</v>
          </cell>
          <cell r="G619" t="str">
            <v>DECENT BAG INDUSTRIES LIMITED</v>
          </cell>
          <cell r="H619" t="str">
            <v>ASSORTED POLYBAGS</v>
          </cell>
          <cell r="I619" t="str">
            <v>39.23.21.00</v>
          </cell>
          <cell r="J619" t="str">
            <v>SEPTEMBER, 2005</v>
          </cell>
          <cell r="K619" t="str">
            <v>NIGER</v>
          </cell>
          <cell r="L619" t="str">
            <v>JIBIYA BORDER</v>
          </cell>
          <cell r="M619">
            <v>20.5</v>
          </cell>
          <cell r="N619" t="str">
            <v>FIRST</v>
          </cell>
          <cell r="O619">
            <v>44651.58</v>
          </cell>
          <cell r="P619">
            <v>11162.895</v>
          </cell>
          <cell r="Q619">
            <v>33488.684999999998</v>
          </cell>
          <cell r="R619">
            <v>34472</v>
          </cell>
          <cell r="S619" t="str">
            <v>USD</v>
          </cell>
          <cell r="T619" t="str">
            <v>DECEMBER, 2005</v>
          </cell>
          <cell r="U619">
            <v>38623</v>
          </cell>
          <cell r="V619" t="str">
            <v>FBN/0045306</v>
          </cell>
          <cell r="W619">
            <v>0</v>
          </cell>
          <cell r="Y619">
            <v>34472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</row>
        <row r="620">
          <cell r="D620">
            <v>38625</v>
          </cell>
          <cell r="F620" t="str">
            <v>UNION</v>
          </cell>
          <cell r="G620" t="str">
            <v>VIVA METAL AND PLASTICS INDUSTRIES LIMITED</v>
          </cell>
          <cell r="H620" t="str">
            <v>ASSORTED POLYBAGS</v>
          </cell>
          <cell r="I620" t="str">
            <v>39.23.21.00</v>
          </cell>
          <cell r="J620" t="str">
            <v>SEPTEMBER, 2005</v>
          </cell>
          <cell r="K620" t="str">
            <v>BURKINA FASO</v>
          </cell>
          <cell r="L620" t="str">
            <v>JIBIYA BORDER</v>
          </cell>
          <cell r="M620">
            <v>20.2</v>
          </cell>
          <cell r="N620" t="str">
            <v>UNION</v>
          </cell>
          <cell r="O620">
            <v>41344.68</v>
          </cell>
          <cell r="P620">
            <v>10336.17</v>
          </cell>
          <cell r="Q620">
            <v>31008.51</v>
          </cell>
          <cell r="R620">
            <v>31919</v>
          </cell>
          <cell r="S620" t="str">
            <v>USD</v>
          </cell>
          <cell r="T620" t="str">
            <v>DECEMBER, 2005</v>
          </cell>
          <cell r="U620">
            <v>38624</v>
          </cell>
          <cell r="V620" t="str">
            <v>UBN/0001674</v>
          </cell>
          <cell r="W620">
            <v>0</v>
          </cell>
          <cell r="Y620">
            <v>31919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</row>
        <row r="621">
          <cell r="D621">
            <v>38625</v>
          </cell>
          <cell r="F621" t="str">
            <v>UNION</v>
          </cell>
          <cell r="G621" t="str">
            <v>STANDARD PLASTICS INDUSTRY (NIG.) LIMITED</v>
          </cell>
          <cell r="H621" t="str">
            <v>ASSORTED EVA SLIPPERS</v>
          </cell>
          <cell r="I621" t="str">
            <v>64.02.99.00</v>
          </cell>
          <cell r="J621" t="str">
            <v>SEPTEMBER, 2005</v>
          </cell>
          <cell r="K621" t="str">
            <v>BURKINA FASO</v>
          </cell>
          <cell r="L621" t="str">
            <v>JIBIYA BORDER</v>
          </cell>
          <cell r="M621">
            <v>15.6</v>
          </cell>
          <cell r="N621" t="str">
            <v>UNION</v>
          </cell>
          <cell r="O621">
            <v>29662.37</v>
          </cell>
          <cell r="P621">
            <v>7415.5924999999997</v>
          </cell>
          <cell r="Q621">
            <v>22246.7775</v>
          </cell>
          <cell r="R621">
            <v>22900</v>
          </cell>
          <cell r="S621" t="str">
            <v>USD</v>
          </cell>
          <cell r="T621" t="str">
            <v>DECEMBER, 2005</v>
          </cell>
          <cell r="U621">
            <v>38624</v>
          </cell>
          <cell r="V621" t="str">
            <v>UBN/0001675</v>
          </cell>
          <cell r="W621">
            <v>0</v>
          </cell>
          <cell r="Y621">
            <v>22900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</row>
        <row r="622">
          <cell r="D622">
            <v>38625</v>
          </cell>
          <cell r="F622" t="str">
            <v>GTB</v>
          </cell>
          <cell r="G622" t="str">
            <v>VIRGIN ENTERPRISES LIMITED</v>
          </cell>
          <cell r="H622" t="str">
            <v>CUT SUGARCANE AND ASSORTED VEGETABLES</v>
          </cell>
          <cell r="I622" t="str">
            <v>12.12.92.00</v>
          </cell>
          <cell r="J622" t="str">
            <v>SEPTEMBER, 2005</v>
          </cell>
          <cell r="K622" t="str">
            <v>UNITED KINGDOM</v>
          </cell>
          <cell r="L622" t="str">
            <v>MAKIA, KANO</v>
          </cell>
          <cell r="M622">
            <v>1.4</v>
          </cell>
          <cell r="N622" t="str">
            <v>GTB</v>
          </cell>
          <cell r="O622">
            <v>1489.77</v>
          </cell>
          <cell r="P622">
            <v>372.4425</v>
          </cell>
          <cell r="Q622">
            <v>1117.3275000000001</v>
          </cell>
          <cell r="R622">
            <v>1150.4000000000001</v>
          </cell>
          <cell r="S622" t="str">
            <v>USD</v>
          </cell>
          <cell r="T622" t="str">
            <v>DECEMBER, 2005</v>
          </cell>
          <cell r="U622">
            <v>38625</v>
          </cell>
          <cell r="V622" t="str">
            <v>GTB/0003744</v>
          </cell>
          <cell r="W622">
            <v>0</v>
          </cell>
          <cell r="Y622">
            <v>1150.4000000000001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</row>
        <row r="623">
          <cell r="D623">
            <v>38625</v>
          </cell>
          <cell r="F623" t="str">
            <v>ECO</v>
          </cell>
          <cell r="G623" t="str">
            <v>STANDARD PLASTICS INDUSTRY (NIG.) LIMITED</v>
          </cell>
          <cell r="H623" t="str">
            <v>ASSORTED EVA SLIPPERS</v>
          </cell>
          <cell r="I623" t="str">
            <v>64.02.99.00</v>
          </cell>
          <cell r="J623" t="str">
            <v>SEPTEMBER, 2005</v>
          </cell>
          <cell r="K623" t="str">
            <v>NIGER</v>
          </cell>
          <cell r="L623" t="str">
            <v>JIBIYA BORDER</v>
          </cell>
          <cell r="M623">
            <v>31</v>
          </cell>
          <cell r="N623" t="str">
            <v>FIRST</v>
          </cell>
          <cell r="O623">
            <v>59091.59</v>
          </cell>
          <cell r="P623">
            <v>14772.897499999999</v>
          </cell>
          <cell r="Q623">
            <v>44318.692499999997</v>
          </cell>
          <cell r="R623">
            <v>45620</v>
          </cell>
          <cell r="S623" t="str">
            <v>USD</v>
          </cell>
          <cell r="T623" t="str">
            <v>DECEMBER, 2005</v>
          </cell>
          <cell r="U623">
            <v>38623</v>
          </cell>
          <cell r="V623" t="str">
            <v>FBN/0045305</v>
          </cell>
          <cell r="W623">
            <v>0</v>
          </cell>
          <cell r="Y623">
            <v>45620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</row>
        <row r="625">
          <cell r="M625">
            <v>56218.415999999954</v>
          </cell>
          <cell r="O625">
            <v>76561314.238000005</v>
          </cell>
          <cell r="P625">
            <v>19140328.559500001</v>
          </cell>
          <cell r="Q625">
            <v>57420985.678499959</v>
          </cell>
          <cell r="Y625">
            <v>52485798.889999993</v>
          </cell>
          <cell r="Z625">
            <v>3851965.19</v>
          </cell>
          <cell r="AA625">
            <v>537865.96</v>
          </cell>
          <cell r="AB625">
            <v>0</v>
          </cell>
          <cell r="AC625">
            <v>0</v>
          </cell>
        </row>
        <row r="627">
          <cell r="Q627" t="str">
            <v>No of CCIs by FOB Currency</v>
          </cell>
          <cell r="R627" t="str">
            <v>FOB VALUE</v>
          </cell>
          <cell r="S627" t="str">
            <v>FOB Currency</v>
          </cell>
          <cell r="Y627">
            <v>558</v>
          </cell>
          <cell r="Z627">
            <v>49</v>
          </cell>
          <cell r="AA627">
            <v>14</v>
          </cell>
          <cell r="AB627">
            <v>0</v>
          </cell>
          <cell r="AC627">
            <v>0</v>
          </cell>
        </row>
        <row r="628">
          <cell r="Q628">
            <v>558</v>
          </cell>
          <cell r="R628">
            <v>52485798.889999993</v>
          </cell>
          <cell r="S628" t="str">
            <v>USD</v>
          </cell>
        </row>
        <row r="629">
          <cell r="Q629">
            <v>49</v>
          </cell>
          <cell r="R629">
            <v>3851965.1900000051</v>
          </cell>
          <cell r="S629" t="str">
            <v>EUR</v>
          </cell>
        </row>
        <row r="630">
          <cell r="Q630">
            <v>14</v>
          </cell>
          <cell r="R630">
            <v>537865.95999998599</v>
          </cell>
          <cell r="S630" t="str">
            <v>GBP</v>
          </cell>
        </row>
        <row r="631">
          <cell r="Q631">
            <v>0</v>
          </cell>
          <cell r="R631">
            <v>0</v>
          </cell>
          <cell r="S631" t="str">
            <v>CAD</v>
          </cell>
        </row>
        <row r="632">
          <cell r="Q632">
            <v>0</v>
          </cell>
          <cell r="R632">
            <v>0</v>
          </cell>
          <cell r="S632" t="str">
            <v>CFA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Sheet3"/>
      <sheetName val="Total"/>
      <sheetName val="Total Mkt"/>
      <sheetName val="Total Mkt (Segun)"/>
      <sheetName val="Total Mkt Fees"/>
      <sheetName val="Fees Framework"/>
      <sheetName val="Fees Framework (2)"/>
      <sheetName val="CBN Trades No Charge"/>
      <sheetName val="Database2"/>
      <sheetName val="Database"/>
      <sheetName val="Summary of All Data Submissions"/>
    </sheetNames>
    <sheetDataSet>
      <sheetData sheetId="0">
        <row r="3">
          <cell r="F3" t="str">
            <v>Inter-member Trades</v>
          </cell>
        </row>
        <row r="4">
          <cell r="F4" t="str">
            <v>Clients Trades</v>
          </cell>
        </row>
        <row r="5">
          <cell r="F5" t="str">
            <v>Trades with CBN</v>
          </cell>
        </row>
        <row r="42">
          <cell r="B42" t="str">
            <v>Access Bank PLC</v>
          </cell>
        </row>
        <row r="43">
          <cell r="B43" t="str">
            <v>Associated Discount House Limited</v>
          </cell>
        </row>
        <row r="44">
          <cell r="B44" t="str">
            <v>Citibank Nigeria Limited</v>
          </cell>
        </row>
        <row r="45">
          <cell r="B45" t="str">
            <v>Consolidated Discount Limited</v>
          </cell>
        </row>
        <row r="46">
          <cell r="B46" t="str">
            <v>Diamond Bank PLC</v>
          </cell>
        </row>
        <row r="47">
          <cell r="B47" t="str">
            <v>Ecobank Nigeria PLC</v>
          </cell>
        </row>
        <row r="48">
          <cell r="B48" t="str">
            <v>Enterprise Bank Limited</v>
          </cell>
        </row>
        <row r="49">
          <cell r="B49" t="str">
            <v>Fidelity Bank PLC</v>
          </cell>
        </row>
        <row r="50">
          <cell r="B50" t="str">
            <v>First Bank of Nigeria Limited</v>
          </cell>
        </row>
        <row r="51">
          <cell r="B51" t="str">
            <v>First City Monument Bank PLC</v>
          </cell>
        </row>
        <row r="52">
          <cell r="B52" t="str">
            <v>FSDH Merchant Bank Limited</v>
          </cell>
        </row>
        <row r="53">
          <cell r="B53" t="str">
            <v>Guaranty Trust Bank PLC</v>
          </cell>
        </row>
        <row r="54">
          <cell r="B54" t="str">
            <v>Heritage Banking Company Limited</v>
          </cell>
        </row>
        <row r="55">
          <cell r="B55" t="str">
            <v>Kakawa Discount House Limited</v>
          </cell>
        </row>
        <row r="56">
          <cell r="B56" t="str">
            <v>Keystone Bank Limited</v>
          </cell>
        </row>
        <row r="57">
          <cell r="B57" t="str">
            <v>Mainstreet Bank Limited</v>
          </cell>
        </row>
        <row r="58">
          <cell r="B58" t="str">
            <v>Rand Merchant Bank Limited</v>
          </cell>
        </row>
        <row r="59">
          <cell r="B59" t="str">
            <v>Skye Bank PLC</v>
          </cell>
        </row>
        <row r="60">
          <cell r="B60" t="str">
            <v>Stanbic IBTC Bank PLC</v>
          </cell>
        </row>
        <row r="61">
          <cell r="B61" t="str">
            <v>Standard Chartered Bank Nigeria</v>
          </cell>
        </row>
        <row r="62">
          <cell r="B62" t="str">
            <v>Sterling Bank PLC</v>
          </cell>
        </row>
        <row r="63">
          <cell r="B63" t="str">
            <v>Union Bank of Nigeria PLC</v>
          </cell>
        </row>
        <row r="64">
          <cell r="B64" t="str">
            <v>United Bank for Africa PLC</v>
          </cell>
        </row>
        <row r="65">
          <cell r="B65" t="str">
            <v>Unity Bank PLC</v>
          </cell>
        </row>
        <row r="66">
          <cell r="B66" t="str">
            <v>Wema Bank PLC</v>
          </cell>
        </row>
        <row r="67">
          <cell r="B67" t="str">
            <v>Zenith Bank PLC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Sheet2"/>
      <sheetName val="control"/>
      <sheetName val="Sheet4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Dec</v>
          </cell>
        </row>
      </sheetData>
      <sheetData sheetId="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TERNAL ASSETS TABLE "/>
      <sheetName val="Inflow &amp; Outflow of forex"/>
      <sheetName val="100 exporters"/>
      <sheetName val="Sectoral Utilization of forex"/>
      <sheetName val="External assets"/>
      <sheetName val="Exchange Rate"/>
      <sheetName val="2007 Flows"/>
      <sheetName val="REER"/>
      <sheetName val="Cross Rate"/>
      <sheetName val="DD &amp; SS of FOREx (2)"/>
      <sheetName val="CROSS RATE chart"/>
      <sheetName val="Cross Rates"/>
      <sheetName val="weighted Average Exc rate"/>
      <sheetName val="REER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D &amp; SS of FOREx (2)"/>
      <sheetName val="EXTERNAL ASSETS TABLE "/>
      <sheetName val="Inflow &amp; Outflow of forex"/>
      <sheetName val="100 exporters"/>
      <sheetName val="Sectoral Utilization of forex"/>
      <sheetName val="External assets"/>
      <sheetName val="Exchange Rate"/>
      <sheetName val="2007 Flows"/>
      <sheetName val="REER"/>
      <sheetName val="Cross Rate"/>
      <sheetName val="CROSS RATE chart"/>
      <sheetName val="Cross Rates"/>
      <sheetName val="weighted Average Exc rate"/>
      <sheetName val="REER (2)"/>
      <sheetName val="Table 1"/>
      <sheetName val="Table 2"/>
      <sheetName val="Table 3"/>
      <sheetName val="Table 4"/>
      <sheetName val="Table 5"/>
      <sheetName val="Table 6"/>
      <sheetName val="REER &amp; NEER"/>
      <sheetName val="Quarterly Average"/>
      <sheetName val="DD &amp; SS of FOR( 2009&amp; May 2010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"/>
      <sheetName val="Monthly data"/>
      <sheetName val="Sheet1"/>
      <sheetName val="NIBOR (monthly avrg.)"/>
      <sheetName val="Ex. rates"/>
      <sheetName val="EER"/>
      <sheetName val="SR_FIG1"/>
      <sheetName val="SR_FIG2"/>
      <sheetName val="SR_FIG4"/>
      <sheetName val="SR_FIG3"/>
      <sheetName val="SR_FIG4 (2)"/>
      <sheetName val="SR_FIG3v2"/>
    </sheetNames>
    <sheetDataSet>
      <sheetData sheetId="0" refreshError="1">
        <row r="1">
          <cell r="D1">
            <v>1997</v>
          </cell>
          <cell r="E1">
            <v>1998</v>
          </cell>
          <cell r="F1">
            <v>1999</v>
          </cell>
          <cell r="G1">
            <v>2000</v>
          </cell>
          <cell r="H1">
            <v>2001</v>
          </cell>
          <cell r="I1">
            <v>2002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6"/>
      <sheetName val="BASIC"/>
      <sheetName val="1"/>
      <sheetName val="2"/>
      <sheetName val="3"/>
      <sheetName val="4"/>
      <sheetName val="5"/>
      <sheetName val="8"/>
      <sheetName val="9"/>
      <sheetName val="10"/>
      <sheetName val="F12"/>
      <sheetName val="F13"/>
      <sheetName val="F14"/>
      <sheetName val="F15"/>
      <sheetName val="F16"/>
      <sheetName val="F17"/>
      <sheetName val="F18"/>
      <sheetName val="F19"/>
      <sheetName val="F20"/>
      <sheetName val="F21"/>
      <sheetName val="23"/>
      <sheetName val="24"/>
      <sheetName val="25"/>
      <sheetName val="26"/>
      <sheetName val="30"/>
      <sheetName val="31"/>
      <sheetName val="32"/>
      <sheetName val="DOTX"/>
      <sheetName val="DOTM"/>
      <sheetName val="Debt"/>
      <sheetName val="IFEM"/>
      <sheetName val="40"/>
      <sheetName val="33"/>
      <sheetName val="34"/>
      <sheetName val="35"/>
      <sheetName val="36"/>
      <sheetName val="37"/>
      <sheetName val="39"/>
      <sheetName val="6"/>
      <sheetName val="7"/>
      <sheetName val="11"/>
      <sheetName val="12"/>
      <sheetName val="13"/>
      <sheetName val="14"/>
      <sheetName val="15"/>
      <sheetName val="17"/>
      <sheetName val="18"/>
      <sheetName val="19"/>
      <sheetName val="20"/>
      <sheetName val="21"/>
      <sheetName val="22"/>
      <sheetName val="F22"/>
      <sheetName val="27"/>
      <sheetName val="28"/>
      <sheetName val="PRINTRED28"/>
      <sheetName val="29"/>
      <sheetName val="Dialog1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PROM"/>
      <sheetName val="promotores"/>
      <sheetName val="sucursales"/>
      <sheetName val="datos"/>
      <sheetName val="GRAFSU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_external"/>
      <sheetName val="Table"/>
      <sheetName val="Table_SR"/>
      <sheetName val="Table_GEF"/>
      <sheetName val="A1_historical"/>
      <sheetName val="A2_alternative"/>
      <sheetName val="A3_market"/>
      <sheetName val="B1_irate"/>
      <sheetName val="B2_GDP"/>
      <sheetName val="B3_deflator"/>
      <sheetName val="B4_CAB"/>
      <sheetName val="B5_Combined"/>
      <sheetName val="B6_Depreciation"/>
      <sheetName val="Data_chart"/>
      <sheetName val="Figure"/>
      <sheetName val="External Sustainability-Arg"/>
      <sheetName val="ExtSust-Arg"/>
      <sheetName val="ControlSheet"/>
      <sheetName val="PanelChart"/>
      <sheetName val="Chartdata"/>
      <sheetName val="B3_CAB"/>
      <sheetName val="B4_Combined"/>
      <sheetName val="B5_Depreciation"/>
      <sheetName val="150dp"/>
      <sheetName val="RED47"/>
      <sheetName val="Table3"/>
    </sheetNames>
    <sheetDataSet>
      <sheetData sheetId="0"/>
      <sheetData sheetId="1"/>
      <sheetData sheetId="2">
        <row r="3">
          <cell r="B3" t="str">
            <v>External Debt Sustainability Framework, 1999-2009</v>
          </cell>
        </row>
        <row r="4">
          <cell r="B4" t="str">
            <v>(In percent of GDP, unless otherwise indicated)</v>
          </cell>
        </row>
        <row r="7">
          <cell r="F7" t="str">
            <v xml:space="preserve">Actual </v>
          </cell>
          <cell r="S7" t="str">
            <v>Projections</v>
          </cell>
        </row>
        <row r="8">
          <cell r="C8">
            <v>1994</v>
          </cell>
          <cell r="D8">
            <v>1995</v>
          </cell>
          <cell r="E8">
            <v>1996</v>
          </cell>
          <cell r="F8">
            <v>1997</v>
          </cell>
          <cell r="G8">
            <v>1998</v>
          </cell>
          <cell r="H8">
            <v>1999</v>
          </cell>
          <cell r="I8">
            <v>2000</v>
          </cell>
          <cell r="J8">
            <v>2001</v>
          </cell>
          <cell r="K8">
            <v>2002</v>
          </cell>
          <cell r="L8">
            <v>2003</v>
          </cell>
          <cell r="M8">
            <v>2004</v>
          </cell>
          <cell r="S8">
            <v>2005</v>
          </cell>
          <cell r="T8">
            <v>2006</v>
          </cell>
          <cell r="U8">
            <v>2007</v>
          </cell>
          <cell r="V8">
            <v>2008</v>
          </cell>
          <cell r="W8">
            <v>2009</v>
          </cell>
          <cell r="X8">
            <v>2010</v>
          </cell>
        </row>
        <row r="9">
          <cell r="AA9" t="str">
            <v>Debt-stabilizing</v>
          </cell>
        </row>
        <row r="10">
          <cell r="S10" t="str">
            <v xml:space="preserve">I.  Baseline  Projections </v>
          </cell>
          <cell r="AA10" t="str">
            <v xml:space="preserve">non-interest </v>
          </cell>
        </row>
        <row r="11">
          <cell r="AA11" t="str">
            <v>current account 6/</v>
          </cell>
        </row>
        <row r="12">
          <cell r="A12">
            <v>1</v>
          </cell>
          <cell r="B12" t="str">
            <v>External debt</v>
          </cell>
          <cell r="C12">
            <v>31.340704666677361</v>
          </cell>
          <cell r="D12">
            <v>32.662319300879389</v>
          </cell>
          <cell r="E12">
            <v>33.794637100239534</v>
          </cell>
          <cell r="F12">
            <v>58.968961161927339</v>
          </cell>
          <cell r="G12">
            <v>49.653987388290879</v>
          </cell>
          <cell r="H12">
            <v>38.526718061664901</v>
          </cell>
          <cell r="I12">
            <v>39.389845348447629</v>
          </cell>
          <cell r="J12">
            <v>36.932704431049835</v>
          </cell>
          <cell r="K12">
            <v>28.377240510095753</v>
          </cell>
          <cell r="L12">
            <v>26.374189292239969</v>
          </cell>
          <cell r="M12">
            <v>26.506294623465958</v>
          </cell>
          <cell r="S12">
            <v>29.253363303090886</v>
          </cell>
          <cell r="T12">
            <v>29.133352418114235</v>
          </cell>
          <cell r="U12">
            <v>28.948315023972814</v>
          </cell>
          <cell r="V12">
            <v>28.884108648373026</v>
          </cell>
          <cell r="W12">
            <v>28.717607837977237</v>
          </cell>
          <cell r="X12">
            <v>27.408414314203611</v>
          </cell>
          <cell r="AA12">
            <v>-0.87403961548090103</v>
          </cell>
        </row>
        <row r="14">
          <cell r="A14">
            <v>2</v>
          </cell>
          <cell r="B14" t="str">
            <v>Change in external debt</v>
          </cell>
          <cell r="D14">
            <v>1.3216146342020281</v>
          </cell>
          <cell r="E14">
            <v>1.1323177993601448</v>
          </cell>
          <cell r="F14">
            <v>25.174324061687805</v>
          </cell>
          <cell r="G14">
            <v>-9.31497377363646</v>
          </cell>
          <cell r="H14">
            <v>-11.127269326625978</v>
          </cell>
          <cell r="I14">
            <v>0.86312728678272777</v>
          </cell>
          <cell r="J14">
            <v>-2.4571409173977941</v>
          </cell>
          <cell r="K14">
            <v>-8.5554639209540824</v>
          </cell>
          <cell r="L14">
            <v>-2.0030512178557842</v>
          </cell>
          <cell r="M14">
            <v>0.13210533122598989</v>
          </cell>
          <cell r="S14">
            <v>2.7470686796249275</v>
          </cell>
          <cell r="T14">
            <v>-0.1200108849766508</v>
          </cell>
          <cell r="U14">
            <v>-0.18503739414142117</v>
          </cell>
          <cell r="V14">
            <v>-6.4206375599788146E-2</v>
          </cell>
          <cell r="W14">
            <v>-0.16650081039578879</v>
          </cell>
          <cell r="X14">
            <v>-1.3091935237736259</v>
          </cell>
          <cell r="Y14">
            <v>0</v>
          </cell>
        </row>
        <row r="15">
          <cell r="A15">
            <v>3</v>
          </cell>
          <cell r="B15" t="str">
            <v>Identified external debt-creating flows (4+8+9)</v>
          </cell>
          <cell r="D15">
            <v>-1.0363676562523754</v>
          </cell>
          <cell r="E15">
            <v>2.8075685004439848</v>
          </cell>
          <cell r="F15">
            <v>13.323926327140109</v>
          </cell>
          <cell r="G15">
            <v>-10.773805338466815</v>
          </cell>
          <cell r="H15">
            <v>-10.243179260469955</v>
          </cell>
          <cell r="I15">
            <v>0.24462151645643904</v>
          </cell>
          <cell r="J15">
            <v>-4.2583202355335272</v>
          </cell>
          <cell r="K15">
            <v>-5.0744817546944336</v>
          </cell>
          <cell r="L15">
            <v>-2.3187855526297723</v>
          </cell>
          <cell r="M15">
            <v>1.2875301855051258E-2</v>
          </cell>
          <cell r="S15">
            <v>1.9200409814348731</v>
          </cell>
          <cell r="T15">
            <v>0.16753790077998643</v>
          </cell>
          <cell r="U15">
            <v>9.4499384401166564E-3</v>
          </cell>
          <cell r="V15">
            <v>0.10465756754746824</v>
          </cell>
          <cell r="W15">
            <v>0.10680127805960071</v>
          </cell>
          <cell r="X15">
            <v>-2.4416557020439877E-2</v>
          </cell>
          <cell r="Y15">
            <v>0</v>
          </cell>
        </row>
        <row r="16">
          <cell r="A16">
            <v>4</v>
          </cell>
          <cell r="B16" t="str">
            <v>Current account deficit, excluding interest payments</v>
          </cell>
          <cell r="D16">
            <v>3.0911403405228386</v>
          </cell>
          <cell r="E16">
            <v>4.2433900009100416</v>
          </cell>
          <cell r="F16">
            <v>-4.1925967455261368</v>
          </cell>
          <cell r="G16">
            <v>-3.319142366718844</v>
          </cell>
          <cell r="H16">
            <v>-1.244114132943114</v>
          </cell>
          <cell r="I16">
            <v>0.8531017839225522</v>
          </cell>
          <cell r="J16">
            <v>0.21794015361399607</v>
          </cell>
          <cell r="K16">
            <v>0.78657133100194698</v>
          </cell>
          <cell r="L16">
            <v>0.82781349110010505</v>
          </cell>
          <cell r="M16">
            <v>0.56915382870300568</v>
          </cell>
          <cell r="S16">
            <v>0.26758260073971502</v>
          </cell>
          <cell r="T16">
            <v>0.87109282685465672</v>
          </cell>
          <cell r="U16">
            <v>0.78304582404535927</v>
          </cell>
          <cell r="V16">
            <v>0.78826652733512448</v>
          </cell>
          <cell r="W16">
            <v>0.86394676288675132</v>
          </cell>
          <cell r="X16">
            <v>0.81438624000576743</v>
          </cell>
          <cell r="Y16">
            <v>0.87403961548090103</v>
          </cell>
        </row>
        <row r="17">
          <cell r="A17">
            <v>5</v>
          </cell>
          <cell r="B17" t="str">
            <v>Deficit in balance of goods and services</v>
          </cell>
          <cell r="D17">
            <v>3.8712429116613869</v>
          </cell>
          <cell r="E17">
            <v>4.855824299790557</v>
          </cell>
          <cell r="F17">
            <v>-2.7089379343370439</v>
          </cell>
          <cell r="G17">
            <v>-2.1299883524274925</v>
          </cell>
          <cell r="H17">
            <v>-2.3271113465511917E-2</v>
          </cell>
          <cell r="I17">
            <v>2.0952923493050264</v>
          </cell>
          <cell r="J17">
            <v>1.5344954075776656</v>
          </cell>
          <cell r="K17">
            <v>1.7761369791457433</v>
          </cell>
          <cell r="L17">
            <v>2.1649046954161051</v>
          </cell>
          <cell r="M17">
            <v>1.8794207904020794</v>
          </cell>
          <cell r="S17">
            <v>1.7442748243373174</v>
          </cell>
          <cell r="T17">
            <v>2.7038975020237288</v>
          </cell>
          <cell r="U17">
            <v>2.9393212535192745</v>
          </cell>
          <cell r="V17">
            <v>3.014477807572888</v>
          </cell>
          <cell r="W17">
            <v>3.1107570315603361</v>
          </cell>
          <cell r="X17">
            <v>3.0954775872624865</v>
          </cell>
        </row>
        <row r="18">
          <cell r="A18">
            <v>6</v>
          </cell>
          <cell r="B18" t="str">
            <v>Exports</v>
          </cell>
          <cell r="C18">
            <v>13.122053146898471</v>
          </cell>
          <cell r="D18">
            <v>11.125352493649149</v>
          </cell>
          <cell r="E18">
            <v>12.053370427838681</v>
          </cell>
          <cell r="F18">
            <v>22.023486842881145</v>
          </cell>
          <cell r="G18">
            <v>22.950755403710836</v>
          </cell>
          <cell r="H18">
            <v>21.29595728582208</v>
          </cell>
          <cell r="I18">
            <v>20.535082075780675</v>
          </cell>
          <cell r="J18">
            <v>20.302749966192845</v>
          </cell>
          <cell r="K18">
            <v>20.374771830224532</v>
          </cell>
          <cell r="L18">
            <v>18.186888584228008</v>
          </cell>
          <cell r="M18">
            <v>17.780339184669394</v>
          </cell>
          <cell r="S18">
            <v>19.769185125932268</v>
          </cell>
          <cell r="T18">
            <v>19.620018823937652</v>
          </cell>
          <cell r="U18">
            <v>19.979670421595848</v>
          </cell>
          <cell r="V18">
            <v>20.546608156393063</v>
          </cell>
          <cell r="W18">
            <v>21.091089050990988</v>
          </cell>
          <cell r="X18">
            <v>21.74571520901403</v>
          </cell>
        </row>
        <row r="19">
          <cell r="A19">
            <v>7</v>
          </cell>
          <cell r="B19" t="str">
            <v xml:space="preserve">Imports </v>
          </cell>
          <cell r="D19">
            <v>14.996595405310536</v>
          </cell>
          <cell r="E19">
            <v>16.909194727629238</v>
          </cell>
          <cell r="F19">
            <v>19.314548908544101</v>
          </cell>
          <cell r="G19">
            <v>20.820767051283344</v>
          </cell>
          <cell r="H19">
            <v>21.272686172356568</v>
          </cell>
          <cell r="I19">
            <v>22.630374425085702</v>
          </cell>
          <cell r="J19">
            <v>21.837245373770511</v>
          </cell>
          <cell r="K19">
            <v>22.150908809370275</v>
          </cell>
          <cell r="L19">
            <v>20.351793279644113</v>
          </cell>
          <cell r="M19">
            <v>19.659759975071474</v>
          </cell>
          <cell r="S19">
            <v>21.513459950269585</v>
          </cell>
          <cell r="T19">
            <v>22.323916325961381</v>
          </cell>
          <cell r="U19">
            <v>22.918991675115123</v>
          </cell>
          <cell r="V19">
            <v>23.561085963965951</v>
          </cell>
          <cell r="W19">
            <v>24.201846082551324</v>
          </cell>
          <cell r="X19">
            <v>24.841192796276516</v>
          </cell>
        </row>
        <row r="20">
          <cell r="A20">
            <v>8</v>
          </cell>
          <cell r="B20" t="str">
            <v>Net non-debt creating capital inflows (negative)</v>
          </cell>
          <cell r="D20">
            <v>-3.7587261409853001</v>
          </cell>
          <cell r="E20">
            <v>-2.8810277034106733</v>
          </cell>
          <cell r="F20">
            <v>-3.1201576139771774</v>
          </cell>
          <cell r="G20">
            <v>-3.2857756269976317</v>
          </cell>
          <cell r="H20">
            <v>-3.612389658732003</v>
          </cell>
          <cell r="I20">
            <v>-1.7478112652211142</v>
          </cell>
          <cell r="J20">
            <v>-2.2370170941375536</v>
          </cell>
          <cell r="K20">
            <v>-1.8175004527825667</v>
          </cell>
          <cell r="L20">
            <v>-3.2475449867511399</v>
          </cell>
          <cell r="M20">
            <v>-1.4628376604759876</v>
          </cell>
          <cell r="S20">
            <v>-1.4794794838447756</v>
          </cell>
          <cell r="T20">
            <v>-1.5791153331554699</v>
          </cell>
          <cell r="U20">
            <v>-1.6177970590720876</v>
          </cell>
          <cell r="V20">
            <v>-1.6160687581681108</v>
          </cell>
          <cell r="W20">
            <v>-1.6140124019239743</v>
          </cell>
          <cell r="X20">
            <v>-1.6117344648541607</v>
          </cell>
          <cell r="Y20">
            <v>-1.6117344648541607</v>
          </cell>
        </row>
        <row r="21">
          <cell r="A21" t="str">
            <v>hide</v>
          </cell>
          <cell r="B21" t="str">
            <v>Net foreign direct investment, equity</v>
          </cell>
          <cell r="D21">
            <v>1.1011226519583903</v>
          </cell>
          <cell r="E21">
            <v>1.9105054695319534</v>
          </cell>
          <cell r="F21">
            <v>2.9388059216289619</v>
          </cell>
          <cell r="G21">
            <v>2.44295627485472</v>
          </cell>
          <cell r="H21">
            <v>2.8103847728247184</v>
          </cell>
          <cell r="I21">
            <v>1.9060551889075283</v>
          </cell>
          <cell r="J21">
            <v>1.4535830272536621</v>
          </cell>
          <cell r="K21">
            <v>1.7406510404283986</v>
          </cell>
          <cell r="L21">
            <v>3.223350192553176</v>
          </cell>
          <cell r="M21">
            <v>1.3786169841157567</v>
          </cell>
          <cell r="S21">
            <v>1.3784146722124986</v>
          </cell>
          <cell r="T21">
            <v>1.3769857098909168</v>
          </cell>
          <cell r="U21">
            <v>1.3752415111546239</v>
          </cell>
          <cell r="V21">
            <v>1.3735132102506464</v>
          </cell>
          <cell r="W21">
            <v>1.3714568540065086</v>
          </cell>
          <cell r="X21">
            <v>1.369178916936697</v>
          </cell>
        </row>
        <row r="22">
          <cell r="A22" t="str">
            <v>hide</v>
          </cell>
          <cell r="B22" t="str">
            <v>Net portfolio investment,equity</v>
          </cell>
          <cell r="D22">
            <v>2.65760348902691</v>
          </cell>
          <cell r="E22">
            <v>0.97052223387871972</v>
          </cell>
          <cell r="F22">
            <v>0.18135169234821547</v>
          </cell>
          <cell r="G22">
            <v>0.8428193521429117</v>
          </cell>
          <cell r="H22">
            <v>0.80200488590728458</v>
          </cell>
          <cell r="I22">
            <v>-0.1582439236864141</v>
          </cell>
          <cell r="J22">
            <v>0.78343406688389139</v>
          </cell>
          <cell r="K22">
            <v>7.6849412354168117E-2</v>
          </cell>
          <cell r="L22">
            <v>2.4194794197963842E-2</v>
          </cell>
          <cell r="M22">
            <v>8.4220676360230839E-2</v>
          </cell>
          <cell r="S22">
            <v>0.10106481163227699</v>
          </cell>
          <cell r="T22">
            <v>0.20212962326455311</v>
          </cell>
          <cell r="U22">
            <v>0.24255554791746373</v>
          </cell>
          <cell r="V22">
            <v>0.24255554791746428</v>
          </cell>
          <cell r="W22">
            <v>0.24255554791746572</v>
          </cell>
          <cell r="X22">
            <v>0.2425555479174637</v>
          </cell>
        </row>
        <row r="23">
          <cell r="A23">
            <v>9</v>
          </cell>
          <cell r="B23" t="str">
            <v>Automatic debt dynamics 1/</v>
          </cell>
          <cell r="D23">
            <v>-0.36878185578991385</v>
          </cell>
          <cell r="E23">
            <v>1.4452062029446167</v>
          </cell>
          <cell r="F23">
            <v>20.636680686643423</v>
          </cell>
          <cell r="G23">
            <v>-4.1688873447503383</v>
          </cell>
          <cell r="H23">
            <v>-5.3866754687948388</v>
          </cell>
          <cell r="I23">
            <v>1.139330997755001</v>
          </cell>
          <cell r="J23">
            <v>-2.2392432950099699</v>
          </cell>
          <cell r="K23">
            <v>-4.0435526329138138</v>
          </cell>
          <cell r="L23">
            <v>0.1009459430212627</v>
          </cell>
          <cell r="M23">
            <v>0.9065591336280332</v>
          </cell>
          <cell r="S23">
            <v>3.1319378645399336</v>
          </cell>
          <cell r="T23">
            <v>0.87556040708079963</v>
          </cell>
          <cell r="U23">
            <v>0.84420117346684498</v>
          </cell>
          <cell r="V23">
            <v>0.93245979838045456</v>
          </cell>
          <cell r="W23">
            <v>0.85686691709682372</v>
          </cell>
          <cell r="X23">
            <v>0.77293166782795342</v>
          </cell>
          <cell r="Y23">
            <v>0.73769484937325969</v>
          </cell>
        </row>
        <row r="24">
          <cell r="A24" t="str">
            <v>hide</v>
          </cell>
          <cell r="B24" t="str">
            <v>Denominator: 1+g+r+gr</v>
          </cell>
          <cell r="D24">
            <v>1.1090008476352009</v>
          </cell>
          <cell r="E24">
            <v>1.0434736949102459</v>
          </cell>
          <cell r="F24">
            <v>0.68013857038512504</v>
          </cell>
          <cell r="G24">
            <v>1.1612690855164858</v>
          </cell>
          <cell r="H24">
            <v>1.2062167455108586</v>
          </cell>
          <cell r="I24">
            <v>1.0498886075662297</v>
          </cell>
          <cell r="J24">
            <v>1.1430796642188585</v>
          </cell>
          <cell r="K24">
            <v>1.2085063273547045</v>
          </cell>
          <cell r="L24">
            <v>1.0734514363268328</v>
          </cell>
          <cell r="M24">
            <v>1.0279245246069721</v>
          </cell>
          <cell r="S24">
            <v>0.95609731868811043</v>
          </cell>
          <cell r="T24">
            <v>1.0492581884106229</v>
          </cell>
          <cell r="U24">
            <v>1.0578192085759333</v>
          </cell>
          <cell r="V24">
            <v>1.0552603556416997</v>
          </cell>
          <cell r="W24">
            <v>1.0562149319344867</v>
          </cell>
          <cell r="X24">
            <v>1.056881260658489</v>
          </cell>
          <cell r="Y24">
            <v>1.056881260658489</v>
          </cell>
        </row>
        <row r="25">
          <cell r="A25">
            <v>10</v>
          </cell>
          <cell r="B25" t="str">
            <v>Contribution from nominal interest rate</v>
          </cell>
          <cell r="D25">
            <v>2.7116155861388718</v>
          </cell>
          <cell r="E25">
            <v>2.8059992073812121</v>
          </cell>
          <cell r="F25">
            <v>4.7434474443680612</v>
          </cell>
          <cell r="G25">
            <v>4.0203175165945888</v>
          </cell>
          <cell r="H25">
            <v>3.1022496924239471</v>
          </cell>
          <cell r="I25">
            <v>2.9700436127329986</v>
          </cell>
          <cell r="J25">
            <v>2.6911968330978349</v>
          </cell>
          <cell r="K25">
            <v>2.3285303143480918</v>
          </cell>
          <cell r="L25">
            <v>2.0426724188745227</v>
          </cell>
          <cell r="M25">
            <v>1.6230384861969329</v>
          </cell>
          <cell r="S25">
            <v>1.9148050655380271</v>
          </cell>
          <cell r="T25">
            <v>2.2488808130056559</v>
          </cell>
          <cell r="U25">
            <v>2.4365974603964378</v>
          </cell>
          <cell r="V25">
            <v>2.4483834990106428</v>
          </cell>
          <cell r="W25">
            <v>2.3941659578164276</v>
          </cell>
          <cell r="X25">
            <v>2.3185109090593672</v>
          </cell>
          <cell r="Y25">
            <v>2.2128134051424526</v>
          </cell>
        </row>
        <row r="26">
          <cell r="A26">
            <v>11</v>
          </cell>
          <cell r="B26" t="str">
            <v xml:space="preserve">Contribution from real GDP growth </v>
          </cell>
          <cell r="D26">
            <v>-0.55121896166263407</v>
          </cell>
          <cell r="E26">
            <v>-1.382064371191583</v>
          </cell>
          <cell r="F26">
            <v>3.0642480462382928</v>
          </cell>
          <cell r="G26">
            <v>-2.6168408298249051</v>
          </cell>
          <cell r="H26">
            <v>-2.7876866530839228</v>
          </cell>
          <cell r="I26">
            <v>-1.8459472030033095</v>
          </cell>
          <cell r="J26">
            <v>-1.2381656016870823</v>
          </cell>
          <cell r="K26">
            <v>-2.0072546232961468</v>
          </cell>
          <cell r="L26">
            <v>8.2789218109836235E-2</v>
          </cell>
          <cell r="M26">
            <v>-0.23185649595264501</v>
          </cell>
          <cell r="S26">
            <v>-0.63183163279552357</v>
          </cell>
          <cell r="T26">
            <v>-1.0315615871951969</v>
          </cell>
          <cell r="U26">
            <v>-1.1704906355753957</v>
          </cell>
          <cell r="V26">
            <v>-1.0972956529337303</v>
          </cell>
          <cell r="W26">
            <v>-1.0938723843060105</v>
          </cell>
          <cell r="X26">
            <v>-1.0868811438699364</v>
          </cell>
          <cell r="Y26">
            <v>-1.0373318303374754</v>
          </cell>
        </row>
        <row r="27">
          <cell r="A27">
            <v>12</v>
          </cell>
          <cell r="B27" t="str">
            <v xml:space="preserve">Contribution from price and exchange rate changes 2/ </v>
          </cell>
          <cell r="D27">
            <v>-2.5291784802661517</v>
          </cell>
          <cell r="E27">
            <v>2.127136675498743E-2</v>
          </cell>
          <cell r="F27">
            <v>12.828985196037067</v>
          </cell>
          <cell r="G27">
            <v>-5.5723640315200216</v>
          </cell>
          <cell r="H27">
            <v>-5.7012385081348631</v>
          </cell>
          <cell r="I27">
            <v>1.5234588025312032E-2</v>
          </cell>
          <cell r="J27">
            <v>-3.6922745264207224</v>
          </cell>
          <cell r="K27">
            <v>-4.3648283239657584</v>
          </cell>
          <cell r="L27">
            <v>-2.0245156939630964</v>
          </cell>
          <cell r="M27">
            <v>-0.48462285661625465</v>
          </cell>
          <cell r="S27">
            <v>1.8489644317974299</v>
          </cell>
          <cell r="T27">
            <v>-0.34175881872965946</v>
          </cell>
          <cell r="U27">
            <v>-0.42190565135419711</v>
          </cell>
          <cell r="V27">
            <v>-0.41862804769645795</v>
          </cell>
          <cell r="W27">
            <v>-0.44342665641359336</v>
          </cell>
          <cell r="X27">
            <v>-0.45869809736147743</v>
          </cell>
          <cell r="Y27">
            <v>-0.43778672543171748</v>
          </cell>
        </row>
        <row r="28">
          <cell r="A28">
            <v>13</v>
          </cell>
          <cell r="B28" t="str">
            <v>Residual, incl. change in gross foreign assets (2-3)</v>
          </cell>
          <cell r="D28">
            <v>2.3579822904544034</v>
          </cell>
          <cell r="E28">
            <v>-1.67525070108384</v>
          </cell>
          <cell r="F28">
            <v>11.850397734547697</v>
          </cell>
          <cell r="G28">
            <v>1.4588315648303549</v>
          </cell>
          <cell r="H28">
            <v>-0.88409006615602337</v>
          </cell>
          <cell r="I28">
            <v>0.61850577032628873</v>
          </cell>
          <cell r="J28">
            <v>1.8011793181357332</v>
          </cell>
          <cell r="K28">
            <v>-3.4809821662596487</v>
          </cell>
          <cell r="L28">
            <v>0.31573433477398805</v>
          </cell>
          <cell r="M28">
            <v>0.11923002937093863</v>
          </cell>
          <cell r="S28">
            <v>0.82702769819005439</v>
          </cell>
          <cell r="T28">
            <v>-0.28754878575663723</v>
          </cell>
          <cell r="U28">
            <v>-0.19448733258153783</v>
          </cell>
          <cell r="V28">
            <v>-0.16886394314725639</v>
          </cell>
          <cell r="W28">
            <v>-0.2733020884553895</v>
          </cell>
          <cell r="X28">
            <v>-1.2847769667531859</v>
          </cell>
          <cell r="Y28">
            <v>0</v>
          </cell>
        </row>
        <row r="30">
          <cell r="B30" t="str">
            <v>External debt-to-exports ratio (in percent)</v>
          </cell>
          <cell r="C30">
            <v>238.83994612599975</v>
          </cell>
          <cell r="D30">
            <v>293.58457918096985</v>
          </cell>
          <cell r="E30">
            <v>280.37499803529499</v>
          </cell>
          <cell r="F30">
            <v>267.7548817887955</v>
          </cell>
          <cell r="G30">
            <v>216.35012231563618</v>
          </cell>
          <cell r="H30">
            <v>180.91094729662288</v>
          </cell>
          <cell r="I30">
            <v>191.81732609145251</v>
          </cell>
          <cell r="J30">
            <v>181.90986192780969</v>
          </cell>
          <cell r="K30">
            <v>139.27635973817448</v>
          </cell>
          <cell r="L30">
            <v>145.01759974002445</v>
          </cell>
          <cell r="M30">
            <v>149.07642845373994</v>
          </cell>
          <cell r="S30">
            <v>147.97455290515606</v>
          </cell>
          <cell r="T30">
            <v>148.48789228769607</v>
          </cell>
          <cell r="U30">
            <v>144.88885158327153</v>
          </cell>
          <cell r="V30">
            <v>140.57847615780688</v>
          </cell>
          <cell r="W30">
            <v>136.1599098488843</v>
          </cell>
          <cell r="X30">
            <v>126.0405282179097</v>
          </cell>
        </row>
        <row r="32">
          <cell r="B32" t="str">
            <v>Gross external financing need (in billions of US dollars) 3/</v>
          </cell>
          <cell r="D32">
            <v>49.809402258051044</v>
          </cell>
          <cell r="E32">
            <v>56.037830081692292</v>
          </cell>
          <cell r="F32">
            <v>36.7023598165907</v>
          </cell>
          <cell r="G32">
            <v>56.411010005177815</v>
          </cell>
          <cell r="H32">
            <v>66.614535826162111</v>
          </cell>
          <cell r="I32">
            <v>61.194110095710101</v>
          </cell>
          <cell r="J32">
            <v>59.862534310445099</v>
          </cell>
          <cell r="K32">
            <v>70.750282676462206</v>
          </cell>
          <cell r="L32">
            <v>68.878287470992504</v>
          </cell>
          <cell r="M32">
            <v>51.2728470236246</v>
          </cell>
          <cell r="S32">
            <v>50.321172660215296</v>
          </cell>
          <cell r="T32">
            <v>59.613123117101296</v>
          </cell>
          <cell r="U32">
            <v>58.859856831764588</v>
          </cell>
          <cell r="V32">
            <v>63.627538241590493</v>
          </cell>
          <cell r="W32">
            <v>69.432686897588894</v>
          </cell>
          <cell r="X32">
            <v>71.815156457356608</v>
          </cell>
        </row>
        <row r="33">
          <cell r="B33" t="str">
            <v>in percent of GDP</v>
          </cell>
          <cell r="D33">
            <v>12.352205104915861</v>
          </cell>
          <cell r="E33">
            <v>13.317814734823841</v>
          </cell>
          <cell r="F33">
            <v>12.824730377479504</v>
          </cell>
          <cell r="G33">
            <v>16.974041737340691</v>
          </cell>
          <cell r="H33">
            <v>16.617475335934021</v>
          </cell>
          <cell r="I33">
            <v>14.53993406613149</v>
          </cell>
          <cell r="J33">
            <v>12.44318087259445</v>
          </cell>
          <cell r="K33">
            <v>12.169018906842885</v>
          </cell>
          <cell r="L33">
            <v>11.036397285224206</v>
          </cell>
          <cell r="M33">
            <v>7.9922892008963773</v>
          </cell>
          <cell r="O33" t="str">
            <v>10-Year</v>
          </cell>
          <cell r="Q33" t="str">
            <v>10-Year</v>
          </cell>
          <cell r="S33">
            <v>8.2041276717685676</v>
          </cell>
          <cell r="T33">
            <v>9.2627760685273088</v>
          </cell>
          <cell r="U33">
            <v>8.6458369770439347</v>
          </cell>
          <cell r="V33">
            <v>8.8567286456715255</v>
          </cell>
          <cell r="W33">
            <v>9.1503959540788422</v>
          </cell>
          <cell r="X33">
            <v>8.9550049182362361</v>
          </cell>
        </row>
        <row r="34">
          <cell r="O34" t="str">
            <v>Historical</v>
          </cell>
          <cell r="Q34" t="str">
            <v xml:space="preserve">Standard </v>
          </cell>
          <cell r="Y34" t="str">
            <v>For debt</v>
          </cell>
          <cell r="AA34" t="str">
            <v>Projected</v>
          </cell>
        </row>
        <row r="35">
          <cell r="B35" t="str">
            <v>Key Macroeconomic Assumptions</v>
          </cell>
          <cell r="O35" t="str">
            <v>Average</v>
          </cell>
          <cell r="Q35" t="str">
            <v>Deviation</v>
          </cell>
          <cell r="Y35" t="str">
            <v>stabilization</v>
          </cell>
          <cell r="AA35" t="str">
            <v>Average</v>
          </cell>
        </row>
        <row r="37">
          <cell r="A37" t="str">
            <v>hide</v>
          </cell>
          <cell r="B37" t="str">
            <v xml:space="preserve">Nominal GDP (US dollars)  </v>
          </cell>
          <cell r="C37">
            <v>363.60927898113795</v>
          </cell>
          <cell r="D37">
            <v>403.24299859810606</v>
          </cell>
          <cell r="E37">
            <v>420.77346169385294</v>
          </cell>
          <cell r="F37">
            <v>286.18426069245726</v>
          </cell>
          <cell r="G37">
            <v>332.33693470354149</v>
          </cell>
          <cell r="H37">
            <v>400.87037579116048</v>
          </cell>
          <cell r="I37">
            <v>420.86924065393282</v>
          </cell>
          <cell r="J37">
            <v>481.0870702867436</v>
          </cell>
          <cell r="K37">
            <v>581.39676845006704</v>
          </cell>
          <cell r="L37">
            <v>624.10119616850341</v>
          </cell>
          <cell r="M37">
            <v>641.52892537815171</v>
          </cell>
          <cell r="S37">
            <v>613.36408541491573</v>
          </cell>
          <cell r="T37">
            <v>643.57728909859304</v>
          </cell>
          <cell r="U37">
            <v>680.78841861171827</v>
          </cell>
          <cell r="V37">
            <v>718.40902874095218</v>
          </cell>
          <cell r="W37">
            <v>758.79434339274542</v>
          </cell>
          <cell r="X37">
            <v>801.95552222545518</v>
          </cell>
          <cell r="Y37">
            <v>847.57176332167592</v>
          </cell>
        </row>
        <row r="38">
          <cell r="B38" t="str">
            <v>Real GDP growth (in percent)</v>
          </cell>
          <cell r="D38">
            <v>1.9505059066729169</v>
          </cell>
          <cell r="E38">
            <v>4.4153258154336239</v>
          </cell>
          <cell r="F38">
            <v>-6.1669941277728739</v>
          </cell>
          <cell r="G38">
            <v>5.1533150618820356</v>
          </cell>
          <cell r="H38">
            <v>6.7719724015153027</v>
          </cell>
          <cell r="I38">
            <v>5.0303764143624807</v>
          </cell>
          <cell r="J38">
            <v>3.5931136761357951</v>
          </cell>
          <cell r="K38">
            <v>6.5681079959744038</v>
          </cell>
          <cell r="L38">
            <v>-0.3131742322188158</v>
          </cell>
          <cell r="M38">
            <v>0.90365233880111973</v>
          </cell>
          <cell r="O38">
            <v>2.7906201250785987</v>
          </cell>
          <cell r="Q38">
            <v>3.917792922964717</v>
          </cell>
          <cell r="S38">
            <v>2.2790531025159932</v>
          </cell>
          <cell r="T38">
            <v>3.700000000000192</v>
          </cell>
          <cell r="U38">
            <v>4.2500000000001759</v>
          </cell>
          <cell r="V38">
            <v>4.0000000000000924</v>
          </cell>
          <cell r="W38">
            <v>3.9999999999995373</v>
          </cell>
          <cell r="X38">
            <v>4.000000000000381</v>
          </cell>
          <cell r="Y38">
            <v>4.000000000000381</v>
          </cell>
          <cell r="AA38">
            <v>3.7048421837527283</v>
          </cell>
        </row>
        <row r="39">
          <cell r="B39" t="str">
            <v>Exchange rate appreciation (US dollar value of local currency, change in percent)</v>
          </cell>
          <cell r="D39">
            <v>-0.65271003326620169</v>
          </cell>
          <cell r="E39">
            <v>-7.6999807414066641</v>
          </cell>
          <cell r="F39">
            <v>-47.419967518347114</v>
          </cell>
          <cell r="G39">
            <v>-15.533158686000048</v>
          </cell>
          <cell r="H39">
            <v>-4.0287724357118133</v>
          </cell>
          <cell r="I39">
            <v>-13.323615612449036</v>
          </cell>
          <cell r="J39">
            <v>-4.44405123842464</v>
          </cell>
          <cell r="K39">
            <v>1.1101044534612026</v>
          </cell>
          <cell r="L39">
            <v>1.2197784760976882</v>
          </cell>
          <cell r="M39">
            <v>-3.2759417558727022</v>
          </cell>
          <cell r="O39">
            <v>-9.4048315091919328</v>
          </cell>
          <cell r="Q39">
            <v>14.499390149632067</v>
          </cell>
          <cell r="S39">
            <v>-10.074391091011181</v>
          </cell>
          <cell r="T39">
            <v>-1.6949152542372503</v>
          </cell>
          <cell r="U39">
            <v>-1.4563106796113501</v>
          </cell>
          <cell r="V39">
            <v>-1.4563106796115832</v>
          </cell>
          <cell r="W39">
            <v>-1.4563106796123826</v>
          </cell>
          <cell r="X39">
            <v>-1.456310679611128</v>
          </cell>
          <cell r="Y39">
            <v>-1.456310679611128</v>
          </cell>
          <cell r="AA39">
            <v>-2.9324248439491463</v>
          </cell>
        </row>
        <row r="40">
          <cell r="A40" t="str">
            <v>hide</v>
          </cell>
          <cell r="B40" t="str">
            <v>GDP deflator (change in domestic currency)</v>
          </cell>
          <cell r="D40">
            <v>9.4930284775049287</v>
          </cell>
          <cell r="E40">
            <v>8.27182712642065</v>
          </cell>
          <cell r="F40">
            <v>37.854492984192412</v>
          </cell>
          <cell r="G40">
            <v>30.744564293556454</v>
          </cell>
          <cell r="H40">
            <v>17.713707368008347</v>
          </cell>
          <cell r="I40">
            <v>15.326075747008261</v>
          </cell>
          <cell r="J40">
            <v>15.474976599303968</v>
          </cell>
          <cell r="K40">
            <v>12.157188511137251</v>
          </cell>
          <cell r="L40">
            <v>6.3847191839087492</v>
          </cell>
          <cell r="M40">
            <v>5.3221779984464312</v>
          </cell>
          <cell r="O40">
            <v>15.874275828948743</v>
          </cell>
          <cell r="Q40">
            <v>10.655367103070978</v>
          </cell>
          <cell r="S40">
            <v>3.9518001174397632</v>
          </cell>
          <cell r="T40">
            <v>2.9266004659106448</v>
          </cell>
          <cell r="U40">
            <v>2.9690172433361584</v>
          </cell>
          <cell r="V40">
            <v>2.9668592564369822</v>
          </cell>
          <cell r="W40">
            <v>3.0600018844765264</v>
          </cell>
          <cell r="X40">
            <v>3.1250188024094294</v>
          </cell>
          <cell r="Y40">
            <v>3.1250188024094294</v>
          </cell>
          <cell r="AA40">
            <v>3.1665496283349177</v>
          </cell>
        </row>
        <row r="41">
          <cell r="B41" t="str">
            <v>GDP deflator in US dollars (change in percent)</v>
          </cell>
          <cell r="D41">
            <v>8.7783564949052373</v>
          </cell>
          <cell r="E41">
            <v>-6.5082710682862199E-2</v>
          </cell>
          <cell r="F41">
            <v>-27.516062811493736</v>
          </cell>
          <cell r="G41">
            <v>10.43580364851897</v>
          </cell>
          <cell r="H41">
            <v>12.971289972511556</v>
          </cell>
          <cell r="I41">
            <v>-3.9527286444929199E-2</v>
          </cell>
          <cell r="J41">
            <v>10.343209471672044</v>
          </cell>
          <cell r="K41">
            <v>13.402250455676267</v>
          </cell>
          <cell r="L41">
            <v>7.6823770903710287</v>
          </cell>
          <cell r="M41">
            <v>1.8718847912007508</v>
          </cell>
          <cell r="O41">
            <v>3.7864499116234329</v>
          </cell>
          <cell r="Q41">
            <v>12.097348448933181</v>
          </cell>
          <cell r="S41">
            <v>-6.5207107725373419</v>
          </cell>
          <cell r="T41">
            <v>1.1820818139461009</v>
          </cell>
          <cell r="U41">
            <v>1.4694684485305975</v>
          </cell>
          <cell r="V41">
            <v>1.4673418886248735</v>
          </cell>
          <cell r="W41">
            <v>1.5591280706241717</v>
          </cell>
          <cell r="X41">
            <v>1.6231981402389462</v>
          </cell>
          <cell r="Y41">
            <v>1.6231981402389462</v>
          </cell>
          <cell r="AA41">
            <v>0.13008459823789131</v>
          </cell>
        </row>
        <row r="42">
          <cell r="B42" t="str">
            <v>Nominal external interest rate (in percent)</v>
          </cell>
          <cell r="D42">
            <v>9.5951383846393998</v>
          </cell>
          <cell r="E42">
            <v>8.9644165616936533</v>
          </cell>
          <cell r="F42">
            <v>9.546489740191948</v>
          </cell>
          <cell r="G42">
            <v>7.9171658343474149</v>
          </cell>
          <cell r="H42">
            <v>7.536122927038261</v>
          </cell>
          <cell r="I42">
            <v>8.0936428272771259</v>
          </cell>
          <cell r="J42">
            <v>7.8097599650656289</v>
          </cell>
          <cell r="K42">
            <v>7.6193814173031509</v>
          </cell>
          <cell r="L42">
            <v>7.7270009436117055</v>
          </cell>
          <cell r="M42">
            <v>6.3257340191824616</v>
          </cell>
          <cell r="O42">
            <v>8.1134852620350735</v>
          </cell>
          <cell r="Q42">
            <v>1.0014975726804585</v>
          </cell>
          <cell r="S42">
            <v>6.9068121930198778</v>
          </cell>
          <cell r="T42">
            <v>8.0662745796357846</v>
          </cell>
          <cell r="U42">
            <v>8.8471781763505177</v>
          </cell>
          <cell r="V42">
            <v>8.9251551939158773</v>
          </cell>
          <cell r="W42">
            <v>8.754827316844974</v>
          </cell>
          <cell r="X42">
            <v>8.5327118687672705</v>
          </cell>
          <cell r="Y42">
            <v>8.5327118687672705</v>
          </cell>
          <cell r="AA42">
            <v>8.3388265547557179</v>
          </cell>
        </row>
        <row r="43">
          <cell r="B43" t="str">
            <v>Growth of exports (US dollar terms, in percent)</v>
          </cell>
          <cell r="D43">
            <v>-5.974886646351429</v>
          </cell>
          <cell r="E43">
            <v>13.051473952294579</v>
          </cell>
          <cell r="F43">
            <v>24.272484164404062</v>
          </cell>
          <cell r="G43">
            <v>21.01627199053091</v>
          </cell>
          <cell r="H43">
            <v>11.924596110196983</v>
          </cell>
          <cell r="I43">
            <v>1.2377534263417589</v>
          </cell>
          <cell r="J43">
            <v>13.014696159634841</v>
          </cell>
          <cell r="K43">
            <v>21.279337608135982</v>
          </cell>
          <cell r="L43">
            <v>-4.1817899325133574</v>
          </cell>
          <cell r="M43">
            <v>0.49463171837988984</v>
          </cell>
          <cell r="O43">
            <v>9.6134568551054222</v>
          </cell>
          <cell r="Q43">
            <v>11.037030952845093</v>
          </cell>
          <cell r="S43">
            <v>6.3042987832864661</v>
          </cell>
          <cell r="T43">
            <v>4.1341121378989154</v>
          </cell>
          <cell r="U43">
            <v>7.7209932499892719</v>
          </cell>
          <cell r="V43">
            <v>8.5204138648357741</v>
          </cell>
          <cell r="W43">
            <v>8.4204410618754721</v>
          </cell>
          <cell r="X43">
            <v>8.9684788132994075</v>
          </cell>
          <cell r="AA43">
            <v>7.3447896518642173</v>
          </cell>
        </row>
        <row r="44">
          <cell r="B44" t="str">
            <v>Growth of imports  (US dollar terms, in percent)</v>
          </cell>
          <cell r="D44">
            <v>-16.186702425684775</v>
          </cell>
          <cell r="E44">
            <v>17.655370592634668</v>
          </cell>
          <cell r="F44">
            <v>-22.311086400667534</v>
          </cell>
          <cell r="G44">
            <v>25.182903457299165</v>
          </cell>
          <cell r="H44">
            <v>23.239793326981161</v>
          </cell>
          <cell r="I44">
            <v>11.689572728856778</v>
          </cell>
          <cell r="J44">
            <v>10.301803410041877</v>
          </cell>
          <cell r="K44">
            <v>22.586493830100252</v>
          </cell>
          <cell r="L44">
            <v>-1.3735196335638356</v>
          </cell>
          <cell r="M44">
            <v>-0.70285626144138691</v>
          </cell>
          <cell r="O44">
            <v>7.0081772624556375</v>
          </cell>
          <cell r="Q44">
            <v>16.699736153228454</v>
          </cell>
          <cell r="S44">
            <v>4.6246820929563226</v>
          </cell>
          <cell r="T44">
            <v>8.8785906895234135</v>
          </cell>
          <cell r="U44">
            <v>8.6016865550341706</v>
          </cell>
          <cell r="V44">
            <v>8.4824337217028969</v>
          </cell>
          <cell r="W44">
            <v>8.4939431563792347</v>
          </cell>
          <cell r="X44">
            <v>8.4801178771137131</v>
          </cell>
          <cell r="AA44">
            <v>7.9269090154516251</v>
          </cell>
        </row>
        <row r="45">
          <cell r="B45" t="str">
            <v xml:space="preserve">Current account balance, excluding interest payments </v>
          </cell>
          <cell r="D45">
            <v>-3.0911403405228386</v>
          </cell>
          <cell r="E45">
            <v>-4.2433900009100416</v>
          </cell>
          <cell r="F45">
            <v>4.1925967455261368</v>
          </cell>
          <cell r="G45">
            <v>3.319142366718844</v>
          </cell>
          <cell r="H45">
            <v>1.244114132943114</v>
          </cell>
          <cell r="I45">
            <v>-0.8531017839225522</v>
          </cell>
          <cell r="J45">
            <v>-0.21794015361399607</v>
          </cell>
          <cell r="K45">
            <v>-0.78657133100194698</v>
          </cell>
          <cell r="L45">
            <v>-0.82781349110010505</v>
          </cell>
          <cell r="M45">
            <v>-0.56915382870300568</v>
          </cell>
          <cell r="O45">
            <v>-0.18332576845863913</v>
          </cell>
          <cell r="Q45">
            <v>2.5770569714646832</v>
          </cell>
          <cell r="S45">
            <v>-0.26758260073971502</v>
          </cell>
          <cell r="T45">
            <v>-0.87109282685465672</v>
          </cell>
          <cell r="U45">
            <v>-0.78304582404535927</v>
          </cell>
          <cell r="V45">
            <v>-0.78826652733512448</v>
          </cell>
          <cell r="W45">
            <v>-0.86394676288675132</v>
          </cell>
          <cell r="X45">
            <v>-0.81438624000576743</v>
          </cell>
          <cell r="AA45">
            <v>-0.73138679697789577</v>
          </cell>
        </row>
        <row r="46">
          <cell r="B46" t="str">
            <v xml:space="preserve">Net non-debt creating capital inflows </v>
          </cell>
          <cell r="D46">
            <v>3.7587261409853001</v>
          </cell>
          <cell r="E46">
            <v>2.8810277034106733</v>
          </cell>
          <cell r="F46">
            <v>3.1201576139771774</v>
          </cell>
          <cell r="G46">
            <v>3.2857756269976317</v>
          </cell>
          <cell r="H46">
            <v>3.612389658732003</v>
          </cell>
          <cell r="I46">
            <v>1.7478112652211142</v>
          </cell>
          <cell r="J46">
            <v>2.2370170941375536</v>
          </cell>
          <cell r="K46">
            <v>1.8175004527825667</v>
          </cell>
          <cell r="L46">
            <v>3.2475449867511399</v>
          </cell>
          <cell r="M46">
            <v>1.4628376604759876</v>
          </cell>
          <cell r="O46">
            <v>2.7170788203471146</v>
          </cell>
          <cell r="Q46">
            <v>0.83220415367493195</v>
          </cell>
          <cell r="S46">
            <v>1.4794794838447756</v>
          </cell>
          <cell r="T46">
            <v>1.5791153331554699</v>
          </cell>
          <cell r="U46">
            <v>1.6177970590720876</v>
          </cell>
          <cell r="V46">
            <v>1.6160687581681108</v>
          </cell>
          <cell r="W46">
            <v>1.6140124019239743</v>
          </cell>
          <cell r="X46">
            <v>1.6117344648541607</v>
          </cell>
          <cell r="AA46">
            <v>1.58636791683643</v>
          </cell>
        </row>
        <row r="48">
          <cell r="AA48" t="str">
            <v>Debt-stabilizing</v>
          </cell>
        </row>
        <row r="49">
          <cell r="S49" t="str">
            <v xml:space="preserve">II. Stress Tests for External Debt Ratio </v>
          </cell>
          <cell r="AA49" t="str">
            <v xml:space="preserve">non-interest </v>
          </cell>
        </row>
        <row r="50">
          <cell r="B50" t="str">
            <v>A. Alternative Scenarios</v>
          </cell>
          <cell r="AA50" t="str">
            <v>current account 6/</v>
          </cell>
        </row>
        <row r="52">
          <cell r="B52" t="str">
            <v>A1. Key variables are at their historical averages in 2005-09 4/</v>
          </cell>
          <cell r="S52">
            <v>29.253363303090886</v>
          </cell>
          <cell r="T52">
            <v>26.829121425710696</v>
          </cell>
          <cell r="U52">
            <v>24.465511452504519</v>
          </cell>
          <cell r="V52">
            <v>22.096976641999596</v>
          </cell>
          <cell r="W52">
            <v>19.598552866887015</v>
          </cell>
          <cell r="X52">
            <v>16.11204591087651</v>
          </cell>
          <cell r="AA52">
            <v>-2.5009960002421492</v>
          </cell>
        </row>
        <row r="53">
          <cell r="B53" t="str">
            <v>A2. Country-specific shock in 2005, with reduction in GDP growth (relative to baseline) of one standard deviation 5/</v>
          </cell>
          <cell r="S53">
            <v>29.253363303090886</v>
          </cell>
          <cell r="T53">
            <v>29.133352418114235</v>
          </cell>
          <cell r="U53">
            <v>28.948315023972814</v>
          </cell>
          <cell r="V53">
            <v>28.884108648373026</v>
          </cell>
          <cell r="W53">
            <v>28.717607837977237</v>
          </cell>
          <cell r="X53">
            <v>27.408414314203611</v>
          </cell>
          <cell r="AA53">
            <v>-0.87403961548090103</v>
          </cell>
        </row>
        <row r="54">
          <cell r="B54" t="str">
            <v>A3. Selected variables are consistent with market forecast in 2005-09</v>
          </cell>
          <cell r="S54">
            <v>29.253363303090886</v>
          </cell>
          <cell r="T54">
            <v>29.133352418114235</v>
          </cell>
          <cell r="U54">
            <v>28.948315023972814</v>
          </cell>
          <cell r="V54">
            <v>28.884108648373026</v>
          </cell>
          <cell r="W54">
            <v>28.717607837977237</v>
          </cell>
          <cell r="X54">
            <v>27.408414314203611</v>
          </cell>
          <cell r="AA54">
            <v>-0.87403961548090103</v>
          </cell>
        </row>
        <row r="56">
          <cell r="B56" t="str">
            <v>B. Bound Tests</v>
          </cell>
          <cell r="S56">
            <v>38.362436203717643</v>
          </cell>
          <cell r="T56">
            <v>38.527900116837472</v>
          </cell>
          <cell r="U56">
            <v>38.387419038301594</v>
          </cell>
          <cell r="V56">
            <v>37.16681898699688</v>
          </cell>
          <cell r="W56">
            <v>36.032126332955464</v>
          </cell>
          <cell r="X56">
            <v>35.114974340195531</v>
          </cell>
          <cell r="AA56">
            <v>-1.6813520341400905</v>
          </cell>
        </row>
        <row r="57">
          <cell r="B57" t="str">
            <v>B2. Real GDP growth is at baseline minus one-half standard deviations</v>
          </cell>
          <cell r="S57">
            <v>38.362436203717643</v>
          </cell>
          <cell r="T57">
            <v>38.883882918112946</v>
          </cell>
          <cell r="U57">
            <v>39.092278481420763</v>
          </cell>
          <cell r="V57">
            <v>38.185953657929879</v>
          </cell>
          <cell r="W57">
            <v>37.340634172405345</v>
          </cell>
          <cell r="X57">
            <v>36.698769476919189</v>
          </cell>
          <cell r="AA57">
            <v>-1.4406636974909182</v>
          </cell>
        </row>
        <row r="58">
          <cell r="B58" t="str">
            <v>B1. Nominal interest rate is at historical average plus two standard deviations in 2005 and 2006</v>
          </cell>
          <cell r="S58">
            <v>29.253363303090886</v>
          </cell>
          <cell r="T58">
            <v>29.70495068237398</v>
          </cell>
          <cell r="U58">
            <v>29.89291328310183</v>
          </cell>
          <cell r="V58">
            <v>29.859133545512876</v>
          </cell>
          <cell r="W58">
            <v>29.721557518217566</v>
          </cell>
          <cell r="X58">
            <v>28.439385204049614</v>
          </cell>
          <cell r="AA58">
            <v>-0.84629113260354516</v>
          </cell>
        </row>
        <row r="59">
          <cell r="B59" t="str">
            <v>B2. Real GDP growth is at historical average minus two standard deviations in 2005 and 2006</v>
          </cell>
          <cell r="S59">
            <v>29.253363303090886</v>
          </cell>
          <cell r="T59">
            <v>31.736189573570137</v>
          </cell>
          <cell r="U59">
            <v>34.462546915320878</v>
          </cell>
          <cell r="V59">
            <v>34.220760665535913</v>
          </cell>
          <cell r="W59">
            <v>33.837001556731181</v>
          </cell>
          <cell r="X59">
            <v>32.089193071931241</v>
          </cell>
          <cell r="AA59">
            <v>-1.0687904914107338</v>
          </cell>
        </row>
        <row r="60">
          <cell r="B60" t="str">
            <v>B3. Change in US dollar GDP deflator is at historical average minus two standard deviations in 2005 and 2006</v>
          </cell>
          <cell r="S60">
            <v>29.253363303090886</v>
          </cell>
          <cell r="T60">
            <v>36.799868785785165</v>
          </cell>
          <cell r="U60">
            <v>46.120544692763907</v>
          </cell>
          <cell r="V60">
            <v>45.501567125655136</v>
          </cell>
          <cell r="W60">
            <v>44.656576952873891</v>
          </cell>
          <cell r="X60">
            <v>41.978512195684587</v>
          </cell>
          <cell r="AA60">
            <v>-1.482291751928845</v>
          </cell>
        </row>
        <row r="61">
          <cell r="B61" t="str">
            <v xml:space="preserve">B4. Non-interest current account is at historical average minus two standard deviations in 2005 and 2006 </v>
          </cell>
          <cell r="S61">
            <v>29.253363303090886</v>
          </cell>
          <cell r="T61">
            <v>33.599699302647579</v>
          </cell>
          <cell r="U61">
            <v>38.098477745884622</v>
          </cell>
          <cell r="V61">
            <v>38.32900903911829</v>
          </cell>
          <cell r="W61">
            <v>38.442697684406475</v>
          </cell>
          <cell r="X61">
            <v>37.39525402354576</v>
          </cell>
          <cell r="AA61">
            <v>-0.60524478004672666</v>
          </cell>
        </row>
        <row r="62">
          <cell r="B62" t="str">
            <v>B5. Combination of B1-B4 using one standard deviation shocks</v>
          </cell>
          <cell r="S62">
            <v>29.253363303090886</v>
          </cell>
          <cell r="T62">
            <v>35.809844075229918</v>
          </cell>
          <cell r="U62">
            <v>43.414313586114815</v>
          </cell>
          <cell r="V62">
            <v>43.466712158062009</v>
          </cell>
          <cell r="W62">
            <v>43.374092436592917</v>
          </cell>
          <cell r="X62">
            <v>41.729527887364398</v>
          </cell>
          <cell r="AA62">
            <v>-1.0535507054529378</v>
          </cell>
        </row>
        <row r="63">
          <cell r="B63" t="str">
            <v>B6. One time 30 percent nominal depreciation in 2005</v>
          </cell>
          <cell r="S63">
            <v>29.253363303090886</v>
          </cell>
          <cell r="T63">
            <v>40.561433172933505</v>
          </cell>
          <cell r="U63">
            <v>39.974736519214531</v>
          </cell>
          <cell r="V63">
            <v>39.543951900023217</v>
          </cell>
          <cell r="W63">
            <v>38.930531279665985</v>
          </cell>
          <cell r="X63">
            <v>36.724989019945198</v>
          </cell>
          <cell r="AA63">
            <v>-1.2750031930061665</v>
          </cell>
        </row>
        <row r="64">
          <cell r="B64" t="str">
            <v>g = real GDP growth rate, e = nominal appreciation (increase in dollar value of domestic currency), and a = share of domestic-currency denominated debt in total external debt.</v>
          </cell>
        </row>
        <row r="65">
          <cell r="B65" t="str">
            <v xml:space="preserve">2/ The contribution from price and exchange rate changes is defined as [-r(1+g) + ea(1+r)]/(1+g+r+gr) times previous period debt stock. r increases with an appreciating domestic currency (e &gt; 0) </v>
          </cell>
        </row>
        <row r="66">
          <cell r="B66" t="str">
            <v xml:space="preserve">1/ Derived as [r - g - r(1+g) + ea(1+r)]/(1+g+r+gr) times previous period debt stock, with r = nominal effective interest rate on external debt; r = change in domestic GDP deflator in US dollar terms, </v>
          </cell>
        </row>
        <row r="67">
          <cell r="B67" t="str">
            <v>g = real GDP growth rate, e = nominal appreciation (increase in dollar value of domestic currency), and a = share of domestic-currency denominated debt in total external debt.</v>
          </cell>
        </row>
        <row r="68">
          <cell r="B68" t="str">
            <v xml:space="preserve">2/ The contribution from price and exchange rate changes is defined as [-r(1+g) + ea(1+r)]/(1+g+r+gr) times previous period debt stock. r increases with an appreciating domestic currency (e &gt; 0) </v>
          </cell>
        </row>
        <row r="69">
          <cell r="B69" t="str">
            <v xml:space="preserve">and rising inflation (based on GDP deflator). </v>
          </cell>
        </row>
        <row r="70">
          <cell r="B70" t="str">
            <v xml:space="preserve">3/ Defined as current account deficit, plus amortization on medium- and long-term debt, plus short-term debt at end of previous period. </v>
          </cell>
        </row>
        <row r="71">
          <cell r="B71" t="str">
            <v>4/ The key variables include real GDP growth; nominal interest rate; dollar deflator growth; and both non-interest current account and non-debt inflows in percent of GDP.</v>
          </cell>
        </row>
        <row r="72">
          <cell r="B72" t="str">
            <v xml:space="preserve">5/ The implied change in other key variables under this scenario is discussed in the text. </v>
          </cell>
        </row>
        <row r="73">
          <cell r="B73" t="str">
            <v xml:space="preserve">6/ Long-run, constant balance that stabilizes the debt ratio assuming that key variables (real GDP growth, nominal interest rate, dollar deflator growth, and non-debt inflows in percent of GDP) remain </v>
          </cell>
        </row>
      </sheetData>
      <sheetData sheetId="3"/>
      <sheetData sheetId="4">
        <row r="2">
          <cell r="B2" t="str">
            <v>Table --. Country: External Sustainability Framework--Gross External Financing Need, 2000-2010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>
        <row r="2">
          <cell r="B2" t="str">
            <v>Table --. Country: External Sustainability Framework--Gross External Financing Need, 2000-2010</v>
          </cell>
        </row>
      </sheetData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IINDEX"/>
      <sheetName val="CPICOMP"/>
      <sheetName val="INSINDEX"/>
      <sheetName val="INSPERCHG"/>
    </sheetNames>
    <sheetDataSet>
      <sheetData sheetId="0" refreshError="1">
        <row r="203">
          <cell r="B203">
            <v>1987</v>
          </cell>
          <cell r="K203">
            <v>0.55710306406684396</v>
          </cell>
          <cell r="O203">
            <v>15.680410168767377</v>
          </cell>
        </row>
        <row r="204">
          <cell r="K204">
            <v>-0.14773776546630479</v>
          </cell>
          <cell r="O204">
            <v>13.069845253032231</v>
          </cell>
        </row>
        <row r="205">
          <cell r="K205">
            <v>0.25892361753281357</v>
          </cell>
          <cell r="O205">
            <v>14.560439560439576</v>
          </cell>
        </row>
        <row r="206">
          <cell r="K206">
            <v>0.14757424829365817</v>
          </cell>
          <cell r="O206">
            <v>14.006719865602669</v>
          </cell>
        </row>
        <row r="207">
          <cell r="K207">
            <v>1.1235955056179803</v>
          </cell>
          <cell r="O207">
            <v>10.307414104882451</v>
          </cell>
        </row>
        <row r="208">
          <cell r="K208">
            <v>0.60109289617484851</v>
          </cell>
          <cell r="O208">
            <v>9.0209238057638697</v>
          </cell>
        </row>
        <row r="209">
          <cell r="K209">
            <v>1.9373528879232493</v>
          </cell>
          <cell r="O209">
            <v>7.5248281130633643</v>
          </cell>
        </row>
        <row r="210">
          <cell r="K210">
            <v>0.74600355239786698</v>
          </cell>
          <cell r="O210">
            <v>5.1538746755653841</v>
          </cell>
        </row>
        <row r="211">
          <cell r="K211">
            <v>1.6748942172073233</v>
          </cell>
          <cell r="O211">
            <v>6.4022140221401402</v>
          </cell>
        </row>
        <row r="212">
          <cell r="K212">
            <v>1.0750823651811903</v>
          </cell>
          <cell r="O212">
            <v>8.9940164547493531</v>
          </cell>
        </row>
        <row r="213">
          <cell r="K213">
            <v>1.2523588951792952</v>
          </cell>
          <cell r="O213">
            <v>9.84552391587561</v>
          </cell>
        </row>
        <row r="214">
          <cell r="K214">
            <v>0.10166045408335211</v>
          </cell>
          <cell r="O214">
            <v>9.7121634168986901</v>
          </cell>
        </row>
        <row r="215">
          <cell r="B215">
            <v>1988</v>
          </cell>
          <cell r="K215">
            <v>3.4867975626269532</v>
          </cell>
          <cell r="O215">
            <v>12.908587257617654</v>
          </cell>
        </row>
        <row r="216">
          <cell r="K216">
            <v>6.2031356509884228</v>
          </cell>
          <cell r="O216">
            <v>20.089878189410548</v>
          </cell>
        </row>
        <row r="217">
          <cell r="K217">
            <v>2.9525032092426073</v>
          </cell>
          <cell r="O217">
            <v>23.316240825178426</v>
          </cell>
        </row>
        <row r="218">
          <cell r="K218">
            <v>7.2942643391521234</v>
          </cell>
          <cell r="O218">
            <v>32.116283791393684</v>
          </cell>
        </row>
        <row r="219">
          <cell r="K219">
            <v>4.9970947123765264</v>
          </cell>
          <cell r="O219">
            <v>37.176945627111515</v>
          </cell>
        </row>
        <row r="220">
          <cell r="K220">
            <v>2.6009961261759917</v>
          </cell>
          <cell r="O220">
            <v>39.903959904426436</v>
          </cell>
        </row>
        <row r="221">
          <cell r="K221">
            <v>4.6925566343041902</v>
          </cell>
          <cell r="O221">
            <v>43.685340365482858</v>
          </cell>
        </row>
        <row r="222">
          <cell r="K222">
            <v>1.2879958784131951</v>
          </cell>
          <cell r="O222">
            <v>44.458337299286676</v>
          </cell>
        </row>
        <row r="223">
          <cell r="K223">
            <v>0.55951169888097674</v>
          </cell>
          <cell r="O223">
            <v>42.87361665324498</v>
          </cell>
        </row>
        <row r="224">
          <cell r="K224">
            <v>-2.9337379868487501</v>
          </cell>
          <cell r="O224">
            <v>37.206990925072844</v>
          </cell>
        </row>
        <row r="225">
          <cell r="K225">
            <v>2.3970818134444905</v>
          </cell>
          <cell r="O225">
            <v>38.758204040223454</v>
          </cell>
        </row>
        <row r="226">
          <cell r="K226">
            <v>0.25445292620864812</v>
          </cell>
          <cell r="O226">
            <v>38.970000816888287</v>
          </cell>
        </row>
        <row r="227">
          <cell r="B227">
            <v>1989</v>
          </cell>
          <cell r="K227">
            <v>11.827411167512691</v>
          </cell>
          <cell r="O227">
            <v>50.170415814587614</v>
          </cell>
        </row>
        <row r="228">
          <cell r="K228">
            <v>5.7648660916931327</v>
          </cell>
          <cell r="O228">
            <v>49.550706033376102</v>
          </cell>
        </row>
        <row r="229">
          <cell r="K229">
            <v>7.8969957081545195</v>
          </cell>
          <cell r="O229">
            <v>56.733167082294258</v>
          </cell>
        </row>
        <row r="230">
          <cell r="K230">
            <v>7.6372315035799554</v>
          </cell>
          <cell r="O230">
            <v>57.234166182452071</v>
          </cell>
        </row>
        <row r="231">
          <cell r="K231">
            <v>3.9911308203991025</v>
          </cell>
          <cell r="O231">
            <v>55.727725511898171</v>
          </cell>
        </row>
        <row r="232">
          <cell r="K232">
            <v>5.6503198294243218</v>
          </cell>
          <cell r="O232">
            <v>60.355987055016193</v>
          </cell>
        </row>
        <row r="233">
          <cell r="K233">
            <v>-2.4217961654893982</v>
          </cell>
          <cell r="O233">
            <v>49.459041731066478</v>
          </cell>
        </row>
        <row r="234">
          <cell r="K234">
            <v>-0.79283005860049105</v>
          </cell>
          <cell r="O234">
            <v>46.388606307222787</v>
          </cell>
        </row>
        <row r="235">
          <cell r="K235">
            <v>-0.41695621959694229</v>
          </cell>
          <cell r="O235">
            <v>44.967121901871529</v>
          </cell>
        </row>
        <row r="236">
          <cell r="K236">
            <v>-0.5233775296580645</v>
          </cell>
          <cell r="O236">
            <v>48.56696195935384</v>
          </cell>
        </row>
        <row r="237">
          <cell r="K237">
            <v>-0.42090494563312708</v>
          </cell>
          <cell r="O237">
            <v>44.47837150127225</v>
          </cell>
        </row>
        <row r="238">
          <cell r="K238">
            <v>0.3874603733709181</v>
          </cell>
          <cell r="O238">
            <v>44.670050761421322</v>
          </cell>
        </row>
        <row r="239">
          <cell r="B239" t="str">
            <v>1990</v>
          </cell>
          <cell r="K239">
            <v>-1.0175438596491171</v>
          </cell>
          <cell r="O239">
            <v>28.052655469813903</v>
          </cell>
        </row>
        <row r="240">
          <cell r="K240">
            <v>1.0280042538106882</v>
          </cell>
          <cell r="O240">
            <v>22.317596566523612</v>
          </cell>
        </row>
        <row r="241">
          <cell r="K241">
            <v>0.59649122807017285</v>
          </cell>
          <cell r="O241">
            <v>14.041368337311045</v>
          </cell>
        </row>
        <row r="242">
          <cell r="K242">
            <v>1.6393442622950838</v>
          </cell>
          <cell r="O242">
            <v>7.6866223207686435</v>
          </cell>
        </row>
        <row r="243">
          <cell r="K243">
            <v>1.7158544955387711</v>
          </cell>
          <cell r="O243">
            <v>5.3304904051172608</v>
          </cell>
        </row>
        <row r="244">
          <cell r="B244" t="str">
            <v/>
          </cell>
          <cell r="K244">
            <v>0.57354925775980892</v>
          </cell>
          <cell r="O244">
            <v>0.26908846283215659</v>
          </cell>
        </row>
        <row r="245">
          <cell r="K245">
            <v>0.63737001006372029</v>
          </cell>
          <cell r="O245">
            <v>3.4126163391933639</v>
          </cell>
        </row>
        <row r="246">
          <cell r="K246">
            <v>0.10000000000001119</v>
          </cell>
          <cell r="O246">
            <v>4.3432939541348192</v>
          </cell>
        </row>
        <row r="247">
          <cell r="K247">
            <v>-2.0313020313020402</v>
          </cell>
          <cell r="O247">
            <v>2.6517794836008246</v>
          </cell>
        </row>
        <row r="248">
          <cell r="K248">
            <v>-0.67980965329708098</v>
          </cell>
          <cell r="O248">
            <v>2.4903542616625529</v>
          </cell>
        </row>
        <row r="249">
          <cell r="K249">
            <v>-6.8446269678301697E-2</v>
          </cell>
          <cell r="O249">
            <v>2.8531172948221384</v>
          </cell>
        </row>
        <row r="250">
          <cell r="K250">
            <v>1.0616438356164437</v>
          </cell>
          <cell r="O250">
            <v>3.5438596491228047</v>
          </cell>
        </row>
        <row r="251">
          <cell r="B251" t="str">
            <v>1991</v>
          </cell>
          <cell r="K251">
            <v>-0.57607590647239526</v>
          </cell>
          <cell r="O251">
            <v>4.0056717476072201</v>
          </cell>
        </row>
        <row r="252">
          <cell r="K252">
            <v>4.1581458759373024</v>
          </cell>
          <cell r="O252">
            <v>7.2280701754386056</v>
          </cell>
        </row>
        <row r="253">
          <cell r="K253">
            <v>0.45811518324605505</v>
          </cell>
          <cell r="O253">
            <v>7.0805720265085581</v>
          </cell>
        </row>
        <row r="254">
          <cell r="K254">
            <v>3.1596091205211785</v>
          </cell>
          <cell r="O254">
            <v>8.6822237474262209</v>
          </cell>
        </row>
        <row r="255">
          <cell r="K255">
            <v>4.0101041995579401</v>
          </cell>
          <cell r="O255">
            <v>11.133603238866407</v>
          </cell>
        </row>
        <row r="256">
          <cell r="B256" t="str">
            <v/>
          </cell>
          <cell r="K256">
            <v>2.0947176684881663</v>
          </cell>
          <cell r="O256">
            <v>12.814491781281445</v>
          </cell>
        </row>
        <row r="257">
          <cell r="K257">
            <v>0.71364852809989721</v>
          </cell>
          <cell r="O257">
            <v>12.9</v>
          </cell>
        </row>
        <row r="258">
          <cell r="K258">
            <v>2.0076764098021949</v>
          </cell>
          <cell r="O258">
            <v>15.051615051615052</v>
          </cell>
        </row>
        <row r="259">
          <cell r="K259">
            <v>-1.157742402315487</v>
          </cell>
          <cell r="O259">
            <v>16.077498300475867</v>
          </cell>
        </row>
        <row r="260">
          <cell r="K260">
            <v>1.0541727672035206</v>
          </cell>
          <cell r="O260">
            <v>18.104038329911031</v>
          </cell>
        </row>
        <row r="261">
          <cell r="K261">
            <v>0.89829035062298779</v>
          </cell>
          <cell r="O261">
            <v>19.246575342465743</v>
          </cell>
        </row>
        <row r="262">
          <cell r="K262">
            <v>4.2791499138426392</v>
          </cell>
          <cell r="O262">
            <v>23.043036258895278</v>
          </cell>
        </row>
        <row r="263">
          <cell r="B263" t="str">
            <v>1/92</v>
          </cell>
          <cell r="K263">
            <v>4.0484714954557965</v>
          </cell>
          <cell r="O263">
            <v>28.766189502385831</v>
          </cell>
          <cell r="S263">
            <v>15.039151157512487</v>
          </cell>
        </row>
        <row r="264">
          <cell r="K264">
            <v>2.1439915299100054</v>
          </cell>
          <cell r="O264">
            <v>26.276178010471195</v>
          </cell>
          <cell r="S264">
            <v>16.635640548316122</v>
          </cell>
        </row>
        <row r="265">
          <cell r="K265">
            <v>5.4159108577351844</v>
          </cell>
          <cell r="O265">
            <v>32.508143322475583</v>
          </cell>
          <cell r="S265">
            <v>18.770507894663059</v>
          </cell>
        </row>
        <row r="266">
          <cell r="K266">
            <v>7.4237954768928249</v>
          </cell>
          <cell r="O266">
            <v>37.985475213135466</v>
          </cell>
          <cell r="S266">
            <v>21.283764967975529</v>
          </cell>
        </row>
        <row r="267">
          <cell r="K267">
            <v>4.6681922196796233</v>
          </cell>
          <cell r="O267">
            <v>38.858530661809354</v>
          </cell>
          <cell r="S267">
            <v>23.711368653421651</v>
          </cell>
        </row>
        <row r="268">
          <cell r="B268" t="str">
            <v/>
          </cell>
          <cell r="K268">
            <v>9.1604722343681786</v>
          </cell>
          <cell r="O268">
            <v>48.46862920011894</v>
          </cell>
          <cell r="S268">
            <v>26.871825678553908</v>
          </cell>
        </row>
        <row r="269">
          <cell r="B269" t="str">
            <v>7/92</v>
          </cell>
          <cell r="K269">
            <v>3.8654115762067009</v>
          </cell>
          <cell r="O269">
            <v>53.114850900501942</v>
          </cell>
          <cell r="S269">
            <v>30.406117430895186</v>
          </cell>
        </row>
        <row r="270">
          <cell r="K270">
            <v>2.4874662553027393</v>
          </cell>
          <cell r="O270">
            <v>53.835021707670052</v>
          </cell>
          <cell r="S270">
            <v>33.797816395718236</v>
          </cell>
        </row>
        <row r="271">
          <cell r="K271">
            <v>-0.48918156161806836</v>
          </cell>
          <cell r="O271">
            <v>54.875549048316245</v>
          </cell>
          <cell r="S271">
            <v>37.069647282121586</v>
          </cell>
        </row>
        <row r="272">
          <cell r="K272">
            <v>-0.43486481376441288</v>
          </cell>
          <cell r="O272">
            <v>52.59345117357288</v>
          </cell>
          <cell r="S272">
            <v>39.903283675220358</v>
          </cell>
        </row>
        <row r="273">
          <cell r="K273">
            <v>0.79756931257120023</v>
          </cell>
          <cell r="O273">
            <v>52.441125789775981</v>
          </cell>
          <cell r="S273">
            <v>42.567584881486241</v>
          </cell>
        </row>
        <row r="274">
          <cell r="K274">
            <v>1.7897513187641323</v>
          </cell>
          <cell r="O274">
            <v>48.801982924814084</v>
          </cell>
          <cell r="S274">
            <v>44.588842715023326</v>
          </cell>
        </row>
        <row r="275">
          <cell r="B275" t="str">
            <v>1993</v>
          </cell>
          <cell r="K275">
            <v>4.7936331667592258</v>
          </cell>
          <cell r="O275">
            <v>49.867654843832732</v>
          </cell>
          <cell r="S275">
            <v>46.225554267676159</v>
          </cell>
        </row>
        <row r="276">
          <cell r="K276">
            <v>5.2808194984104606</v>
          </cell>
          <cell r="O276">
            <v>54.470069966312536</v>
          </cell>
          <cell r="S276">
            <v>48.46923969820083</v>
          </cell>
        </row>
        <row r="277">
          <cell r="K277">
            <v>6.3579936252306624</v>
          </cell>
          <cell r="O277">
            <v>55.850540806293012</v>
          </cell>
          <cell r="S277">
            <v>50.335301062573798</v>
          </cell>
        </row>
        <row r="278">
          <cell r="K278">
            <v>6.7823343848580464</v>
          </cell>
          <cell r="O278">
            <v>54.919908466819223</v>
          </cell>
          <cell r="S278">
            <v>51.693339150001158</v>
          </cell>
        </row>
        <row r="279">
          <cell r="K279">
            <v>9.1875923190546605</v>
          </cell>
          <cell r="O279">
            <v>61.609094884127693</v>
          </cell>
          <cell r="S279">
            <v>53.647982512881121</v>
          </cell>
        </row>
        <row r="280">
          <cell r="B280" t="str">
            <v/>
          </cell>
          <cell r="K280">
            <v>5.6006493506493449</v>
          </cell>
          <cell r="O280">
            <v>56.338874424193875</v>
          </cell>
          <cell r="S280">
            <v>54.312033230742699</v>
          </cell>
        </row>
        <row r="281">
          <cell r="B281" t="str">
            <v>7/93</v>
          </cell>
          <cell r="K281">
            <v>3.561363054060962</v>
          </cell>
          <cell r="O281">
            <v>55.881218665638244</v>
          </cell>
          <cell r="S281">
            <v>54.564667854626812</v>
          </cell>
        </row>
        <row r="282">
          <cell r="K282">
            <v>1.9544779811974333</v>
          </cell>
          <cell r="O282">
            <v>55.070555032925682</v>
          </cell>
          <cell r="S282">
            <v>54.668608595028111</v>
          </cell>
        </row>
        <row r="283">
          <cell r="K283">
            <v>1.6136859985440344</v>
          </cell>
          <cell r="O283">
            <v>58.347513707695221</v>
          </cell>
          <cell r="S283">
            <v>55.029233017924462</v>
          </cell>
        </row>
        <row r="284">
          <cell r="K284">
            <v>-0.16716417910447312</v>
          </cell>
          <cell r="O284">
            <v>58.773262438283311</v>
          </cell>
          <cell r="S284">
            <v>55.55183884335915</v>
          </cell>
        </row>
        <row r="285">
          <cell r="K285">
            <v>1.8538452338237033</v>
          </cell>
          <cell r="O285">
            <v>60.437076111529777</v>
          </cell>
          <cell r="S285">
            <v>56.21259233963012</v>
          </cell>
        </row>
        <row r="286">
          <cell r="K286">
            <v>2.3132926256458353</v>
          </cell>
          <cell r="O286">
            <v>61.262261706459384</v>
          </cell>
          <cell r="S286">
            <v>57.156543399118597</v>
          </cell>
        </row>
        <row r="287">
          <cell r="B287" t="str">
            <v>1994</v>
          </cell>
          <cell r="K287">
            <v>2.5134855962355207</v>
          </cell>
          <cell r="O287">
            <v>57.753444012716358</v>
          </cell>
          <cell r="S287">
            <v>57.677972104632921</v>
          </cell>
        </row>
        <row r="288">
          <cell r="K288">
            <v>5.6202418271383614</v>
          </cell>
          <cell r="O288">
            <v>58.262036571045115</v>
          </cell>
          <cell r="S288">
            <v>57.936314032087296</v>
          </cell>
        </row>
        <row r="289">
          <cell r="K289">
            <v>1.2825948696205236</v>
          </cell>
          <cell r="O289">
            <v>50.709779179810724</v>
          </cell>
          <cell r="S289">
            <v>57.349961518526094</v>
          </cell>
        </row>
        <row r="290">
          <cell r="K290">
            <v>6.7817896389325005</v>
          </cell>
          <cell r="O290">
            <v>50.709010339734121</v>
          </cell>
          <cell r="S290">
            <v>56.83018753689435</v>
          </cell>
        </row>
        <row r="291">
          <cell r="K291">
            <v>3.9890228364206637</v>
          </cell>
          <cell r="O291">
            <v>43.533549783549773</v>
          </cell>
          <cell r="S291">
            <v>55.086012920084194</v>
          </cell>
        </row>
        <row r="292">
          <cell r="B292" t="str">
            <v/>
          </cell>
          <cell r="K292">
            <v>4.1564561734212857</v>
          </cell>
          <cell r="O292">
            <v>41.570586728157807</v>
          </cell>
          <cell r="S292">
            <v>53.527295043097432</v>
          </cell>
        </row>
        <row r="293">
          <cell r="B293" t="str">
            <v>7/94</v>
          </cell>
          <cell r="K293">
            <v>7.2663107411094163</v>
          </cell>
          <cell r="O293">
            <v>46.635329045027227</v>
          </cell>
          <cell r="S293">
            <v>52.616762292884324</v>
          </cell>
        </row>
        <row r="294">
          <cell r="K294">
            <v>8.6553062257465729</v>
          </cell>
          <cell r="O294">
            <v>56.272749332686224</v>
          </cell>
          <cell r="S294">
            <v>52.837222501709171</v>
          </cell>
        </row>
        <row r="295">
          <cell r="K295">
            <v>4.1537267080745233</v>
          </cell>
          <cell r="O295">
            <v>60.179104477611943</v>
          </cell>
          <cell r="S295">
            <v>53.238472130903467</v>
          </cell>
        </row>
        <row r="296">
          <cell r="K296">
            <v>2.50465896384644</v>
          </cell>
          <cell r="O296">
            <v>64.465972969740434</v>
          </cell>
          <cell r="S296">
            <v>54.01175571059926</v>
          </cell>
        </row>
        <row r="297">
          <cell r="K297">
            <v>6.1668242309650401</v>
          </cell>
          <cell r="O297">
            <v>71.430248943165807</v>
          </cell>
          <cell r="S297">
            <v>55.326076951399081</v>
          </cell>
        </row>
        <row r="298">
          <cell r="K298">
            <v>5.493526953900929</v>
          </cell>
          <cell r="O298">
            <v>76.758866062205897</v>
          </cell>
          <cell r="S298">
            <v>57.040411429584779</v>
          </cell>
        </row>
        <row r="299">
          <cell r="B299" t="str">
            <v>1995</v>
          </cell>
          <cell r="K299">
            <v>3.8374131549899548</v>
          </cell>
          <cell r="O299">
            <v>79.04164800716525</v>
          </cell>
          <cell r="S299">
            <v>59.099174260899325</v>
          </cell>
        </row>
        <row r="300">
          <cell r="K300">
            <v>4.5897948974487068</v>
          </cell>
          <cell r="O300">
            <v>77.29489082043672</v>
          </cell>
          <cell r="S300">
            <v>60.920950858557219</v>
          </cell>
        </row>
        <row r="301">
          <cell r="K301">
            <v>3.5692933157957629</v>
          </cell>
          <cell r="O301">
            <v>81.297749869178432</v>
          </cell>
          <cell r="S301">
            <v>63.510680774605689</v>
          </cell>
        </row>
        <row r="302">
          <cell r="K302">
            <v>8.9822778964382621</v>
          </cell>
          <cell r="O302">
            <v>85.033813584239937</v>
          </cell>
          <cell r="S302">
            <v>66.466563076061917</v>
          </cell>
        </row>
        <row r="303">
          <cell r="K303">
            <v>6.1602839133428677</v>
          </cell>
          <cell r="O303">
            <v>88.897266729500473</v>
          </cell>
          <cell r="S303">
            <v>70.281098183111652</v>
          </cell>
        </row>
        <row r="304">
          <cell r="B304" t="str">
            <v/>
          </cell>
          <cell r="K304">
            <v>4.5254964574393819</v>
          </cell>
          <cell r="O304">
            <v>89.566555062890259</v>
          </cell>
          <cell r="S304">
            <v>74.253243213779569</v>
          </cell>
        </row>
        <row r="305">
          <cell r="B305" t="str">
            <v>7/95</v>
          </cell>
          <cell r="O305">
            <v>82.579719925763456</v>
          </cell>
          <cell r="S305">
            <v>77.081320380162694</v>
          </cell>
        </row>
        <row r="306">
          <cell r="O306">
            <v>73.959627329192543</v>
          </cell>
          <cell r="S306">
            <v>78.189460180277479</v>
          </cell>
        </row>
        <row r="307">
          <cell r="O307">
            <v>69.877003354453976</v>
          </cell>
          <cell r="S307">
            <v>78.507820342605498</v>
          </cell>
        </row>
        <row r="308">
          <cell r="O308">
            <v>61.631881317722346</v>
          </cell>
          <cell r="S308">
            <v>77.618412274849916</v>
          </cell>
        </row>
        <row r="309">
          <cell r="O309">
            <v>54.305089389684213</v>
          </cell>
          <cell r="S309">
            <v>75.487603428224332</v>
          </cell>
        </row>
        <row r="310">
          <cell r="O310">
            <v>51.587559249399398</v>
          </cell>
          <cell r="S310">
            <v>72.811518509369378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_a"/>
      <sheetName val="RED1"/>
      <sheetName val="TOC"/>
      <sheetName val="In_a"/>
      <sheetName val="In_m"/>
      <sheetName val="OAGF_in"/>
      <sheetName val="Work_m"/>
      <sheetName val="Cash (work)"/>
      <sheetName val="Federal_budget"/>
      <sheetName val="Rev_alloc"/>
      <sheetName val="Commitment"/>
      <sheetName val="Commitment_muddle"/>
      <sheetName val="Text-table_fed"/>
      <sheetName val="Text table_con"/>
      <sheetName val="Rev.shar_a"/>
      <sheetName val="export_q"/>
      <sheetName val="EXPORT"/>
      <sheetName val="WETA"/>
      <sheetName val="CRF_in"/>
      <sheetName val="Fedfunds_in"/>
      <sheetName val="Debt"/>
      <sheetName val="MT"/>
      <sheetName val="Fiscal policy rule"/>
      <sheetName val="Commitment_alt"/>
      <sheetName val="Scenarios_comp"/>
      <sheetName val="Commitment_high growth"/>
      <sheetName val="Oil_gas"/>
      <sheetName val="SLG"/>
      <sheetName val="Hist.(RED)"/>
      <sheetName val="Exp_SLG,funds"/>
      <sheetName val="Rev. shar_m"/>
      <sheetName val="FAD_DEME"/>
      <sheetName val="MT (in % of GDP)"/>
      <sheetName val="Capex"/>
      <sheetName val="Hist.(CBN)"/>
      <sheetName val="Cash"/>
      <sheetName val="Commitment_muddle(old)"/>
      <sheetName val="Commitment_offexch"/>
      <sheetName val="NOPB"/>
      <sheetName val="Nat. acc."/>
      <sheetName val="Cash ($20)"/>
      <sheetName val="Commitment ($20)"/>
      <sheetName val="Muddle-through ($20)"/>
      <sheetName val="BTO tbl."/>
      <sheetName val="SR_FGN"/>
      <sheetName val="SR4_data"/>
      <sheetName val="Source_m"/>
      <sheetName val="RED11"/>
      <sheetName val="RED12"/>
      <sheetName val="RED13"/>
      <sheetName val="RED14"/>
      <sheetName val="RED15"/>
      <sheetName val="RED16"/>
      <sheetName val="RED17"/>
      <sheetName val="RED18"/>
      <sheetName val="RED19"/>
      <sheetName val="PSTF"/>
      <sheetName val="Txtbl"/>
      <sheetName val="Txtbl commit"/>
      <sheetName val="Tbl MT"/>
      <sheetName val="Rv.shar_a"/>
      <sheetName val="Rv_alloc"/>
      <sheetName val="FG_bgt"/>
      <sheetName val="Commitmt"/>
      <sheetName val="Sheet1"/>
      <sheetName val="export_a"/>
      <sheetName val="Rule at 27$"/>
      <sheetName val="G ratios"/>
      <sheetName val="Commit_MDG"/>
      <sheetName val="Commit_converg"/>
      <sheetName val="Commit_alt"/>
      <sheetName val="Commit_high grth"/>
      <sheetName val="Federal_budget_Jan04"/>
      <sheetName val="Contents"/>
      <sheetName val="Imp"/>
      <sheetName val="Exp"/>
      <sheetName val="BOP_Tbl"/>
      <sheetName val="Mud_thru"/>
      <sheetName val="GNFS"/>
      <sheetName val="Incomes"/>
      <sheetName val="Cap&amp;Inv"/>
      <sheetName val="CBN data"/>
      <sheetName val="Dbt_Sum"/>
      <sheetName val="Dbt_Flw"/>
      <sheetName val="PCIV"/>
      <sheetName val="DSA_Inp"/>
      <sheetName val="Dbt_Stk"/>
      <sheetName val="Dbt_Srv"/>
      <sheetName val="SR_FIG"/>
      <sheetName val="REER"/>
      <sheetName val="DSA_Tbl"/>
      <sheetName val="RED_BOP"/>
      <sheetName val="RED_DOT"/>
      <sheetName val="RED_Dbt_Stk"/>
      <sheetName val="RED_Dbt_Srv"/>
      <sheetName val="Fin_Req"/>
      <sheetName val="IMF"/>
      <sheetName val="PC_Cap"/>
      <sheetName val="Oil&amp;gas changes"/>
      <sheetName val="DSA_Wk"/>
      <sheetName val="DSA_Exp"/>
      <sheetName val="Hoja1"/>
      <sheetName val="Hoja2"/>
      <sheetName val="Hoja3"/>
      <sheetName val="NGRealModule"/>
      <sheetName val="Readme"/>
      <sheetName val="In"/>
      <sheetName val="Work_exp"/>
      <sheetName val="Out"/>
      <sheetName val="Summary"/>
      <sheetName val="SEI"/>
      <sheetName val="SEI long-term"/>
      <sheetName val="EER Data"/>
      <sheetName val="SavInv_tab"/>
      <sheetName val="Source_sect"/>
      <sheetName val="Source_exp"/>
      <sheetName val="Non-oil Defl"/>
      <sheetName val="GDP Deflator"/>
      <sheetName val="Quarterly_deflator"/>
      <sheetName val="SEI-MDG"/>
      <sheetName val="Work_sect"/>
      <sheetName val="Work_sect_MDG"/>
      <sheetName val="Work_exp_MDG"/>
      <sheetName val="SavInv-MDG"/>
      <sheetName val="SEI_alternative"/>
      <sheetName val="Table 1"/>
      <sheetName val="Table 2"/>
      <sheetName val="Table 3"/>
      <sheetName val="Table 4"/>
      <sheetName val="Table 5"/>
      <sheetName val="RED2"/>
      <sheetName val="RED3"/>
      <sheetName val="RED4"/>
      <sheetName val="RED6"/>
      <sheetName val="RED7"/>
      <sheetName val="VARIANCE"/>
      <sheetName val="MA"/>
      <sheetName val="DMBs"/>
      <sheetName val="MS-IMF"/>
      <sheetName val="CBN-MS"/>
      <sheetName val="OAN"/>
    </sheetNames>
    <sheetDataSet>
      <sheetData sheetId="0"/>
      <sheetData sheetId="1">
        <row r="2">
          <cell r="B2" t="str">
            <v>Table 1.  Nigeria:  Revised Gross Domestic Product by Sector of Origin at Current Prices, 2000-04</v>
          </cell>
        </row>
        <row r="5">
          <cell r="D5" t="str">
            <v xml:space="preserve">1990  </v>
          </cell>
          <cell r="E5" t="str">
            <v xml:space="preserve">1991  </v>
          </cell>
          <cell r="F5" t="str">
            <v xml:space="preserve">1992  </v>
          </cell>
          <cell r="G5" t="str">
            <v xml:space="preserve">1993  </v>
          </cell>
          <cell r="H5" t="str">
            <v>1994</v>
          </cell>
          <cell r="I5" t="str">
            <v>1995</v>
          </cell>
          <cell r="J5" t="str">
            <v>1996</v>
          </cell>
          <cell r="K5">
            <v>1997</v>
          </cell>
          <cell r="L5">
            <v>1998</v>
          </cell>
          <cell r="M5">
            <v>1999</v>
          </cell>
          <cell r="N5">
            <v>2000</v>
          </cell>
          <cell r="O5">
            <v>2001</v>
          </cell>
        </row>
        <row r="8">
          <cell r="N8" t="str">
            <v>(In millions of naira)</v>
          </cell>
        </row>
        <row r="10">
          <cell r="B10" t="str">
            <v>Primary sector</v>
          </cell>
          <cell r="D10">
            <v>185233.57620752743</v>
          </cell>
          <cell r="E10">
            <v>214735.76481651855</v>
          </cell>
          <cell r="F10">
            <v>392976.53208677471</v>
          </cell>
          <cell r="G10">
            <v>475151.39643335075</v>
          </cell>
          <cell r="H10">
            <v>569910.27210716147</v>
          </cell>
          <cell r="I10">
            <v>1388401.9519268165</v>
          </cell>
          <cell r="J10">
            <v>2001785.6345305799</v>
          </cell>
          <cell r="K10">
            <v>2025354.6245232618</v>
          </cell>
          <cell r="L10">
            <v>1798121.5905557787</v>
          </cell>
          <cell r="M10">
            <v>2156297.7757316958</v>
          </cell>
          <cell r="N10">
            <v>3384186.3063639603</v>
          </cell>
          <cell r="O10">
            <v>3813986.9653054867</v>
          </cell>
        </row>
        <row r="11">
          <cell r="B11" t="str">
            <v xml:space="preserve"> Agricultural activities</v>
          </cell>
          <cell r="D11">
            <v>84344.61</v>
          </cell>
          <cell r="E11">
            <v>97464.06</v>
          </cell>
          <cell r="F11">
            <v>145225.25</v>
          </cell>
          <cell r="G11">
            <v>231832.67</v>
          </cell>
          <cell r="H11">
            <v>349244.86</v>
          </cell>
          <cell r="I11">
            <v>619806.83000000007</v>
          </cell>
          <cell r="J11">
            <v>841457.07000000007</v>
          </cell>
          <cell r="K11">
            <v>953549.37000000011</v>
          </cell>
          <cell r="L11">
            <v>1057584.01</v>
          </cell>
          <cell r="M11">
            <v>1127693.1200000001</v>
          </cell>
          <cell r="N11">
            <v>1192910</v>
          </cell>
          <cell r="O11">
            <v>1584311.86</v>
          </cell>
        </row>
        <row r="12">
          <cell r="B12" t="str">
            <v xml:space="preserve">   Agriculture</v>
          </cell>
          <cell r="D12">
            <v>68416.710000000006</v>
          </cell>
          <cell r="E12">
            <v>80002.02</v>
          </cell>
          <cell r="F12">
            <v>120720.11</v>
          </cell>
          <cell r="G12">
            <v>196133.79</v>
          </cell>
          <cell r="H12">
            <v>296966.75</v>
          </cell>
          <cell r="I12">
            <v>527474.39</v>
          </cell>
          <cell r="J12">
            <v>713786.1</v>
          </cell>
          <cell r="K12">
            <v>807759.75</v>
          </cell>
          <cell r="L12">
            <v>892052.66</v>
          </cell>
          <cell r="M12">
            <v>948183</v>
          </cell>
          <cell r="N12">
            <v>1000069.45</v>
          </cell>
          <cell r="O12">
            <v>1328732.6100000001</v>
          </cell>
        </row>
        <row r="13">
          <cell r="B13" t="str">
            <v xml:space="preserve">   Livestock</v>
          </cell>
          <cell r="D13">
            <v>9562.01</v>
          </cell>
          <cell r="E13">
            <v>10528.75</v>
          </cell>
          <cell r="F13">
            <v>15565.6</v>
          </cell>
          <cell r="G13">
            <v>24723.82</v>
          </cell>
          <cell r="H13">
            <v>36707.480000000003</v>
          </cell>
          <cell r="I13">
            <v>65704.63</v>
          </cell>
          <cell r="J13">
            <v>88150.18</v>
          </cell>
          <cell r="K13">
            <v>98033.82</v>
          </cell>
          <cell r="L13">
            <v>107013.73</v>
          </cell>
          <cell r="M13">
            <v>111110.06</v>
          </cell>
          <cell r="N13">
            <v>116393.38</v>
          </cell>
          <cell r="O13">
            <v>153452.92000000001</v>
          </cell>
        </row>
        <row r="14">
          <cell r="B14" t="str">
            <v xml:space="preserve">   Forestry</v>
          </cell>
          <cell r="D14">
            <v>2149.0500000000002</v>
          </cell>
          <cell r="E14">
            <v>2232.0100000000002</v>
          </cell>
          <cell r="F14">
            <v>2740.07</v>
          </cell>
          <cell r="G14">
            <v>3633.33</v>
          </cell>
          <cell r="H14">
            <v>5479.85</v>
          </cell>
          <cell r="I14">
            <v>7560.53</v>
          </cell>
          <cell r="J14">
            <v>9497.9</v>
          </cell>
          <cell r="K14">
            <v>11500.06</v>
          </cell>
          <cell r="L14">
            <v>14547.64</v>
          </cell>
          <cell r="M14">
            <v>17684.27</v>
          </cell>
          <cell r="N14">
            <v>22436.91</v>
          </cell>
          <cell r="O14">
            <v>27462.77</v>
          </cell>
        </row>
        <row r="15">
          <cell r="B15" t="str">
            <v xml:space="preserve">   Fishing</v>
          </cell>
          <cell r="D15">
            <v>4216.84</v>
          </cell>
          <cell r="E15">
            <v>4701.28</v>
          </cell>
          <cell r="F15">
            <v>6199.47</v>
          </cell>
          <cell r="G15">
            <v>7341.73</v>
          </cell>
          <cell r="H15">
            <v>10090.780000000001</v>
          </cell>
          <cell r="I15">
            <v>19067.28</v>
          </cell>
          <cell r="J15">
            <v>30022.89</v>
          </cell>
          <cell r="K15">
            <v>36255.74</v>
          </cell>
          <cell r="L15">
            <v>43969.98</v>
          </cell>
          <cell r="M15">
            <v>50715.79</v>
          </cell>
          <cell r="N15">
            <v>54010.26</v>
          </cell>
          <cell r="O15">
            <v>74663.56</v>
          </cell>
        </row>
        <row r="16">
          <cell r="B16" t="str">
            <v xml:space="preserve"> Mining and quarrying</v>
          </cell>
          <cell r="D16">
            <v>100888.96620752744</v>
          </cell>
          <cell r="E16">
            <v>117271.70481651856</v>
          </cell>
          <cell r="F16">
            <v>247751.28208677468</v>
          </cell>
          <cell r="G16">
            <v>243318.7264333507</v>
          </cell>
          <cell r="H16">
            <v>220665.41210716151</v>
          </cell>
          <cell r="I16">
            <v>768595.12192681641</v>
          </cell>
          <cell r="J16">
            <v>1160328.5645305798</v>
          </cell>
          <cell r="K16">
            <v>1071805.2545232617</v>
          </cell>
          <cell r="L16">
            <v>740537.58055577858</v>
          </cell>
          <cell r="M16">
            <v>1028604.6557316957</v>
          </cell>
          <cell r="N16">
            <v>2191276.3063639603</v>
          </cell>
          <cell r="O16">
            <v>2229675.1053054864</v>
          </cell>
        </row>
        <row r="17">
          <cell r="B17" t="str">
            <v xml:space="preserve">   Of which:  crude petroleum and gas</v>
          </cell>
          <cell r="D17">
            <v>100223.35620752744</v>
          </cell>
          <cell r="E17">
            <v>116525.82481651855</v>
          </cell>
          <cell r="F17">
            <v>246827.97208677468</v>
          </cell>
          <cell r="G17">
            <v>242109.70643335072</v>
          </cell>
          <cell r="H17">
            <v>219109.26210716151</v>
          </cell>
          <cell r="I17">
            <v>766517.96192681638</v>
          </cell>
          <cell r="J17">
            <v>1157911.3445305799</v>
          </cell>
          <cell r="K17">
            <v>1068978.5345232617</v>
          </cell>
          <cell r="L17">
            <v>736795.27055577852</v>
          </cell>
          <cell r="M17">
            <v>1024464.3257316957</v>
          </cell>
          <cell r="N17">
            <v>2186682.4863639604</v>
          </cell>
          <cell r="O17">
            <v>2223670.6653054864</v>
          </cell>
        </row>
        <row r="19">
          <cell r="B19" t="str">
            <v>Secondary sector</v>
          </cell>
          <cell r="D19">
            <v>20231.135365543727</v>
          </cell>
          <cell r="E19">
            <v>25553.764794831783</v>
          </cell>
          <cell r="F19">
            <v>34518.917626669048</v>
          </cell>
          <cell r="G19">
            <v>48607.00304895814</v>
          </cell>
          <cell r="H19">
            <v>75017.452038185089</v>
          </cell>
          <cell r="I19">
            <v>120989.26255745547</v>
          </cell>
          <cell r="J19">
            <v>150945.55739439777</v>
          </cell>
          <cell r="K19">
            <v>164920.26999999999</v>
          </cell>
          <cell r="L19">
            <v>168394.92429049435</v>
          </cell>
          <cell r="M19">
            <v>180583.59196456126</v>
          </cell>
          <cell r="N19">
            <v>200841.19469581917</v>
          </cell>
          <cell r="O19">
            <v>244585.83049708029</v>
          </cell>
        </row>
        <row r="20">
          <cell r="B20" t="str">
            <v xml:space="preserve"> Manufacturing</v>
          </cell>
          <cell r="D20">
            <v>14702.395365543729</v>
          </cell>
          <cell r="E20">
            <v>19355.994794831782</v>
          </cell>
          <cell r="F20">
            <v>27004.007626669048</v>
          </cell>
          <cell r="G20">
            <v>38987.133048958145</v>
          </cell>
          <cell r="H20">
            <v>62897.69203818508</v>
          </cell>
          <cell r="I20">
            <v>105289.58255745546</v>
          </cell>
          <cell r="J20">
            <v>132897.05739439777</v>
          </cell>
          <cell r="K20">
            <v>144106.95000000001</v>
          </cell>
          <cell r="L20">
            <v>141496.44429049434</v>
          </cell>
          <cell r="M20">
            <v>150946.51196456127</v>
          </cell>
          <cell r="N20">
            <v>168037.02469581916</v>
          </cell>
          <cell r="O20">
            <v>201392.68736458028</v>
          </cell>
        </row>
        <row r="21">
          <cell r="B21" t="str">
            <v xml:space="preserve"> Utilities</v>
          </cell>
          <cell r="D21">
            <v>1177.99</v>
          </cell>
          <cell r="E21">
            <v>1297.44</v>
          </cell>
          <cell r="F21">
            <v>1405.19</v>
          </cell>
          <cell r="G21">
            <v>1600.77</v>
          </cell>
          <cell r="H21">
            <v>1795.16</v>
          </cell>
          <cell r="I21">
            <v>1915.3</v>
          </cell>
          <cell r="J21">
            <v>2006.29</v>
          </cell>
          <cell r="K21">
            <v>2037.58</v>
          </cell>
          <cell r="L21">
            <v>2020.65</v>
          </cell>
          <cell r="M21">
            <v>2109.56</v>
          </cell>
          <cell r="N21">
            <v>2200.25</v>
          </cell>
          <cell r="O21">
            <v>2438.4331325000003</v>
          </cell>
        </row>
        <row r="22">
          <cell r="B22" t="str">
            <v xml:space="preserve"> Building and construction</v>
          </cell>
          <cell r="D22">
            <v>4350.75</v>
          </cell>
          <cell r="E22">
            <v>4900.33</v>
          </cell>
          <cell r="F22">
            <v>6109.72</v>
          </cell>
          <cell r="G22">
            <v>8019.1</v>
          </cell>
          <cell r="H22">
            <v>10324.6</v>
          </cell>
          <cell r="I22">
            <v>13784.38</v>
          </cell>
          <cell r="J22">
            <v>16042.21</v>
          </cell>
          <cell r="K22">
            <v>18775.740000000002</v>
          </cell>
          <cell r="L22">
            <v>24877.83</v>
          </cell>
          <cell r="M22">
            <v>27527.52</v>
          </cell>
          <cell r="N22">
            <v>30603.919999999998</v>
          </cell>
          <cell r="O22">
            <v>40754.71</v>
          </cell>
        </row>
        <row r="24">
          <cell r="B24" t="str">
            <v>Tertiary sector</v>
          </cell>
          <cell r="D24">
            <v>66849.45</v>
          </cell>
          <cell r="E24">
            <v>76844.649999999994</v>
          </cell>
          <cell r="F24">
            <v>109465.09999999998</v>
          </cell>
          <cell r="G24">
            <v>164934.47999999998</v>
          </cell>
          <cell r="H24">
            <v>259005.15</v>
          </cell>
          <cell r="I24">
            <v>425575.86999999994</v>
          </cell>
          <cell r="J24">
            <v>551420.17000000004</v>
          </cell>
          <cell r="K24">
            <v>611697.68000000005</v>
          </cell>
          <cell r="L24">
            <v>753932.23999999987</v>
          </cell>
          <cell r="M24">
            <v>976656.15</v>
          </cell>
          <cell r="N24">
            <v>952609.7</v>
          </cell>
          <cell r="O24">
            <v>1119598.2983747504</v>
          </cell>
        </row>
        <row r="25">
          <cell r="B25" t="str">
            <v xml:space="preserve"> Transport </v>
          </cell>
          <cell r="D25">
            <v>5438.8379999999997</v>
          </cell>
          <cell r="E25">
            <v>6150.2300000000005</v>
          </cell>
          <cell r="F25">
            <v>9011.3180000000011</v>
          </cell>
          <cell r="G25">
            <v>15008.468000000001</v>
          </cell>
          <cell r="H25">
            <v>32024.589999999997</v>
          </cell>
          <cell r="I25">
            <v>50314.925999999999</v>
          </cell>
          <cell r="J25">
            <v>65531.407999999996</v>
          </cell>
          <cell r="K25">
            <v>75678.088000000003</v>
          </cell>
          <cell r="L25">
            <v>97652.155999999988</v>
          </cell>
          <cell r="M25">
            <v>116501.724</v>
          </cell>
          <cell r="N25">
            <v>129092.02</v>
          </cell>
          <cell r="O25">
            <v>145660.83650892306</v>
          </cell>
        </row>
        <row r="26">
          <cell r="B26" t="str">
            <v xml:space="preserve"> Communication</v>
          </cell>
          <cell r="D26">
            <v>407.23</v>
          </cell>
          <cell r="E26">
            <v>449.21</v>
          </cell>
          <cell r="F26">
            <v>550.72</v>
          </cell>
          <cell r="G26">
            <v>723.3599999999999</v>
          </cell>
          <cell r="H26">
            <v>737.76</v>
          </cell>
          <cell r="I26">
            <v>830</v>
          </cell>
          <cell r="J26">
            <v>942.72</v>
          </cell>
          <cell r="K26">
            <v>1072.1199999999999</v>
          </cell>
          <cell r="L26">
            <v>1190.92</v>
          </cell>
          <cell r="M26">
            <v>1333.26</v>
          </cell>
          <cell r="N26">
            <v>1638.13</v>
          </cell>
          <cell r="O26">
            <v>2113.5707582054338</v>
          </cell>
        </row>
        <row r="27">
          <cell r="B27" t="str">
            <v xml:space="preserve"> Wholesale and retail trade</v>
          </cell>
          <cell r="D27">
            <v>35837.660000000003</v>
          </cell>
          <cell r="E27">
            <v>41792.199999999997</v>
          </cell>
          <cell r="F27">
            <v>62296.25</v>
          </cell>
          <cell r="G27">
            <v>100848.89</v>
          </cell>
          <cell r="H27">
            <v>158394.5</v>
          </cell>
          <cell r="I27">
            <v>273912.71999999997</v>
          </cell>
          <cell r="J27">
            <v>357053.01</v>
          </cell>
          <cell r="K27">
            <v>392343.38</v>
          </cell>
          <cell r="L27">
            <v>444484.92</v>
          </cell>
          <cell r="M27">
            <v>485667</v>
          </cell>
          <cell r="N27">
            <v>527485.4</v>
          </cell>
          <cell r="O27">
            <v>642860.11</v>
          </cell>
        </row>
        <row r="28">
          <cell r="B28" t="str">
            <v xml:space="preserve"> Hotel and restaurants</v>
          </cell>
          <cell r="D28">
            <v>552.34</v>
          </cell>
          <cell r="E28">
            <v>593.29</v>
          </cell>
          <cell r="F28">
            <v>756.43</v>
          </cell>
          <cell r="G28">
            <v>1217.1400000000001</v>
          </cell>
          <cell r="H28">
            <v>1988.62</v>
          </cell>
          <cell r="I28">
            <v>2711.49</v>
          </cell>
          <cell r="J28">
            <v>3328.67</v>
          </cell>
          <cell r="K28">
            <v>4285.7</v>
          </cell>
          <cell r="L28">
            <v>4865.1099999999997</v>
          </cell>
          <cell r="M28">
            <v>5790.65</v>
          </cell>
          <cell r="N28">
            <v>6455.26</v>
          </cell>
          <cell r="O28">
            <v>7251.72</v>
          </cell>
        </row>
        <row r="29">
          <cell r="B29" t="str">
            <v xml:space="preserve"> Finance and insurance</v>
          </cell>
          <cell r="D29">
            <v>11642.44</v>
          </cell>
          <cell r="E29">
            <v>12979.810000000001</v>
          </cell>
          <cell r="F29">
            <v>15124.949999999999</v>
          </cell>
          <cell r="G29">
            <v>16276.44</v>
          </cell>
          <cell r="H29">
            <v>12554.5</v>
          </cell>
          <cell r="I29">
            <v>20397.66</v>
          </cell>
          <cell r="J29">
            <v>27751.65</v>
          </cell>
          <cell r="K29">
            <v>30923.26</v>
          </cell>
          <cell r="L29">
            <v>35698.07</v>
          </cell>
          <cell r="M29">
            <v>39390.03</v>
          </cell>
          <cell r="N29">
            <v>43774.939999999995</v>
          </cell>
          <cell r="O29">
            <v>54382.590000000004</v>
          </cell>
        </row>
        <row r="30">
          <cell r="B30" t="str">
            <v xml:space="preserve"> Real estate</v>
          </cell>
          <cell r="D30">
            <v>3907.15</v>
          </cell>
          <cell r="E30">
            <v>4793.92</v>
          </cell>
          <cell r="F30">
            <v>5975.57</v>
          </cell>
          <cell r="G30">
            <v>9342.15</v>
          </cell>
          <cell r="H30">
            <v>27486.68</v>
          </cell>
          <cell r="I30">
            <v>46307.839999999997</v>
          </cell>
          <cell r="J30">
            <v>60707.86</v>
          </cell>
          <cell r="K30">
            <v>67497.039999999994</v>
          </cell>
          <cell r="L30">
            <v>98443.66</v>
          </cell>
          <cell r="M30">
            <v>133184.73000000001</v>
          </cell>
          <cell r="N30">
            <v>165069.68</v>
          </cell>
          <cell r="O30">
            <v>171768.26152510708</v>
          </cell>
        </row>
        <row r="31">
          <cell r="B31" t="str">
            <v>Other private services</v>
          </cell>
          <cell r="D31">
            <v>1110.462</v>
          </cell>
          <cell r="E31">
            <v>1286.43</v>
          </cell>
          <cell r="F31">
            <v>1580.432</v>
          </cell>
          <cell r="G31">
            <v>2388.2719999999999</v>
          </cell>
          <cell r="H31">
            <v>5204.74</v>
          </cell>
          <cell r="I31">
            <v>10266.154000000002</v>
          </cell>
          <cell r="J31">
            <v>15061.441999999999</v>
          </cell>
          <cell r="K31">
            <v>18537.052</v>
          </cell>
          <cell r="L31">
            <v>24724.043999999998</v>
          </cell>
          <cell r="M31">
            <v>35275.885999999999</v>
          </cell>
          <cell r="N31">
            <v>44077.039999999994</v>
          </cell>
          <cell r="O31">
            <v>55385.029582515039</v>
          </cell>
        </row>
        <row r="33">
          <cell r="B33" t="str">
            <v xml:space="preserve"> Government services</v>
          </cell>
          <cell r="D33">
            <v>7953.3300000000008</v>
          </cell>
          <cell r="E33">
            <v>8799.5600000000013</v>
          </cell>
          <cell r="F33">
            <v>14169.43</v>
          </cell>
          <cell r="G33">
            <v>19129.759999999998</v>
          </cell>
          <cell r="H33">
            <v>20613.759999999998</v>
          </cell>
          <cell r="I33">
            <v>20835.079999999998</v>
          </cell>
          <cell r="J33">
            <v>21043.41</v>
          </cell>
          <cell r="K33">
            <v>21361.040000000005</v>
          </cell>
          <cell r="L33">
            <v>46873.359999999971</v>
          </cell>
          <cell r="M33">
            <v>159512.87</v>
          </cell>
          <cell r="N33">
            <v>35017.230000000003</v>
          </cell>
          <cell r="O33">
            <v>40176.18</v>
          </cell>
        </row>
        <row r="35">
          <cell r="B35" t="str">
            <v>Gross domestic product at factor cost</v>
          </cell>
          <cell r="D35">
            <v>272314.16157307115</v>
          </cell>
          <cell r="E35">
            <v>317134.17961135029</v>
          </cell>
          <cell r="F35">
            <v>536960.54971344373</v>
          </cell>
          <cell r="G35">
            <v>688692.87948230887</v>
          </cell>
          <cell r="H35">
            <v>903932.87414534658</v>
          </cell>
          <cell r="I35">
            <v>1934967.0844842719</v>
          </cell>
          <cell r="J35">
            <v>2704151.3619249775</v>
          </cell>
          <cell r="K35">
            <v>2801972.5745232617</v>
          </cell>
          <cell r="L35">
            <v>2720448.754846273</v>
          </cell>
          <cell r="M35">
            <v>3313537.5176962572</v>
          </cell>
          <cell r="N35">
            <v>4537637.2010597792</v>
          </cell>
          <cell r="O35">
            <v>5178171.0941773178</v>
          </cell>
        </row>
        <row r="36">
          <cell r="B36" t="str">
            <v xml:space="preserve">  Oil</v>
          </cell>
          <cell r="D36">
            <v>100223.35620752744</v>
          </cell>
          <cell r="E36">
            <v>116525.82481651855</v>
          </cell>
          <cell r="F36">
            <v>246827.97208677468</v>
          </cell>
          <cell r="G36">
            <v>242109.70643335072</v>
          </cell>
          <cell r="H36">
            <v>219109.26210716151</v>
          </cell>
          <cell r="I36">
            <v>766517.96192681638</v>
          </cell>
          <cell r="J36">
            <v>1157911.3445305799</v>
          </cell>
          <cell r="K36">
            <v>1068978.5345232617</v>
          </cell>
          <cell r="L36">
            <v>736795.27055577852</v>
          </cell>
          <cell r="M36">
            <v>1024464.3257316957</v>
          </cell>
          <cell r="N36">
            <v>2186682.4863639604</v>
          </cell>
          <cell r="O36">
            <v>2223670.6653054864</v>
          </cell>
        </row>
        <row r="37">
          <cell r="B37" t="str">
            <v xml:space="preserve">  Non-oil</v>
          </cell>
          <cell r="D37">
            <v>172090.8053655437</v>
          </cell>
          <cell r="E37">
            <v>200608.35479483174</v>
          </cell>
          <cell r="F37">
            <v>290132.57762666908</v>
          </cell>
          <cell r="G37">
            <v>446583.17304895818</v>
          </cell>
          <cell r="H37">
            <v>684823.61203818512</v>
          </cell>
          <cell r="I37">
            <v>1168449.1225574557</v>
          </cell>
          <cell r="J37">
            <v>1546240.0173943976</v>
          </cell>
          <cell r="K37">
            <v>1732994.04</v>
          </cell>
          <cell r="L37">
            <v>1983653.4842904946</v>
          </cell>
          <cell r="M37">
            <v>2289073.1919645616</v>
          </cell>
          <cell r="N37">
            <v>2350954.7146958187</v>
          </cell>
          <cell r="O37">
            <v>2954500.4288718314</v>
          </cell>
        </row>
        <row r="39">
          <cell r="B39" t="str">
            <v>Total indirect taxes (net)</v>
          </cell>
          <cell r="D39">
            <v>3219.6</v>
          </cell>
          <cell r="E39">
            <v>11456.9</v>
          </cell>
          <cell r="F39">
            <v>16054.8</v>
          </cell>
          <cell r="G39">
            <v>15486.4</v>
          </cell>
          <cell r="H39">
            <v>25555.399999999998</v>
          </cell>
          <cell r="I39">
            <v>22355</v>
          </cell>
          <cell r="J39">
            <v>86791.16</v>
          </cell>
          <cell r="K39">
            <v>106000</v>
          </cell>
          <cell r="L39">
            <v>116494.53</v>
          </cell>
          <cell r="M39">
            <v>128019</v>
          </cell>
          <cell r="N39">
            <v>140663</v>
          </cell>
          <cell r="O39">
            <v>163392</v>
          </cell>
        </row>
        <row r="40">
          <cell r="B40" t="str">
            <v>Subsidies</v>
          </cell>
          <cell r="D40">
            <v>-456</v>
          </cell>
          <cell r="E40">
            <v>-3554.1227509044033</v>
          </cell>
          <cell r="F40">
            <v>-6017.7168806385635</v>
          </cell>
          <cell r="G40">
            <v>-7800</v>
          </cell>
          <cell r="H40">
            <v>-11001</v>
          </cell>
          <cell r="I40">
            <v>-5301</v>
          </cell>
          <cell r="J40">
            <v>-3316.02</v>
          </cell>
          <cell r="K40">
            <v>-1347.69</v>
          </cell>
          <cell r="L40">
            <v>-857.82</v>
          </cell>
          <cell r="M40">
            <v>-1377.65</v>
          </cell>
          <cell r="N40">
            <v>-1906</v>
          </cell>
          <cell r="O40">
            <v>-2500</v>
          </cell>
        </row>
        <row r="42">
          <cell r="B42" t="str">
            <v>Gross domestic product at market prices</v>
          </cell>
          <cell r="D42">
            <v>275077.76157307113</v>
          </cell>
          <cell r="E42">
            <v>325036.95686044591</v>
          </cell>
          <cell r="F42">
            <v>546997.63283280516</v>
          </cell>
          <cell r="G42">
            <v>696379.27948230889</v>
          </cell>
          <cell r="H42">
            <v>918487.2741453466</v>
          </cell>
          <cell r="I42">
            <v>1952021.0844842719</v>
          </cell>
          <cell r="J42">
            <v>2787626.5019249776</v>
          </cell>
          <cell r="K42">
            <v>2906624.8845232618</v>
          </cell>
          <cell r="L42">
            <v>2836085.464846273</v>
          </cell>
          <cell r="M42">
            <v>3440178.8676962573</v>
          </cell>
          <cell r="N42">
            <v>4676394.2010597792</v>
          </cell>
          <cell r="O42">
            <v>5339063.0941773178</v>
          </cell>
        </row>
        <row r="43">
          <cell r="B43" t="str">
            <v>IMF estimate</v>
          </cell>
          <cell r="K43">
            <v>2906624.8845232618</v>
          </cell>
          <cell r="L43">
            <v>2836085.4648462725</v>
          </cell>
          <cell r="M43">
            <v>3440178.8676962573</v>
          </cell>
          <cell r="N43">
            <v>4676394.2010597792</v>
          </cell>
          <cell r="O43">
            <v>5339063.0941773169</v>
          </cell>
        </row>
        <row r="45">
          <cell r="B45" t="str">
            <v>Memorandum items:</v>
          </cell>
          <cell r="J45" t="str">
            <v>difference</v>
          </cell>
          <cell r="K45">
            <v>0</v>
          </cell>
          <cell r="L45">
            <v>0</v>
          </cell>
          <cell r="M45" t="str">
            <v>(In percent of GDP)</v>
          </cell>
        </row>
        <row r="47">
          <cell r="B47" t="str">
            <v xml:space="preserve"> Oil GDP</v>
          </cell>
          <cell r="D47">
            <v>36.804312940821518</v>
          </cell>
          <cell r="E47">
            <v>36.743382551613202</v>
          </cell>
          <cell r="F47">
            <v>45.967617587269267</v>
          </cell>
          <cell r="G47">
            <v>35.154960018658073</v>
          </cell>
          <cell r="H47">
            <v>24.239550123047096</v>
          </cell>
          <cell r="I47">
            <v>39.614005223820996</v>
          </cell>
          <cell r="J47">
            <v>42.819768184363355</v>
          </cell>
          <cell r="K47">
            <v>38.150927822879986</v>
          </cell>
          <cell r="L47">
            <v>27.083593074239449</v>
          </cell>
          <cell r="M47">
            <v>30.917541155349777</v>
          </cell>
          <cell r="N47">
            <v>48.18989243682271</v>
          </cell>
          <cell r="O47">
            <v>42.943167092449507</v>
          </cell>
        </row>
        <row r="48">
          <cell r="B48" t="str">
            <v xml:space="preserve"> Non-oil GDP</v>
          </cell>
          <cell r="D48">
            <v>63.195687059178475</v>
          </cell>
          <cell r="E48">
            <v>63.256617448386798</v>
          </cell>
          <cell r="F48">
            <v>54.03238241273074</v>
          </cell>
          <cell r="G48">
            <v>64.845039981341941</v>
          </cell>
          <cell r="H48">
            <v>75.760449876952904</v>
          </cell>
          <cell r="I48">
            <v>60.385994776179011</v>
          </cell>
          <cell r="J48">
            <v>57.180231815636652</v>
          </cell>
          <cell r="K48">
            <v>61.849072177120014</v>
          </cell>
          <cell r="L48">
            <v>72.916406925760555</v>
          </cell>
          <cell r="M48">
            <v>69.082458844650233</v>
          </cell>
          <cell r="N48">
            <v>51.81010756317729</v>
          </cell>
          <cell r="O48">
            <v>57.056832907550493</v>
          </cell>
        </row>
        <row r="49">
          <cell r="B49" t="str">
            <v xml:space="preserve">    Agricultural activities</v>
          </cell>
          <cell r="D49">
            <v>31.21770072805738</v>
          </cell>
          <cell r="E49">
            <v>30.967945530297879</v>
          </cell>
          <cell r="F49">
            <v>27.217746271675672</v>
          </cell>
          <cell r="G49">
            <v>33.838260412272263</v>
          </cell>
          <cell r="H49">
            <v>38.80830314216378</v>
          </cell>
          <cell r="I49">
            <v>32.139254201616104</v>
          </cell>
          <cell r="J49">
            <v>31.206621858595945</v>
          </cell>
          <cell r="K49">
            <v>34.132243073889526</v>
          </cell>
          <cell r="L49">
            <v>39.012913516908853</v>
          </cell>
          <cell r="M49">
            <v>34.157858299637098</v>
          </cell>
          <cell r="N49">
            <v>26.390470787755337</v>
          </cell>
          <cell r="O49">
            <v>30.711930352943696</v>
          </cell>
        </row>
        <row r="50">
          <cell r="B50" t="str">
            <v xml:space="preserve">    Secondary </v>
          </cell>
          <cell r="D50">
            <v>7.4293364871936802</v>
          </cell>
          <cell r="E50">
            <v>8.0577138756056073</v>
          </cell>
          <cell r="F50">
            <v>6.4285761114276525</v>
          </cell>
          <cell r="G50">
            <v>7.0578634536625495</v>
          </cell>
          <cell r="H50">
            <v>8.2990069488415106</v>
          </cell>
          <cell r="I50">
            <v>6.2527814311478496</v>
          </cell>
          <cell r="J50">
            <v>5.5819936531565171</v>
          </cell>
          <cell r="K50">
            <v>5.8858631058535664</v>
          </cell>
          <cell r="L50">
            <v>6.1899686215559679</v>
          </cell>
          <cell r="M50">
            <v>5.4498731642583707</v>
          </cell>
          <cell r="N50">
            <v>4.4261183915036684</v>
          </cell>
          <cell r="O50">
            <v>4.7234018739185535</v>
          </cell>
        </row>
        <row r="51">
          <cell r="B51" t="str">
            <v xml:space="preserve">   Tertiary sectors</v>
          </cell>
          <cell r="D51">
            <v>24.548649843927421</v>
          </cell>
          <cell r="E51">
            <v>24.230958042483326</v>
          </cell>
          <cell r="F51">
            <v>20.386060029627412</v>
          </cell>
          <cell r="G51">
            <v>23.948916115407119</v>
          </cell>
          <cell r="H51">
            <v>28.653139785947605</v>
          </cell>
          <cell r="I51">
            <v>21.99395914341504</v>
          </cell>
          <cell r="J51">
            <v>20.391616303884188</v>
          </cell>
          <cell r="K51">
            <v>21.830965997376925</v>
          </cell>
          <cell r="L51">
            <v>27.713524787295729</v>
          </cell>
          <cell r="M51">
            <v>29.47472738075475</v>
          </cell>
          <cell r="N51">
            <v>20.993518383918286</v>
          </cell>
          <cell r="O51">
            <v>21.621500680688239</v>
          </cell>
        </row>
        <row r="54">
          <cell r="B54" t="str">
            <v xml:space="preserve">   Sources:  Federal Office of Statistics; National Planning Commission; and staff estimates.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"/>
      <sheetName val="NOV"/>
    </sheetNames>
    <sheetDataSet>
      <sheetData sheetId="0">
        <row r="3">
          <cell r="M3" t="str">
            <v>CONSVALS</v>
          </cell>
          <cell r="N3" t="str">
            <v>TOTAL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l"/>
      <sheetName val="EERProfile"/>
      <sheetName val="Weights"/>
      <sheetName val="PCPIq"/>
      <sheetName val="PCPIm"/>
      <sheetName val="ControlSheet"/>
      <sheetName val="EDNA"/>
      <sheetName val="Parallel"/>
      <sheetName val="Sheet1"/>
      <sheetName val="Sheet2"/>
      <sheetName val="Sheet3"/>
      <sheetName val="Panel1"/>
      <sheetName val="Table1m"/>
    </sheetNames>
    <sheetDataSet>
      <sheetData sheetId="0" refreshError="1">
        <row r="2">
          <cell r="B2" t="str">
            <v>AFR</v>
          </cell>
        </row>
        <row r="4">
          <cell r="A4" t="str">
            <v>INDEX: 1990 = 100</v>
          </cell>
        </row>
        <row r="6">
          <cell r="A6" t="str">
            <v>Nigeria(694)</v>
          </cell>
        </row>
      </sheetData>
      <sheetData sheetId="1" refreshError="1">
        <row r="2">
          <cell r="A2" t="str">
            <v>Nigeria</v>
          </cell>
          <cell r="B2">
            <v>694</v>
          </cell>
          <cell r="K2" t="str">
            <v>IcccPCPIN</v>
          </cell>
          <cell r="M2">
            <v>28856</v>
          </cell>
          <cell r="N2">
            <v>36982</v>
          </cell>
          <cell r="O2">
            <v>1990</v>
          </cell>
          <cell r="P2">
            <v>1990</v>
          </cell>
          <cell r="AA2" t="str">
            <v>ERI</v>
          </cell>
          <cell r="AB2" t="b">
            <v>0</v>
          </cell>
        </row>
        <row r="3">
          <cell r="AA3" t="str">
            <v>PCPI</v>
          </cell>
          <cell r="AB3" t="b">
            <v>0</v>
          </cell>
        </row>
        <row r="4">
          <cell r="AA4" t="str">
            <v>PCPISA</v>
          </cell>
          <cell r="AB4" t="b">
            <v>0</v>
          </cell>
        </row>
        <row r="5">
          <cell r="AA5" t="str">
            <v>ENEER</v>
          </cell>
          <cell r="AB5" t="b">
            <v>0</v>
          </cell>
        </row>
        <row r="6">
          <cell r="AA6" t="str">
            <v>EREER</v>
          </cell>
          <cell r="AB6" t="b">
            <v>0</v>
          </cell>
        </row>
        <row r="7">
          <cell r="AA7" t="str">
            <v>PRPI</v>
          </cell>
          <cell r="AB7" t="b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ytical"/>
      <sheetName val="MBR300"/>
      <sheetName val="NIB 300"/>
      <sheetName val="NIB 309_310_323_800"/>
      <sheetName val="MBRs360_394_620"/>
      <sheetName val="CREDIT SECTORS(MBR580)"/>
      <sheetName val="CBs_ABS"/>
      <sheetName val="NIB_ABS"/>
      <sheetName val="Analytical (millions)"/>
      <sheetName val="Table 1"/>
      <sheetName val="Table II"/>
      <sheetName val="Table III"/>
      <sheetName val="Table IV"/>
      <sheetName val="Table V"/>
      <sheetName val="Table VI"/>
      <sheetName val="Table VII"/>
      <sheetName val="Table VIII "/>
      <sheetName val="Table VIII REPORT"/>
      <sheetName val="Data_Graph"/>
      <sheetName val="Interbank Liab."/>
      <sheetName val="Claims on Core PS"/>
      <sheetName val="Sectoral Credit (2)"/>
      <sheetName val="Industry Sector"/>
      <sheetName val="Service Sector"/>
      <sheetName val="Sec_Cred_All_"/>
      <sheetName val="Contri_Other Assets"/>
      <sheetName val="Contri_Other Liab"/>
      <sheetName val="Liquid_Ratio (2)"/>
      <sheetName val="Int_Rates"/>
      <sheetName val="Sectoral Cred"/>
      <sheetName val="Claims on PS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_1"/>
      <sheetName val="Nigeria_Val"/>
      <sheetName val="Raw_2"/>
      <sheetName val="raw"/>
      <sheetName val="Nominal"/>
      <sheetName val="EERProfile"/>
      <sheetName val="BDDBIL"/>
      <sheetName val="BNCBIL"/>
      <sheetName val="SpotExchangeRates"/>
      <sheetName val="StockMarketIndices"/>
      <sheetName val="OUT_WE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RV"/>
      <sheetName val="Contents"/>
      <sheetName val="Securities-nonbanks"/>
      <sheetName val="SecuritiesDMBs"/>
      <sheetName val="SoundnessInd."/>
      <sheetName val="WETA"/>
      <sheetName val="IN"/>
      <sheetName val="OUT"/>
      <sheetName val="SCSMSRV"/>
      <sheetName val="SCSCBS"/>
      <sheetName val="SCSMSRVHalfYear"/>
      <sheetName val="CBS"/>
      <sheetName val="ControlSheet"/>
      <sheetName val="DMB"/>
      <sheetName val="MSRV-PRG"/>
      <sheetName val="DMB-PRG"/>
      <sheetName val="CBS-PRG"/>
      <sheetName val="EDSS_CBSQ"/>
      <sheetName val="EDSS_DMBQ"/>
      <sheetName val="EDSS_CBSM"/>
      <sheetName val="EDSS_DMBM"/>
      <sheetName val="EDSS_OFIM"/>
      <sheetName val="di_RSRV"/>
      <sheetName val="EDSS_OFIQ"/>
      <sheetName val="di_OFI"/>
      <sheetName val="di_CRDT"/>
      <sheetName val="di_LQDT"/>
      <sheetName val="di_INT"/>
      <sheetName val="SCRMSRV"/>
      <sheetName val="SCRMCDEV"/>
      <sheetName val="SCRCBS"/>
      <sheetName val="SCRDMB"/>
      <sheetName val="SCROFI"/>
      <sheetName val="SCRCRDT"/>
      <sheetName val="SCRLQDT"/>
      <sheetName val="SCRINT"/>
      <sheetName val="SCRRSRV"/>
      <sheetName val="Gvt.Securities-others"/>
      <sheetName val="GvtSecurities-DMBs"/>
      <sheetName val="Gvt-Securities"/>
      <sheetName val="SEC-REDEMP"/>
      <sheetName val="DOMDEBT-M"/>
      <sheetName val="SCRDOMDEBT"/>
      <sheetName val="from CBS on DMB"/>
      <sheetName val="Sheet1"/>
      <sheetName val="Annual Interest Rate IFS"/>
      <sheetName val="Quarterly Interest Rate IFS"/>
      <sheetName val="Monetary Authorites IFS"/>
      <sheetName val="Banking Survey IFS"/>
      <sheetName val="CBS IFS"/>
      <sheetName val="Commercial Bank Assets IFS"/>
      <sheetName val="Banking Institution IFS"/>
      <sheetName val="Development Bank IFS"/>
      <sheetName val="Financial Survey IFS"/>
      <sheetName val="Nonbank Institution IFS"/>
      <sheetName val="DOMDEBT-M (old)"/>
      <sheetName val="Interest Rate IFS"/>
      <sheetName val="CBS (SRF pilot)"/>
      <sheetName val="ODCs (SRF pilot)"/>
      <sheetName val="Monetary Survey (SRF pilot) "/>
      <sheetName val="Comparing AFR &amp; SRF data"/>
      <sheetName val="Broad Money contribution"/>
      <sheetName val="printMRSV"/>
      <sheetName val="VulnInd"/>
      <sheetName val="Figure X"/>
      <sheetName val="Vuln.ind from CBS"/>
      <sheetName val="FinSoundInd"/>
      <sheetName val="monetary aggregates"/>
      <sheetName val="mon aggreg in percent"/>
      <sheetName val="Chart2"/>
      <sheetName val="Chart3"/>
      <sheetName val="data for monetary dev chart"/>
      <sheetName val="data for Figure 3"/>
      <sheetName val="Figure 3"/>
      <sheetName val="Chart1"/>
      <sheetName val="Chart4"/>
      <sheetName val="Chart5"/>
      <sheetName val="Panel1"/>
      <sheetName val="Sheet1 (2)"/>
      <sheetName val="Mon-DMX"/>
      <sheetName val="IN_DMX"/>
      <sheetName val="CBS (SRF)"/>
      <sheetName val="ODCs (SRF)"/>
      <sheetName val="Monetary Survey (SRF) "/>
      <sheetName val="FX"/>
      <sheetName val="1SR"/>
      <sheetName val="CBS weekly"/>
      <sheetName val="MS proj"/>
      <sheetName val="Mon Ind"/>
      <sheetName val="Mon Survey Table (2)"/>
      <sheetName val="MS montly"/>
      <sheetName val="CBS BS (2)"/>
      <sheetName val="CBS BS"/>
      <sheetName val="MonQ Prg"/>
      <sheetName val="IFS - Exchange rates"/>
      <sheetName val="WEO_q"/>
      <sheetName val="Input from HUB"/>
      <sheetName val="Raw_1"/>
      <sheetName val="page 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ndo promedio"/>
      <sheetName val="GRÁFICO DE FONDO POR AFILIADO"/>
    </sheetNames>
    <sheetDataSet>
      <sheetData sheetId="0" refreshError="1">
        <row r="37">
          <cell r="A37" t="str">
            <v>CUADRO N° 10.3.1.</v>
          </cell>
        </row>
        <row r="38">
          <cell r="A38" t="str">
            <v>FONDO POR AFILIADO</v>
          </cell>
        </row>
        <row r="42">
          <cell r="C42" t="str">
            <v>VALOR DEL FONDO</v>
          </cell>
          <cell r="F42" t="str">
            <v>AFILIACIÓN</v>
          </cell>
          <cell r="I42" t="str">
            <v>FONDO</v>
          </cell>
        </row>
        <row r="43">
          <cell r="A43" t="str">
            <v>AFJP</v>
          </cell>
          <cell r="B43" t="str">
            <v>VALOR DEL FONDO</v>
          </cell>
          <cell r="C43" t="str">
            <v>A FIN DE CADA MES</v>
          </cell>
          <cell r="F43" t="str">
            <v>TOTAL</v>
          </cell>
          <cell r="I43" t="str">
            <v>POR AFILIADO</v>
          </cell>
          <cell r="J43" t="str">
            <v>FONDO POR AFILIADO</v>
          </cell>
        </row>
        <row r="44">
          <cell r="B44" t="str">
            <v>al 31 de marzo</v>
          </cell>
          <cell r="I44" t="str">
            <v>PROMEDIO</v>
          </cell>
          <cell r="J44" t="str">
            <v>A FIN DE CADA MES</v>
          </cell>
        </row>
        <row r="45">
          <cell r="B45" t="str">
            <v>de 1995</v>
          </cell>
          <cell r="C45" t="str">
            <v>ABRIL</v>
          </cell>
          <cell r="D45" t="str">
            <v>MAYO</v>
          </cell>
          <cell r="E45" t="str">
            <v>JUNIO</v>
          </cell>
          <cell r="F45" t="str">
            <v>MARZO</v>
          </cell>
          <cell r="G45" t="str">
            <v>ABRIL</v>
          </cell>
          <cell r="H45" t="str">
            <v>MAYO</v>
          </cell>
          <cell r="I45" t="str">
            <v>al 31/03/95</v>
          </cell>
          <cell r="J45" t="str">
            <v>ABRIL</v>
          </cell>
          <cell r="K45" t="str">
            <v>MAYO</v>
          </cell>
          <cell r="L45" t="str">
            <v>JUNIO</v>
          </cell>
        </row>
        <row r="46">
          <cell r="A46" t="str">
            <v>ACTIVA</v>
          </cell>
          <cell r="B46">
            <v>31452098</v>
          </cell>
          <cell r="C46">
            <v>36494986</v>
          </cell>
          <cell r="D46">
            <v>41526314</v>
          </cell>
          <cell r="E46">
            <v>44937065</v>
          </cell>
          <cell r="F46">
            <v>116654</v>
          </cell>
          <cell r="G46">
            <v>120833</v>
          </cell>
          <cell r="H46">
            <v>122107</v>
          </cell>
          <cell r="I46">
            <v>276.51654592769728</v>
          </cell>
          <cell r="J46">
            <v>312.84813208291183</v>
          </cell>
          <cell r="K46">
            <v>343.6669949434343</v>
          </cell>
          <cell r="L46">
            <v>368.01383213083608</v>
          </cell>
        </row>
        <row r="47">
          <cell r="A47" t="str">
            <v>AFIANZAR</v>
          </cell>
          <cell r="B47">
            <v>2185662</v>
          </cell>
          <cell r="C47">
            <v>2585118</v>
          </cell>
          <cell r="D47">
            <v>3009941</v>
          </cell>
          <cell r="E47">
            <v>3436491</v>
          </cell>
          <cell r="F47">
            <v>16721</v>
          </cell>
          <cell r="G47">
            <v>17326</v>
          </cell>
          <cell r="H47">
            <v>17765</v>
          </cell>
          <cell r="I47">
            <v>134.7095223420647</v>
          </cell>
          <cell r="J47">
            <v>154.60307397882903</v>
          </cell>
          <cell r="K47">
            <v>173.72394089807227</v>
          </cell>
          <cell r="L47">
            <v>193.44165493948776</v>
          </cell>
        </row>
        <row r="48">
          <cell r="A48" t="str">
            <v>ANTICIPAR</v>
          </cell>
          <cell r="B48">
            <v>24492057</v>
          </cell>
          <cell r="C48">
            <v>28409232</v>
          </cell>
          <cell r="D48">
            <v>32584727</v>
          </cell>
          <cell r="E48">
            <v>36076217</v>
          </cell>
          <cell r="F48">
            <v>116883</v>
          </cell>
          <cell r="G48">
            <v>120552</v>
          </cell>
          <cell r="H48">
            <v>121880</v>
          </cell>
          <cell r="I48">
            <v>215.11432862563237</v>
          </cell>
          <cell r="J48">
            <v>243.0570057236724</v>
          </cell>
          <cell r="K48">
            <v>270.29602992899328</v>
          </cell>
          <cell r="L48">
            <v>295.99784213980968</v>
          </cell>
        </row>
        <row r="49">
          <cell r="A49" t="str">
            <v>ARAUCA BIT</v>
          </cell>
          <cell r="B49">
            <v>15390802</v>
          </cell>
          <cell r="C49">
            <v>18438452</v>
          </cell>
          <cell r="D49">
            <v>21621892</v>
          </cell>
          <cell r="E49">
            <v>24648855</v>
          </cell>
          <cell r="F49">
            <v>68795</v>
          </cell>
          <cell r="G49">
            <v>67520</v>
          </cell>
          <cell r="H49">
            <v>69565</v>
          </cell>
          <cell r="I49">
            <v>231.14865433137089</v>
          </cell>
          <cell r="J49">
            <v>268.0202340286358</v>
          </cell>
          <cell r="K49">
            <v>320.2294431279621</v>
          </cell>
          <cell r="L49">
            <v>354.32839790124342</v>
          </cell>
        </row>
        <row r="50">
          <cell r="A50" t="str">
            <v>CLARIDAD</v>
          </cell>
          <cell r="B50">
            <v>41661660</v>
          </cell>
          <cell r="C50">
            <v>46639115</v>
          </cell>
          <cell r="D50">
            <v>51761079</v>
          </cell>
          <cell r="E50">
            <v>56316686</v>
          </cell>
          <cell r="F50">
            <v>218083</v>
          </cell>
          <cell r="G50">
            <v>221572</v>
          </cell>
          <cell r="H50">
            <v>222842</v>
          </cell>
          <cell r="I50">
            <v>193.62836547175863</v>
          </cell>
          <cell r="J50">
            <v>213.85947093537783</v>
          </cell>
          <cell r="K50">
            <v>233.60839365984873</v>
          </cell>
          <cell r="L50">
            <v>252.72025022213049</v>
          </cell>
        </row>
        <row r="51">
          <cell r="A51" t="str">
            <v>CONSOLIDAR</v>
          </cell>
          <cell r="B51">
            <v>147897887</v>
          </cell>
          <cell r="C51">
            <v>164224088</v>
          </cell>
          <cell r="D51">
            <v>194537665</v>
          </cell>
          <cell r="E51">
            <v>214813454</v>
          </cell>
          <cell r="F51">
            <v>509386</v>
          </cell>
          <cell r="G51">
            <v>524094</v>
          </cell>
          <cell r="H51">
            <v>534033</v>
          </cell>
          <cell r="I51">
            <v>295.33505131994087</v>
          </cell>
          <cell r="J51">
            <v>322.39615537136865</v>
          </cell>
          <cell r="K51">
            <v>371.18849862810868</v>
          </cell>
          <cell r="L51">
            <v>402.24752777450084</v>
          </cell>
        </row>
        <row r="52">
          <cell r="A52" t="str">
            <v>DIGNITAS</v>
          </cell>
          <cell r="B52">
            <v>15938569</v>
          </cell>
          <cell r="C52">
            <v>17642205</v>
          </cell>
          <cell r="D52">
            <v>19536177</v>
          </cell>
          <cell r="F52">
            <v>65389</v>
          </cell>
          <cell r="G52">
            <v>0</v>
          </cell>
          <cell r="H52">
            <v>0</v>
          </cell>
          <cell r="I52">
            <v>237.42133408806529</v>
          </cell>
          <cell r="J52">
            <v>269.80386609368549</v>
          </cell>
        </row>
        <row r="53">
          <cell r="A53" t="str">
            <v>ETHIKA</v>
          </cell>
          <cell r="B53">
            <v>336588</v>
          </cell>
          <cell r="C53">
            <v>434763</v>
          </cell>
          <cell r="D53">
            <v>550406</v>
          </cell>
          <cell r="E53">
            <v>734793</v>
          </cell>
          <cell r="F53">
            <v>1228</v>
          </cell>
          <cell r="G53">
            <v>1333</v>
          </cell>
          <cell r="H53">
            <v>1454</v>
          </cell>
          <cell r="I53">
            <v>296.55330396475773</v>
          </cell>
          <cell r="J53">
            <v>354.04153094462544</v>
          </cell>
          <cell r="K53">
            <v>412.90772693173295</v>
          </cell>
          <cell r="L53">
            <v>505.35969738651994</v>
          </cell>
        </row>
        <row r="54">
          <cell r="A54" t="str">
            <v>FECUNDA</v>
          </cell>
          <cell r="B54">
            <v>23924556</v>
          </cell>
          <cell r="C54">
            <v>27555865</v>
          </cell>
          <cell r="D54">
            <v>31391690</v>
          </cell>
          <cell r="E54">
            <v>35061139</v>
          </cell>
          <cell r="F54">
            <v>108522</v>
          </cell>
          <cell r="G54">
            <v>111843</v>
          </cell>
          <cell r="H54">
            <v>116728</v>
          </cell>
          <cell r="I54">
            <v>226.76229562579974</v>
          </cell>
          <cell r="J54">
            <v>253.91961998488785</v>
          </cell>
          <cell r="K54">
            <v>280.67639458884327</v>
          </cell>
          <cell r="L54">
            <v>300.36614179973958</v>
          </cell>
        </row>
        <row r="55">
          <cell r="A55" t="str">
            <v>FUTURA</v>
          </cell>
          <cell r="B55">
            <v>21372027</v>
          </cell>
          <cell r="C55">
            <v>24996231</v>
          </cell>
          <cell r="D55">
            <v>28384365</v>
          </cell>
          <cell r="E55">
            <v>31406941</v>
          </cell>
          <cell r="F55">
            <v>34952</v>
          </cell>
          <cell r="G55">
            <v>35767</v>
          </cell>
          <cell r="H55">
            <v>36067</v>
          </cell>
          <cell r="I55">
            <v>625.79137385804643</v>
          </cell>
          <cell r="J55">
            <v>715.15881780727852</v>
          </cell>
          <cell r="K55">
            <v>793.59087986132465</v>
          </cell>
          <cell r="L55">
            <v>870.79438267668502</v>
          </cell>
        </row>
        <row r="56">
          <cell r="A56" t="str">
            <v>GENERAR</v>
          </cell>
          <cell r="B56">
            <v>23822153</v>
          </cell>
          <cell r="C56">
            <v>27373552</v>
          </cell>
          <cell r="D56">
            <v>31012520</v>
          </cell>
          <cell r="E56">
            <v>34275931</v>
          </cell>
          <cell r="F56">
            <v>29897</v>
          </cell>
          <cell r="G56">
            <v>30458</v>
          </cell>
          <cell r="H56">
            <v>30801</v>
          </cell>
          <cell r="I56">
            <v>802.71432422414659</v>
          </cell>
          <cell r="J56">
            <v>915.59527711810551</v>
          </cell>
          <cell r="K56">
            <v>1018.2060542386237</v>
          </cell>
          <cell r="L56">
            <v>1112.8187721177883</v>
          </cell>
        </row>
        <row r="57">
          <cell r="A57" t="str">
            <v>JACARANDÁ</v>
          </cell>
          <cell r="B57">
            <v>10799893</v>
          </cell>
          <cell r="C57">
            <v>12276096</v>
          </cell>
          <cell r="D57">
            <v>13930833</v>
          </cell>
          <cell r="E57">
            <v>15156828</v>
          </cell>
          <cell r="F57">
            <v>53494</v>
          </cell>
          <cell r="G57">
            <v>54553</v>
          </cell>
          <cell r="H57">
            <v>54672</v>
          </cell>
          <cell r="I57">
            <v>207.99824740481097</v>
          </cell>
          <cell r="J57">
            <v>229.4854750065428</v>
          </cell>
          <cell r="K57">
            <v>255.36327974630177</v>
          </cell>
          <cell r="L57">
            <v>277.23200175592626</v>
          </cell>
        </row>
        <row r="58">
          <cell r="A58" t="str">
            <v>MÁS VIDA</v>
          </cell>
          <cell r="B58">
            <v>2609412</v>
          </cell>
          <cell r="C58">
            <v>3151231</v>
          </cell>
          <cell r="D58">
            <v>3862167</v>
          </cell>
          <cell r="E58">
            <v>4632247</v>
          </cell>
          <cell r="F58">
            <v>15512</v>
          </cell>
          <cell r="G58">
            <v>18542</v>
          </cell>
          <cell r="H58">
            <v>21700</v>
          </cell>
          <cell r="I58">
            <v>197.56299212598427</v>
          </cell>
          <cell r="J58">
            <v>203.1479499742135</v>
          </cell>
          <cell r="K58">
            <v>208.29290259950383</v>
          </cell>
          <cell r="L58">
            <v>213.46760368663595</v>
          </cell>
        </row>
        <row r="59">
          <cell r="A59" t="str">
            <v>MÁXIMA</v>
          </cell>
          <cell r="B59">
            <v>135750103</v>
          </cell>
          <cell r="C59">
            <v>155718751</v>
          </cell>
          <cell r="D59">
            <v>175988251</v>
          </cell>
          <cell r="E59">
            <v>189550207</v>
          </cell>
          <cell r="F59">
            <v>490909</v>
          </cell>
          <cell r="G59">
            <v>501751</v>
          </cell>
          <cell r="H59">
            <v>511756</v>
          </cell>
          <cell r="I59">
            <v>280.54787496770859</v>
          </cell>
          <cell r="J59">
            <v>317.20492188980035</v>
          </cell>
          <cell r="K59">
            <v>350.74818186710144</v>
          </cell>
          <cell r="L59">
            <v>370.39176287136837</v>
          </cell>
        </row>
        <row r="60">
          <cell r="A60" t="str">
            <v>NACIÓN</v>
          </cell>
          <cell r="B60">
            <v>80076398</v>
          </cell>
          <cell r="C60">
            <v>89247308</v>
          </cell>
          <cell r="D60">
            <v>99444006</v>
          </cell>
          <cell r="E60">
            <v>109883985</v>
          </cell>
          <cell r="F60">
            <v>401972</v>
          </cell>
          <cell r="G60">
            <v>409936</v>
          </cell>
          <cell r="H60">
            <v>412884</v>
          </cell>
          <cell r="I60">
            <v>200.19099499999999</v>
          </cell>
          <cell r="J60">
            <v>222.02369319256067</v>
          </cell>
          <cell r="K60">
            <v>242.58422290308732</v>
          </cell>
          <cell r="L60">
            <v>266.13766820705087</v>
          </cell>
        </row>
        <row r="61">
          <cell r="A61" t="str">
            <v>ORÍGENES</v>
          </cell>
          <cell r="B61">
            <v>66878672</v>
          </cell>
          <cell r="C61">
            <v>79636618</v>
          </cell>
          <cell r="D61">
            <v>94303177</v>
          </cell>
          <cell r="E61">
            <v>104294240</v>
          </cell>
          <cell r="F61">
            <v>344970</v>
          </cell>
          <cell r="G61">
            <v>363379</v>
          </cell>
          <cell r="H61">
            <v>383341</v>
          </cell>
          <cell r="I61">
            <v>200.44018593833823</v>
          </cell>
          <cell r="J61">
            <v>230.85085079862017</v>
          </cell>
          <cell r="K61">
            <v>259.51741019706697</v>
          </cell>
          <cell r="L61">
            <v>272.06648910500053</v>
          </cell>
        </row>
        <row r="62">
          <cell r="A62" t="str">
            <v>PATRIMONIO</v>
          </cell>
          <cell r="B62">
            <v>21411320</v>
          </cell>
          <cell r="C62">
            <v>24080865</v>
          </cell>
          <cell r="D62">
            <v>27396402</v>
          </cell>
          <cell r="E62">
            <v>29306503</v>
          </cell>
          <cell r="F62">
            <v>111090</v>
          </cell>
          <cell r="G62">
            <v>112193</v>
          </cell>
          <cell r="H62">
            <v>112437</v>
          </cell>
          <cell r="I62">
            <v>193.33020316027088</v>
          </cell>
          <cell r="J62">
            <v>216.76897110450986</v>
          </cell>
          <cell r="K62">
            <v>244.1899405488756</v>
          </cell>
          <cell r="L62">
            <v>260.64821188754593</v>
          </cell>
        </row>
        <row r="63">
          <cell r="A63" t="str">
            <v>PREVINTER</v>
          </cell>
          <cell r="B63">
            <v>73314792</v>
          </cell>
          <cell r="C63">
            <v>86799303</v>
          </cell>
          <cell r="D63">
            <v>101588876</v>
          </cell>
          <cell r="E63">
            <v>114659509</v>
          </cell>
          <cell r="F63">
            <v>245409</v>
          </cell>
          <cell r="G63">
            <v>262463</v>
          </cell>
          <cell r="H63">
            <v>277078</v>
          </cell>
          <cell r="I63">
            <v>315.28904408855556</v>
          </cell>
          <cell r="J63">
            <v>353.69241959341343</v>
          </cell>
          <cell r="K63">
            <v>387.0597989049885</v>
          </cell>
          <cell r="L63">
            <v>413.8167194797133</v>
          </cell>
        </row>
        <row r="64">
          <cell r="A64" t="str">
            <v>PREVISOL</v>
          </cell>
          <cell r="B64">
            <v>30352660</v>
          </cell>
          <cell r="C64">
            <v>35584979</v>
          </cell>
          <cell r="D64">
            <v>40583444</v>
          </cell>
          <cell r="E64">
            <v>44446312</v>
          </cell>
          <cell r="F64">
            <v>115299</v>
          </cell>
          <cell r="G64">
            <v>117813</v>
          </cell>
          <cell r="H64">
            <v>117668</v>
          </cell>
          <cell r="I64">
            <v>269.01947228943425</v>
          </cell>
          <cell r="J64">
            <v>308.63215639337722</v>
          </cell>
          <cell r="K64">
            <v>344.47339427737177</v>
          </cell>
          <cell r="L64">
            <v>377.7264166978278</v>
          </cell>
        </row>
        <row r="65">
          <cell r="A65" t="str">
            <v>PROFESIÓN</v>
          </cell>
          <cell r="B65">
            <v>3379487</v>
          </cell>
          <cell r="C65">
            <v>4092347</v>
          </cell>
          <cell r="D65">
            <v>4920419</v>
          </cell>
          <cell r="E65">
            <v>5469379</v>
          </cell>
          <cell r="F65">
            <v>8505</v>
          </cell>
          <cell r="G65">
            <v>9572</v>
          </cell>
          <cell r="H65">
            <v>10427</v>
          </cell>
          <cell r="I65">
            <v>421.69790366858001</v>
          </cell>
          <cell r="J65">
            <v>481.16954732510288</v>
          </cell>
          <cell r="K65">
            <v>514.0429377350606</v>
          </cell>
          <cell r="L65">
            <v>524.54004028004215</v>
          </cell>
        </row>
        <row r="66">
          <cell r="A66" t="str">
            <v>PRORENTA</v>
          </cell>
          <cell r="B66">
            <v>23563913</v>
          </cell>
          <cell r="C66">
            <v>26643232</v>
          </cell>
          <cell r="D66">
            <v>29781493</v>
          </cell>
          <cell r="E66">
            <v>32704930</v>
          </cell>
          <cell r="F66">
            <v>83792</v>
          </cell>
          <cell r="G66">
            <v>85400</v>
          </cell>
          <cell r="H66">
            <v>85973</v>
          </cell>
          <cell r="I66">
            <v>284.33420614426723</v>
          </cell>
          <cell r="J66">
            <v>317.96868436127556</v>
          </cell>
          <cell r="K66">
            <v>348.72942622950819</v>
          </cell>
          <cell r="L66">
            <v>380.40931455224313</v>
          </cell>
        </row>
        <row r="67">
          <cell r="A67" t="str">
            <v>SAN JOSÉ</v>
          </cell>
          <cell r="B67">
            <v>6566701</v>
          </cell>
          <cell r="C67">
            <v>7497400</v>
          </cell>
          <cell r="D67">
            <v>8388411</v>
          </cell>
          <cell r="E67">
            <v>9238586</v>
          </cell>
          <cell r="F67">
            <v>22730</v>
          </cell>
          <cell r="G67">
            <v>23208</v>
          </cell>
          <cell r="H67">
            <v>23322</v>
          </cell>
          <cell r="I67">
            <v>292.89478144513828</v>
          </cell>
          <cell r="J67">
            <v>329.84601847778265</v>
          </cell>
          <cell r="K67">
            <v>361.44480351602897</v>
          </cell>
          <cell r="L67">
            <v>396.13180687762627</v>
          </cell>
        </row>
        <row r="68">
          <cell r="A68" t="str">
            <v>SAVIA</v>
          </cell>
          <cell r="B68">
            <v>4727359</v>
          </cell>
          <cell r="C68">
            <v>5427231</v>
          </cell>
          <cell r="D68">
            <v>5903014</v>
          </cell>
          <cell r="E68">
            <v>6276262</v>
          </cell>
          <cell r="F68">
            <v>44487</v>
          </cell>
          <cell r="G68">
            <v>44550</v>
          </cell>
          <cell r="H68">
            <v>43999</v>
          </cell>
          <cell r="I68">
            <v>105.50021201097994</v>
          </cell>
          <cell r="J68">
            <v>121.99588643873491</v>
          </cell>
          <cell r="K68">
            <v>132.50312008978676</v>
          </cell>
          <cell r="L68">
            <v>142.64556012636652</v>
          </cell>
        </row>
        <row r="69">
          <cell r="A69" t="str">
            <v>SIEMBRA</v>
          </cell>
          <cell r="B69">
            <v>136112479</v>
          </cell>
          <cell r="C69">
            <v>148899642</v>
          </cell>
          <cell r="D69">
            <v>171863998</v>
          </cell>
          <cell r="E69">
            <v>208593775</v>
          </cell>
          <cell r="F69">
            <v>418123</v>
          </cell>
          <cell r="G69">
            <v>493812</v>
          </cell>
          <cell r="H69">
            <v>498958</v>
          </cell>
          <cell r="I69">
            <v>332.34399210846948</v>
          </cell>
          <cell r="J69">
            <v>356.11444957584251</v>
          </cell>
          <cell r="K69">
            <v>348.03528063311546</v>
          </cell>
          <cell r="L69">
            <v>418.05878450691239</v>
          </cell>
        </row>
        <row r="70">
          <cell r="A70" t="str">
            <v>UNIDOS</v>
          </cell>
          <cell r="B70">
            <v>5888660</v>
          </cell>
          <cell r="C70">
            <v>6715538</v>
          </cell>
          <cell r="D70">
            <v>7645222</v>
          </cell>
          <cell r="E70">
            <v>8394786</v>
          </cell>
          <cell r="F70">
            <v>15084</v>
          </cell>
          <cell r="G70">
            <v>15418</v>
          </cell>
          <cell r="H70">
            <v>15642</v>
          </cell>
          <cell r="I70">
            <v>395.50406340251192</v>
          </cell>
          <cell r="J70">
            <v>445.20936091222489</v>
          </cell>
          <cell r="K70">
            <v>495.86340640809442</v>
          </cell>
          <cell r="L70">
            <v>536.68239355581125</v>
          </cell>
        </row>
        <row r="72">
          <cell r="A72" t="str">
            <v>TOTAL</v>
          </cell>
          <cell r="B72">
            <v>949905908</v>
          </cell>
          <cell r="C72">
            <v>1080564148</v>
          </cell>
          <cell r="D72">
            <v>1241516489</v>
          </cell>
          <cell r="E72">
            <v>1364315121</v>
          </cell>
          <cell r="F72">
            <v>3657886</v>
          </cell>
          <cell r="G72">
            <v>3763888</v>
          </cell>
          <cell r="H72">
            <v>3843099</v>
          </cell>
          <cell r="I72">
            <v>264.94564394583864</v>
          </cell>
          <cell r="J72">
            <v>295.40673164773312</v>
          </cell>
          <cell r="K72">
            <v>329.84947718954442</v>
          </cell>
          <cell r="L72">
            <v>355.00389685511612</v>
          </cell>
        </row>
        <row r="74">
          <cell r="I74" t="str">
            <v>PROMEDIO SISTEMA</v>
          </cell>
        </row>
      </sheetData>
      <sheetData sheetId="1" refreshError="1">
        <row r="4">
          <cell r="A4" t="str">
            <v>GRÁFICO N° 10.3.1</v>
          </cell>
        </row>
        <row r="37">
          <cell r="A37" t="str">
            <v>GRÁFICO N° 10.3.2.</v>
          </cell>
        </row>
        <row r="70">
          <cell r="A70" t="str">
            <v>GRÁFICO N° 10.3.3.</v>
          </cell>
        </row>
        <row r="104">
          <cell r="A104" t="str">
            <v>GRÁFICO N° 10.3.4.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8"/>
  <sheetViews>
    <sheetView tabSelected="1" view="pageBreakPreview" zoomScaleSheetLayoutView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2" sqref="A2"/>
    </sheetView>
  </sheetViews>
  <sheetFormatPr baseColWidth="10" defaultColWidth="8.83203125" defaultRowHeight="15"/>
  <cols>
    <col min="1" max="1" width="16.5" style="448" customWidth="1"/>
    <col min="2" max="2" width="48" customWidth="1"/>
    <col min="3" max="3" width="14.5" customWidth="1"/>
    <col min="4" max="4" width="29.1640625" customWidth="1"/>
  </cols>
  <sheetData>
    <row r="1" spans="1:4" ht="18">
      <c r="A1" s="559" t="s">
        <v>383</v>
      </c>
      <c r="B1" s="59"/>
      <c r="C1" s="60"/>
      <c r="D1" s="60"/>
    </row>
    <row r="2" spans="1:4" ht="13.5" customHeight="1">
      <c r="A2" s="31" t="s">
        <v>238</v>
      </c>
      <c r="B2" s="31" t="s">
        <v>136</v>
      </c>
      <c r="C2" s="31" t="s">
        <v>137</v>
      </c>
      <c r="D2" s="31" t="s">
        <v>138</v>
      </c>
    </row>
    <row r="3" spans="1:4" s="22" customFormat="1" ht="13.5" customHeight="1">
      <c r="A3" s="446" t="s">
        <v>239</v>
      </c>
      <c r="B3" s="33" t="s">
        <v>0</v>
      </c>
      <c r="C3" s="32" t="s">
        <v>110</v>
      </c>
      <c r="D3" s="32" t="s">
        <v>384</v>
      </c>
    </row>
    <row r="4" spans="1:4" s="22" customFormat="1" ht="13.5" customHeight="1">
      <c r="A4" s="446" t="s">
        <v>240</v>
      </c>
      <c r="B4" s="33" t="s">
        <v>1</v>
      </c>
      <c r="C4" s="32" t="s">
        <v>110</v>
      </c>
      <c r="D4" s="32" t="s">
        <v>384</v>
      </c>
    </row>
    <row r="5" spans="1:4" s="18" customFormat="1" ht="25.5" customHeight="1">
      <c r="A5" s="446" t="s">
        <v>241</v>
      </c>
      <c r="B5" s="33" t="s">
        <v>337</v>
      </c>
      <c r="C5" s="34" t="s">
        <v>139</v>
      </c>
      <c r="D5" s="34" t="s">
        <v>140</v>
      </c>
    </row>
    <row r="6" spans="1:4" ht="15" customHeight="1">
      <c r="A6" s="446" t="s">
        <v>242</v>
      </c>
      <c r="B6" s="33" t="s">
        <v>338</v>
      </c>
      <c r="C6" s="34" t="s">
        <v>141</v>
      </c>
      <c r="D6" s="34" t="s">
        <v>140</v>
      </c>
    </row>
    <row r="7" spans="1:4" ht="15" customHeight="1">
      <c r="A7" s="446" t="s">
        <v>243</v>
      </c>
      <c r="B7" s="33" t="s">
        <v>339</v>
      </c>
      <c r="C7" s="34" t="s">
        <v>139</v>
      </c>
      <c r="D7" s="34" t="s">
        <v>140</v>
      </c>
    </row>
    <row r="8" spans="1:4" ht="15" customHeight="1">
      <c r="A8" s="446" t="s">
        <v>244</v>
      </c>
      <c r="B8" s="33" t="s">
        <v>340</v>
      </c>
      <c r="C8" s="34" t="s">
        <v>141</v>
      </c>
      <c r="D8" s="34" t="s">
        <v>140</v>
      </c>
    </row>
    <row r="9" spans="1:4" ht="15" customHeight="1">
      <c r="A9" s="446" t="s">
        <v>245</v>
      </c>
      <c r="B9" s="33" t="s">
        <v>142</v>
      </c>
      <c r="C9" s="34" t="s">
        <v>110</v>
      </c>
      <c r="D9" s="34" t="s">
        <v>143</v>
      </c>
    </row>
    <row r="10" spans="1:4" ht="24.75" customHeight="1">
      <c r="A10" s="446" t="s">
        <v>246</v>
      </c>
      <c r="B10" s="33" t="s">
        <v>115</v>
      </c>
      <c r="C10" s="34" t="s">
        <v>139</v>
      </c>
      <c r="D10" s="34" t="s">
        <v>382</v>
      </c>
    </row>
    <row r="11" spans="1:4">
      <c r="A11" s="446" t="s">
        <v>247</v>
      </c>
      <c r="B11" s="33" t="s">
        <v>222</v>
      </c>
      <c r="C11" s="34" t="s">
        <v>110</v>
      </c>
      <c r="D11" s="34" t="s">
        <v>223</v>
      </c>
    </row>
    <row r="12" spans="1:4">
      <c r="A12" s="446" t="s">
        <v>248</v>
      </c>
      <c r="B12" s="33" t="s">
        <v>350</v>
      </c>
      <c r="C12" s="35" t="s">
        <v>139</v>
      </c>
      <c r="D12" s="35" t="s">
        <v>147</v>
      </c>
    </row>
    <row r="13" spans="1:4">
      <c r="A13" s="446" t="s">
        <v>249</v>
      </c>
      <c r="B13" s="33" t="s">
        <v>352</v>
      </c>
      <c r="C13" s="35" t="s">
        <v>110</v>
      </c>
      <c r="D13" s="35" t="s">
        <v>147</v>
      </c>
    </row>
    <row r="14" spans="1:4">
      <c r="A14" s="446" t="s">
        <v>250</v>
      </c>
      <c r="B14" s="33" t="s">
        <v>145</v>
      </c>
      <c r="C14" s="36" t="s">
        <v>110</v>
      </c>
      <c r="D14" s="36" t="s">
        <v>146</v>
      </c>
    </row>
    <row r="15" spans="1:4" s="22" customFormat="1" ht="14.25" customHeight="1">
      <c r="A15" s="446" t="s">
        <v>251</v>
      </c>
      <c r="B15" s="33" t="s">
        <v>365</v>
      </c>
      <c r="C15" s="32" t="s">
        <v>110</v>
      </c>
      <c r="D15" s="32" t="s">
        <v>384</v>
      </c>
    </row>
    <row r="16" spans="1:4">
      <c r="A16" s="446" t="s">
        <v>327</v>
      </c>
      <c r="B16" s="33" t="s">
        <v>144</v>
      </c>
      <c r="C16" s="36" t="s">
        <v>110</v>
      </c>
      <c r="D16" s="32" t="s">
        <v>384</v>
      </c>
    </row>
    <row r="17" spans="1:4">
      <c r="A17" s="447"/>
      <c r="B17" s="20"/>
      <c r="C17" s="19"/>
      <c r="D17" s="19"/>
    </row>
    <row r="18" spans="1:4">
      <c r="A18" s="447"/>
      <c r="B18" s="20"/>
      <c r="C18" s="19"/>
      <c r="D18" s="19"/>
    </row>
  </sheetData>
  <phoneticPr fontId="51" type="noConversion"/>
  <hyperlinks>
    <hyperlink ref="B6" location="E.4!A1" display="Gross Domestic Product at Current Basic Prices (N' Million) " xr:uid="{00000000-0004-0000-0000-000000000000}"/>
    <hyperlink ref="B7" location="E.5!A1" display="Gross Domestic Product at 2010 Constant Basic Prices (N' Million)" xr:uid="{00000000-0004-0000-0000-000001000000}"/>
    <hyperlink ref="B8" location="E.6!A1" display="Gross Domestic Product at 2010 Constant Basic Prices (N' Million)" xr:uid="{00000000-0004-0000-0000-000002000000}"/>
    <hyperlink ref="B9" location="E.7!A1" display="Composite Consumer Price Index (Base November 2009 = 100)" xr:uid="{00000000-0004-0000-0000-000003000000}"/>
    <hyperlink ref="B11" location="E.9!A1" display="Crude Oil Price (US$/Barrel), Production (mbd)" xr:uid="{00000000-0004-0000-0000-000004000000}"/>
    <hyperlink ref="B10" location="E.8!A1" display="Labour Force Statistics" xr:uid="{00000000-0004-0000-0000-000005000000}"/>
    <hyperlink ref="B16" location="E.14!A1" display="Movement in Foreign Reserves (30-day moving average)" xr:uid="{00000000-0004-0000-0000-000006000000}"/>
    <hyperlink ref="B14" location="E.12!A1" display="Total Exports and Imports" xr:uid="{00000000-0004-0000-0000-000007000000}"/>
    <hyperlink ref="B12" location="E.10!A1" display="Top Trade Partners" xr:uid="{00000000-0004-0000-0000-000008000000}"/>
    <hyperlink ref="B13" location="E.11!A1" display="Foreign Trade" xr:uid="{00000000-0004-0000-0000-000009000000}"/>
    <hyperlink ref="B3" location="E.1!A1" display="Money Market Indicators &amp; Money&amp;Credit Statistics" xr:uid="{00000000-0004-0000-0000-00000A000000}"/>
    <hyperlink ref="B15" location="E.13!A1" display="Monthly Average Exchange Rate" xr:uid="{00000000-0004-0000-0000-00000B000000}"/>
    <hyperlink ref="B5" location="E.3!A1" display="Gross Domestic Product at Current Basic Prices (N' Million)" xr:uid="{00000000-0004-0000-0000-00000C000000}"/>
    <hyperlink ref="B4" location="E.2!A1" display="Money and Credit Statistics" xr:uid="{00000000-0004-0000-0000-00000D000000}"/>
  </hyperlinks>
  <pageMargins left="0.7" right="0.7" top="0.75" bottom="0.75" header="0.3" footer="0.3"/>
  <pageSetup scale="8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D134"/>
  <sheetViews>
    <sheetView view="pageBreakPreview" zoomScale="110" zoomScaleNormal="120" zoomScaleSheetLayoutView="110" zoomScalePageLayoutView="120" workbookViewId="0">
      <pane xSplit="1" ySplit="3" topLeftCell="B118" activePane="bottomRight" state="frozen"/>
      <selection pane="topRight" activeCell="B1" sqref="B1"/>
      <selection pane="bottomLeft" activeCell="A2" sqref="A2"/>
      <selection pane="bottomRight" activeCell="B126" sqref="B126"/>
    </sheetView>
  </sheetViews>
  <sheetFormatPr baseColWidth="10" defaultColWidth="8.83203125" defaultRowHeight="14"/>
  <cols>
    <col min="1" max="1" width="16.1640625" style="55" customWidth="1"/>
    <col min="2" max="2" width="17.1640625" style="55" customWidth="1"/>
    <col min="3" max="4" width="17.1640625" style="57" customWidth="1"/>
    <col min="5" max="5" width="18.5" style="55" hidden="1" customWidth="1"/>
    <col min="6" max="16384" width="8.83203125" style="55"/>
  </cols>
  <sheetData>
    <row r="1" spans="1:30" s="54" customFormat="1" ht="33.75" customHeight="1">
      <c r="A1" s="70" t="s">
        <v>379</v>
      </c>
      <c r="B1" s="69"/>
      <c r="C1" s="219"/>
      <c r="D1" s="219"/>
    </row>
    <row r="2" spans="1:30" s="40" customFormat="1" ht="20" customHeight="1" thickBot="1">
      <c r="A2" s="98" t="s">
        <v>348</v>
      </c>
      <c r="B2" s="98"/>
      <c r="C2" s="95"/>
      <c r="D2" s="95"/>
      <c r="E2" s="95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</row>
    <row r="3" spans="1:30" ht="38" thickBot="1">
      <c r="A3" s="200"/>
      <c r="B3" s="201" t="s">
        <v>221</v>
      </c>
      <c r="C3" s="202" t="s">
        <v>399</v>
      </c>
      <c r="D3" s="203" t="s">
        <v>398</v>
      </c>
    </row>
    <row r="4" spans="1:30">
      <c r="A4" s="204">
        <v>40179</v>
      </c>
      <c r="B4" s="205">
        <v>77.39</v>
      </c>
      <c r="C4" s="206">
        <v>1.9910000000000001</v>
      </c>
      <c r="D4" s="207">
        <v>29.164000000000001</v>
      </c>
      <c r="F4" s="56"/>
      <c r="G4" s="56"/>
    </row>
    <row r="5" spans="1:30">
      <c r="A5" s="208">
        <v>40210</v>
      </c>
      <c r="B5" s="209">
        <v>75.040000000000006</v>
      </c>
      <c r="C5" s="210">
        <v>1.9530000000000001</v>
      </c>
      <c r="D5" s="211">
        <v>29.295999999999999</v>
      </c>
      <c r="F5" s="56"/>
      <c r="G5" s="56"/>
    </row>
    <row r="6" spans="1:30">
      <c r="A6" s="208">
        <v>40238</v>
      </c>
      <c r="B6" s="209">
        <v>80.400000000000006</v>
      </c>
      <c r="C6" s="210">
        <v>2.02</v>
      </c>
      <c r="D6" s="212">
        <v>29.16</v>
      </c>
      <c r="F6" s="56"/>
      <c r="G6" s="56"/>
    </row>
    <row r="7" spans="1:30">
      <c r="A7" s="208">
        <v>40269</v>
      </c>
      <c r="B7" s="209">
        <v>86.14</v>
      </c>
      <c r="C7" s="210">
        <v>1.9850000000000001</v>
      </c>
      <c r="D7" s="212">
        <v>29.117000000000001</v>
      </c>
      <c r="F7" s="56"/>
      <c r="G7" s="56"/>
    </row>
    <row r="8" spans="1:30">
      <c r="A8" s="208">
        <v>40299</v>
      </c>
      <c r="B8" s="209">
        <v>76.87</v>
      </c>
      <c r="C8" s="210">
        <v>1.9510000000000001</v>
      </c>
      <c r="D8" s="212">
        <v>29.175999999999998</v>
      </c>
      <c r="F8" s="56"/>
      <c r="G8" s="56"/>
    </row>
    <row r="9" spans="1:30">
      <c r="A9" s="208">
        <v>40330</v>
      </c>
      <c r="B9" s="209">
        <v>76</v>
      </c>
      <c r="C9" s="210">
        <v>2.0089999999999999</v>
      </c>
      <c r="D9" s="212">
        <v>29.074999999999999</v>
      </c>
      <c r="F9" s="56"/>
      <c r="G9" s="56"/>
    </row>
    <row r="10" spans="1:30">
      <c r="A10" s="208">
        <v>40360</v>
      </c>
      <c r="B10" s="209">
        <v>77.040000000000006</v>
      </c>
      <c r="C10" s="210">
        <v>2.0830000000000002</v>
      </c>
      <c r="D10" s="212">
        <v>29.161000000000001</v>
      </c>
      <c r="F10" s="56"/>
      <c r="G10" s="56"/>
    </row>
    <row r="11" spans="1:30">
      <c r="A11" s="208">
        <v>40391</v>
      </c>
      <c r="B11" s="209">
        <v>78.819999999999993</v>
      </c>
      <c r="C11" s="210">
        <v>2.1070000000000002</v>
      </c>
      <c r="D11" s="211">
        <v>29.163</v>
      </c>
      <c r="F11" s="56"/>
      <c r="G11" s="56"/>
    </row>
    <row r="12" spans="1:30">
      <c r="A12" s="208">
        <v>40422</v>
      </c>
      <c r="B12" s="209">
        <v>79.650000000000006</v>
      </c>
      <c r="C12" s="210">
        <v>2.145</v>
      </c>
      <c r="D12" s="211">
        <v>29.163</v>
      </c>
      <c r="F12" s="56"/>
      <c r="G12" s="56"/>
    </row>
    <row r="13" spans="1:30">
      <c r="A13" s="208">
        <v>40452</v>
      </c>
      <c r="B13" s="209">
        <v>84.35</v>
      </c>
      <c r="C13" s="210">
        <v>2.1890000000000001</v>
      </c>
      <c r="D13" s="211">
        <v>29.181000000000001</v>
      </c>
      <c r="F13" s="56"/>
      <c r="G13" s="56"/>
    </row>
    <row r="14" spans="1:30">
      <c r="A14" s="208">
        <v>40483</v>
      </c>
      <c r="B14" s="209">
        <v>86.83</v>
      </c>
      <c r="C14" s="210">
        <v>2.1429999999999998</v>
      </c>
      <c r="D14" s="211">
        <v>29.081</v>
      </c>
      <c r="F14" s="56"/>
      <c r="G14" s="56"/>
    </row>
    <row r="15" spans="1:30">
      <c r="A15" s="208">
        <v>40513</v>
      </c>
      <c r="B15" s="209">
        <v>93.08</v>
      </c>
      <c r="C15" s="210">
        <v>2.1920000000000002</v>
      </c>
      <c r="D15" s="211">
        <v>29.474</v>
      </c>
      <c r="F15" s="56"/>
      <c r="G15" s="56"/>
    </row>
    <row r="16" spans="1:30">
      <c r="A16" s="208">
        <v>40544</v>
      </c>
      <c r="B16" s="209">
        <v>98.1</v>
      </c>
      <c r="C16" s="210">
        <v>2.1869999999999998</v>
      </c>
      <c r="D16" s="211">
        <v>30.007999999999999</v>
      </c>
      <c r="F16" s="56"/>
      <c r="G16" s="56"/>
    </row>
    <row r="17" spans="1:7">
      <c r="A17" s="208">
        <v>40575</v>
      </c>
      <c r="B17" s="209">
        <v>105.66</v>
      </c>
      <c r="C17" s="210">
        <v>2.0840000000000001</v>
      </c>
      <c r="D17" s="211">
        <v>29.95</v>
      </c>
      <c r="F17" s="56"/>
      <c r="G17" s="56"/>
    </row>
    <row r="18" spans="1:7">
      <c r="A18" s="208">
        <v>40603</v>
      </c>
      <c r="B18" s="209">
        <v>116.75</v>
      </c>
      <c r="C18" s="210">
        <v>1.9850000000000001</v>
      </c>
      <c r="D18" s="211">
        <v>28.846</v>
      </c>
      <c r="F18" s="56"/>
      <c r="G18" s="56"/>
    </row>
    <row r="19" spans="1:7">
      <c r="A19" s="208">
        <v>40634</v>
      </c>
      <c r="B19" s="209">
        <v>127.12</v>
      </c>
      <c r="C19" s="210">
        <v>2.1179999999999999</v>
      </c>
      <c r="D19" s="211">
        <v>28.815999999999999</v>
      </c>
      <c r="F19" s="56"/>
      <c r="G19" s="56"/>
    </row>
    <row r="20" spans="1:7">
      <c r="A20" s="208">
        <v>40664</v>
      </c>
      <c r="B20" s="213">
        <v>118.88</v>
      </c>
      <c r="C20" s="210">
        <v>2.1800000000000002</v>
      </c>
      <c r="D20" s="211">
        <v>29.045999999999999</v>
      </c>
      <c r="F20" s="56"/>
      <c r="G20" s="56"/>
    </row>
    <row r="21" spans="1:7">
      <c r="A21" s="208">
        <v>40695</v>
      </c>
      <c r="B21" s="213">
        <v>117.27</v>
      </c>
      <c r="C21" s="210">
        <v>2.1440000000000001</v>
      </c>
      <c r="D21" s="211">
        <v>29.576000000000001</v>
      </c>
      <c r="F21" s="56"/>
      <c r="G21" s="56"/>
    </row>
    <row r="22" spans="1:7">
      <c r="A22" s="208">
        <v>40725</v>
      </c>
      <c r="B22" s="213">
        <v>119.69</v>
      </c>
      <c r="C22" s="210">
        <v>2.1720000000000002</v>
      </c>
      <c r="D22" s="211">
        <v>29.88</v>
      </c>
      <c r="F22" s="56"/>
      <c r="G22" s="56"/>
    </row>
    <row r="23" spans="1:7">
      <c r="A23" s="208">
        <v>40756</v>
      </c>
      <c r="B23" s="209">
        <v>112.41</v>
      </c>
      <c r="C23" s="210">
        <v>2.2240000000000002</v>
      </c>
      <c r="D23" s="211">
        <v>30.053000000000001</v>
      </c>
      <c r="F23" s="56"/>
      <c r="G23" s="56"/>
    </row>
    <row r="24" spans="1:7">
      <c r="A24" s="208">
        <v>40787</v>
      </c>
      <c r="B24" s="213">
        <v>115.63</v>
      </c>
      <c r="C24" s="210">
        <v>2.1269999999999998</v>
      </c>
      <c r="D24" s="211">
        <v>29.773</v>
      </c>
      <c r="F24" s="56"/>
      <c r="G24" s="56"/>
    </row>
    <row r="25" spans="1:7">
      <c r="A25" s="208">
        <v>40817</v>
      </c>
      <c r="B25" s="213">
        <v>113.09</v>
      </c>
      <c r="C25" s="210">
        <v>1.994</v>
      </c>
      <c r="D25" s="211">
        <v>29.85</v>
      </c>
      <c r="F25" s="56"/>
      <c r="G25" s="56"/>
    </row>
    <row r="26" spans="1:7">
      <c r="A26" s="208">
        <v>40848</v>
      </c>
      <c r="B26" s="213">
        <v>114.21</v>
      </c>
      <c r="C26" s="210">
        <v>2.0710000000000002</v>
      </c>
      <c r="D26" s="211">
        <v>30.585999999999999</v>
      </c>
      <c r="F26" s="56"/>
      <c r="G26" s="56"/>
    </row>
    <row r="27" spans="1:7">
      <c r="A27" s="208">
        <v>40878</v>
      </c>
      <c r="B27" s="213">
        <v>110.71</v>
      </c>
      <c r="C27" s="214">
        <v>2.0230000000000001</v>
      </c>
      <c r="D27" s="212">
        <v>30.783999999999999</v>
      </c>
      <c r="F27" s="56"/>
      <c r="G27" s="56"/>
    </row>
    <row r="28" spans="1:7">
      <c r="A28" s="208">
        <v>40909</v>
      </c>
      <c r="B28" s="213">
        <v>113.08</v>
      </c>
      <c r="C28" s="214">
        <v>2.052</v>
      </c>
      <c r="D28" s="212">
        <v>30.855</v>
      </c>
      <c r="F28" s="56"/>
      <c r="G28" s="56"/>
    </row>
    <row r="29" spans="1:7">
      <c r="A29" s="208">
        <v>40940</v>
      </c>
      <c r="B29" s="209">
        <v>122.36</v>
      </c>
      <c r="C29" s="214">
        <v>2.085</v>
      </c>
      <c r="D29" s="212">
        <v>31.161000000000001</v>
      </c>
      <c r="F29" s="56"/>
      <c r="G29" s="56"/>
    </row>
    <row r="30" spans="1:7">
      <c r="A30" s="208">
        <v>40969</v>
      </c>
      <c r="B30" s="209">
        <v>127.98</v>
      </c>
      <c r="C30" s="210">
        <v>2.085</v>
      </c>
      <c r="D30" s="211">
        <v>31.329000000000001</v>
      </c>
      <c r="F30" s="56"/>
      <c r="G30" s="56"/>
    </row>
    <row r="31" spans="1:7">
      <c r="A31" s="208">
        <v>41000</v>
      </c>
      <c r="B31" s="213">
        <v>122.36</v>
      </c>
      <c r="C31" s="214">
        <v>2.1549999999999998</v>
      </c>
      <c r="D31" s="212">
        <v>31.619</v>
      </c>
      <c r="F31" s="56"/>
      <c r="G31" s="56"/>
    </row>
    <row r="32" spans="1:7">
      <c r="A32" s="208">
        <v>41030</v>
      </c>
      <c r="B32" s="213">
        <v>112.87</v>
      </c>
      <c r="C32" s="214">
        <v>2.13</v>
      </c>
      <c r="D32" s="212">
        <v>31.414999999999999</v>
      </c>
      <c r="F32" s="56"/>
      <c r="G32" s="56"/>
    </row>
    <row r="33" spans="1:7">
      <c r="A33" s="208">
        <v>41061</v>
      </c>
      <c r="B33" s="213">
        <v>97.19</v>
      </c>
      <c r="C33" s="214">
        <v>2.1339999999999999</v>
      </c>
      <c r="D33" s="212">
        <v>31.305</v>
      </c>
      <c r="F33" s="56"/>
      <c r="G33" s="56"/>
    </row>
    <row r="34" spans="1:7">
      <c r="A34" s="208">
        <v>41091</v>
      </c>
      <c r="B34" s="213">
        <v>104.24</v>
      </c>
      <c r="C34" s="210">
        <v>2.1360000000000001</v>
      </c>
      <c r="D34" s="211">
        <v>31.164999999999999</v>
      </c>
      <c r="F34" s="56"/>
      <c r="G34" s="56"/>
    </row>
    <row r="35" spans="1:7">
      <c r="A35" s="208">
        <v>41122</v>
      </c>
      <c r="B35" s="213">
        <v>114.63</v>
      </c>
      <c r="C35" s="214">
        <v>2.1989999999999998</v>
      </c>
      <c r="D35" s="212">
        <v>31.454000000000001</v>
      </c>
      <c r="F35" s="56"/>
      <c r="G35" s="56"/>
    </row>
    <row r="36" spans="1:7">
      <c r="A36" s="208">
        <v>41153</v>
      </c>
      <c r="B36" s="213">
        <v>114.06</v>
      </c>
      <c r="C36" s="210">
        <v>1.9910000000000001</v>
      </c>
      <c r="D36" s="211">
        <v>30.992000000000001</v>
      </c>
      <c r="F36" s="56"/>
      <c r="G36" s="56"/>
    </row>
    <row r="37" spans="1:7">
      <c r="A37" s="208">
        <v>41183</v>
      </c>
      <c r="B37" s="213">
        <v>113.31</v>
      </c>
      <c r="C37" s="210">
        <v>1.9610000000000001</v>
      </c>
      <c r="D37" s="211">
        <v>30.954999999999998</v>
      </c>
      <c r="F37" s="56"/>
      <c r="G37" s="56"/>
    </row>
    <row r="38" spans="1:7">
      <c r="A38" s="208">
        <v>41214</v>
      </c>
      <c r="B38" s="213">
        <v>110.91</v>
      </c>
      <c r="C38" s="210">
        <v>1.8580000000000001</v>
      </c>
      <c r="D38" s="211">
        <v>30.728000000000002</v>
      </c>
      <c r="F38" s="56"/>
      <c r="G38" s="56"/>
    </row>
    <row r="39" spans="1:7">
      <c r="A39" s="208">
        <v>41244</v>
      </c>
      <c r="B39" s="213">
        <v>111.19</v>
      </c>
      <c r="C39" s="214">
        <v>2.0720000000000001</v>
      </c>
      <c r="D39" s="212">
        <v>30.289000000000001</v>
      </c>
      <c r="F39" s="56"/>
      <c r="G39" s="56"/>
    </row>
    <row r="40" spans="1:7">
      <c r="A40" s="208">
        <v>41275</v>
      </c>
      <c r="B40" s="213">
        <v>115.41</v>
      </c>
      <c r="C40" s="215">
        <v>1.982</v>
      </c>
      <c r="D40" s="211">
        <v>30.234000000000002</v>
      </c>
      <c r="F40" s="56"/>
      <c r="G40" s="56"/>
    </row>
    <row r="41" spans="1:7">
      <c r="A41" s="208">
        <v>41306</v>
      </c>
      <c r="B41" s="213">
        <v>118.69</v>
      </c>
      <c r="C41" s="215">
        <v>1.722</v>
      </c>
      <c r="D41" s="211">
        <v>30.263999999999999</v>
      </c>
      <c r="F41" s="56"/>
      <c r="G41" s="56"/>
    </row>
    <row r="42" spans="1:7">
      <c r="A42" s="208">
        <v>41334</v>
      </c>
      <c r="B42" s="213">
        <v>110.57</v>
      </c>
      <c r="C42" s="215">
        <v>1.746</v>
      </c>
      <c r="D42" s="211">
        <v>30.202000000000002</v>
      </c>
      <c r="F42" s="56"/>
      <c r="G42" s="56"/>
    </row>
    <row r="43" spans="1:7">
      <c r="A43" s="208">
        <v>41365</v>
      </c>
      <c r="B43" s="209">
        <v>105.17</v>
      </c>
      <c r="C43" s="215">
        <v>1.734</v>
      </c>
      <c r="D43" s="211">
        <v>30.538</v>
      </c>
      <c r="F43" s="56"/>
      <c r="G43" s="56"/>
    </row>
    <row r="44" spans="1:7">
      <c r="A44" s="208">
        <v>41395</v>
      </c>
      <c r="B44" s="213">
        <v>105.83</v>
      </c>
      <c r="C44" s="215">
        <v>1.6759999999999999</v>
      </c>
      <c r="D44" s="211">
        <v>30.728999999999999</v>
      </c>
      <c r="F44" s="56"/>
      <c r="G44" s="56"/>
    </row>
    <row r="45" spans="1:7">
      <c r="A45" s="208">
        <v>41426</v>
      </c>
      <c r="B45" s="213">
        <v>106.12</v>
      </c>
      <c r="C45" s="215">
        <v>1.544</v>
      </c>
      <c r="D45" s="211">
        <v>30.4</v>
      </c>
      <c r="F45" s="56"/>
      <c r="G45" s="56"/>
    </row>
    <row r="46" spans="1:7">
      <c r="A46" s="208">
        <v>41456</v>
      </c>
      <c r="B46" s="213">
        <v>110.21</v>
      </c>
      <c r="C46" s="215">
        <v>1.7829999999999999</v>
      </c>
      <c r="D46" s="211">
        <v>30.597999999999999</v>
      </c>
      <c r="F46" s="56"/>
      <c r="G46" s="56"/>
    </row>
    <row r="47" spans="1:7">
      <c r="A47" s="208">
        <v>41487</v>
      </c>
      <c r="B47" s="213">
        <v>113.62</v>
      </c>
      <c r="C47" s="215">
        <v>1.88</v>
      </c>
      <c r="D47" s="211">
        <v>30.492999999999999</v>
      </c>
      <c r="F47" s="56"/>
      <c r="G47" s="56"/>
    </row>
    <row r="48" spans="1:7">
      <c r="A48" s="208">
        <v>41518</v>
      </c>
      <c r="B48" s="213">
        <v>114.3</v>
      </c>
      <c r="C48" s="215">
        <v>1.8089999999999999</v>
      </c>
      <c r="D48" s="211">
        <v>29.939</v>
      </c>
      <c r="F48" s="56"/>
      <c r="G48" s="56"/>
    </row>
    <row r="49" spans="1:7">
      <c r="A49" s="208">
        <v>41548</v>
      </c>
      <c r="B49" s="213">
        <v>112.44</v>
      </c>
      <c r="C49" s="210">
        <v>1.758</v>
      </c>
      <c r="D49" s="212">
        <v>29.847999999999999</v>
      </c>
      <c r="F49" s="56"/>
      <c r="G49" s="56"/>
    </row>
    <row r="50" spans="1:7">
      <c r="A50" s="208">
        <v>41579</v>
      </c>
      <c r="B50" s="213">
        <v>111.47</v>
      </c>
      <c r="C50" s="210">
        <v>1.655</v>
      </c>
      <c r="D50" s="212">
        <v>29.411999999999999</v>
      </c>
      <c r="F50" s="56"/>
      <c r="G50" s="56"/>
    </row>
    <row r="51" spans="1:7">
      <c r="A51" s="208">
        <v>41609</v>
      </c>
      <c r="B51" s="209">
        <v>113.11</v>
      </c>
      <c r="C51" s="210">
        <v>1.702</v>
      </c>
      <c r="D51" s="212">
        <v>29.707999999999998</v>
      </c>
      <c r="F51" s="56"/>
      <c r="G51" s="56"/>
    </row>
    <row r="52" spans="1:7">
      <c r="A52" s="208">
        <v>41640</v>
      </c>
      <c r="B52" s="209">
        <v>110.26</v>
      </c>
      <c r="C52" s="210">
        <v>1.899</v>
      </c>
      <c r="D52" s="212">
        <v>29.855</v>
      </c>
      <c r="F52" s="56"/>
      <c r="G52" s="56"/>
    </row>
    <row r="53" spans="1:7">
      <c r="A53" s="208">
        <v>41671</v>
      </c>
      <c r="B53" s="209">
        <v>110.77</v>
      </c>
      <c r="C53" s="210">
        <v>1.9079999999999999</v>
      </c>
      <c r="D53" s="212">
        <v>30.21</v>
      </c>
      <c r="F53" s="56"/>
      <c r="G53" s="56"/>
    </row>
    <row r="54" spans="1:7">
      <c r="A54" s="208">
        <v>41699</v>
      </c>
      <c r="B54" s="209">
        <v>109.5</v>
      </c>
      <c r="C54" s="210">
        <v>1.825</v>
      </c>
      <c r="D54" s="211">
        <v>29.439</v>
      </c>
      <c r="F54" s="56"/>
      <c r="G54" s="56"/>
    </row>
    <row r="55" spans="1:7">
      <c r="A55" s="208">
        <v>41730</v>
      </c>
      <c r="B55" s="209">
        <v>110.19</v>
      </c>
      <c r="C55" s="210">
        <v>1.8240000000000001</v>
      </c>
      <c r="D55" s="211">
        <v>29.623999999999999</v>
      </c>
      <c r="F55" s="56"/>
      <c r="G55" s="56"/>
    </row>
    <row r="56" spans="1:7">
      <c r="A56" s="208">
        <v>41760</v>
      </c>
      <c r="B56" s="209">
        <v>112.22</v>
      </c>
      <c r="C56" s="210">
        <v>1.8280000000000001</v>
      </c>
      <c r="D56" s="212">
        <v>29.797999999999998</v>
      </c>
      <c r="F56" s="56"/>
      <c r="G56" s="56"/>
    </row>
    <row r="57" spans="1:7">
      <c r="A57" s="208">
        <v>41791</v>
      </c>
      <c r="B57" s="209">
        <v>114.36</v>
      </c>
      <c r="C57" s="210">
        <v>1.8109999999999999</v>
      </c>
      <c r="D57" s="211">
        <v>29.786000000000001</v>
      </c>
      <c r="F57" s="56"/>
      <c r="G57" s="56"/>
    </row>
    <row r="58" spans="1:7">
      <c r="A58" s="208">
        <v>41821</v>
      </c>
      <c r="B58" s="209">
        <v>109.19</v>
      </c>
      <c r="C58" s="210">
        <v>1.6479999999999999</v>
      </c>
      <c r="D58" s="212">
        <v>30.053999999999998</v>
      </c>
      <c r="F58" s="56"/>
      <c r="G58" s="56"/>
    </row>
    <row r="59" spans="1:7">
      <c r="A59" s="208">
        <v>41852</v>
      </c>
      <c r="B59" s="209">
        <v>102.26</v>
      </c>
      <c r="C59" s="210">
        <v>1.7849999999999999</v>
      </c>
      <c r="D59" s="212">
        <v>30.109000000000002</v>
      </c>
      <c r="F59" s="56"/>
      <c r="G59" s="56"/>
    </row>
    <row r="60" spans="1:7">
      <c r="A60" s="208">
        <v>41883</v>
      </c>
      <c r="B60" s="209">
        <v>98.07</v>
      </c>
      <c r="C60" s="210">
        <v>1.738</v>
      </c>
      <c r="D60" s="211">
        <v>30.56</v>
      </c>
      <c r="F60" s="56"/>
      <c r="G60" s="56"/>
    </row>
    <row r="61" spans="1:7">
      <c r="A61" s="208">
        <v>41913</v>
      </c>
      <c r="B61" s="209">
        <v>88.51</v>
      </c>
      <c r="C61" s="210">
        <v>1.8220000000000001</v>
      </c>
      <c r="D61" s="211">
        <v>30.422999999999998</v>
      </c>
      <c r="F61" s="56"/>
      <c r="G61" s="56"/>
    </row>
    <row r="62" spans="1:7">
      <c r="A62" s="208">
        <v>41944</v>
      </c>
      <c r="B62" s="209">
        <v>80.099999999999994</v>
      </c>
      <c r="C62" s="210">
        <v>1.7330000000000001</v>
      </c>
      <c r="D62" s="211">
        <v>30.097000000000001</v>
      </c>
      <c r="F62" s="56"/>
      <c r="G62" s="56"/>
    </row>
    <row r="63" spans="1:7">
      <c r="A63" s="208">
        <v>41974</v>
      </c>
      <c r="B63" s="209">
        <v>63.81</v>
      </c>
      <c r="C63" s="210">
        <v>1.89</v>
      </c>
      <c r="D63" s="211">
        <v>30.251999999999999</v>
      </c>
      <c r="F63" s="56"/>
      <c r="G63" s="56"/>
    </row>
    <row r="64" spans="1:7">
      <c r="A64" s="208">
        <v>42005</v>
      </c>
      <c r="B64" s="209">
        <v>48.51</v>
      </c>
      <c r="C64" s="210">
        <v>1.796</v>
      </c>
      <c r="D64" s="211">
        <v>30.158000000000001</v>
      </c>
      <c r="F64" s="56"/>
      <c r="G64" s="56"/>
    </row>
    <row r="65" spans="1:7">
      <c r="A65" s="208">
        <v>42036</v>
      </c>
      <c r="B65" s="209">
        <v>58.46</v>
      </c>
      <c r="C65" s="210">
        <v>1.802</v>
      </c>
      <c r="D65" s="211">
        <v>29.972999999999999</v>
      </c>
      <c r="F65" s="56"/>
      <c r="G65" s="56"/>
    </row>
    <row r="66" spans="1:7">
      <c r="A66" s="208">
        <v>42064</v>
      </c>
      <c r="B66" s="209">
        <v>56.75</v>
      </c>
      <c r="C66" s="210">
        <v>1.6910000000000001</v>
      </c>
      <c r="D66" s="211">
        <v>30.847000000000001</v>
      </c>
      <c r="F66" s="56"/>
      <c r="G66" s="56"/>
    </row>
    <row r="67" spans="1:7">
      <c r="A67" s="208">
        <v>42095</v>
      </c>
      <c r="B67" s="209">
        <v>60.65</v>
      </c>
      <c r="C67" s="210">
        <v>1.65</v>
      </c>
      <c r="D67" s="211">
        <v>30.940999999999999</v>
      </c>
      <c r="F67" s="56"/>
      <c r="G67" s="56"/>
    </row>
    <row r="68" spans="1:7">
      <c r="A68" s="208">
        <v>42125</v>
      </c>
      <c r="B68" s="209">
        <v>65.31</v>
      </c>
      <c r="C68" s="210">
        <v>1.6479999999999999</v>
      </c>
      <c r="D68" s="211">
        <v>31.094999999999999</v>
      </c>
      <c r="F68" s="56"/>
      <c r="G68" s="56"/>
    </row>
    <row r="69" spans="1:7">
      <c r="A69" s="208">
        <v>42156</v>
      </c>
      <c r="B69" s="209">
        <v>62.19</v>
      </c>
      <c r="C69" s="210">
        <v>1.5669999999999999</v>
      </c>
      <c r="D69" s="211">
        <v>31.559000000000001</v>
      </c>
      <c r="F69" s="56"/>
      <c r="G69" s="56"/>
    </row>
    <row r="70" spans="1:7">
      <c r="A70" s="208">
        <v>42186</v>
      </c>
      <c r="B70" s="209">
        <v>56.77</v>
      </c>
      <c r="C70" s="210">
        <v>1.776</v>
      </c>
      <c r="D70" s="211">
        <v>31.54</v>
      </c>
      <c r="F70" s="56"/>
      <c r="G70" s="56"/>
    </row>
    <row r="71" spans="1:7">
      <c r="A71" s="208">
        <v>42217</v>
      </c>
      <c r="B71" s="209">
        <v>47.07</v>
      </c>
      <c r="C71" s="210">
        <v>1.754</v>
      </c>
      <c r="D71" s="211">
        <v>31.491</v>
      </c>
      <c r="F71" s="56"/>
      <c r="G71" s="56"/>
    </row>
    <row r="72" spans="1:7">
      <c r="A72" s="208">
        <v>42248</v>
      </c>
      <c r="B72" s="209">
        <v>48.01</v>
      </c>
      <c r="C72" s="210">
        <v>1.8180000000000001</v>
      </c>
      <c r="D72" s="211">
        <v>31.626999999999999</v>
      </c>
      <c r="F72" s="56"/>
      <c r="G72" s="56"/>
    </row>
    <row r="73" spans="1:7">
      <c r="A73" s="208">
        <v>42278</v>
      </c>
      <c r="B73" s="209">
        <v>49.16</v>
      </c>
      <c r="C73" s="210">
        <v>1.8120000000000001</v>
      </c>
      <c r="D73" s="211">
        <v>32.07</v>
      </c>
      <c r="F73" s="56"/>
      <c r="G73" s="56"/>
    </row>
    <row r="74" spans="1:7">
      <c r="A74" s="208">
        <v>42309</v>
      </c>
      <c r="B74" s="209">
        <v>44.81</v>
      </c>
      <c r="C74" s="210">
        <v>1.7969999999999999</v>
      </c>
      <c r="D74" s="211">
        <v>32.426000000000002</v>
      </c>
      <c r="F74" s="56"/>
      <c r="G74" s="56"/>
    </row>
    <row r="75" spans="1:7">
      <c r="A75" s="208">
        <v>42339</v>
      </c>
      <c r="B75" s="209">
        <v>38.159999999999997</v>
      </c>
      <c r="C75" s="210">
        <v>1.889</v>
      </c>
      <c r="D75" s="211">
        <v>32.207999999999998</v>
      </c>
      <c r="F75" s="56"/>
      <c r="G75" s="56"/>
    </row>
    <row r="76" spans="1:7">
      <c r="A76" s="208">
        <v>42370</v>
      </c>
      <c r="B76" s="209">
        <v>30.4</v>
      </c>
      <c r="C76" s="210">
        <v>1.7569999999999999</v>
      </c>
      <c r="D76" s="212">
        <v>32.451999999999998</v>
      </c>
      <c r="F76" s="56"/>
      <c r="G76" s="56"/>
    </row>
    <row r="77" spans="1:7">
      <c r="A77" s="208">
        <v>42401</v>
      </c>
      <c r="B77" s="209">
        <v>32.24</v>
      </c>
      <c r="C77" s="210">
        <v>1.744</v>
      </c>
      <c r="D77" s="212">
        <v>32.241</v>
      </c>
      <c r="F77" s="56"/>
      <c r="G77" s="56"/>
    </row>
    <row r="78" spans="1:7">
      <c r="A78" s="208">
        <v>42430</v>
      </c>
      <c r="B78" s="209">
        <v>38.53</v>
      </c>
      <c r="C78" s="210">
        <v>1.5049999999999999</v>
      </c>
      <c r="D78" s="212">
        <v>32.274999999999999</v>
      </c>
      <c r="F78" s="56"/>
      <c r="G78" s="56"/>
    </row>
    <row r="79" spans="1:7">
      <c r="A79" s="208">
        <v>42461</v>
      </c>
      <c r="B79" s="209">
        <v>41.51</v>
      </c>
      <c r="C79" s="210">
        <v>1.57</v>
      </c>
      <c r="D79" s="211">
        <v>32.619999999999997</v>
      </c>
      <c r="F79" s="56"/>
      <c r="G79" s="56"/>
    </row>
    <row r="80" spans="1:7">
      <c r="A80" s="208">
        <v>42491</v>
      </c>
      <c r="B80" s="209">
        <v>46.85</v>
      </c>
      <c r="C80" s="210">
        <v>1.506</v>
      </c>
      <c r="D80" s="211">
        <v>32.594000000000001</v>
      </c>
      <c r="F80" s="56"/>
      <c r="G80" s="56"/>
    </row>
    <row r="81" spans="1:7">
      <c r="A81" s="208">
        <v>42522</v>
      </c>
      <c r="B81" s="209">
        <v>48.48</v>
      </c>
      <c r="C81" s="188">
        <v>1.379</v>
      </c>
      <c r="D81" s="211">
        <v>33.052999999999997</v>
      </c>
      <c r="F81" s="56"/>
      <c r="G81" s="56"/>
    </row>
    <row r="82" spans="1:7">
      <c r="A82" s="208">
        <v>42552</v>
      </c>
      <c r="B82" s="77">
        <v>45.3</v>
      </c>
      <c r="C82" s="188">
        <v>1.27</v>
      </c>
      <c r="D82" s="211">
        <v>33.26</v>
      </c>
      <c r="F82" s="56"/>
      <c r="G82" s="56"/>
    </row>
    <row r="83" spans="1:7">
      <c r="A83" s="208">
        <v>42583</v>
      </c>
      <c r="B83" s="77">
        <v>42.01</v>
      </c>
      <c r="C83" s="214">
        <v>1.1040000000000001</v>
      </c>
      <c r="D83" s="212">
        <v>33.173999999999999</v>
      </c>
      <c r="F83" s="56"/>
      <c r="G83" s="56"/>
    </row>
    <row r="84" spans="1:7">
      <c r="A84" s="208">
        <v>42614</v>
      </c>
      <c r="B84" s="179">
        <v>41.88</v>
      </c>
      <c r="C84" s="216">
        <v>1.2529999999999999</v>
      </c>
      <c r="D84" s="217">
        <v>33.447000000000003</v>
      </c>
      <c r="F84" s="56"/>
      <c r="G84" s="56"/>
    </row>
    <row r="85" spans="1:7">
      <c r="A85" s="208">
        <v>42644</v>
      </c>
      <c r="B85" s="179">
        <v>50.83</v>
      </c>
      <c r="C85" s="216">
        <v>1.39</v>
      </c>
      <c r="D85" s="217">
        <v>33.719000000000001</v>
      </c>
      <c r="F85" s="56"/>
      <c r="G85" s="56"/>
    </row>
    <row r="86" spans="1:7">
      <c r="A86" s="208">
        <v>42675</v>
      </c>
      <c r="B86" s="179">
        <v>45.2</v>
      </c>
      <c r="C86" s="216">
        <v>1.782</v>
      </c>
      <c r="D86" s="217">
        <v>33.869999999999997</v>
      </c>
      <c r="F86" s="56"/>
      <c r="G86" s="56"/>
    </row>
    <row r="87" spans="1:7">
      <c r="A87" s="208">
        <v>42705</v>
      </c>
      <c r="B87" s="89">
        <v>53.91</v>
      </c>
      <c r="C87" s="188">
        <v>1.94</v>
      </c>
      <c r="D87" s="218">
        <v>33.085000000000001</v>
      </c>
    </row>
    <row r="88" spans="1:7">
      <c r="A88" s="208">
        <v>42736</v>
      </c>
      <c r="B88" s="89">
        <v>54.98</v>
      </c>
      <c r="C88" s="188">
        <v>1.5329999999999999</v>
      </c>
      <c r="D88" s="218">
        <v>32.026000000000003</v>
      </c>
    </row>
    <row r="89" spans="1:7">
      <c r="A89" s="208">
        <v>42767</v>
      </c>
      <c r="B89" s="179">
        <v>55.24</v>
      </c>
      <c r="C89" s="188">
        <v>1.4259999999999999</v>
      </c>
      <c r="D89" s="218">
        <v>32.085999999999999</v>
      </c>
    </row>
    <row r="90" spans="1:7">
      <c r="A90" s="208">
        <v>42795</v>
      </c>
      <c r="B90" s="89">
        <v>51.91</v>
      </c>
      <c r="C90" s="188">
        <v>1.21</v>
      </c>
      <c r="D90" s="218">
        <v>31.974</v>
      </c>
    </row>
    <row r="91" spans="1:7">
      <c r="A91" s="208">
        <v>42826</v>
      </c>
      <c r="B91" s="89">
        <v>53.02</v>
      </c>
      <c r="C91" s="188">
        <v>1.4039999999999999</v>
      </c>
      <c r="D91" s="218">
        <v>32.216999999999999</v>
      </c>
    </row>
    <row r="92" spans="1:7">
      <c r="A92" s="208">
        <v>42856</v>
      </c>
      <c r="B92" s="89">
        <v>50.77</v>
      </c>
      <c r="C92" s="188">
        <v>1.494</v>
      </c>
      <c r="D92" s="218">
        <v>32.139000000000003</v>
      </c>
    </row>
    <row r="93" spans="1:7">
      <c r="A93" s="467">
        <v>42887</v>
      </c>
      <c r="B93" s="89">
        <v>46.92</v>
      </c>
      <c r="C93" s="189">
        <v>1.663</v>
      </c>
      <c r="D93" s="189">
        <v>32.610999999999997</v>
      </c>
    </row>
    <row r="94" spans="1:7">
      <c r="A94" s="467">
        <v>42917</v>
      </c>
      <c r="B94" s="32">
        <v>48.66</v>
      </c>
      <c r="C94" s="451">
        <v>1.5620000000000001</v>
      </c>
      <c r="D94" s="451">
        <v>32.808</v>
      </c>
    </row>
    <row r="95" spans="1:7">
      <c r="A95" s="467">
        <v>42948</v>
      </c>
      <c r="B95" s="450">
        <v>51.69</v>
      </c>
      <c r="C95" s="468">
        <v>1.63</v>
      </c>
      <c r="D95" s="451">
        <v>32.651000000000003</v>
      </c>
    </row>
    <row r="96" spans="1:7">
      <c r="A96" s="467">
        <v>42979</v>
      </c>
      <c r="B96" s="450">
        <v>56.55</v>
      </c>
      <c r="C96" s="451">
        <v>1.583</v>
      </c>
      <c r="D96" s="451">
        <v>32.74</v>
      </c>
    </row>
    <row r="97" spans="1:4">
      <c r="A97" s="467">
        <v>43009</v>
      </c>
      <c r="B97" s="450">
        <v>57.97</v>
      </c>
      <c r="C97" s="451">
        <v>1.6</v>
      </c>
      <c r="D97" s="451">
        <v>32.581000000000003</v>
      </c>
    </row>
    <row r="98" spans="1:4">
      <c r="A98" s="467">
        <v>43040</v>
      </c>
      <c r="B98" s="450">
        <v>63.29</v>
      </c>
      <c r="C98" s="451">
        <v>1.5469999999999999</v>
      </c>
      <c r="D98" s="451">
        <v>32.33</v>
      </c>
    </row>
    <row r="99" spans="1:4">
      <c r="A99" s="467">
        <v>43070</v>
      </c>
      <c r="B99" s="450">
        <v>64.64</v>
      </c>
      <c r="C99" s="451">
        <v>1.569</v>
      </c>
      <c r="D99" s="451">
        <v>32.298999999999999</v>
      </c>
    </row>
    <row r="100" spans="1:4">
      <c r="A100" s="467">
        <v>43101</v>
      </c>
      <c r="B100" s="450">
        <v>69.92</v>
      </c>
      <c r="C100" s="451">
        <v>1.641</v>
      </c>
      <c r="D100" s="451">
        <v>32.274000000000001</v>
      </c>
    </row>
    <row r="101" spans="1:4">
      <c r="A101" s="467">
        <v>43132</v>
      </c>
      <c r="B101" s="450">
        <v>66.02</v>
      </c>
      <c r="C101" s="451">
        <v>1.635</v>
      </c>
      <c r="D101" s="451">
        <v>32.085999999999999</v>
      </c>
    </row>
    <row r="102" spans="1:4">
      <c r="A102" s="467">
        <v>43160</v>
      </c>
      <c r="B102" s="450">
        <v>67.05</v>
      </c>
      <c r="C102" s="451">
        <v>1.56</v>
      </c>
      <c r="D102" s="451">
        <v>31.917999999999999</v>
      </c>
    </row>
    <row r="103" spans="1:4">
      <c r="A103" s="467">
        <v>43191</v>
      </c>
      <c r="B103" s="450">
        <v>72.75</v>
      </c>
      <c r="C103" s="451">
        <v>1.63</v>
      </c>
      <c r="D103" s="451">
        <v>32.155999999999999</v>
      </c>
    </row>
    <row r="104" spans="1:4">
      <c r="A104" s="467">
        <v>43221</v>
      </c>
      <c r="B104" s="450">
        <v>77.73</v>
      </c>
      <c r="C104" s="451">
        <v>1.5</v>
      </c>
      <c r="D104" s="451">
        <v>32.154000000000003</v>
      </c>
    </row>
    <row r="105" spans="1:4">
      <c r="A105" s="467">
        <v>43252</v>
      </c>
      <c r="B105" s="450">
        <v>74.86</v>
      </c>
      <c r="C105" s="451">
        <v>1.45</v>
      </c>
      <c r="D105" s="451">
        <v>32.283000000000001</v>
      </c>
    </row>
    <row r="106" spans="1:4">
      <c r="A106" s="467">
        <v>43282</v>
      </c>
      <c r="B106" s="450">
        <v>75.06</v>
      </c>
      <c r="C106" s="451">
        <v>1.53</v>
      </c>
      <c r="D106" s="451">
        <v>32.286999999999999</v>
      </c>
    </row>
    <row r="107" spans="1:4">
      <c r="A107" s="467">
        <v>43313</v>
      </c>
      <c r="B107" s="450">
        <v>73.290000000000006</v>
      </c>
      <c r="C107" s="451">
        <v>1.67</v>
      </c>
      <c r="D107" s="451">
        <v>32.637</v>
      </c>
    </row>
    <row r="108" spans="1:4">
      <c r="A108" s="467">
        <v>43344</v>
      </c>
      <c r="B108" s="450">
        <v>79.45</v>
      </c>
      <c r="C108" s="451">
        <v>1.6339999999999999</v>
      </c>
      <c r="D108" s="451">
        <v>32.761000000000003</v>
      </c>
    </row>
    <row r="109" spans="1:4">
      <c r="A109" s="467">
        <v>43374</v>
      </c>
      <c r="B109" s="450">
        <v>82.09</v>
      </c>
      <c r="C109" s="451">
        <v>1.635</v>
      </c>
      <c r="D109" s="451">
        <v>32.357999999999997</v>
      </c>
    </row>
    <row r="110" spans="1:4">
      <c r="A110" s="467">
        <v>43405</v>
      </c>
      <c r="B110" s="550">
        <v>65.900000000000006</v>
      </c>
      <c r="C110" s="451">
        <v>1.579</v>
      </c>
      <c r="D110" s="451">
        <v>32.328000000000003</v>
      </c>
    </row>
    <row r="111" spans="1:4">
      <c r="A111" s="467">
        <v>43435</v>
      </c>
      <c r="B111" s="550">
        <v>57.82</v>
      </c>
      <c r="C111" s="451">
        <v>1.7969999999999999</v>
      </c>
      <c r="D111" s="451">
        <v>31.591000000000001</v>
      </c>
    </row>
    <row r="112" spans="1:4">
      <c r="A112" s="467">
        <v>43466</v>
      </c>
      <c r="B112" s="550">
        <v>60.51</v>
      </c>
      <c r="C112" s="451">
        <v>1.6459999999999999</v>
      </c>
      <c r="D112" s="451">
        <v>30.77</v>
      </c>
    </row>
    <row r="113" spans="1:4">
      <c r="A113" s="467">
        <v>43497</v>
      </c>
      <c r="B113" s="550">
        <v>65.19</v>
      </c>
      <c r="C113" s="451">
        <v>1.69</v>
      </c>
      <c r="D113" s="451">
        <v>30.556000000000001</v>
      </c>
    </row>
    <row r="114" spans="1:4">
      <c r="A114" s="467">
        <v>43525</v>
      </c>
      <c r="B114" s="550">
        <v>67.709999999999994</v>
      </c>
      <c r="C114" s="451">
        <v>1.732</v>
      </c>
      <c r="D114" s="451">
        <v>30.053000000000001</v>
      </c>
    </row>
    <row r="115" spans="1:4">
      <c r="A115" s="467">
        <v>43556</v>
      </c>
      <c r="B115" s="550">
        <v>72.81</v>
      </c>
      <c r="C115" s="550">
        <v>1.7130000000000001</v>
      </c>
      <c r="D115" s="550">
        <v>30.123000000000001</v>
      </c>
    </row>
    <row r="116" spans="1:4">
      <c r="A116" s="467">
        <v>43586</v>
      </c>
      <c r="B116" s="550">
        <v>72.239999999999995</v>
      </c>
      <c r="C116" s="550">
        <v>1.649</v>
      </c>
      <c r="D116" s="550">
        <v>29.945</v>
      </c>
    </row>
    <row r="117" spans="1:4">
      <c r="A117" s="467">
        <v>43617</v>
      </c>
      <c r="B117" s="550">
        <v>65.59</v>
      </c>
      <c r="C117" s="550">
        <v>1.802</v>
      </c>
      <c r="D117" s="550">
        <v>29.864999999999998</v>
      </c>
    </row>
    <row r="118" spans="1:4">
      <c r="A118" s="467">
        <v>43647</v>
      </c>
      <c r="B118" s="550">
        <v>65.95</v>
      </c>
      <c r="C118" s="550">
        <v>1.827</v>
      </c>
      <c r="D118" s="550">
        <v>29.616</v>
      </c>
    </row>
    <row r="119" spans="1:4">
      <c r="A119" s="467">
        <v>43678</v>
      </c>
      <c r="B119" s="550">
        <v>60.46</v>
      </c>
      <c r="C119" s="550">
        <v>1.76</v>
      </c>
      <c r="D119" s="550">
        <v>29.809000000000001</v>
      </c>
    </row>
    <row r="120" spans="1:4">
      <c r="A120" s="467">
        <v>43709</v>
      </c>
      <c r="B120" s="550">
        <v>64.02</v>
      </c>
      <c r="C120" s="550">
        <v>1.796</v>
      </c>
      <c r="D120" s="550">
        <v>28.716000000000001</v>
      </c>
    </row>
    <row r="121" spans="1:4">
      <c r="A121" s="467">
        <v>43739</v>
      </c>
      <c r="B121" s="550">
        <v>61.45</v>
      </c>
      <c r="C121" s="550">
        <v>1.78</v>
      </c>
      <c r="D121" s="550">
        <v>29.753</v>
      </c>
    </row>
    <row r="122" spans="1:4">
      <c r="A122" s="467">
        <v>43770</v>
      </c>
      <c r="B122" s="550">
        <v>63.69</v>
      </c>
      <c r="C122" s="550">
        <v>1.6639999999999999</v>
      </c>
      <c r="D122" s="550">
        <v>29.594999999999999</v>
      </c>
    </row>
    <row r="123" spans="1:4">
      <c r="A123" s="467">
        <v>43800</v>
      </c>
      <c r="B123" s="550">
        <v>68.180000000000007</v>
      </c>
      <c r="C123" s="550">
        <v>1.659</v>
      </c>
      <c r="D123" s="550">
        <v>28.872</v>
      </c>
    </row>
    <row r="124" spans="1:4">
      <c r="A124" s="467">
        <v>43831</v>
      </c>
      <c r="B124" s="550">
        <v>65.89</v>
      </c>
      <c r="C124" s="550">
        <v>1.7390000000000001</v>
      </c>
      <c r="D124" s="550">
        <v>28.36</v>
      </c>
    </row>
    <row r="125" spans="1:4">
      <c r="A125" s="467">
        <v>43862</v>
      </c>
      <c r="B125" s="550">
        <v>57.77</v>
      </c>
      <c r="C125" s="550">
        <v>1.742</v>
      </c>
      <c r="D125" s="550">
        <v>27.812999999999999</v>
      </c>
    </row>
    <row r="126" spans="1:4">
      <c r="A126" s="467">
        <v>43891</v>
      </c>
      <c r="B126" s="574" t="s">
        <v>428</v>
      </c>
      <c r="C126" s="550">
        <v>1.7989999999999999</v>
      </c>
      <c r="D126" s="550">
        <v>28.577999999999999</v>
      </c>
    </row>
    <row r="127" spans="1:4">
      <c r="A127" s="467">
        <v>43922</v>
      </c>
      <c r="B127" s="550">
        <v>15.54</v>
      </c>
      <c r="C127" s="550">
        <v>1.7050000000000001</v>
      </c>
      <c r="D127" s="550">
        <v>30.495000000000001</v>
      </c>
    </row>
    <row r="128" spans="1:4">
      <c r="A128" s="467">
        <v>43952</v>
      </c>
      <c r="B128" s="550">
        <v>24.86</v>
      </c>
      <c r="C128" s="550">
        <v>1.4359999999999999</v>
      </c>
      <c r="D128" s="550">
        <v>24.154</v>
      </c>
    </row>
    <row r="129" spans="1:4">
      <c r="A129" s="467">
        <v>43983</v>
      </c>
      <c r="B129" s="550">
        <v>39.03</v>
      </c>
      <c r="C129" s="550">
        <v>1.411</v>
      </c>
      <c r="D129" s="550">
        <v>22.193000000000001</v>
      </c>
    </row>
    <row r="130" spans="1:4">
      <c r="A130" s="467">
        <v>44013</v>
      </c>
      <c r="B130" s="550">
        <v>43.46</v>
      </c>
      <c r="C130" s="550">
        <v>1.373</v>
      </c>
      <c r="D130" s="550">
        <v>23.172000000000001</v>
      </c>
    </row>
    <row r="131" spans="1:4">
      <c r="A131" s="467">
        <v>44044</v>
      </c>
      <c r="B131" s="550">
        <v>45.4</v>
      </c>
      <c r="C131" s="550">
        <v>1.3680000000000001</v>
      </c>
      <c r="D131" s="550">
        <v>24.138000000000002</v>
      </c>
    </row>
    <row r="132" spans="1:4">
      <c r="A132" s="467">
        <v>44075</v>
      </c>
      <c r="B132" s="550">
        <v>40.78</v>
      </c>
      <c r="C132" s="550">
        <v>1.3320000000000001</v>
      </c>
      <c r="D132" s="550">
        <v>24.077000000000002</v>
      </c>
    </row>
    <row r="133" spans="1:4">
      <c r="A133" s="467">
        <v>44105</v>
      </c>
      <c r="B133" s="550">
        <v>39.64</v>
      </c>
      <c r="C133" s="550">
        <v>1.347</v>
      </c>
      <c r="D133" s="550">
        <v>24.402000000000001</v>
      </c>
    </row>
    <row r="134" spans="1:4">
      <c r="A134" s="467">
        <v>44136</v>
      </c>
      <c r="B134" s="550">
        <v>41.91</v>
      </c>
      <c r="C134" s="550">
        <v>1.329</v>
      </c>
      <c r="D134" s="550">
        <v>25.109000000000002</v>
      </c>
    </row>
  </sheetData>
  <phoneticPr fontId="51" type="noConversion"/>
  <hyperlinks>
    <hyperlink ref="A1" location="MENU!A1" display="Return To Menu" xr:uid="{00000000-0004-0000-0900-000000000000}"/>
  </hyperlinks>
  <pageMargins left="0.7" right="0.7" top="0.75" bottom="0.75" header="0.3" footer="0.3"/>
  <pageSetup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X387"/>
  <sheetViews>
    <sheetView view="pageBreakPreview" zoomScaleSheetLayoutView="100" workbookViewId="0">
      <pane xSplit="2" ySplit="3" topLeftCell="C367" activePane="bottomRight" state="frozen"/>
      <selection pane="topRight" activeCell="B1" sqref="B1"/>
      <selection pane="bottomLeft" activeCell="A4" sqref="A4"/>
      <selection pane="bottomRight" activeCell="D378" sqref="D378:E378"/>
    </sheetView>
  </sheetViews>
  <sheetFormatPr baseColWidth="10" defaultColWidth="8.83203125" defaultRowHeight="13"/>
  <cols>
    <col min="1" max="1" width="11.33203125" style="327" customWidth="1"/>
    <col min="2" max="3" width="15.83203125" style="21" customWidth="1"/>
    <col min="4" max="4" width="14.33203125" style="21" bestFit="1" customWidth="1"/>
    <col min="5" max="5" width="14.6640625" style="30" bestFit="1" customWidth="1"/>
    <col min="6" max="6" width="2.5" style="58" customWidth="1"/>
    <col min="7" max="7" width="8.83203125" style="333"/>
    <col min="8" max="8" width="17.33203125" style="4" customWidth="1"/>
    <col min="9" max="9" width="15.1640625" style="4" bestFit="1" customWidth="1"/>
    <col min="10" max="16384" width="8.83203125" style="4"/>
  </cols>
  <sheetData>
    <row r="1" spans="1:76" s="28" customFormat="1" ht="38">
      <c r="A1" s="70" t="s">
        <v>379</v>
      </c>
      <c r="B1" s="69"/>
      <c r="C1" s="65"/>
      <c r="D1" s="65"/>
      <c r="E1" s="66"/>
      <c r="F1" s="67"/>
      <c r="G1" s="328"/>
      <c r="H1" s="68"/>
      <c r="I1" s="68"/>
      <c r="BV1" s="4"/>
      <c r="BW1" s="4"/>
      <c r="BX1" s="4"/>
    </row>
    <row r="2" spans="1:76" s="28" customFormat="1" ht="20.25" customHeight="1" thickBot="1">
      <c r="A2" s="221" t="s">
        <v>349</v>
      </c>
      <c r="B2" s="220"/>
      <c r="C2" s="220"/>
      <c r="D2" s="220"/>
      <c r="E2" s="220"/>
      <c r="F2" s="220"/>
      <c r="G2" s="220"/>
      <c r="H2" s="220"/>
      <c r="I2" s="220"/>
      <c r="BV2" s="4"/>
      <c r="BW2" s="4"/>
      <c r="BX2" s="4"/>
    </row>
    <row r="3" spans="1:76" s="64" customFormat="1" ht="25" thickBot="1">
      <c r="A3" s="318" t="s">
        <v>116</v>
      </c>
      <c r="B3" s="201" t="s">
        <v>322</v>
      </c>
      <c r="C3" s="222" t="s">
        <v>324</v>
      </c>
      <c r="D3" s="222" t="s">
        <v>212</v>
      </c>
      <c r="E3" s="223" t="s">
        <v>323</v>
      </c>
      <c r="F3" s="319"/>
      <c r="G3" s="318" t="s">
        <v>116</v>
      </c>
      <c r="H3" s="201" t="s">
        <v>325</v>
      </c>
      <c r="I3" s="224" t="s">
        <v>326</v>
      </c>
    </row>
    <row r="4" spans="1:76">
      <c r="A4" s="320" t="s">
        <v>252</v>
      </c>
      <c r="B4" s="225" t="s">
        <v>167</v>
      </c>
      <c r="C4" s="226">
        <v>1574550.1166429999</v>
      </c>
      <c r="D4" s="226">
        <v>847093.14642100001</v>
      </c>
      <c r="E4" s="227">
        <v>727456.97022200003</v>
      </c>
      <c r="F4" s="228"/>
      <c r="G4" s="320" t="s">
        <v>252</v>
      </c>
      <c r="H4" s="225" t="s">
        <v>297</v>
      </c>
      <c r="I4" s="229">
        <v>285137.74952200003</v>
      </c>
    </row>
    <row r="5" spans="1:76">
      <c r="A5" s="320" t="s">
        <v>252</v>
      </c>
      <c r="B5" s="225" t="s">
        <v>194</v>
      </c>
      <c r="C5" s="226">
        <v>900288.21509900002</v>
      </c>
      <c r="D5" s="226">
        <v>130351.788489</v>
      </c>
      <c r="E5" s="227">
        <v>769936.42660999997</v>
      </c>
      <c r="F5" s="228"/>
      <c r="G5" s="320" t="s">
        <v>252</v>
      </c>
      <c r="H5" s="225" t="s">
        <v>167</v>
      </c>
      <c r="I5" s="229">
        <v>143520.72766100001</v>
      </c>
    </row>
    <row r="6" spans="1:76">
      <c r="A6" s="320" t="s">
        <v>252</v>
      </c>
      <c r="B6" s="225" t="s">
        <v>272</v>
      </c>
      <c r="C6" s="226">
        <v>633007.69410800003</v>
      </c>
      <c r="D6" s="226">
        <v>324275.08204299997</v>
      </c>
      <c r="E6" s="227">
        <v>308732.61206499999</v>
      </c>
      <c r="F6" s="228"/>
      <c r="G6" s="320" t="s">
        <v>252</v>
      </c>
      <c r="H6" s="225" t="s">
        <v>272</v>
      </c>
      <c r="I6" s="229">
        <v>110470.017917</v>
      </c>
    </row>
    <row r="7" spans="1:76">
      <c r="A7" s="320" t="s">
        <v>252</v>
      </c>
      <c r="B7" s="225" t="s">
        <v>276</v>
      </c>
      <c r="C7" s="226">
        <v>585969.73380599997</v>
      </c>
      <c r="D7" s="226">
        <v>300173.76405699999</v>
      </c>
      <c r="E7" s="227">
        <v>285795.96974899998</v>
      </c>
      <c r="F7" s="228"/>
      <c r="G7" s="320" t="s">
        <v>252</v>
      </c>
      <c r="H7" s="225" t="s">
        <v>283</v>
      </c>
      <c r="I7" s="229">
        <v>104409.96113</v>
      </c>
    </row>
    <row r="8" spans="1:76">
      <c r="A8" s="320" t="s">
        <v>252</v>
      </c>
      <c r="B8" s="225" t="s">
        <v>283</v>
      </c>
      <c r="C8" s="226">
        <v>472842.80755700002</v>
      </c>
      <c r="D8" s="226">
        <v>334379.93061099999</v>
      </c>
      <c r="E8" s="227">
        <v>138462.876946</v>
      </c>
      <c r="F8" s="228"/>
      <c r="G8" s="320" t="s">
        <v>252</v>
      </c>
      <c r="H8" s="225" t="s">
        <v>194</v>
      </c>
      <c r="I8" s="229">
        <v>70989.324156000002</v>
      </c>
    </row>
    <row r="9" spans="1:76">
      <c r="A9" s="320" t="s">
        <v>252</v>
      </c>
      <c r="B9" s="225" t="s">
        <v>271</v>
      </c>
      <c r="C9" s="226">
        <v>472391.95725699997</v>
      </c>
      <c r="D9" s="226">
        <v>269249.280875</v>
      </c>
      <c r="E9" s="227">
        <v>203142.67638200001</v>
      </c>
      <c r="F9" s="228"/>
      <c r="G9" s="320" t="s">
        <v>252</v>
      </c>
      <c r="H9" s="225" t="s">
        <v>278</v>
      </c>
      <c r="I9" s="229">
        <v>49586.884009000001</v>
      </c>
    </row>
    <row r="10" spans="1:76">
      <c r="A10" s="320" t="s">
        <v>252</v>
      </c>
      <c r="B10" s="225" t="s">
        <v>195</v>
      </c>
      <c r="C10" s="226">
        <v>398640.18556399998</v>
      </c>
      <c r="D10" s="226">
        <v>269364.04619299999</v>
      </c>
      <c r="E10" s="227">
        <v>129276.139371</v>
      </c>
      <c r="F10" s="228"/>
      <c r="G10" s="320" t="s">
        <v>252</v>
      </c>
      <c r="H10" s="225" t="s">
        <v>195</v>
      </c>
      <c r="I10" s="229">
        <v>41908.686064000001</v>
      </c>
    </row>
    <row r="11" spans="1:76">
      <c r="A11" s="320" t="s">
        <v>252</v>
      </c>
      <c r="B11" s="225" t="s">
        <v>171</v>
      </c>
      <c r="C11" s="226">
        <v>273090.83361099998</v>
      </c>
      <c r="D11" s="226">
        <v>273090.83361099998</v>
      </c>
      <c r="E11" s="227">
        <v>0</v>
      </c>
      <c r="F11" s="228"/>
      <c r="G11" s="320" t="s">
        <v>252</v>
      </c>
      <c r="H11" s="225" t="s">
        <v>313</v>
      </c>
      <c r="I11" s="229">
        <v>38718.728715999998</v>
      </c>
    </row>
    <row r="12" spans="1:76">
      <c r="A12" s="320" t="s">
        <v>252</v>
      </c>
      <c r="B12" s="225" t="s">
        <v>189</v>
      </c>
      <c r="C12" s="226">
        <v>171069.057065</v>
      </c>
      <c r="D12" s="226">
        <v>66908.074915999998</v>
      </c>
      <c r="E12" s="227">
        <v>104160.982149</v>
      </c>
      <c r="F12" s="228"/>
      <c r="G12" s="320" t="s">
        <v>252</v>
      </c>
      <c r="H12" s="225" t="s">
        <v>160</v>
      </c>
      <c r="I12" s="229">
        <v>30875.569166000001</v>
      </c>
    </row>
    <row r="13" spans="1:76" ht="14" thickBot="1">
      <c r="A13" s="320" t="s">
        <v>252</v>
      </c>
      <c r="B13" s="225" t="s">
        <v>154</v>
      </c>
      <c r="C13" s="226">
        <v>167186.29999999999</v>
      </c>
      <c r="D13" s="226"/>
      <c r="E13" s="226"/>
      <c r="F13" s="228"/>
      <c r="G13" s="320" t="s">
        <v>252</v>
      </c>
      <c r="H13" s="230" t="s">
        <v>271</v>
      </c>
      <c r="I13" s="231">
        <v>30259.741074000001</v>
      </c>
    </row>
    <row r="14" spans="1:76" ht="14" thickBot="1">
      <c r="A14" s="321"/>
      <c r="B14" s="232"/>
      <c r="C14" s="233"/>
      <c r="D14" s="233"/>
      <c r="E14" s="234"/>
      <c r="F14" s="235"/>
      <c r="G14" s="329"/>
      <c r="H14" s="233"/>
      <c r="I14" s="233"/>
    </row>
    <row r="15" spans="1:76">
      <c r="A15" s="320" t="s">
        <v>253</v>
      </c>
      <c r="B15" s="236" t="s">
        <v>167</v>
      </c>
      <c r="C15" s="237">
        <v>938696.97802200005</v>
      </c>
      <c r="D15" s="237">
        <v>590826.39303499996</v>
      </c>
      <c r="E15" s="238">
        <v>347870.58498699998</v>
      </c>
      <c r="F15" s="228"/>
      <c r="G15" s="330" t="s">
        <v>253</v>
      </c>
      <c r="H15" s="236" t="s">
        <v>297</v>
      </c>
      <c r="I15" s="239">
        <v>286232.44926299999</v>
      </c>
    </row>
    <row r="16" spans="1:76">
      <c r="A16" s="320" t="s">
        <v>253</v>
      </c>
      <c r="B16" s="240" t="s">
        <v>272</v>
      </c>
      <c r="C16" s="241">
        <v>643150.45124199998</v>
      </c>
      <c r="D16" s="241">
        <v>518793.33096499997</v>
      </c>
      <c r="E16" s="242">
        <v>124357.12027699999</v>
      </c>
      <c r="F16" s="228"/>
      <c r="G16" s="320" t="s">
        <v>253</v>
      </c>
      <c r="H16" s="240" t="s">
        <v>167</v>
      </c>
      <c r="I16" s="243">
        <v>180752.65737299999</v>
      </c>
    </row>
    <row r="17" spans="1:9">
      <c r="A17" s="320" t="s">
        <v>253</v>
      </c>
      <c r="B17" s="240" t="s">
        <v>194</v>
      </c>
      <c r="C17" s="241">
        <v>522446.736209</v>
      </c>
      <c r="D17" s="241">
        <v>208719.93104299999</v>
      </c>
      <c r="E17" s="242">
        <v>313726.80516599998</v>
      </c>
      <c r="F17" s="228"/>
      <c r="G17" s="320" t="s">
        <v>253</v>
      </c>
      <c r="H17" s="240" t="s">
        <v>283</v>
      </c>
      <c r="I17" s="243">
        <v>159202.39187699999</v>
      </c>
    </row>
    <row r="18" spans="1:9">
      <c r="A18" s="320" t="s">
        <v>253</v>
      </c>
      <c r="B18" s="240" t="s">
        <v>283</v>
      </c>
      <c r="C18" s="241">
        <v>490101.219996</v>
      </c>
      <c r="D18" s="241">
        <v>332306.98191700003</v>
      </c>
      <c r="E18" s="242">
        <v>157794.238079</v>
      </c>
      <c r="F18" s="228"/>
      <c r="G18" s="320" t="s">
        <v>253</v>
      </c>
      <c r="H18" s="240" t="s">
        <v>272</v>
      </c>
      <c r="I18" s="243">
        <v>142528.043244</v>
      </c>
    </row>
    <row r="19" spans="1:9">
      <c r="A19" s="320" t="s">
        <v>253</v>
      </c>
      <c r="B19" s="240" t="s">
        <v>271</v>
      </c>
      <c r="C19" s="241">
        <v>404998.63946400001</v>
      </c>
      <c r="D19" s="241">
        <v>256697.21898899999</v>
      </c>
      <c r="E19" s="242">
        <v>148301.42047499999</v>
      </c>
      <c r="F19" s="228"/>
      <c r="G19" s="320" t="s">
        <v>253</v>
      </c>
      <c r="H19" s="240" t="s">
        <v>317</v>
      </c>
      <c r="I19" s="243">
        <v>57945.409361999999</v>
      </c>
    </row>
    <row r="20" spans="1:9">
      <c r="A20" s="320" t="s">
        <v>253</v>
      </c>
      <c r="B20" s="240" t="s">
        <v>276</v>
      </c>
      <c r="C20" s="241">
        <v>326616.22239499999</v>
      </c>
      <c r="D20" s="241">
        <v>229292.046936</v>
      </c>
      <c r="E20" s="242">
        <v>97324.175459000006</v>
      </c>
      <c r="F20" s="228"/>
      <c r="G20" s="320" t="s">
        <v>253</v>
      </c>
      <c r="H20" s="240" t="s">
        <v>180</v>
      </c>
      <c r="I20" s="243">
        <v>57123.490704999997</v>
      </c>
    </row>
    <row r="21" spans="1:9">
      <c r="A21" s="320" t="s">
        <v>253</v>
      </c>
      <c r="B21" s="240" t="s">
        <v>171</v>
      </c>
      <c r="C21" s="241">
        <v>294140.94532200001</v>
      </c>
      <c r="D21" s="241">
        <v>294140.94532200001</v>
      </c>
      <c r="E21" s="242"/>
      <c r="F21" s="228"/>
      <c r="G21" s="320" t="s">
        <v>253</v>
      </c>
      <c r="H21" s="240" t="s">
        <v>194</v>
      </c>
      <c r="I21" s="243">
        <v>56136.409066</v>
      </c>
    </row>
    <row r="22" spans="1:9">
      <c r="A22" s="320" t="s">
        <v>253</v>
      </c>
      <c r="B22" s="240" t="s">
        <v>189</v>
      </c>
      <c r="C22" s="241">
        <v>182201.756525</v>
      </c>
      <c r="D22" s="241">
        <v>127366.33671800001</v>
      </c>
      <c r="E22" s="242">
        <v>54835.419806999998</v>
      </c>
      <c r="F22" s="228"/>
      <c r="G22" s="320" t="s">
        <v>253</v>
      </c>
      <c r="H22" s="240" t="s">
        <v>314</v>
      </c>
      <c r="I22" s="243">
        <v>36289.625824000002</v>
      </c>
    </row>
    <row r="23" spans="1:9">
      <c r="A23" s="320" t="s">
        <v>253</v>
      </c>
      <c r="B23" s="240" t="s">
        <v>195</v>
      </c>
      <c r="C23" s="241">
        <v>163677.49159799999</v>
      </c>
      <c r="D23" s="241">
        <v>132376.06620199999</v>
      </c>
      <c r="E23" s="242">
        <v>31301.425395999999</v>
      </c>
      <c r="F23" s="228"/>
      <c r="G23" s="320" t="s">
        <v>253</v>
      </c>
      <c r="H23" s="240" t="s">
        <v>195</v>
      </c>
      <c r="I23" s="243">
        <v>30425.105952000002</v>
      </c>
    </row>
    <row r="24" spans="1:9" ht="14" thickBot="1">
      <c r="A24" s="322" t="s">
        <v>253</v>
      </c>
      <c r="B24" s="244" t="s">
        <v>275</v>
      </c>
      <c r="C24" s="245">
        <v>163229.18191099999</v>
      </c>
      <c r="D24" s="245">
        <v>94995.061264000004</v>
      </c>
      <c r="E24" s="246">
        <v>68234.120647000003</v>
      </c>
      <c r="F24" s="228"/>
      <c r="G24" s="320" t="s">
        <v>253</v>
      </c>
      <c r="H24" s="244" t="s">
        <v>275</v>
      </c>
      <c r="I24" s="247">
        <v>30258.512555000001</v>
      </c>
    </row>
    <row r="25" spans="1:9" ht="14" thickBot="1">
      <c r="A25" s="321"/>
      <c r="B25" s="232"/>
      <c r="C25" s="233"/>
      <c r="D25" s="233"/>
      <c r="E25" s="234"/>
      <c r="F25" s="235"/>
      <c r="G25" s="329"/>
      <c r="H25" s="233"/>
      <c r="I25" s="233"/>
    </row>
    <row r="26" spans="1:9">
      <c r="A26" s="320" t="s">
        <v>254</v>
      </c>
      <c r="B26" s="248" t="s">
        <v>167</v>
      </c>
      <c r="C26" s="249">
        <v>1443594.249357</v>
      </c>
      <c r="D26" s="249">
        <v>850759.52565800003</v>
      </c>
      <c r="E26" s="250">
        <v>592834.72369899997</v>
      </c>
      <c r="F26" s="228"/>
      <c r="G26" s="330" t="s">
        <v>254</v>
      </c>
      <c r="H26" s="248" t="s">
        <v>297</v>
      </c>
      <c r="I26" s="251">
        <v>343209.46340200002</v>
      </c>
    </row>
    <row r="27" spans="1:9">
      <c r="A27" s="320" t="s">
        <v>254</v>
      </c>
      <c r="B27" s="225" t="s">
        <v>283</v>
      </c>
      <c r="C27" s="226">
        <v>571090.49376600003</v>
      </c>
      <c r="D27" s="226">
        <v>401045.61800199997</v>
      </c>
      <c r="E27" s="227">
        <v>170044.875764</v>
      </c>
      <c r="F27" s="228"/>
      <c r="G27" s="320" t="s">
        <v>254</v>
      </c>
      <c r="H27" s="225" t="s">
        <v>167</v>
      </c>
      <c r="I27" s="229">
        <v>201923.107281</v>
      </c>
    </row>
    <row r="28" spans="1:9">
      <c r="A28" s="320" t="s">
        <v>254</v>
      </c>
      <c r="B28" s="225" t="s">
        <v>297</v>
      </c>
      <c r="C28" s="226">
        <v>450693.98554999998</v>
      </c>
      <c r="D28" s="226">
        <v>327296.49615899997</v>
      </c>
      <c r="E28" s="227">
        <v>123397.489391</v>
      </c>
      <c r="F28" s="228"/>
      <c r="G28" s="320" t="s">
        <v>254</v>
      </c>
      <c r="H28" s="225" t="s">
        <v>272</v>
      </c>
      <c r="I28" s="229">
        <v>85781.899823</v>
      </c>
    </row>
    <row r="29" spans="1:9">
      <c r="A29" s="320" t="s">
        <v>254</v>
      </c>
      <c r="B29" s="225" t="s">
        <v>194</v>
      </c>
      <c r="C29" s="226">
        <v>443184.18132500001</v>
      </c>
      <c r="D29" s="226">
        <v>242099.069368</v>
      </c>
      <c r="E29" s="227">
        <v>201085.11195699999</v>
      </c>
      <c r="F29" s="228"/>
      <c r="G29" s="320" t="s">
        <v>254</v>
      </c>
      <c r="H29" s="225" t="s">
        <v>194</v>
      </c>
      <c r="I29" s="229">
        <v>64242.677875000001</v>
      </c>
    </row>
    <row r="30" spans="1:9">
      <c r="A30" s="320" t="s">
        <v>254</v>
      </c>
      <c r="B30" s="225" t="s">
        <v>272</v>
      </c>
      <c r="C30" s="226">
        <v>384950.79444099998</v>
      </c>
      <c r="D30" s="226">
        <v>325349.81056499999</v>
      </c>
      <c r="E30" s="227">
        <v>59600.983875999998</v>
      </c>
      <c r="F30" s="228"/>
      <c r="G30" s="320" t="s">
        <v>254</v>
      </c>
      <c r="H30" s="225" t="s">
        <v>283</v>
      </c>
      <c r="I30" s="229">
        <v>52218.881587000003</v>
      </c>
    </row>
    <row r="31" spans="1:9">
      <c r="A31" s="320" t="s">
        <v>254</v>
      </c>
      <c r="B31" s="225" t="s">
        <v>171</v>
      </c>
      <c r="C31" s="226">
        <v>357461.10213399999</v>
      </c>
      <c r="D31" s="226">
        <v>357461.10213399999</v>
      </c>
      <c r="E31" s="227">
        <v>0</v>
      </c>
      <c r="F31" s="228"/>
      <c r="G31" s="320" t="s">
        <v>254</v>
      </c>
      <c r="H31" s="225" t="s">
        <v>278</v>
      </c>
      <c r="I31" s="229">
        <v>44951.890350000001</v>
      </c>
    </row>
    <row r="32" spans="1:9">
      <c r="A32" s="320" t="s">
        <v>254</v>
      </c>
      <c r="B32" s="225" t="s">
        <v>195</v>
      </c>
      <c r="C32" s="226">
        <v>355713.949448</v>
      </c>
      <c r="D32" s="226">
        <v>184705.154901</v>
      </c>
      <c r="E32" s="227">
        <v>171008.794547</v>
      </c>
      <c r="F32" s="228"/>
      <c r="G32" s="320" t="s">
        <v>254</v>
      </c>
      <c r="H32" s="225" t="s">
        <v>271</v>
      </c>
      <c r="I32" s="229">
        <v>30109.791056999999</v>
      </c>
    </row>
    <row r="33" spans="1:9">
      <c r="A33" s="320" t="s">
        <v>254</v>
      </c>
      <c r="B33" s="225" t="s">
        <v>271</v>
      </c>
      <c r="C33" s="226">
        <v>309039.29966399999</v>
      </c>
      <c r="D33" s="226">
        <v>256724.13067300001</v>
      </c>
      <c r="E33" s="227">
        <v>52315.168990999999</v>
      </c>
      <c r="F33" s="228"/>
      <c r="G33" s="320" t="s">
        <v>254</v>
      </c>
      <c r="H33" s="225" t="s">
        <v>275</v>
      </c>
      <c r="I33" s="229">
        <v>29287.929887999999</v>
      </c>
    </row>
    <row r="34" spans="1:9">
      <c r="A34" s="320" t="s">
        <v>254</v>
      </c>
      <c r="B34" s="225" t="s">
        <v>276</v>
      </c>
      <c r="C34" s="226">
        <v>250023.300907</v>
      </c>
      <c r="D34" s="226">
        <v>246252.04073499999</v>
      </c>
      <c r="E34" s="227">
        <v>3771.2601719999998</v>
      </c>
      <c r="F34" s="228"/>
      <c r="G34" s="320" t="s">
        <v>254</v>
      </c>
      <c r="H34" s="225" t="s">
        <v>160</v>
      </c>
      <c r="I34" s="229">
        <v>27564.014093999998</v>
      </c>
    </row>
    <row r="35" spans="1:9" ht="14" thickBot="1">
      <c r="A35" s="320" t="s">
        <v>254</v>
      </c>
      <c r="B35" s="225" t="s">
        <v>189</v>
      </c>
      <c r="C35" s="226">
        <v>133348.66114700001</v>
      </c>
      <c r="D35" s="226">
        <v>96864.159069000001</v>
      </c>
      <c r="E35" s="227">
        <v>36484.502077999998</v>
      </c>
      <c r="F35" s="228"/>
      <c r="G35" s="320" t="s">
        <v>254</v>
      </c>
      <c r="H35" s="252" t="s">
        <v>155</v>
      </c>
      <c r="I35" s="253">
        <v>25988.483678000001</v>
      </c>
    </row>
    <row r="36" spans="1:9" ht="14" thickBot="1">
      <c r="A36" s="321"/>
      <c r="B36" s="232"/>
      <c r="C36" s="233"/>
      <c r="D36" s="233"/>
      <c r="E36" s="234"/>
      <c r="F36" s="235"/>
      <c r="G36" s="329"/>
      <c r="H36" s="233"/>
      <c r="I36" s="233"/>
    </row>
    <row r="37" spans="1:9">
      <c r="A37" s="320" t="s">
        <v>255</v>
      </c>
      <c r="B37" s="240" t="s">
        <v>167</v>
      </c>
      <c r="C37" s="241">
        <v>977580.10618600005</v>
      </c>
      <c r="D37" s="241">
        <v>723494.42105799995</v>
      </c>
      <c r="E37" s="242">
        <v>254085.68512800001</v>
      </c>
      <c r="F37" s="228"/>
      <c r="G37" s="320" t="s">
        <v>255</v>
      </c>
      <c r="H37" s="240" t="s">
        <v>154</v>
      </c>
      <c r="I37" s="243">
        <v>315081.28484899999</v>
      </c>
    </row>
    <row r="38" spans="1:9">
      <c r="A38" s="320" t="s">
        <v>255</v>
      </c>
      <c r="B38" s="240" t="s">
        <v>272</v>
      </c>
      <c r="C38" s="241">
        <v>775772.70285200002</v>
      </c>
      <c r="D38" s="241">
        <v>678430.05826099997</v>
      </c>
      <c r="E38" s="242">
        <v>97342.644591000004</v>
      </c>
      <c r="F38" s="228"/>
      <c r="G38" s="320" t="s">
        <v>255</v>
      </c>
      <c r="H38" s="240" t="s">
        <v>167</v>
      </c>
      <c r="I38" s="243">
        <v>187483.30607300001</v>
      </c>
    </row>
    <row r="39" spans="1:9">
      <c r="A39" s="320" t="s">
        <v>255</v>
      </c>
      <c r="B39" s="240" t="s">
        <v>171</v>
      </c>
      <c r="C39" s="241">
        <v>427700.10566499998</v>
      </c>
      <c r="D39" s="241">
        <v>409683.395502</v>
      </c>
      <c r="E39" s="242">
        <v>18016.710163</v>
      </c>
      <c r="F39" s="228"/>
      <c r="G39" s="320" t="s">
        <v>255</v>
      </c>
      <c r="H39" s="240" t="s">
        <v>183</v>
      </c>
      <c r="I39" s="243">
        <v>110433.97337199999</v>
      </c>
    </row>
    <row r="40" spans="1:9">
      <c r="A40" s="320" t="s">
        <v>255</v>
      </c>
      <c r="B40" s="240" t="s">
        <v>271</v>
      </c>
      <c r="C40" s="241">
        <v>367213.86610099999</v>
      </c>
      <c r="D40" s="241">
        <v>238039.605282</v>
      </c>
      <c r="E40" s="242">
        <v>129174.260819</v>
      </c>
      <c r="F40" s="228"/>
      <c r="G40" s="320" t="s">
        <v>255</v>
      </c>
      <c r="H40" s="240" t="s">
        <v>152</v>
      </c>
      <c r="I40" s="243">
        <v>68356.626451000004</v>
      </c>
    </row>
    <row r="41" spans="1:9">
      <c r="A41" s="320" t="s">
        <v>255</v>
      </c>
      <c r="B41" s="240" t="s">
        <v>194</v>
      </c>
      <c r="C41" s="241">
        <v>350758.475057</v>
      </c>
      <c r="D41" s="241">
        <v>246421.29561100001</v>
      </c>
      <c r="E41" s="242">
        <v>104337.17944599999</v>
      </c>
      <c r="F41" s="228"/>
      <c r="G41" s="320" t="s">
        <v>255</v>
      </c>
      <c r="H41" s="240" t="s">
        <v>166</v>
      </c>
      <c r="I41" s="243">
        <v>59176.748995000002</v>
      </c>
    </row>
    <row r="42" spans="1:9">
      <c r="A42" s="320" t="s">
        <v>255</v>
      </c>
      <c r="B42" s="240" t="s">
        <v>276</v>
      </c>
      <c r="C42" s="241">
        <v>332085.35167900001</v>
      </c>
      <c r="D42" s="241">
        <v>326980.96521699999</v>
      </c>
      <c r="E42" s="242">
        <v>5104.3864620000004</v>
      </c>
      <c r="F42" s="228"/>
      <c r="G42" s="320" t="s">
        <v>255</v>
      </c>
      <c r="H42" s="240" t="s">
        <v>151</v>
      </c>
      <c r="I42" s="243">
        <v>48748.033230000001</v>
      </c>
    </row>
    <row r="43" spans="1:9">
      <c r="A43" s="320" t="s">
        <v>255</v>
      </c>
      <c r="B43" s="240" t="s">
        <v>297</v>
      </c>
      <c r="C43" s="241">
        <v>304257.01699600002</v>
      </c>
      <c r="D43" s="241">
        <v>15566.814657000001</v>
      </c>
      <c r="E43" s="242">
        <v>288690.20233900001</v>
      </c>
      <c r="F43" s="228"/>
      <c r="G43" s="320" t="s">
        <v>255</v>
      </c>
      <c r="H43" s="240" t="s">
        <v>165</v>
      </c>
      <c r="I43" s="243">
        <v>35475.411419999997</v>
      </c>
    </row>
    <row r="44" spans="1:9">
      <c r="A44" s="320" t="s">
        <v>255</v>
      </c>
      <c r="B44" s="240" t="s">
        <v>283</v>
      </c>
      <c r="C44" s="241">
        <v>301991.23215300002</v>
      </c>
      <c r="D44" s="241">
        <v>290027.39457900001</v>
      </c>
      <c r="E44" s="242">
        <v>11963.837573999999</v>
      </c>
      <c r="F44" s="228"/>
      <c r="G44" s="320" t="s">
        <v>255</v>
      </c>
      <c r="H44" s="240" t="s">
        <v>316</v>
      </c>
      <c r="I44" s="243">
        <v>31188.668817999998</v>
      </c>
    </row>
    <row r="45" spans="1:9">
      <c r="A45" s="320" t="s">
        <v>255</v>
      </c>
      <c r="B45" s="240" t="s">
        <v>174</v>
      </c>
      <c r="C45" s="241">
        <v>208101.073064</v>
      </c>
      <c r="D45" s="241">
        <v>132751.74062900001</v>
      </c>
      <c r="E45" s="242">
        <v>75349.332435000004</v>
      </c>
      <c r="F45" s="228"/>
      <c r="G45" s="320" t="s">
        <v>255</v>
      </c>
      <c r="H45" s="240" t="s">
        <v>162</v>
      </c>
      <c r="I45" s="243">
        <v>30534.237993999999</v>
      </c>
    </row>
    <row r="46" spans="1:9" ht="14" thickBot="1">
      <c r="A46" s="322" t="s">
        <v>255</v>
      </c>
      <c r="B46" s="244" t="s">
        <v>315</v>
      </c>
      <c r="C46" s="245">
        <v>187767.80034700001</v>
      </c>
      <c r="D46" s="245">
        <v>37064.029690000003</v>
      </c>
      <c r="E46" s="246">
        <v>150703.77065699999</v>
      </c>
      <c r="F46" s="228"/>
      <c r="G46" s="320" t="s">
        <v>255</v>
      </c>
      <c r="H46" s="244" t="s">
        <v>184</v>
      </c>
      <c r="I46" s="247">
        <v>30443.121217</v>
      </c>
    </row>
    <row r="47" spans="1:9" ht="14" thickBot="1">
      <c r="A47" s="321"/>
      <c r="B47" s="232"/>
      <c r="C47" s="233"/>
      <c r="D47" s="233"/>
      <c r="E47" s="234"/>
      <c r="F47" s="235"/>
      <c r="G47" s="329"/>
      <c r="H47" s="233"/>
      <c r="I47" s="233"/>
    </row>
    <row r="48" spans="1:9">
      <c r="A48" s="323" t="s">
        <v>256</v>
      </c>
      <c r="B48" s="248" t="s">
        <v>167</v>
      </c>
      <c r="C48" s="249">
        <v>414095.11438300001</v>
      </c>
      <c r="D48" s="249">
        <v>389530.65434000001</v>
      </c>
      <c r="E48" s="250">
        <v>24564.460042999999</v>
      </c>
      <c r="F48" s="228"/>
      <c r="G48" s="331" t="s">
        <v>256</v>
      </c>
      <c r="H48" s="248" t="s">
        <v>154</v>
      </c>
      <c r="I48" s="251">
        <v>335773.83171</v>
      </c>
    </row>
    <row r="49" spans="1:9">
      <c r="A49" s="323" t="s">
        <v>256</v>
      </c>
      <c r="B49" s="225" t="s">
        <v>162</v>
      </c>
      <c r="C49" s="226">
        <v>386037.54207800003</v>
      </c>
      <c r="D49" s="226">
        <v>306712.072583</v>
      </c>
      <c r="E49" s="227">
        <v>79325.469494999998</v>
      </c>
      <c r="F49" s="228"/>
      <c r="G49" s="323" t="s">
        <v>256</v>
      </c>
      <c r="H49" s="225" t="s">
        <v>166</v>
      </c>
      <c r="I49" s="229">
        <v>98867.527514999994</v>
      </c>
    </row>
    <row r="50" spans="1:9">
      <c r="A50" s="323" t="s">
        <v>256</v>
      </c>
      <c r="B50" s="225" t="s">
        <v>152</v>
      </c>
      <c r="C50" s="226">
        <v>343031.20292399998</v>
      </c>
      <c r="D50" s="226">
        <v>337167.62161700003</v>
      </c>
      <c r="E50" s="227">
        <v>5863.5813070000004</v>
      </c>
      <c r="F50" s="228"/>
      <c r="G50" s="323" t="s">
        <v>256</v>
      </c>
      <c r="H50" s="225" t="s">
        <v>151</v>
      </c>
      <c r="I50" s="229">
        <v>93413.777746000007</v>
      </c>
    </row>
    <row r="51" spans="1:9">
      <c r="A51" s="323" t="s">
        <v>256</v>
      </c>
      <c r="B51" s="225" t="s">
        <v>157</v>
      </c>
      <c r="C51" s="226">
        <v>332612.71050599997</v>
      </c>
      <c r="D51" s="226">
        <v>322108.30338900001</v>
      </c>
      <c r="E51" s="227">
        <v>10504.407117000001</v>
      </c>
      <c r="F51" s="228"/>
      <c r="G51" s="323" t="s">
        <v>256</v>
      </c>
      <c r="H51" s="225" t="s">
        <v>167</v>
      </c>
      <c r="I51" s="229">
        <v>84279.822836000007</v>
      </c>
    </row>
    <row r="52" spans="1:9">
      <c r="A52" s="323" t="s">
        <v>256</v>
      </c>
      <c r="B52" s="225" t="s">
        <v>164</v>
      </c>
      <c r="C52" s="226">
        <v>327614.946138</v>
      </c>
      <c r="D52" s="226">
        <v>291527.67941099999</v>
      </c>
      <c r="E52" s="227">
        <v>36087.266727000002</v>
      </c>
      <c r="F52" s="228"/>
      <c r="G52" s="323" t="s">
        <v>256</v>
      </c>
      <c r="H52" s="225" t="s">
        <v>162</v>
      </c>
      <c r="I52" s="229">
        <v>80943.517087</v>
      </c>
    </row>
    <row r="53" spans="1:9">
      <c r="A53" s="323" t="s">
        <v>256</v>
      </c>
      <c r="B53" s="225" t="s">
        <v>159</v>
      </c>
      <c r="C53" s="226">
        <v>221594.75639299999</v>
      </c>
      <c r="D53" s="226">
        <v>198826.755194</v>
      </c>
      <c r="E53" s="227">
        <v>22768.001198999998</v>
      </c>
      <c r="F53" s="228"/>
      <c r="G53" s="323" t="s">
        <v>256</v>
      </c>
      <c r="H53" s="225" t="s">
        <v>155</v>
      </c>
      <c r="I53" s="229">
        <v>55476.090429000003</v>
      </c>
    </row>
    <row r="54" spans="1:9">
      <c r="A54" s="323" t="s">
        <v>256</v>
      </c>
      <c r="B54" s="225" t="s">
        <v>155</v>
      </c>
      <c r="C54" s="226">
        <v>218308.042889</v>
      </c>
      <c r="D54" s="226">
        <v>199699.51185499999</v>
      </c>
      <c r="E54" s="227">
        <v>18608.531034</v>
      </c>
      <c r="F54" s="228"/>
      <c r="G54" s="323" t="s">
        <v>256</v>
      </c>
      <c r="H54" s="225" t="s">
        <v>157</v>
      </c>
      <c r="I54" s="229">
        <v>50643.175930999998</v>
      </c>
    </row>
    <row r="55" spans="1:9">
      <c r="A55" s="323" t="s">
        <v>256</v>
      </c>
      <c r="B55" s="225" t="s">
        <v>166</v>
      </c>
      <c r="C55" s="226">
        <v>183241.664211</v>
      </c>
      <c r="D55" s="226">
        <v>170654.254522</v>
      </c>
      <c r="E55" s="227">
        <v>12587.409689</v>
      </c>
      <c r="F55" s="228"/>
      <c r="G55" s="323" t="s">
        <v>256</v>
      </c>
      <c r="H55" s="225" t="s">
        <v>156</v>
      </c>
      <c r="I55" s="229">
        <v>46633.366301000002</v>
      </c>
    </row>
    <row r="56" spans="1:9">
      <c r="A56" s="323" t="s">
        <v>256</v>
      </c>
      <c r="B56" s="225" t="s">
        <v>156</v>
      </c>
      <c r="C56" s="226">
        <v>95744.088141999993</v>
      </c>
      <c r="D56" s="226">
        <v>75570.377640000006</v>
      </c>
      <c r="E56" s="227">
        <v>20173.710502000002</v>
      </c>
      <c r="F56" s="228"/>
      <c r="G56" s="323" t="s">
        <v>256</v>
      </c>
      <c r="H56" s="225" t="s">
        <v>152</v>
      </c>
      <c r="I56" s="229">
        <v>27679.12501</v>
      </c>
    </row>
    <row r="57" spans="1:9" ht="14" thickBot="1">
      <c r="A57" s="324" t="s">
        <v>256</v>
      </c>
      <c r="B57" s="230" t="s">
        <v>168</v>
      </c>
      <c r="C57" s="254">
        <v>93343.677355000007</v>
      </c>
      <c r="D57" s="254">
        <v>91657.208752999999</v>
      </c>
      <c r="E57" s="255">
        <v>1686.4686019999999</v>
      </c>
      <c r="F57" s="228"/>
      <c r="G57" s="323" t="s">
        <v>256</v>
      </c>
      <c r="H57" s="230" t="s">
        <v>163</v>
      </c>
      <c r="I57" s="231">
        <v>25138.994201000001</v>
      </c>
    </row>
    <row r="58" spans="1:9" ht="14" thickBot="1">
      <c r="A58" s="321"/>
      <c r="B58" s="232"/>
      <c r="C58" s="233"/>
      <c r="D58" s="233"/>
      <c r="E58" s="234"/>
      <c r="F58" s="235"/>
      <c r="G58" s="329"/>
      <c r="H58" s="233"/>
      <c r="I58" s="233"/>
    </row>
    <row r="59" spans="1:9">
      <c r="A59" s="323" t="s">
        <v>257</v>
      </c>
      <c r="B59" s="256" t="s">
        <v>169</v>
      </c>
      <c r="C59" s="257">
        <v>442958.25049599999</v>
      </c>
      <c r="D59" s="257">
        <v>276389.15791499999</v>
      </c>
      <c r="E59" s="258">
        <v>166569.092581</v>
      </c>
      <c r="F59" s="228"/>
      <c r="G59" s="331" t="s">
        <v>257</v>
      </c>
      <c r="H59" s="256" t="s">
        <v>172</v>
      </c>
      <c r="I59" s="259">
        <v>387707.39332600002</v>
      </c>
    </row>
    <row r="60" spans="1:9">
      <c r="A60" s="323" t="s">
        <v>257</v>
      </c>
      <c r="B60" s="260" t="s">
        <v>170</v>
      </c>
      <c r="C60" s="261">
        <v>441239.77149200003</v>
      </c>
      <c r="D60" s="261">
        <v>375124.96042700001</v>
      </c>
      <c r="E60" s="262">
        <v>66114.811065000002</v>
      </c>
      <c r="F60" s="228"/>
      <c r="G60" s="323" t="s">
        <v>257</v>
      </c>
      <c r="H60" s="260" t="s">
        <v>170</v>
      </c>
      <c r="I60" s="263">
        <v>154660.087421</v>
      </c>
    </row>
    <row r="61" spans="1:9">
      <c r="A61" s="323" t="s">
        <v>257</v>
      </c>
      <c r="B61" s="260" t="s">
        <v>272</v>
      </c>
      <c r="C61" s="261">
        <v>359427.14920300001</v>
      </c>
      <c r="D61" s="261">
        <v>252240.357751</v>
      </c>
      <c r="E61" s="262">
        <v>107186.791452</v>
      </c>
      <c r="F61" s="228"/>
      <c r="G61" s="323" t="s">
        <v>257</v>
      </c>
      <c r="H61" s="260" t="s">
        <v>272</v>
      </c>
      <c r="I61" s="263">
        <v>104172.30506699999</v>
      </c>
    </row>
    <row r="62" spans="1:9">
      <c r="A62" s="323" t="s">
        <v>257</v>
      </c>
      <c r="B62" s="260" t="s">
        <v>273</v>
      </c>
      <c r="C62" s="261">
        <v>238704.75829999999</v>
      </c>
      <c r="D62" s="261">
        <v>129021.464391</v>
      </c>
      <c r="E62" s="262">
        <v>109683.293909</v>
      </c>
      <c r="F62" s="228"/>
      <c r="G62" s="323" t="s">
        <v>257</v>
      </c>
      <c r="H62" s="260" t="s">
        <v>171</v>
      </c>
      <c r="I62" s="263">
        <v>100213.782653</v>
      </c>
    </row>
    <row r="63" spans="1:9">
      <c r="A63" s="323" t="s">
        <v>257</v>
      </c>
      <c r="B63" s="264" t="s">
        <v>271</v>
      </c>
      <c r="C63" s="261">
        <v>227494.46663000001</v>
      </c>
      <c r="D63" s="261">
        <v>199083.26727400001</v>
      </c>
      <c r="E63" s="262">
        <v>28411.199356000001</v>
      </c>
      <c r="F63" s="228"/>
      <c r="G63" s="323" t="s">
        <v>257</v>
      </c>
      <c r="H63" s="260" t="s">
        <v>173</v>
      </c>
      <c r="I63" s="263">
        <v>89199.204903999998</v>
      </c>
    </row>
    <row r="64" spans="1:9">
      <c r="A64" s="323" t="s">
        <v>257</v>
      </c>
      <c r="B64" s="260" t="s">
        <v>274</v>
      </c>
      <c r="C64" s="261">
        <v>222832.0251</v>
      </c>
      <c r="D64" s="261">
        <v>174328.35122800001</v>
      </c>
      <c r="E64" s="262">
        <v>48503.673871999999</v>
      </c>
      <c r="F64" s="228"/>
      <c r="G64" s="323" t="s">
        <v>257</v>
      </c>
      <c r="H64" s="260" t="s">
        <v>278</v>
      </c>
      <c r="I64" s="263">
        <v>75816.912463999994</v>
      </c>
    </row>
    <row r="65" spans="1:9">
      <c r="A65" s="323" t="s">
        <v>257</v>
      </c>
      <c r="B65" s="260" t="s">
        <v>275</v>
      </c>
      <c r="C65" s="261">
        <v>221376.162793</v>
      </c>
      <c r="D65" s="261">
        <v>218318.801504</v>
      </c>
      <c r="E65" s="262">
        <v>3057.3612889999999</v>
      </c>
      <c r="F65" s="228"/>
      <c r="G65" s="323" t="s">
        <v>257</v>
      </c>
      <c r="H65" s="260" t="s">
        <v>279</v>
      </c>
      <c r="I65" s="263">
        <v>56445.176675000002</v>
      </c>
    </row>
    <row r="66" spans="1:9">
      <c r="A66" s="323" t="s">
        <v>257</v>
      </c>
      <c r="B66" s="260" t="s">
        <v>276</v>
      </c>
      <c r="C66" s="261">
        <v>210294.71033900001</v>
      </c>
      <c r="D66" s="261">
        <v>191636.89277800001</v>
      </c>
      <c r="E66" s="262">
        <v>18657.817561</v>
      </c>
      <c r="F66" s="228"/>
      <c r="G66" s="323" t="s">
        <v>257</v>
      </c>
      <c r="H66" s="260" t="s">
        <v>280</v>
      </c>
      <c r="I66" s="263">
        <v>53560.839574999998</v>
      </c>
    </row>
    <row r="67" spans="1:9">
      <c r="A67" s="323" t="s">
        <v>257</v>
      </c>
      <c r="B67" s="260" t="s">
        <v>171</v>
      </c>
      <c r="C67" s="261">
        <v>201165.629881</v>
      </c>
      <c r="D67" s="261">
        <v>157130.29405699999</v>
      </c>
      <c r="E67" s="262">
        <v>44035.335824000002</v>
      </c>
      <c r="F67" s="228"/>
      <c r="G67" s="323" t="s">
        <v>257</v>
      </c>
      <c r="H67" s="260" t="s">
        <v>174</v>
      </c>
      <c r="I67" s="263">
        <v>42221.300481999999</v>
      </c>
    </row>
    <row r="68" spans="1:9" ht="14" thickBot="1">
      <c r="A68" s="324" t="s">
        <v>257</v>
      </c>
      <c r="B68" s="265" t="s">
        <v>277</v>
      </c>
      <c r="C68" s="266">
        <v>123289.520041</v>
      </c>
      <c r="D68" s="266">
        <v>90189.603143999993</v>
      </c>
      <c r="E68" s="267">
        <v>33099.916897000003</v>
      </c>
      <c r="F68" s="228"/>
      <c r="G68" s="323" t="s">
        <v>257</v>
      </c>
      <c r="H68" s="265" t="s">
        <v>175</v>
      </c>
      <c r="I68" s="268">
        <v>35002.573152999998</v>
      </c>
    </row>
    <row r="69" spans="1:9" ht="14" thickBot="1">
      <c r="A69" s="321"/>
      <c r="B69" s="232"/>
      <c r="C69" s="233"/>
      <c r="D69" s="233"/>
      <c r="E69" s="234"/>
      <c r="F69" s="235"/>
      <c r="G69" s="329"/>
      <c r="H69" s="233"/>
      <c r="I69" s="233"/>
    </row>
    <row r="70" spans="1:9">
      <c r="A70" s="323" t="s">
        <v>258</v>
      </c>
      <c r="B70" s="256" t="s">
        <v>281</v>
      </c>
      <c r="C70" s="257">
        <v>512446.06411169999</v>
      </c>
      <c r="D70" s="257">
        <v>454657.32362899999</v>
      </c>
      <c r="E70" s="258">
        <v>57788.740482699999</v>
      </c>
      <c r="F70" s="228"/>
      <c r="G70" s="323" t="s">
        <v>258</v>
      </c>
      <c r="H70" s="256" t="s">
        <v>287</v>
      </c>
      <c r="I70" s="259">
        <v>378325.13860900002</v>
      </c>
    </row>
    <row r="71" spans="1:9">
      <c r="A71" s="323" t="s">
        <v>258</v>
      </c>
      <c r="B71" s="269" t="s">
        <v>176</v>
      </c>
      <c r="C71" s="261">
        <v>495290.8186998</v>
      </c>
      <c r="D71" s="261">
        <v>486828.93537399999</v>
      </c>
      <c r="E71" s="262">
        <v>8461.8833257999995</v>
      </c>
      <c r="F71" s="228"/>
      <c r="G71" s="323" t="s">
        <v>258</v>
      </c>
      <c r="H71" s="260" t="s">
        <v>288</v>
      </c>
      <c r="I71" s="263">
        <v>188649.23362700001</v>
      </c>
    </row>
    <row r="72" spans="1:9">
      <c r="A72" s="323" t="s">
        <v>258</v>
      </c>
      <c r="B72" s="260" t="s">
        <v>282</v>
      </c>
      <c r="C72" s="261">
        <v>278473.78920370003</v>
      </c>
      <c r="D72" s="261">
        <v>258192.50314099999</v>
      </c>
      <c r="E72" s="262">
        <v>20281.286062700001</v>
      </c>
      <c r="F72" s="228"/>
      <c r="G72" s="323" t="s">
        <v>258</v>
      </c>
      <c r="H72" s="260" t="s">
        <v>289</v>
      </c>
      <c r="I72" s="263">
        <v>120827.769845</v>
      </c>
    </row>
    <row r="73" spans="1:9">
      <c r="A73" s="323" t="s">
        <v>258</v>
      </c>
      <c r="B73" s="269" t="s">
        <v>283</v>
      </c>
      <c r="C73" s="261">
        <v>273079.33853170002</v>
      </c>
      <c r="D73" s="261">
        <v>272948.49004</v>
      </c>
      <c r="E73" s="262">
        <v>130.84849170000001</v>
      </c>
      <c r="F73" s="228"/>
      <c r="G73" s="323" t="s">
        <v>258</v>
      </c>
      <c r="H73" s="260" t="s">
        <v>180</v>
      </c>
      <c r="I73" s="263">
        <v>104215.787303</v>
      </c>
    </row>
    <row r="74" spans="1:9">
      <c r="A74" s="323" t="s">
        <v>258</v>
      </c>
      <c r="B74" s="269" t="s">
        <v>284</v>
      </c>
      <c r="C74" s="261">
        <v>262072.24216629998</v>
      </c>
      <c r="D74" s="261">
        <v>228948.84243600001</v>
      </c>
      <c r="E74" s="262">
        <v>33123.3997303</v>
      </c>
      <c r="F74" s="228"/>
      <c r="G74" s="323" t="s">
        <v>258</v>
      </c>
      <c r="H74" s="260" t="s">
        <v>181</v>
      </c>
      <c r="I74" s="263">
        <v>100976.24462899999</v>
      </c>
    </row>
    <row r="75" spans="1:9">
      <c r="A75" s="323" t="s">
        <v>258</v>
      </c>
      <c r="B75" s="269" t="s">
        <v>285</v>
      </c>
      <c r="C75" s="261">
        <v>233598.5905813</v>
      </c>
      <c r="D75" s="261">
        <v>181340.72033700001</v>
      </c>
      <c r="E75" s="262">
        <v>52257.8702443</v>
      </c>
      <c r="F75" s="228"/>
      <c r="G75" s="323" t="s">
        <v>258</v>
      </c>
      <c r="H75" s="260" t="s">
        <v>290</v>
      </c>
      <c r="I75" s="263">
        <v>91125.677790000002</v>
      </c>
    </row>
    <row r="76" spans="1:9">
      <c r="A76" s="323" t="s">
        <v>258</v>
      </c>
      <c r="B76" s="260" t="s">
        <v>286</v>
      </c>
      <c r="C76" s="261">
        <v>211410.1129757</v>
      </c>
      <c r="D76" s="261">
        <v>194985.53141900001</v>
      </c>
      <c r="E76" s="262">
        <v>16424.581556699999</v>
      </c>
      <c r="F76" s="228"/>
      <c r="G76" s="323" t="s">
        <v>258</v>
      </c>
      <c r="H76" s="260" t="s">
        <v>182</v>
      </c>
      <c r="I76" s="263">
        <v>84392.980043000003</v>
      </c>
    </row>
    <row r="77" spans="1:9">
      <c r="A77" s="323" t="s">
        <v>258</v>
      </c>
      <c r="B77" s="260" t="s">
        <v>177</v>
      </c>
      <c r="C77" s="261">
        <v>174364.76682399999</v>
      </c>
      <c r="D77" s="261">
        <v>164027.50896599999</v>
      </c>
      <c r="E77" s="262">
        <v>10337.257858000001</v>
      </c>
      <c r="F77" s="228"/>
      <c r="G77" s="323" t="s">
        <v>258</v>
      </c>
      <c r="H77" s="260" t="s">
        <v>291</v>
      </c>
      <c r="I77" s="263">
        <v>70266.175682000001</v>
      </c>
    </row>
    <row r="78" spans="1:9">
      <c r="A78" s="323" t="s">
        <v>258</v>
      </c>
      <c r="B78" s="260" t="s">
        <v>178</v>
      </c>
      <c r="C78" s="261">
        <v>169675.82667020001</v>
      </c>
      <c r="D78" s="261">
        <v>167912.80755100001</v>
      </c>
      <c r="E78" s="262">
        <v>1763.0191192</v>
      </c>
      <c r="F78" s="228"/>
      <c r="G78" s="323" t="s">
        <v>258</v>
      </c>
      <c r="H78" s="260" t="s">
        <v>292</v>
      </c>
      <c r="I78" s="263">
        <v>54163.305283000002</v>
      </c>
    </row>
    <row r="79" spans="1:9" ht="14" thickBot="1">
      <c r="A79" s="324" t="s">
        <v>258</v>
      </c>
      <c r="B79" s="265" t="s">
        <v>179</v>
      </c>
      <c r="C79" s="266">
        <v>111016.39694539999</v>
      </c>
      <c r="D79" s="266">
        <v>107587.500588</v>
      </c>
      <c r="E79" s="267">
        <v>3428.8963573999999</v>
      </c>
      <c r="F79" s="228"/>
      <c r="G79" s="323" t="s">
        <v>258</v>
      </c>
      <c r="H79" s="265" t="s">
        <v>293</v>
      </c>
      <c r="I79" s="268">
        <v>39858.896659999999</v>
      </c>
    </row>
    <row r="80" spans="1:9" ht="14" thickBot="1">
      <c r="A80" s="321"/>
      <c r="B80" s="232"/>
      <c r="C80" s="233"/>
      <c r="D80" s="233"/>
      <c r="E80" s="234"/>
      <c r="F80" s="235"/>
      <c r="G80" s="329"/>
      <c r="H80" s="233"/>
      <c r="I80" s="233"/>
    </row>
    <row r="81" spans="1:9">
      <c r="A81" s="323" t="s">
        <v>262</v>
      </c>
      <c r="B81" s="270" t="s">
        <v>183</v>
      </c>
      <c r="C81" s="271">
        <v>613791.66707610001</v>
      </c>
      <c r="D81" s="271">
        <v>601464.47400580009</v>
      </c>
      <c r="E81" s="272">
        <v>12327.1930703</v>
      </c>
      <c r="F81" s="228"/>
      <c r="G81" s="331" t="s">
        <v>262</v>
      </c>
      <c r="H81" s="270" t="s">
        <v>297</v>
      </c>
      <c r="I81" s="273">
        <v>374121.89477999997</v>
      </c>
    </row>
    <row r="82" spans="1:9">
      <c r="A82" s="323" t="s">
        <v>262</v>
      </c>
      <c r="B82" s="274" t="s">
        <v>294</v>
      </c>
      <c r="C82" s="275">
        <v>393673.55415940005</v>
      </c>
      <c r="D82" s="275">
        <v>315665.30796790001</v>
      </c>
      <c r="E82" s="276">
        <v>78008.246191500002</v>
      </c>
      <c r="F82" s="228"/>
      <c r="G82" s="323" t="s">
        <v>262</v>
      </c>
      <c r="H82" s="274" t="s">
        <v>190</v>
      </c>
      <c r="I82" s="277">
        <v>185072.00335000001</v>
      </c>
    </row>
    <row r="83" spans="1:9">
      <c r="A83" s="323" t="s">
        <v>262</v>
      </c>
      <c r="B83" s="274" t="s">
        <v>184</v>
      </c>
      <c r="C83" s="275">
        <v>310729.77234259999</v>
      </c>
      <c r="D83" s="275">
        <v>295171.2555345</v>
      </c>
      <c r="E83" s="276">
        <v>15558.5168082</v>
      </c>
      <c r="F83" s="228"/>
      <c r="G83" s="323" t="s">
        <v>262</v>
      </c>
      <c r="H83" s="274" t="s">
        <v>191</v>
      </c>
      <c r="I83" s="277">
        <v>122536.605169</v>
      </c>
    </row>
    <row r="84" spans="1:9">
      <c r="A84" s="323" t="s">
        <v>262</v>
      </c>
      <c r="B84" s="274" t="s">
        <v>295</v>
      </c>
      <c r="C84" s="275">
        <v>289849.35644040001</v>
      </c>
      <c r="D84" s="275">
        <v>289828.88418240001</v>
      </c>
      <c r="E84" s="276">
        <v>20.472258</v>
      </c>
      <c r="F84" s="228"/>
      <c r="G84" s="323" t="s">
        <v>262</v>
      </c>
      <c r="H84" s="274" t="s">
        <v>298</v>
      </c>
      <c r="I84" s="277">
        <v>95717.993310999998</v>
      </c>
    </row>
    <row r="85" spans="1:9">
      <c r="A85" s="323" t="s">
        <v>262</v>
      </c>
      <c r="B85" s="274" t="s">
        <v>296</v>
      </c>
      <c r="C85" s="275">
        <v>218865.6982479</v>
      </c>
      <c r="D85" s="275">
        <v>217874.5964028</v>
      </c>
      <c r="E85" s="276">
        <v>991.10184509999999</v>
      </c>
      <c r="F85" s="228"/>
      <c r="G85" s="323" t="s">
        <v>262</v>
      </c>
      <c r="H85" s="274" t="s">
        <v>299</v>
      </c>
      <c r="I85" s="277">
        <v>90738.76268</v>
      </c>
    </row>
    <row r="86" spans="1:9">
      <c r="A86" s="323" t="s">
        <v>262</v>
      </c>
      <c r="B86" s="274" t="s">
        <v>185</v>
      </c>
      <c r="C86" s="275">
        <v>194866.61711970001</v>
      </c>
      <c r="D86" s="275">
        <v>187616.02930970001</v>
      </c>
      <c r="E86" s="276">
        <v>7250.58781</v>
      </c>
      <c r="F86" s="228"/>
      <c r="G86" s="323" t="s">
        <v>262</v>
      </c>
      <c r="H86" s="274" t="s">
        <v>192</v>
      </c>
      <c r="I86" s="277">
        <v>67609.334239000003</v>
      </c>
    </row>
    <row r="87" spans="1:9">
      <c r="A87" s="323" t="s">
        <v>262</v>
      </c>
      <c r="B87" s="274" t="s">
        <v>186</v>
      </c>
      <c r="C87" s="275">
        <v>166903.587887</v>
      </c>
      <c r="D87" s="275">
        <v>162026.93976899999</v>
      </c>
      <c r="E87" s="276">
        <v>4876.6481181000008</v>
      </c>
      <c r="F87" s="228"/>
      <c r="G87" s="323" t="s">
        <v>262</v>
      </c>
      <c r="H87" s="274" t="s">
        <v>193</v>
      </c>
      <c r="I87" s="277">
        <v>60608.542277</v>
      </c>
    </row>
    <row r="88" spans="1:9">
      <c r="A88" s="323" t="s">
        <v>262</v>
      </c>
      <c r="B88" s="274" t="s">
        <v>187</v>
      </c>
      <c r="C88" s="275">
        <v>149500.53960579998</v>
      </c>
      <c r="D88" s="275">
        <v>136505.27540449999</v>
      </c>
      <c r="E88" s="276">
        <v>12995.264201299999</v>
      </c>
      <c r="F88" s="228"/>
      <c r="G88" s="323" t="s">
        <v>262</v>
      </c>
      <c r="H88" s="274" t="s">
        <v>194</v>
      </c>
      <c r="I88" s="277">
        <v>58171.859907999999</v>
      </c>
    </row>
    <row r="89" spans="1:9">
      <c r="A89" s="323" t="s">
        <v>262</v>
      </c>
      <c r="B89" s="274" t="s">
        <v>188</v>
      </c>
      <c r="C89" s="275">
        <v>90944.541125899996</v>
      </c>
      <c r="D89" s="275">
        <v>83995.467742600013</v>
      </c>
      <c r="E89" s="276">
        <v>6949.0733833000004</v>
      </c>
      <c r="F89" s="228"/>
      <c r="G89" s="323" t="s">
        <v>262</v>
      </c>
      <c r="H89" s="274" t="s">
        <v>195</v>
      </c>
      <c r="I89" s="277">
        <v>54540.422124999997</v>
      </c>
    </row>
    <row r="90" spans="1:9" ht="14" thickBot="1">
      <c r="A90" s="324" t="s">
        <v>262</v>
      </c>
      <c r="B90" s="278" t="s">
        <v>189</v>
      </c>
      <c r="C90" s="279">
        <v>80627.519868600008</v>
      </c>
      <c r="D90" s="279">
        <v>80621.0500436</v>
      </c>
      <c r="E90" s="280">
        <v>6.4698250000000002</v>
      </c>
      <c r="F90" s="228"/>
      <c r="G90" s="323" t="s">
        <v>262</v>
      </c>
      <c r="H90" s="278" t="s">
        <v>196</v>
      </c>
      <c r="I90" s="281">
        <v>50103.118386000002</v>
      </c>
    </row>
    <row r="91" spans="1:9" ht="14" thickBot="1">
      <c r="A91" s="321"/>
      <c r="B91" s="232"/>
      <c r="C91" s="233"/>
      <c r="D91" s="233"/>
      <c r="E91" s="234"/>
      <c r="F91" s="235"/>
      <c r="G91" s="329"/>
      <c r="H91" s="233"/>
      <c r="I91" s="233"/>
    </row>
    <row r="92" spans="1:9">
      <c r="A92" s="320" t="s">
        <v>263</v>
      </c>
      <c r="B92" s="256" t="s">
        <v>272</v>
      </c>
      <c r="C92" s="257">
        <v>544039.50082384003</v>
      </c>
      <c r="D92" s="257">
        <v>516783.94597420003</v>
      </c>
      <c r="E92" s="258">
        <v>27255.554849640001</v>
      </c>
      <c r="F92" s="228"/>
      <c r="G92" s="330" t="s">
        <v>263</v>
      </c>
      <c r="H92" s="256" t="s">
        <v>305</v>
      </c>
      <c r="I92" s="259">
        <v>368108.35226900002</v>
      </c>
    </row>
    <row r="93" spans="1:9">
      <c r="A93" s="320" t="s">
        <v>263</v>
      </c>
      <c r="B93" s="260" t="s">
        <v>301</v>
      </c>
      <c r="C93" s="261">
        <v>461516.82129564002</v>
      </c>
      <c r="D93" s="261">
        <v>416221.56368851999</v>
      </c>
      <c r="E93" s="262">
        <v>45295.257607120002</v>
      </c>
      <c r="F93" s="228"/>
      <c r="G93" s="320" t="s">
        <v>263</v>
      </c>
      <c r="H93" s="260" t="s">
        <v>306</v>
      </c>
      <c r="I93" s="263">
        <v>164743.00468531001</v>
      </c>
    </row>
    <row r="94" spans="1:9">
      <c r="A94" s="320" t="s">
        <v>263</v>
      </c>
      <c r="B94" s="260" t="s">
        <v>300</v>
      </c>
      <c r="C94" s="261">
        <v>376764.26519541</v>
      </c>
      <c r="D94" s="261">
        <v>365673.17441674997</v>
      </c>
      <c r="E94" s="262">
        <v>11091.09077866</v>
      </c>
      <c r="F94" s="228"/>
      <c r="G94" s="320" t="s">
        <v>263</v>
      </c>
      <c r="H94" s="260" t="s">
        <v>272</v>
      </c>
      <c r="I94" s="263">
        <v>93190.420037000004</v>
      </c>
    </row>
    <row r="95" spans="1:9">
      <c r="A95" s="320" t="s">
        <v>263</v>
      </c>
      <c r="B95" s="260" t="s">
        <v>197</v>
      </c>
      <c r="C95" s="261">
        <v>345956.89468117</v>
      </c>
      <c r="D95" s="261">
        <v>298965.56171757</v>
      </c>
      <c r="E95" s="262">
        <v>46991.332963599998</v>
      </c>
      <c r="F95" s="228"/>
      <c r="G95" s="320" t="s">
        <v>263</v>
      </c>
      <c r="H95" s="260" t="s">
        <v>307</v>
      </c>
      <c r="I95" s="263">
        <v>91678.566024</v>
      </c>
    </row>
    <row r="96" spans="1:9">
      <c r="A96" s="320" t="s">
        <v>263</v>
      </c>
      <c r="B96" s="260" t="s">
        <v>198</v>
      </c>
      <c r="C96" s="261">
        <v>310862.4406188</v>
      </c>
      <c r="D96" s="261">
        <v>272505.69402125</v>
      </c>
      <c r="E96" s="262">
        <v>38356.746597550002</v>
      </c>
      <c r="F96" s="228"/>
      <c r="G96" s="320" t="s">
        <v>263</v>
      </c>
      <c r="H96" s="260" t="s">
        <v>308</v>
      </c>
      <c r="I96" s="263">
        <v>76363.941258609993</v>
      </c>
    </row>
    <row r="97" spans="1:9">
      <c r="A97" s="320" t="s">
        <v>263</v>
      </c>
      <c r="B97" s="260" t="s">
        <v>199</v>
      </c>
      <c r="C97" s="261">
        <v>268402.17548028001</v>
      </c>
      <c r="D97" s="261">
        <v>107063.04645453001</v>
      </c>
      <c r="E97" s="262">
        <v>161339.12902575001</v>
      </c>
      <c r="F97" s="228"/>
      <c r="G97" s="320" t="s">
        <v>263</v>
      </c>
      <c r="H97" s="260" t="s">
        <v>200</v>
      </c>
      <c r="I97" s="263">
        <v>70070.481998509989</v>
      </c>
    </row>
    <row r="98" spans="1:9">
      <c r="A98" s="320" t="s">
        <v>263</v>
      </c>
      <c r="B98" s="260" t="s">
        <v>302</v>
      </c>
      <c r="C98" s="261">
        <v>170820.14285074</v>
      </c>
      <c r="D98" s="261">
        <v>170368.72501343</v>
      </c>
      <c r="E98" s="262">
        <v>451.41783730999998</v>
      </c>
      <c r="F98" s="228"/>
      <c r="G98" s="320" t="s">
        <v>263</v>
      </c>
      <c r="H98" s="260" t="s">
        <v>309</v>
      </c>
      <c r="I98" s="263">
        <v>64501.508113000004</v>
      </c>
    </row>
    <row r="99" spans="1:9">
      <c r="A99" s="320" t="s">
        <v>263</v>
      </c>
      <c r="B99" s="260" t="s">
        <v>303</v>
      </c>
      <c r="C99" s="261">
        <v>166670.65994082001</v>
      </c>
      <c r="D99" s="261">
        <v>165713.78108290001</v>
      </c>
      <c r="E99" s="262">
        <v>956.87885791999997</v>
      </c>
      <c r="F99" s="228"/>
      <c r="G99" s="320" t="s">
        <v>263</v>
      </c>
      <c r="H99" s="260" t="s">
        <v>201</v>
      </c>
      <c r="I99" s="263">
        <v>42107.973072000001</v>
      </c>
    </row>
    <row r="100" spans="1:9">
      <c r="A100" s="320" t="s">
        <v>263</v>
      </c>
      <c r="B100" s="260" t="s">
        <v>304</v>
      </c>
      <c r="C100" s="261">
        <v>150850.27005053</v>
      </c>
      <c r="D100" s="261">
        <v>141578.04704529</v>
      </c>
      <c r="E100" s="262">
        <v>9272.2230052399991</v>
      </c>
      <c r="F100" s="228"/>
      <c r="G100" s="320" t="s">
        <v>263</v>
      </c>
      <c r="H100" s="260" t="s">
        <v>273</v>
      </c>
      <c r="I100" s="263">
        <v>36427.601710809999</v>
      </c>
    </row>
    <row r="101" spans="1:9" ht="14" thickBot="1">
      <c r="A101" s="322" t="s">
        <v>263</v>
      </c>
      <c r="B101" s="265" t="s">
        <v>170</v>
      </c>
      <c r="C101" s="266">
        <v>147440.23365060001</v>
      </c>
      <c r="D101" s="266">
        <v>134182.10777572999</v>
      </c>
      <c r="E101" s="267">
        <v>13258.12587487</v>
      </c>
      <c r="F101" s="228"/>
      <c r="G101" s="320" t="s">
        <v>263</v>
      </c>
      <c r="H101" s="265" t="s">
        <v>310</v>
      </c>
      <c r="I101" s="268">
        <v>34289.938741999998</v>
      </c>
    </row>
    <row r="102" spans="1:9" ht="14" thickBot="1">
      <c r="A102" s="321"/>
      <c r="B102" s="232"/>
      <c r="C102" s="233"/>
      <c r="D102" s="233"/>
      <c r="E102" s="234"/>
      <c r="F102" s="235"/>
      <c r="G102" s="329"/>
      <c r="H102" s="233"/>
      <c r="I102" s="233"/>
    </row>
    <row r="103" spans="1:9">
      <c r="A103" s="320" t="s">
        <v>319</v>
      </c>
      <c r="B103" s="256" t="s">
        <v>203</v>
      </c>
      <c r="C103" s="257">
        <v>514078.58491310594</v>
      </c>
      <c r="D103" s="257"/>
      <c r="E103" s="258"/>
      <c r="F103" s="228"/>
      <c r="G103" s="320" t="s">
        <v>319</v>
      </c>
      <c r="H103" s="260" t="s">
        <v>154</v>
      </c>
      <c r="I103" s="263">
        <v>426075.51689999999</v>
      </c>
    </row>
    <row r="104" spans="1:9">
      <c r="A104" s="320" t="s">
        <v>319</v>
      </c>
      <c r="B104" s="260" t="s">
        <v>162</v>
      </c>
      <c r="C104" s="261">
        <v>449742.28314080695</v>
      </c>
      <c r="D104" s="261"/>
      <c r="E104" s="262"/>
      <c r="F104" s="228"/>
      <c r="G104" s="320" t="s">
        <v>319</v>
      </c>
      <c r="H104" s="260" t="s">
        <v>167</v>
      </c>
      <c r="I104" s="263">
        <v>235611.539298583</v>
      </c>
    </row>
    <row r="105" spans="1:9">
      <c r="A105" s="320" t="s">
        <v>319</v>
      </c>
      <c r="B105" s="260" t="s">
        <v>152</v>
      </c>
      <c r="C105" s="261">
        <v>413904.36792033003</v>
      </c>
      <c r="D105" s="261"/>
      <c r="E105" s="262"/>
      <c r="F105" s="228"/>
      <c r="G105" s="320" t="s">
        <v>319</v>
      </c>
      <c r="H105" s="260" t="s">
        <v>162</v>
      </c>
      <c r="I105" s="263">
        <v>138687.378787597</v>
      </c>
    </row>
    <row r="106" spans="1:9">
      <c r="A106" s="320" t="s">
        <v>319</v>
      </c>
      <c r="B106" s="260" t="s">
        <v>320</v>
      </c>
      <c r="C106" s="261">
        <v>357529.90455350687</v>
      </c>
      <c r="D106" s="261"/>
      <c r="E106" s="262"/>
      <c r="F106" s="228"/>
      <c r="G106" s="320" t="s">
        <v>319</v>
      </c>
      <c r="H106" s="260" t="s">
        <v>194</v>
      </c>
      <c r="I106" s="263">
        <v>77489.478764034997</v>
      </c>
    </row>
    <row r="107" spans="1:9">
      <c r="A107" s="320" t="s">
        <v>319</v>
      </c>
      <c r="B107" s="260" t="s">
        <v>194</v>
      </c>
      <c r="C107" s="261">
        <v>304405.33026973798</v>
      </c>
      <c r="D107" s="261"/>
      <c r="E107" s="262"/>
      <c r="F107" s="228"/>
      <c r="G107" s="320" t="s">
        <v>319</v>
      </c>
      <c r="H107" s="260" t="s">
        <v>156</v>
      </c>
      <c r="I107" s="263">
        <v>76821.796174999996</v>
      </c>
    </row>
    <row r="108" spans="1:9">
      <c r="A108" s="320" t="s">
        <v>319</v>
      </c>
      <c r="B108" s="260" t="s">
        <v>312</v>
      </c>
      <c r="C108" s="261">
        <v>287368.29180175898</v>
      </c>
      <c r="D108" s="261"/>
      <c r="E108" s="262"/>
      <c r="F108" s="228"/>
      <c r="G108" s="320" t="s">
        <v>319</v>
      </c>
      <c r="H108" s="260" t="s">
        <v>286</v>
      </c>
      <c r="I108" s="263">
        <v>63692.380907113999</v>
      </c>
    </row>
    <row r="109" spans="1:9">
      <c r="A109" s="320" t="s">
        <v>319</v>
      </c>
      <c r="B109" s="260" t="s">
        <v>167</v>
      </c>
      <c r="C109" s="261">
        <v>250138.90298957401</v>
      </c>
      <c r="D109" s="261"/>
      <c r="E109" s="262"/>
      <c r="F109" s="228"/>
      <c r="G109" s="320" t="s">
        <v>319</v>
      </c>
      <c r="H109" s="260" t="s">
        <v>203</v>
      </c>
      <c r="I109" s="263">
        <v>39007.000076101998</v>
      </c>
    </row>
    <row r="110" spans="1:9">
      <c r="A110" s="320" t="s">
        <v>319</v>
      </c>
      <c r="B110" s="260" t="s">
        <v>286</v>
      </c>
      <c r="C110" s="261">
        <v>248427.87588178398</v>
      </c>
      <c r="D110" s="261"/>
      <c r="E110" s="262"/>
      <c r="F110" s="228"/>
      <c r="G110" s="320" t="s">
        <v>319</v>
      </c>
      <c r="H110" s="260" t="s">
        <v>152</v>
      </c>
      <c r="I110" s="263">
        <v>38381.515308000002</v>
      </c>
    </row>
    <row r="111" spans="1:9">
      <c r="A111" s="320" t="s">
        <v>319</v>
      </c>
      <c r="B111" s="260" t="s">
        <v>160</v>
      </c>
      <c r="C111" s="261">
        <v>121576.06387244401</v>
      </c>
      <c r="D111" s="261"/>
      <c r="E111" s="262"/>
      <c r="F111" s="228"/>
      <c r="G111" s="320" t="s">
        <v>319</v>
      </c>
      <c r="H111" s="260" t="s">
        <v>312</v>
      </c>
      <c r="I111" s="263">
        <v>30623.749109</v>
      </c>
    </row>
    <row r="112" spans="1:9" ht="14" thickBot="1">
      <c r="A112" s="322" t="s">
        <v>319</v>
      </c>
      <c r="B112" s="265" t="s">
        <v>154</v>
      </c>
      <c r="C112" s="266">
        <v>77106.191634383009</v>
      </c>
      <c r="D112" s="266"/>
      <c r="E112" s="267"/>
      <c r="F112" s="228"/>
      <c r="G112" s="320" t="s">
        <v>319</v>
      </c>
      <c r="H112" s="260" t="s">
        <v>320</v>
      </c>
      <c r="I112" s="263">
        <v>28873.969818999998</v>
      </c>
    </row>
    <row r="113" spans="1:9" ht="14" thickBot="1">
      <c r="A113" s="321"/>
      <c r="B113" s="232"/>
      <c r="C113" s="233"/>
      <c r="D113" s="233"/>
      <c r="E113" s="234"/>
      <c r="F113" s="235"/>
      <c r="G113" s="329"/>
      <c r="H113" s="233"/>
      <c r="I113" s="233"/>
    </row>
    <row r="114" spans="1:9">
      <c r="A114" s="320" t="s">
        <v>259</v>
      </c>
      <c r="B114" s="256" t="s">
        <v>157</v>
      </c>
      <c r="C114" s="257">
        <v>685036.35227706004</v>
      </c>
      <c r="D114" s="257">
        <v>511533.13965784002</v>
      </c>
      <c r="E114" s="258">
        <v>173503.21261921999</v>
      </c>
      <c r="F114" s="228"/>
      <c r="G114" s="330" t="s">
        <v>259</v>
      </c>
      <c r="H114" s="256" t="s">
        <v>154</v>
      </c>
      <c r="I114" s="259">
        <v>429084.98674099997</v>
      </c>
    </row>
    <row r="115" spans="1:9">
      <c r="A115" s="320" t="s">
        <v>259</v>
      </c>
      <c r="B115" s="260" t="s">
        <v>164</v>
      </c>
      <c r="C115" s="261">
        <v>393344.59376916999</v>
      </c>
      <c r="D115" s="261">
        <v>296916.18320557999</v>
      </c>
      <c r="E115" s="262">
        <v>96428.41056358999</v>
      </c>
      <c r="F115" s="228"/>
      <c r="G115" s="320" t="s">
        <v>259</v>
      </c>
      <c r="H115" s="260" t="s">
        <v>167</v>
      </c>
      <c r="I115" s="263">
        <v>183259.24524401</v>
      </c>
    </row>
    <row r="116" spans="1:9">
      <c r="A116" s="320" t="s">
        <v>259</v>
      </c>
      <c r="B116" s="260" t="s">
        <v>162</v>
      </c>
      <c r="C116" s="261">
        <v>374169.93593333004</v>
      </c>
      <c r="D116" s="261">
        <v>306348.48991833004</v>
      </c>
      <c r="E116" s="262">
        <v>67821.446014999994</v>
      </c>
      <c r="F116" s="228"/>
      <c r="G116" s="320" t="s">
        <v>259</v>
      </c>
      <c r="H116" s="260" t="s">
        <v>151</v>
      </c>
      <c r="I116" s="263">
        <v>148389.52184176</v>
      </c>
    </row>
    <row r="117" spans="1:9">
      <c r="A117" s="320" t="s">
        <v>259</v>
      </c>
      <c r="B117" s="260" t="s">
        <v>152</v>
      </c>
      <c r="C117" s="261">
        <v>238568.33781122</v>
      </c>
      <c r="D117" s="261">
        <v>186897.19750404998</v>
      </c>
      <c r="E117" s="262">
        <v>51671.140307169997</v>
      </c>
      <c r="F117" s="228"/>
      <c r="G117" s="320" t="s">
        <v>259</v>
      </c>
      <c r="H117" s="260" t="s">
        <v>157</v>
      </c>
      <c r="I117" s="263">
        <v>106518.751368</v>
      </c>
    </row>
    <row r="118" spans="1:9">
      <c r="A118" s="320" t="s">
        <v>259</v>
      </c>
      <c r="B118" s="260" t="s">
        <v>163</v>
      </c>
      <c r="C118" s="261">
        <v>233735.27456423998</v>
      </c>
      <c r="D118" s="261">
        <v>171472.88643823998</v>
      </c>
      <c r="E118" s="262">
        <v>62262.388125999998</v>
      </c>
      <c r="F118" s="228"/>
      <c r="G118" s="320" t="s">
        <v>259</v>
      </c>
      <c r="H118" s="260" t="s">
        <v>162</v>
      </c>
      <c r="I118" s="263">
        <v>94051.429125299997</v>
      </c>
    </row>
    <row r="119" spans="1:9">
      <c r="A119" s="320" t="s">
        <v>259</v>
      </c>
      <c r="B119" s="260" t="s">
        <v>158</v>
      </c>
      <c r="C119" s="261">
        <v>230124.53848139002</v>
      </c>
      <c r="D119" s="261">
        <v>211611.87469639</v>
      </c>
      <c r="E119" s="262">
        <v>18512.663785000001</v>
      </c>
      <c r="F119" s="228"/>
      <c r="G119" s="320" t="s">
        <v>259</v>
      </c>
      <c r="H119" s="260" t="s">
        <v>166</v>
      </c>
      <c r="I119" s="263">
        <v>73762.673834999994</v>
      </c>
    </row>
    <row r="120" spans="1:9">
      <c r="A120" s="320" t="s">
        <v>259</v>
      </c>
      <c r="B120" s="260" t="s">
        <v>155</v>
      </c>
      <c r="C120" s="261">
        <v>217003.83285063002</v>
      </c>
      <c r="D120" s="261">
        <v>180296.3097401</v>
      </c>
      <c r="E120" s="262">
        <v>36707.523110529997</v>
      </c>
      <c r="F120" s="228"/>
      <c r="G120" s="320" t="s">
        <v>259</v>
      </c>
      <c r="H120" s="260" t="s">
        <v>156</v>
      </c>
      <c r="I120" s="263">
        <v>65251.687952</v>
      </c>
    </row>
    <row r="121" spans="1:9">
      <c r="A121" s="320" t="s">
        <v>259</v>
      </c>
      <c r="B121" s="260" t="s">
        <v>166</v>
      </c>
      <c r="C121" s="261">
        <v>158902.85081972001</v>
      </c>
      <c r="D121" s="261">
        <v>134692.30322947001</v>
      </c>
      <c r="E121" s="262">
        <v>24210.54759025</v>
      </c>
      <c r="F121" s="228"/>
      <c r="G121" s="320" t="s">
        <v>259</v>
      </c>
      <c r="H121" s="260" t="s">
        <v>152</v>
      </c>
      <c r="I121" s="263">
        <v>54102.761890000002</v>
      </c>
    </row>
    <row r="122" spans="1:9">
      <c r="A122" s="320" t="s">
        <v>259</v>
      </c>
      <c r="B122" s="260" t="s">
        <v>202</v>
      </c>
      <c r="C122" s="261">
        <v>154201.964507</v>
      </c>
      <c r="D122" s="261">
        <v>0</v>
      </c>
      <c r="E122" s="262">
        <v>154201.964507</v>
      </c>
      <c r="F122" s="228"/>
      <c r="G122" s="320" t="s">
        <v>259</v>
      </c>
      <c r="H122" s="260" t="s">
        <v>163</v>
      </c>
      <c r="I122" s="263">
        <v>41894.273680999999</v>
      </c>
    </row>
    <row r="123" spans="1:9" ht="14" thickBot="1">
      <c r="A123" s="322" t="s">
        <v>259</v>
      </c>
      <c r="B123" s="265" t="s">
        <v>159</v>
      </c>
      <c r="C123" s="266">
        <v>147846.35595793001</v>
      </c>
      <c r="D123" s="266">
        <v>114908.93804292999</v>
      </c>
      <c r="E123" s="267">
        <v>32937.417914999998</v>
      </c>
      <c r="F123" s="228"/>
      <c r="G123" s="320" t="s">
        <v>259</v>
      </c>
      <c r="H123" s="265" t="s">
        <v>155</v>
      </c>
      <c r="I123" s="268">
        <v>38207.093252449995</v>
      </c>
    </row>
    <row r="124" spans="1:9" ht="14" thickBot="1">
      <c r="A124" s="321"/>
      <c r="B124" s="232"/>
      <c r="C124" s="233"/>
      <c r="D124" s="233"/>
      <c r="E124" s="234"/>
      <c r="F124" s="235"/>
      <c r="G124" s="329"/>
      <c r="H124" s="233"/>
      <c r="I124" s="233"/>
    </row>
    <row r="125" spans="1:9">
      <c r="A125" s="320" t="s">
        <v>264</v>
      </c>
      <c r="B125" s="282" t="s">
        <v>311</v>
      </c>
      <c r="C125" s="283">
        <v>652485.15073500003</v>
      </c>
      <c r="D125" s="283">
        <v>628893.87811599998</v>
      </c>
      <c r="E125" s="284">
        <v>23591.272618999999</v>
      </c>
      <c r="F125" s="228"/>
      <c r="G125" s="330" t="s">
        <v>264</v>
      </c>
      <c r="H125" s="282" t="s">
        <v>206</v>
      </c>
      <c r="I125" s="285">
        <v>393521.93984800001</v>
      </c>
    </row>
    <row r="126" spans="1:9">
      <c r="A126" s="320" t="s">
        <v>264</v>
      </c>
      <c r="B126" s="286" t="s">
        <v>203</v>
      </c>
      <c r="C126" s="287">
        <v>440121.20004999998</v>
      </c>
      <c r="D126" s="287">
        <v>379041.581427</v>
      </c>
      <c r="E126" s="288">
        <v>61079.618623000002</v>
      </c>
      <c r="F126" s="228"/>
      <c r="G126" s="320" t="s">
        <v>264</v>
      </c>
      <c r="H126" s="286" t="s">
        <v>207</v>
      </c>
      <c r="I126" s="289">
        <v>161014.10394299999</v>
      </c>
    </row>
    <row r="127" spans="1:9">
      <c r="A127" s="320" t="s">
        <v>264</v>
      </c>
      <c r="B127" s="286" t="s">
        <v>163</v>
      </c>
      <c r="C127" s="287">
        <v>326204.00075299997</v>
      </c>
      <c r="D127" s="287">
        <v>325796.20379699999</v>
      </c>
      <c r="E127" s="288">
        <v>407.79695600000002</v>
      </c>
      <c r="F127" s="228"/>
      <c r="G127" s="320" t="s">
        <v>264</v>
      </c>
      <c r="H127" s="286" t="s">
        <v>167</v>
      </c>
      <c r="I127" s="289">
        <v>160846.717443</v>
      </c>
    </row>
    <row r="128" spans="1:9">
      <c r="A128" s="320" t="s">
        <v>264</v>
      </c>
      <c r="B128" s="286" t="s">
        <v>162</v>
      </c>
      <c r="C128" s="287">
        <v>301275.43798500003</v>
      </c>
      <c r="D128" s="287">
        <v>261125.07829599999</v>
      </c>
      <c r="E128" s="288">
        <v>40150.359688999997</v>
      </c>
      <c r="F128" s="228"/>
      <c r="G128" s="320" t="s">
        <v>264</v>
      </c>
      <c r="H128" s="286" t="s">
        <v>157</v>
      </c>
      <c r="I128" s="289">
        <v>122743.921122</v>
      </c>
    </row>
    <row r="129" spans="1:9">
      <c r="A129" s="320" t="s">
        <v>264</v>
      </c>
      <c r="B129" s="286" t="s">
        <v>166</v>
      </c>
      <c r="C129" s="287">
        <v>236269.02992</v>
      </c>
      <c r="D129" s="287">
        <v>211851.35183100001</v>
      </c>
      <c r="E129" s="288">
        <v>24417.678089000001</v>
      </c>
      <c r="F129" s="228"/>
      <c r="G129" s="320" t="s">
        <v>264</v>
      </c>
      <c r="H129" s="286" t="s">
        <v>151</v>
      </c>
      <c r="I129" s="289">
        <v>110629.448401</v>
      </c>
    </row>
    <row r="130" spans="1:9">
      <c r="A130" s="320" t="s">
        <v>264</v>
      </c>
      <c r="B130" s="286" t="s">
        <v>204</v>
      </c>
      <c r="C130" s="287">
        <v>174360.36075600001</v>
      </c>
      <c r="D130" s="287">
        <v>132333.91383400001</v>
      </c>
      <c r="E130" s="288">
        <v>42026.446922000003</v>
      </c>
      <c r="F130" s="228"/>
      <c r="G130" s="320" t="s">
        <v>264</v>
      </c>
      <c r="H130" s="286" t="s">
        <v>162</v>
      </c>
      <c r="I130" s="289">
        <v>109880.14305499999</v>
      </c>
    </row>
    <row r="131" spans="1:9">
      <c r="A131" s="320" t="s">
        <v>264</v>
      </c>
      <c r="B131" s="286" t="s">
        <v>158</v>
      </c>
      <c r="C131" s="287">
        <v>170589.82021000001</v>
      </c>
      <c r="D131" s="287">
        <v>165081.96953900001</v>
      </c>
      <c r="E131" s="288">
        <v>5507.8506710000001</v>
      </c>
      <c r="F131" s="228"/>
      <c r="G131" s="320" t="s">
        <v>264</v>
      </c>
      <c r="H131" s="286" t="s">
        <v>156</v>
      </c>
      <c r="I131" s="289">
        <v>75875.314987999998</v>
      </c>
    </row>
    <row r="132" spans="1:9">
      <c r="A132" s="320" t="s">
        <v>264</v>
      </c>
      <c r="B132" s="286" t="s">
        <v>167</v>
      </c>
      <c r="C132" s="287">
        <v>160326.073691</v>
      </c>
      <c r="D132" s="287">
        <v>140685.57517699999</v>
      </c>
      <c r="E132" s="288">
        <v>19640.498513999999</v>
      </c>
      <c r="F132" s="228"/>
      <c r="G132" s="320" t="s">
        <v>264</v>
      </c>
      <c r="H132" s="286" t="s">
        <v>166</v>
      </c>
      <c r="I132" s="289">
        <v>63851.792423999999</v>
      </c>
    </row>
    <row r="133" spans="1:9">
      <c r="A133" s="320" t="s">
        <v>264</v>
      </c>
      <c r="B133" s="286" t="s">
        <v>205</v>
      </c>
      <c r="C133" s="287">
        <v>141099.96368300001</v>
      </c>
      <c r="D133" s="287">
        <v>128184.700151</v>
      </c>
      <c r="E133" s="288">
        <v>12915.263532000001</v>
      </c>
      <c r="F133" s="228"/>
      <c r="G133" s="320" t="s">
        <v>264</v>
      </c>
      <c r="H133" s="286" t="s">
        <v>159</v>
      </c>
      <c r="I133" s="289">
        <v>57957.048907999997</v>
      </c>
    </row>
    <row r="134" spans="1:9" ht="14" thickBot="1">
      <c r="A134" s="322" t="s">
        <v>264</v>
      </c>
      <c r="B134" s="290" t="s">
        <v>312</v>
      </c>
      <c r="C134" s="291">
        <v>108755.33573799999</v>
      </c>
      <c r="D134" s="291">
        <v>103277.989154</v>
      </c>
      <c r="E134" s="292">
        <v>5477.3465839999999</v>
      </c>
      <c r="F134" s="228"/>
      <c r="G134" s="320" t="s">
        <v>264</v>
      </c>
      <c r="H134" s="290" t="s">
        <v>165</v>
      </c>
      <c r="I134" s="293">
        <v>57134.758543000004</v>
      </c>
    </row>
    <row r="135" spans="1:9" ht="14" thickBot="1">
      <c r="A135" s="321"/>
      <c r="B135" s="232"/>
      <c r="C135" s="233"/>
      <c r="D135" s="233"/>
      <c r="E135" s="234"/>
      <c r="F135" s="235"/>
      <c r="G135" s="329"/>
      <c r="H135" s="233"/>
      <c r="I135" s="233"/>
    </row>
    <row r="136" spans="1:9">
      <c r="A136" s="320" t="s">
        <v>266</v>
      </c>
      <c r="B136" s="294" t="s">
        <v>157</v>
      </c>
      <c r="C136" s="295">
        <v>436555.04005900002</v>
      </c>
      <c r="D136" s="295">
        <v>381308.76334245002</v>
      </c>
      <c r="E136" s="296">
        <v>55246.276716550004</v>
      </c>
      <c r="F136" s="228"/>
      <c r="G136" s="330" t="s">
        <v>266</v>
      </c>
      <c r="H136" s="294" t="s">
        <v>154</v>
      </c>
      <c r="I136" s="297">
        <v>387508.21397699998</v>
      </c>
    </row>
    <row r="137" spans="1:9">
      <c r="A137" s="320" t="s">
        <v>266</v>
      </c>
      <c r="B137" s="298" t="s">
        <v>162</v>
      </c>
      <c r="C137" s="299">
        <v>319578.01049700001</v>
      </c>
      <c r="D137" s="299">
        <v>248855.50386370998</v>
      </c>
      <c r="E137" s="300">
        <v>70722.506633289988</v>
      </c>
      <c r="F137" s="228"/>
      <c r="G137" s="320" t="s">
        <v>266</v>
      </c>
      <c r="H137" s="298" t="s">
        <v>167</v>
      </c>
      <c r="I137" s="301">
        <v>133768.985518</v>
      </c>
    </row>
    <row r="138" spans="1:9">
      <c r="A138" s="320" t="s">
        <v>266</v>
      </c>
      <c r="B138" s="298" t="s">
        <v>164</v>
      </c>
      <c r="C138" s="299">
        <v>263370.39595199999</v>
      </c>
      <c r="D138" s="299">
        <v>214463.99224177</v>
      </c>
      <c r="E138" s="300">
        <v>48906.403710230006</v>
      </c>
      <c r="F138" s="228"/>
      <c r="G138" s="320" t="s">
        <v>266</v>
      </c>
      <c r="H138" s="298" t="s">
        <v>151</v>
      </c>
      <c r="I138" s="301">
        <v>118740.964276</v>
      </c>
    </row>
    <row r="139" spans="1:9">
      <c r="A139" s="320" t="s">
        <v>266</v>
      </c>
      <c r="B139" s="298" t="s">
        <v>163</v>
      </c>
      <c r="C139" s="299">
        <v>260024.68092899999</v>
      </c>
      <c r="D139" s="299">
        <v>238272.05630950001</v>
      </c>
      <c r="E139" s="300">
        <v>21752.624619499999</v>
      </c>
      <c r="F139" s="228"/>
      <c r="G139" s="320" t="s">
        <v>266</v>
      </c>
      <c r="H139" s="298" t="s">
        <v>162</v>
      </c>
      <c r="I139" s="301">
        <v>108696.791559</v>
      </c>
    </row>
    <row r="140" spans="1:9">
      <c r="A140" s="320" t="s">
        <v>266</v>
      </c>
      <c r="B140" s="298" t="s">
        <v>152</v>
      </c>
      <c r="C140" s="299">
        <v>256950.63972899999</v>
      </c>
      <c r="D140" s="299">
        <v>221899.46044220999</v>
      </c>
      <c r="E140" s="300">
        <v>35051.17928679</v>
      </c>
      <c r="F140" s="228"/>
      <c r="G140" s="320" t="s">
        <v>266</v>
      </c>
      <c r="H140" s="298" t="s">
        <v>157</v>
      </c>
      <c r="I140" s="301">
        <v>96605.336360000001</v>
      </c>
    </row>
    <row r="141" spans="1:9">
      <c r="A141" s="320" t="s">
        <v>266</v>
      </c>
      <c r="B141" s="298" t="s">
        <v>168</v>
      </c>
      <c r="C141" s="299">
        <v>198555.07173299999</v>
      </c>
      <c r="D141" s="299">
        <v>82499.306567970008</v>
      </c>
      <c r="E141" s="300">
        <v>116055.76516503</v>
      </c>
      <c r="F141" s="228"/>
      <c r="G141" s="320" t="s">
        <v>266</v>
      </c>
      <c r="H141" s="298" t="s">
        <v>166</v>
      </c>
      <c r="I141" s="301">
        <v>79913.1538</v>
      </c>
    </row>
    <row r="142" spans="1:9">
      <c r="A142" s="320" t="s">
        <v>266</v>
      </c>
      <c r="B142" s="298" t="s">
        <v>155</v>
      </c>
      <c r="C142" s="299">
        <v>146566.75158899999</v>
      </c>
      <c r="D142" s="299">
        <v>119309.45071111999</v>
      </c>
      <c r="E142" s="300">
        <v>27257.300877879999</v>
      </c>
      <c r="F142" s="228"/>
      <c r="G142" s="320" t="s">
        <v>266</v>
      </c>
      <c r="H142" s="298" t="s">
        <v>159</v>
      </c>
      <c r="I142" s="301">
        <v>74776.247770000002</v>
      </c>
    </row>
    <row r="143" spans="1:9">
      <c r="A143" s="320" t="s">
        <v>266</v>
      </c>
      <c r="B143" s="298" t="s">
        <v>156</v>
      </c>
      <c r="C143" s="299">
        <v>124839.680534</v>
      </c>
      <c r="D143" s="299">
        <v>97725.716693729992</v>
      </c>
      <c r="E143" s="300">
        <v>27113.96384027</v>
      </c>
      <c r="F143" s="228"/>
      <c r="G143" s="320" t="s">
        <v>266</v>
      </c>
      <c r="H143" s="298" t="s">
        <v>156</v>
      </c>
      <c r="I143" s="301">
        <v>54664.806325999998</v>
      </c>
    </row>
    <row r="144" spans="1:9">
      <c r="A144" s="320" t="s">
        <v>266</v>
      </c>
      <c r="B144" s="298" t="s">
        <v>160</v>
      </c>
      <c r="C144" s="299">
        <v>120915.586855</v>
      </c>
      <c r="D144" s="299"/>
      <c r="E144" s="300">
        <v>120915.586855</v>
      </c>
      <c r="F144" s="228"/>
      <c r="G144" s="320" t="s">
        <v>266</v>
      </c>
      <c r="H144" s="298" t="s">
        <v>165</v>
      </c>
      <c r="I144" s="301">
        <v>46325.309936999998</v>
      </c>
    </row>
    <row r="145" spans="1:9" ht="14" thickBot="1">
      <c r="A145" s="322" t="s">
        <v>266</v>
      </c>
      <c r="B145" s="302" t="s">
        <v>158</v>
      </c>
      <c r="C145" s="303">
        <v>118421.260351</v>
      </c>
      <c r="D145" s="303">
        <v>108355.07661019001</v>
      </c>
      <c r="E145" s="304">
        <v>10066.18374081</v>
      </c>
      <c r="F145" s="228"/>
      <c r="G145" s="320" t="s">
        <v>266</v>
      </c>
      <c r="H145" s="302" t="s">
        <v>152</v>
      </c>
      <c r="I145" s="305">
        <v>42522.837949000001</v>
      </c>
    </row>
    <row r="146" spans="1:9" ht="14" thickBot="1">
      <c r="A146" s="321"/>
      <c r="B146" s="232"/>
      <c r="C146" s="233"/>
      <c r="D146" s="233"/>
      <c r="E146" s="234"/>
      <c r="F146" s="235"/>
      <c r="G146" s="329"/>
      <c r="H146" s="233"/>
      <c r="I146" s="233"/>
    </row>
    <row r="147" spans="1:9">
      <c r="A147" s="320" t="s">
        <v>267</v>
      </c>
      <c r="B147" s="236" t="s">
        <v>157</v>
      </c>
      <c r="C147" s="237">
        <v>406115.64289000002</v>
      </c>
      <c r="D147" s="237">
        <v>352317.57597300003</v>
      </c>
      <c r="E147" s="238">
        <v>53798.066916999996</v>
      </c>
      <c r="F147" s="228"/>
      <c r="G147" s="330" t="s">
        <v>267</v>
      </c>
      <c r="H147" s="236" t="s">
        <v>154</v>
      </c>
      <c r="I147" s="239">
        <v>336486.31689000002</v>
      </c>
    </row>
    <row r="148" spans="1:9">
      <c r="A148" s="320" t="s">
        <v>267</v>
      </c>
      <c r="B148" s="240" t="s">
        <v>164</v>
      </c>
      <c r="C148" s="241">
        <v>297422.71178800002</v>
      </c>
      <c r="D148" s="241">
        <v>259734.175078</v>
      </c>
      <c r="E148" s="242">
        <v>37688.53671</v>
      </c>
      <c r="F148" s="228"/>
      <c r="G148" s="320" t="s">
        <v>267</v>
      </c>
      <c r="H148" s="240" t="s">
        <v>167</v>
      </c>
      <c r="I148" s="243">
        <v>143586.393266</v>
      </c>
    </row>
    <row r="149" spans="1:9">
      <c r="A149" s="320" t="s">
        <v>267</v>
      </c>
      <c r="B149" s="240" t="s">
        <v>162</v>
      </c>
      <c r="C149" s="241">
        <v>296312.21246900002</v>
      </c>
      <c r="D149" s="241">
        <v>280882.37442499999</v>
      </c>
      <c r="E149" s="242">
        <v>15429.838044</v>
      </c>
      <c r="F149" s="228"/>
      <c r="G149" s="320" t="s">
        <v>267</v>
      </c>
      <c r="H149" s="240" t="s">
        <v>151</v>
      </c>
      <c r="I149" s="243">
        <v>83434.230169999995</v>
      </c>
    </row>
    <row r="150" spans="1:9">
      <c r="A150" s="320" t="s">
        <v>267</v>
      </c>
      <c r="B150" s="240" t="s">
        <v>163</v>
      </c>
      <c r="C150" s="241">
        <v>240885.56494400001</v>
      </c>
      <c r="D150" s="241">
        <v>239985.97040200001</v>
      </c>
      <c r="E150" s="242">
        <v>899.59454200000005</v>
      </c>
      <c r="F150" s="228"/>
      <c r="G150" s="320" t="s">
        <v>267</v>
      </c>
      <c r="H150" s="240" t="s">
        <v>162</v>
      </c>
      <c r="I150" s="243">
        <v>80865.610606000002</v>
      </c>
    </row>
    <row r="151" spans="1:9">
      <c r="A151" s="320" t="s">
        <v>267</v>
      </c>
      <c r="B151" s="240" t="s">
        <v>152</v>
      </c>
      <c r="C151" s="241">
        <v>147767.484455</v>
      </c>
      <c r="D151" s="241">
        <v>137374.46234999999</v>
      </c>
      <c r="E151" s="242">
        <v>10393.022105</v>
      </c>
      <c r="F151" s="228"/>
      <c r="G151" s="320" t="s">
        <v>267</v>
      </c>
      <c r="H151" s="240" t="s">
        <v>157</v>
      </c>
      <c r="I151" s="243">
        <v>115389.191829</v>
      </c>
    </row>
    <row r="152" spans="1:9">
      <c r="A152" s="320" t="s">
        <v>267</v>
      </c>
      <c r="B152" s="240" t="s">
        <v>155</v>
      </c>
      <c r="C152" s="241">
        <v>129946.139434</v>
      </c>
      <c r="D152" s="241">
        <v>99887.050700000007</v>
      </c>
      <c r="E152" s="242">
        <v>30059.088734000001</v>
      </c>
      <c r="F152" s="228"/>
      <c r="G152" s="320" t="s">
        <v>267</v>
      </c>
      <c r="H152" s="240" t="s">
        <v>156</v>
      </c>
      <c r="I152" s="243">
        <v>52465.001403000002</v>
      </c>
    </row>
    <row r="153" spans="1:9">
      <c r="A153" s="320" t="s">
        <v>267</v>
      </c>
      <c r="B153" s="240" t="s">
        <v>167</v>
      </c>
      <c r="C153" s="241">
        <v>114544.657406</v>
      </c>
      <c r="D153" s="241">
        <v>32419.330158000001</v>
      </c>
      <c r="E153" s="242">
        <v>82125.327248000001</v>
      </c>
      <c r="F153" s="228"/>
      <c r="G153" s="320" t="s">
        <v>267</v>
      </c>
      <c r="H153" s="240" t="s">
        <v>166</v>
      </c>
      <c r="I153" s="243">
        <v>68161.516606999998</v>
      </c>
    </row>
    <row r="154" spans="1:9">
      <c r="A154" s="320" t="s">
        <v>267</v>
      </c>
      <c r="B154" s="240" t="s">
        <v>166</v>
      </c>
      <c r="C154" s="241">
        <v>89812.417744000006</v>
      </c>
      <c r="D154" s="241">
        <v>80031.509103000004</v>
      </c>
      <c r="E154" s="242">
        <v>9780.908641</v>
      </c>
      <c r="F154" s="228"/>
      <c r="G154" s="320" t="s">
        <v>267</v>
      </c>
      <c r="H154" s="240" t="s">
        <v>155</v>
      </c>
      <c r="I154" s="243">
        <v>40113.216294999998</v>
      </c>
    </row>
    <row r="155" spans="1:9">
      <c r="A155" s="320" t="s">
        <v>267</v>
      </c>
      <c r="B155" s="240" t="s">
        <v>160</v>
      </c>
      <c r="C155" s="241">
        <v>77491.756882000001</v>
      </c>
      <c r="D155" s="241">
        <v>0</v>
      </c>
      <c r="E155" s="242">
        <v>77491.756882000001</v>
      </c>
      <c r="F155" s="228"/>
      <c r="G155" s="320" t="s">
        <v>267</v>
      </c>
      <c r="H155" s="240" t="s">
        <v>152</v>
      </c>
      <c r="I155" s="243">
        <v>40836.338242999998</v>
      </c>
    </row>
    <row r="156" spans="1:9" ht="14" thickBot="1">
      <c r="A156" s="322" t="s">
        <v>267</v>
      </c>
      <c r="B156" s="244" t="s">
        <v>158</v>
      </c>
      <c r="C156" s="245">
        <v>74392.404639</v>
      </c>
      <c r="D156" s="245">
        <v>71404.007931999993</v>
      </c>
      <c r="E156" s="246">
        <v>2988.3967069999999</v>
      </c>
      <c r="F156" s="228"/>
      <c r="G156" s="320" t="s">
        <v>267</v>
      </c>
      <c r="H156" s="244" t="s">
        <v>165</v>
      </c>
      <c r="I156" s="247">
        <v>40896.970135000003</v>
      </c>
    </row>
    <row r="157" spans="1:9" ht="14" thickBot="1">
      <c r="A157" s="321"/>
      <c r="B157" s="232"/>
      <c r="C157" s="233"/>
      <c r="D157" s="233"/>
      <c r="E157" s="234"/>
      <c r="F157" s="235"/>
      <c r="G157" s="329"/>
      <c r="H157" s="233"/>
      <c r="I157" s="233"/>
    </row>
    <row r="158" spans="1:9">
      <c r="A158" s="320" t="s">
        <v>260</v>
      </c>
      <c r="B158" s="236" t="s">
        <v>157</v>
      </c>
      <c r="C158" s="237">
        <v>408239.51128699997</v>
      </c>
      <c r="D158" s="237"/>
      <c r="E158" s="238"/>
      <c r="F158" s="228"/>
      <c r="G158" s="330" t="s">
        <v>260</v>
      </c>
      <c r="H158" s="236" t="s">
        <v>154</v>
      </c>
      <c r="I158" s="239">
        <v>459398.19755699998</v>
      </c>
    </row>
    <row r="159" spans="1:9">
      <c r="A159" s="320" t="s">
        <v>260</v>
      </c>
      <c r="B159" s="240" t="s">
        <v>162</v>
      </c>
      <c r="C159" s="241">
        <v>245066.484475</v>
      </c>
      <c r="D159" s="241"/>
      <c r="E159" s="242"/>
      <c r="F159" s="228"/>
      <c r="G159" s="320" t="s">
        <v>260</v>
      </c>
      <c r="H159" s="240" t="s">
        <v>167</v>
      </c>
      <c r="I159" s="243">
        <v>160603.19797000001</v>
      </c>
    </row>
    <row r="160" spans="1:9">
      <c r="A160" s="320" t="s">
        <v>260</v>
      </c>
      <c r="B160" s="240" t="s">
        <v>164</v>
      </c>
      <c r="C160" s="241">
        <v>211357.202449</v>
      </c>
      <c r="D160" s="241"/>
      <c r="E160" s="242"/>
      <c r="F160" s="228"/>
      <c r="G160" s="320" t="s">
        <v>260</v>
      </c>
      <c r="H160" s="240" t="s">
        <v>151</v>
      </c>
      <c r="I160" s="243">
        <v>128316.268331</v>
      </c>
    </row>
    <row r="161" spans="1:9">
      <c r="A161" s="320" t="s">
        <v>260</v>
      </c>
      <c r="B161" s="240" t="s">
        <v>166</v>
      </c>
      <c r="C161" s="241">
        <v>192231.68193799999</v>
      </c>
      <c r="D161" s="241"/>
      <c r="E161" s="242"/>
      <c r="F161" s="228"/>
      <c r="G161" s="320" t="s">
        <v>260</v>
      </c>
      <c r="H161" s="240" t="s">
        <v>162</v>
      </c>
      <c r="I161" s="243">
        <v>101819.96468999999</v>
      </c>
    </row>
    <row r="162" spans="1:9">
      <c r="A162" s="320" t="s">
        <v>260</v>
      </c>
      <c r="B162" s="240" t="s">
        <v>152</v>
      </c>
      <c r="C162" s="241">
        <v>169439.87839720002</v>
      </c>
      <c r="D162" s="241"/>
      <c r="E162" s="242"/>
      <c r="F162" s="228"/>
      <c r="G162" s="320" t="s">
        <v>260</v>
      </c>
      <c r="H162" s="240" t="s">
        <v>157</v>
      </c>
      <c r="I162" s="243">
        <v>97415.808137999993</v>
      </c>
    </row>
    <row r="163" spans="1:9">
      <c r="A163" s="320" t="s">
        <v>260</v>
      </c>
      <c r="B163" s="240" t="s">
        <v>155</v>
      </c>
      <c r="C163" s="241">
        <v>106603.72869600001</v>
      </c>
      <c r="D163" s="241"/>
      <c r="E163" s="242"/>
      <c r="F163" s="228"/>
      <c r="G163" s="320" t="s">
        <v>260</v>
      </c>
      <c r="H163" s="240" t="s">
        <v>156</v>
      </c>
      <c r="I163" s="243">
        <v>55043.285103000002</v>
      </c>
    </row>
    <row r="164" spans="1:9">
      <c r="A164" s="320" t="s">
        <v>260</v>
      </c>
      <c r="B164" s="240" t="s">
        <v>163</v>
      </c>
      <c r="C164" s="241">
        <v>105054.109733</v>
      </c>
      <c r="D164" s="241"/>
      <c r="E164" s="242"/>
      <c r="F164" s="228"/>
      <c r="G164" s="320" t="s">
        <v>260</v>
      </c>
      <c r="H164" s="240" t="s">
        <v>166</v>
      </c>
      <c r="I164" s="243">
        <v>54230.991601000002</v>
      </c>
    </row>
    <row r="165" spans="1:9">
      <c r="A165" s="320" t="s">
        <v>260</v>
      </c>
      <c r="B165" s="240" t="s">
        <v>167</v>
      </c>
      <c r="C165" s="241">
        <v>85510.551586999994</v>
      </c>
      <c r="D165" s="241"/>
      <c r="E165" s="242"/>
      <c r="F165" s="228"/>
      <c r="G165" s="320" t="s">
        <v>260</v>
      </c>
      <c r="H165" s="240" t="s">
        <v>161</v>
      </c>
      <c r="I165" s="243">
        <v>44787.658452000003</v>
      </c>
    </row>
    <row r="166" spans="1:9">
      <c r="A166" s="320" t="s">
        <v>260</v>
      </c>
      <c r="B166" s="240" t="s">
        <v>160</v>
      </c>
      <c r="C166" s="241">
        <v>80437.9729315</v>
      </c>
      <c r="D166" s="241"/>
      <c r="E166" s="242"/>
      <c r="F166" s="228"/>
      <c r="G166" s="320" t="s">
        <v>260</v>
      </c>
      <c r="H166" s="240" t="s">
        <v>152</v>
      </c>
      <c r="I166" s="243">
        <v>39514.429396</v>
      </c>
    </row>
    <row r="167" spans="1:9" ht="14" thickBot="1">
      <c r="A167" s="320" t="s">
        <v>260</v>
      </c>
      <c r="B167" s="240" t="s">
        <v>158</v>
      </c>
      <c r="C167" s="241">
        <v>71373.710581000007</v>
      </c>
      <c r="D167" s="241"/>
      <c r="E167" s="242"/>
      <c r="F167" s="228"/>
      <c r="G167" s="320" t="s">
        <v>260</v>
      </c>
      <c r="H167" s="244" t="s">
        <v>165</v>
      </c>
      <c r="I167" s="247">
        <v>31031.713012</v>
      </c>
    </row>
    <row r="168" spans="1:9" ht="14" thickBot="1">
      <c r="A168" s="321"/>
      <c r="B168" s="232"/>
      <c r="C168" s="233"/>
      <c r="D168" s="233"/>
      <c r="E168" s="234"/>
      <c r="F168" s="235"/>
      <c r="G168" s="329"/>
      <c r="H168" s="233"/>
      <c r="I168" s="233"/>
    </row>
    <row r="169" spans="1:9">
      <c r="A169" s="320" t="s">
        <v>318</v>
      </c>
      <c r="B169" s="236" t="s">
        <v>218</v>
      </c>
      <c r="C169" s="237">
        <v>380692.6821572</v>
      </c>
      <c r="D169" s="237"/>
      <c r="E169" s="238"/>
      <c r="F169" s="228"/>
      <c r="G169" s="330" t="s">
        <v>318</v>
      </c>
      <c r="H169" s="236" t="s">
        <v>154</v>
      </c>
      <c r="I169" s="239">
        <v>384538.47972400003</v>
      </c>
    </row>
    <row r="170" spans="1:9">
      <c r="A170" s="320" t="s">
        <v>318</v>
      </c>
      <c r="B170" s="240" t="s">
        <v>164</v>
      </c>
      <c r="C170" s="241">
        <v>228484.56351859999</v>
      </c>
      <c r="D170" s="241"/>
      <c r="E170" s="242"/>
      <c r="F170" s="228"/>
      <c r="G170" s="320" t="s">
        <v>318</v>
      </c>
      <c r="H170" s="240" t="s">
        <v>167</v>
      </c>
      <c r="I170" s="243">
        <v>137616.87133270002</v>
      </c>
    </row>
    <row r="171" spans="1:9">
      <c r="A171" s="320" t="s">
        <v>318</v>
      </c>
      <c r="B171" s="240" t="s">
        <v>162</v>
      </c>
      <c r="C171" s="241">
        <v>207214.35532906</v>
      </c>
      <c r="D171" s="241"/>
      <c r="E171" s="242"/>
      <c r="F171" s="228"/>
      <c r="G171" s="320" t="s">
        <v>318</v>
      </c>
      <c r="H171" s="240" t="s">
        <v>218</v>
      </c>
      <c r="I171" s="243">
        <v>99304.555833999999</v>
      </c>
    </row>
    <row r="172" spans="1:9">
      <c r="A172" s="320" t="s">
        <v>318</v>
      </c>
      <c r="B172" s="240" t="s">
        <v>155</v>
      </c>
      <c r="C172" s="241">
        <v>139583.05911049998</v>
      </c>
      <c r="D172" s="241"/>
      <c r="E172" s="242"/>
      <c r="F172" s="228"/>
      <c r="G172" s="320" t="s">
        <v>318</v>
      </c>
      <c r="H172" s="240" t="s">
        <v>171</v>
      </c>
      <c r="I172" s="243">
        <v>80137.680421600002</v>
      </c>
    </row>
    <row r="173" spans="1:9">
      <c r="A173" s="320" t="s">
        <v>318</v>
      </c>
      <c r="B173" s="240" t="s">
        <v>152</v>
      </c>
      <c r="C173" s="241">
        <v>100105.60716239999</v>
      </c>
      <c r="D173" s="241"/>
      <c r="E173" s="242"/>
      <c r="F173" s="228"/>
      <c r="G173" s="320" t="s">
        <v>318</v>
      </c>
      <c r="H173" s="240" t="s">
        <v>166</v>
      </c>
      <c r="I173" s="243">
        <v>76015.760751900001</v>
      </c>
    </row>
    <row r="174" spans="1:9">
      <c r="A174" s="320" t="s">
        <v>318</v>
      </c>
      <c r="B174" s="240" t="s">
        <v>167</v>
      </c>
      <c r="C174" s="241">
        <v>89169.636526999995</v>
      </c>
      <c r="D174" s="241"/>
      <c r="E174" s="242"/>
      <c r="F174" s="228"/>
      <c r="G174" s="320" t="s">
        <v>318</v>
      </c>
      <c r="H174" s="240" t="s">
        <v>152</v>
      </c>
      <c r="I174" s="243">
        <v>48905.314867000001</v>
      </c>
    </row>
    <row r="175" spans="1:9">
      <c r="A175" s="320" t="s">
        <v>318</v>
      </c>
      <c r="B175" s="240" t="s">
        <v>166</v>
      </c>
      <c r="C175" s="241">
        <v>63366.7316192</v>
      </c>
      <c r="D175" s="241"/>
      <c r="E175" s="242"/>
      <c r="F175" s="228"/>
      <c r="G175" s="320" t="s">
        <v>318</v>
      </c>
      <c r="H175" s="240" t="s">
        <v>156</v>
      </c>
      <c r="I175" s="243">
        <v>48266.494057999997</v>
      </c>
    </row>
    <row r="176" spans="1:9">
      <c r="A176" s="320" t="s">
        <v>318</v>
      </c>
      <c r="B176" s="240" t="s">
        <v>159</v>
      </c>
      <c r="C176" s="241">
        <v>55948.156117999999</v>
      </c>
      <c r="D176" s="241"/>
      <c r="E176" s="242"/>
      <c r="F176" s="228"/>
      <c r="G176" s="320" t="s">
        <v>318</v>
      </c>
      <c r="H176" s="240" t="s">
        <v>155</v>
      </c>
      <c r="I176" s="243">
        <v>47594.479069399997</v>
      </c>
    </row>
    <row r="177" spans="1:9">
      <c r="A177" s="320" t="s">
        <v>318</v>
      </c>
      <c r="B177" s="240" t="s">
        <v>206</v>
      </c>
      <c r="C177" s="241">
        <v>45822.922790099998</v>
      </c>
      <c r="D177" s="241"/>
      <c r="E177" s="242"/>
      <c r="F177" s="228"/>
      <c r="G177" s="320" t="s">
        <v>318</v>
      </c>
      <c r="H177" s="240" t="s">
        <v>159</v>
      </c>
      <c r="I177" s="243">
        <v>29985.033688299998</v>
      </c>
    </row>
    <row r="178" spans="1:9" ht="14" thickBot="1">
      <c r="A178" s="322" t="s">
        <v>318</v>
      </c>
      <c r="B178" s="244" t="s">
        <v>160</v>
      </c>
      <c r="C178" s="245">
        <v>43284.233477399997</v>
      </c>
      <c r="D178" s="245"/>
      <c r="E178" s="246"/>
      <c r="F178" s="228"/>
      <c r="G178" s="320" t="s">
        <v>318</v>
      </c>
      <c r="H178" s="244" t="s">
        <v>160</v>
      </c>
      <c r="I178" s="247">
        <v>25553.740845</v>
      </c>
    </row>
    <row r="179" spans="1:9" ht="14" thickBot="1">
      <c r="A179" s="321"/>
      <c r="B179" s="232"/>
      <c r="C179" s="233"/>
      <c r="D179" s="233"/>
      <c r="E179" s="234"/>
      <c r="F179" s="235"/>
      <c r="G179" s="329"/>
      <c r="H179" s="233"/>
      <c r="I179" s="233"/>
    </row>
    <row r="180" spans="1:9">
      <c r="A180" s="325" t="s">
        <v>268</v>
      </c>
      <c r="B180" s="306" t="s">
        <v>157</v>
      </c>
      <c r="C180" s="307">
        <v>192401.76433686999</v>
      </c>
      <c r="D180" s="307">
        <v>164980.12780476999</v>
      </c>
      <c r="E180" s="308">
        <v>27421.636532099998</v>
      </c>
      <c r="F180" s="228"/>
      <c r="G180" s="332" t="s">
        <v>268</v>
      </c>
      <c r="H180" s="306" t="s">
        <v>154</v>
      </c>
      <c r="I180" s="309">
        <v>345497.03827399999</v>
      </c>
    </row>
    <row r="181" spans="1:9">
      <c r="A181" s="325" t="s">
        <v>268</v>
      </c>
      <c r="B181" s="310" t="s">
        <v>167</v>
      </c>
      <c r="C181" s="311">
        <v>161910.40924001002</v>
      </c>
      <c r="D181" s="311">
        <v>134968.73141650998</v>
      </c>
      <c r="E181" s="312">
        <v>26941.677823499998</v>
      </c>
      <c r="F181" s="228"/>
      <c r="G181" s="325" t="s">
        <v>268</v>
      </c>
      <c r="H181" s="310" t="s">
        <v>167</v>
      </c>
      <c r="I181" s="313">
        <v>127087.34776639999</v>
      </c>
    </row>
    <row r="182" spans="1:9">
      <c r="A182" s="325" t="s">
        <v>268</v>
      </c>
      <c r="B182" s="310" t="s">
        <v>164</v>
      </c>
      <c r="C182" s="311">
        <v>127893.8842267</v>
      </c>
      <c r="D182" s="311">
        <v>86980.211880699993</v>
      </c>
      <c r="E182" s="312">
        <v>40913.672345999999</v>
      </c>
      <c r="F182" s="228"/>
      <c r="G182" s="325" t="s">
        <v>268</v>
      </c>
      <c r="H182" s="310" t="s">
        <v>151</v>
      </c>
      <c r="I182" s="313">
        <v>114159.7021585</v>
      </c>
    </row>
    <row r="183" spans="1:9">
      <c r="A183" s="325" t="s">
        <v>268</v>
      </c>
      <c r="B183" s="310" t="s">
        <v>162</v>
      </c>
      <c r="C183" s="311">
        <v>88850.011567600013</v>
      </c>
      <c r="D183" s="311">
        <v>24176.402301599999</v>
      </c>
      <c r="E183" s="312">
        <v>64673.609265999999</v>
      </c>
      <c r="F183" s="228"/>
      <c r="G183" s="325" t="s">
        <v>268</v>
      </c>
      <c r="H183" s="310" t="s">
        <v>157</v>
      </c>
      <c r="I183" s="313">
        <v>89379.313704999993</v>
      </c>
    </row>
    <row r="184" spans="1:9">
      <c r="A184" s="325" t="s">
        <v>268</v>
      </c>
      <c r="B184" s="310" t="s">
        <v>155</v>
      </c>
      <c r="C184" s="311">
        <v>81409.287463300003</v>
      </c>
      <c r="D184" s="311">
        <v>52142.338247300002</v>
      </c>
      <c r="E184" s="312">
        <v>29266.949216000001</v>
      </c>
      <c r="F184" s="228"/>
      <c r="G184" s="325" t="s">
        <v>268</v>
      </c>
      <c r="H184" s="310" t="s">
        <v>162</v>
      </c>
      <c r="I184" s="313">
        <v>73777.458316999997</v>
      </c>
    </row>
    <row r="185" spans="1:9">
      <c r="A185" s="325" t="s">
        <v>268</v>
      </c>
      <c r="B185" s="310" t="s">
        <v>163</v>
      </c>
      <c r="C185" s="311">
        <v>73640.65120339999</v>
      </c>
      <c r="D185" s="311">
        <v>73121.768380399997</v>
      </c>
      <c r="E185" s="312">
        <v>518.88282300000003</v>
      </c>
      <c r="F185" s="228"/>
      <c r="G185" s="325" t="s">
        <v>268</v>
      </c>
      <c r="H185" s="310" t="s">
        <v>166</v>
      </c>
      <c r="I185" s="313">
        <v>61380.981836200001</v>
      </c>
    </row>
    <row r="186" spans="1:9">
      <c r="A186" s="325" t="s">
        <v>268</v>
      </c>
      <c r="B186" s="310" t="s">
        <v>152</v>
      </c>
      <c r="C186" s="311">
        <v>57558.502483199998</v>
      </c>
      <c r="D186" s="311">
        <v>51167.487732199996</v>
      </c>
      <c r="E186" s="312">
        <v>6391.0147509999997</v>
      </c>
      <c r="F186" s="228"/>
      <c r="G186" s="325" t="s">
        <v>268</v>
      </c>
      <c r="H186" s="310" t="s">
        <v>155</v>
      </c>
      <c r="I186" s="313">
        <v>58239.018483400003</v>
      </c>
    </row>
    <row r="187" spans="1:9">
      <c r="A187" s="325" t="s">
        <v>268</v>
      </c>
      <c r="B187" s="310" t="s">
        <v>154</v>
      </c>
      <c r="C187" s="311">
        <v>43789.883029099998</v>
      </c>
      <c r="D187" s="311">
        <v>17563.274224099998</v>
      </c>
      <c r="E187" s="312">
        <v>26226.608805</v>
      </c>
      <c r="F187" s="228"/>
      <c r="G187" s="325" t="s">
        <v>268</v>
      </c>
      <c r="H187" s="310" t="s">
        <v>152</v>
      </c>
      <c r="I187" s="313">
        <v>50062.785050999999</v>
      </c>
    </row>
    <row r="188" spans="1:9">
      <c r="A188" s="325" t="s">
        <v>268</v>
      </c>
      <c r="B188" s="310" t="s">
        <v>159</v>
      </c>
      <c r="C188" s="311">
        <v>40820.467112760001</v>
      </c>
      <c r="D188" s="311">
        <v>19493.63809076</v>
      </c>
      <c r="E188" s="312">
        <v>21326.829022000002</v>
      </c>
      <c r="F188" s="228"/>
      <c r="G188" s="325" t="s">
        <v>268</v>
      </c>
      <c r="H188" s="310" t="s">
        <v>156</v>
      </c>
      <c r="I188" s="313">
        <v>44921.003980000001</v>
      </c>
    </row>
    <row r="189" spans="1:9" ht="14" thickBot="1">
      <c r="A189" s="326" t="s">
        <v>268</v>
      </c>
      <c r="B189" s="314" t="s">
        <v>160</v>
      </c>
      <c r="C189" s="315">
        <v>34863.994649</v>
      </c>
      <c r="D189" s="315">
        <v>0</v>
      </c>
      <c r="E189" s="316">
        <v>34863.994649</v>
      </c>
      <c r="F189" s="228"/>
      <c r="G189" s="325" t="s">
        <v>268</v>
      </c>
      <c r="H189" s="314" t="s">
        <v>159</v>
      </c>
      <c r="I189" s="317">
        <v>31063.685011000001</v>
      </c>
    </row>
    <row r="190" spans="1:9" ht="14" thickBot="1">
      <c r="A190" s="321"/>
      <c r="B190" s="232"/>
      <c r="C190" s="233"/>
      <c r="D190" s="233"/>
      <c r="E190" s="234"/>
      <c r="F190" s="235"/>
      <c r="G190" s="329"/>
      <c r="H190" s="233"/>
      <c r="I190" s="233"/>
    </row>
    <row r="191" spans="1:9">
      <c r="A191" s="320" t="s">
        <v>269</v>
      </c>
      <c r="B191" s="306" t="s">
        <v>218</v>
      </c>
      <c r="C191" s="307">
        <v>402653.4817225</v>
      </c>
      <c r="D191" s="307">
        <v>362906.3743048</v>
      </c>
      <c r="E191" s="308">
        <v>39747.107417699997</v>
      </c>
      <c r="F191" s="228"/>
      <c r="G191" s="330" t="s">
        <v>269</v>
      </c>
      <c r="H191" s="306" t="s">
        <v>154</v>
      </c>
      <c r="I191" s="309">
        <v>493544.05972959998</v>
      </c>
    </row>
    <row r="192" spans="1:9">
      <c r="A192" s="320" t="s">
        <v>269</v>
      </c>
      <c r="B192" s="310" t="s">
        <v>219</v>
      </c>
      <c r="C192" s="311">
        <v>235009.55253700001</v>
      </c>
      <c r="D192" s="311">
        <v>224081.26284909999</v>
      </c>
      <c r="E192" s="312">
        <v>10928.2896879</v>
      </c>
      <c r="F192" s="228"/>
      <c r="G192" s="320" t="s">
        <v>269</v>
      </c>
      <c r="H192" s="310" t="s">
        <v>162</v>
      </c>
      <c r="I192" s="313">
        <v>285722.98197349999</v>
      </c>
    </row>
    <row r="193" spans="1:9">
      <c r="A193" s="320" t="s">
        <v>269</v>
      </c>
      <c r="B193" s="310" t="s">
        <v>203</v>
      </c>
      <c r="C193" s="311">
        <v>215168.42834120002</v>
      </c>
      <c r="D193" s="311">
        <v>181663.2613743</v>
      </c>
      <c r="E193" s="312">
        <v>33505.166966900004</v>
      </c>
      <c r="F193" s="228"/>
      <c r="G193" s="320" t="s">
        <v>269</v>
      </c>
      <c r="H193" s="310" t="s">
        <v>167</v>
      </c>
      <c r="I193" s="313">
        <v>198956.05282529999</v>
      </c>
    </row>
    <row r="194" spans="1:9">
      <c r="A194" s="320" t="s">
        <v>269</v>
      </c>
      <c r="B194" s="310" t="s">
        <v>162</v>
      </c>
      <c r="C194" s="311">
        <v>133252.12675329999</v>
      </c>
      <c r="D194" s="311">
        <v>123880.6156051</v>
      </c>
      <c r="E194" s="312">
        <v>9371.5111481000004</v>
      </c>
      <c r="F194" s="228"/>
      <c r="G194" s="320" t="s">
        <v>269</v>
      </c>
      <c r="H194" s="310" t="s">
        <v>157</v>
      </c>
      <c r="I194" s="313">
        <v>124857.2133856</v>
      </c>
    </row>
    <row r="195" spans="1:9">
      <c r="A195" s="320" t="s">
        <v>269</v>
      </c>
      <c r="B195" s="310" t="s">
        <v>163</v>
      </c>
      <c r="C195" s="311">
        <v>119856.9350082</v>
      </c>
      <c r="D195" s="311">
        <v>98233.307932600001</v>
      </c>
      <c r="E195" s="312">
        <v>21623.627075599998</v>
      </c>
      <c r="F195" s="228"/>
      <c r="G195" s="320" t="s">
        <v>269</v>
      </c>
      <c r="H195" s="310" t="s">
        <v>166</v>
      </c>
      <c r="I195" s="313">
        <v>119300.8597723</v>
      </c>
    </row>
    <row r="196" spans="1:9">
      <c r="A196" s="320" t="s">
        <v>269</v>
      </c>
      <c r="B196" s="310" t="s">
        <v>153</v>
      </c>
      <c r="C196" s="311">
        <v>86186.723278100006</v>
      </c>
      <c r="D196" s="311">
        <v>85813.404079999993</v>
      </c>
      <c r="E196" s="312">
        <v>373.31919810000005</v>
      </c>
      <c r="F196" s="228"/>
      <c r="G196" s="320" t="s">
        <v>269</v>
      </c>
      <c r="H196" s="310" t="s">
        <v>151</v>
      </c>
      <c r="I196" s="313">
        <v>82399.4902783</v>
      </c>
    </row>
    <row r="197" spans="1:9">
      <c r="A197" s="320" t="s">
        <v>269</v>
      </c>
      <c r="B197" s="310" t="s">
        <v>158</v>
      </c>
      <c r="C197" s="311">
        <v>83674.818692399989</v>
      </c>
      <c r="D197" s="311">
        <v>83658.253042700002</v>
      </c>
      <c r="E197" s="312">
        <v>16.565649699999998</v>
      </c>
      <c r="F197" s="228"/>
      <c r="G197" s="320" t="s">
        <v>269</v>
      </c>
      <c r="H197" s="310" t="s">
        <v>156</v>
      </c>
      <c r="I197" s="313">
        <v>73596.646580100001</v>
      </c>
    </row>
    <row r="198" spans="1:9">
      <c r="A198" s="320" t="s">
        <v>269</v>
      </c>
      <c r="B198" s="310" t="s">
        <v>156</v>
      </c>
      <c r="C198" s="311">
        <v>82568.973142300005</v>
      </c>
      <c r="D198" s="311">
        <v>24618.908706999999</v>
      </c>
      <c r="E198" s="312">
        <v>57950.064435300003</v>
      </c>
      <c r="F198" s="228"/>
      <c r="G198" s="320" t="s">
        <v>269</v>
      </c>
      <c r="H198" s="310" t="s">
        <v>160</v>
      </c>
      <c r="I198" s="313">
        <v>60652.220891099998</v>
      </c>
    </row>
    <row r="199" spans="1:9">
      <c r="A199" s="320" t="s">
        <v>269</v>
      </c>
      <c r="B199" s="310" t="s">
        <v>155</v>
      </c>
      <c r="C199" s="311">
        <v>72931.274051100001</v>
      </c>
      <c r="D199" s="311">
        <v>56750.312733999999</v>
      </c>
      <c r="E199" s="312">
        <v>16180.9613171</v>
      </c>
      <c r="F199" s="228"/>
      <c r="G199" s="320" t="s">
        <v>269</v>
      </c>
      <c r="H199" s="310" t="s">
        <v>155</v>
      </c>
      <c r="I199" s="313">
        <v>57773.675542699995</v>
      </c>
    </row>
    <row r="200" spans="1:9" ht="14" thickBot="1">
      <c r="A200" s="322" t="s">
        <v>269</v>
      </c>
      <c r="B200" s="314" t="s">
        <v>159</v>
      </c>
      <c r="C200" s="315">
        <v>42137.046774800001</v>
      </c>
      <c r="D200" s="315">
        <v>41053.063100500003</v>
      </c>
      <c r="E200" s="316">
        <v>1083.9836742999998</v>
      </c>
      <c r="F200" s="228"/>
      <c r="G200" s="320" t="s">
        <v>269</v>
      </c>
      <c r="H200" s="314" t="s">
        <v>220</v>
      </c>
      <c r="I200" s="317">
        <v>51759.016459999999</v>
      </c>
    </row>
    <row r="201" spans="1:9" ht="14" thickBot="1">
      <c r="A201" s="321"/>
      <c r="B201" s="232"/>
      <c r="C201" s="233"/>
      <c r="D201" s="233"/>
      <c r="E201" s="234"/>
      <c r="F201" s="235"/>
      <c r="G201" s="329"/>
      <c r="H201" s="233"/>
      <c r="I201" s="233"/>
    </row>
    <row r="202" spans="1:9">
      <c r="A202" s="320" t="s">
        <v>261</v>
      </c>
      <c r="B202" s="306" t="s">
        <v>157</v>
      </c>
      <c r="C202" s="307">
        <v>436625.96013724001</v>
      </c>
      <c r="D202" s="307">
        <v>400507.64589504997</v>
      </c>
      <c r="E202" s="308">
        <v>36118.314242190005</v>
      </c>
      <c r="F202" s="228"/>
      <c r="G202" s="330" t="s">
        <v>261</v>
      </c>
      <c r="H202" s="306" t="s">
        <v>154</v>
      </c>
      <c r="I202" s="309">
        <v>478650.35748571996</v>
      </c>
    </row>
    <row r="203" spans="1:9">
      <c r="A203" s="320" t="s">
        <v>261</v>
      </c>
      <c r="B203" s="310" t="s">
        <v>167</v>
      </c>
      <c r="C203" s="311">
        <v>308118.71343285998</v>
      </c>
      <c r="D203" s="311">
        <v>300079.86840820999</v>
      </c>
      <c r="E203" s="312">
        <v>8038.8450246499997</v>
      </c>
      <c r="F203" s="228"/>
      <c r="G203" s="320" t="s">
        <v>261</v>
      </c>
      <c r="H203" s="310" t="s">
        <v>151</v>
      </c>
      <c r="I203" s="313">
        <v>331256.66854296997</v>
      </c>
    </row>
    <row r="204" spans="1:9">
      <c r="A204" s="320" t="s">
        <v>261</v>
      </c>
      <c r="B204" s="310" t="s">
        <v>164</v>
      </c>
      <c r="C204" s="311">
        <v>185357.63495569001</v>
      </c>
      <c r="D204" s="311">
        <v>32847.775658999999</v>
      </c>
      <c r="E204" s="312">
        <v>152509.85929669</v>
      </c>
      <c r="F204" s="228"/>
      <c r="G204" s="320" t="s">
        <v>261</v>
      </c>
      <c r="H204" s="310" t="s">
        <v>162</v>
      </c>
      <c r="I204" s="313">
        <v>299656.71165636001</v>
      </c>
    </row>
    <row r="205" spans="1:9">
      <c r="A205" s="320" t="s">
        <v>261</v>
      </c>
      <c r="B205" s="310" t="s">
        <v>155</v>
      </c>
      <c r="C205" s="311">
        <v>181591.48653104002</v>
      </c>
      <c r="D205" s="311">
        <v>19685.047815999998</v>
      </c>
      <c r="E205" s="312">
        <v>161906.43871504001</v>
      </c>
      <c r="F205" s="228"/>
      <c r="G205" s="320" t="s">
        <v>261</v>
      </c>
      <c r="H205" s="310" t="s">
        <v>167</v>
      </c>
      <c r="I205" s="313">
        <v>165476.75480429002</v>
      </c>
    </row>
    <row r="206" spans="1:9">
      <c r="A206" s="320" t="s">
        <v>261</v>
      </c>
      <c r="B206" s="310" t="s">
        <v>162</v>
      </c>
      <c r="C206" s="311">
        <v>132540.39173425001</v>
      </c>
      <c r="D206" s="311">
        <v>126081.63579093</v>
      </c>
      <c r="E206" s="312">
        <v>6458.7559433199995</v>
      </c>
      <c r="F206" s="228"/>
      <c r="G206" s="320" t="s">
        <v>261</v>
      </c>
      <c r="H206" s="310" t="s">
        <v>157</v>
      </c>
      <c r="I206" s="313">
        <v>121290.10039605999</v>
      </c>
    </row>
    <row r="207" spans="1:9">
      <c r="A207" s="320" t="s">
        <v>261</v>
      </c>
      <c r="B207" s="310" t="s">
        <v>163</v>
      </c>
      <c r="C207" s="311">
        <v>123525.12437905</v>
      </c>
      <c r="D207" s="311">
        <v>123237.30525860999</v>
      </c>
      <c r="E207" s="312">
        <v>287.81912044000001</v>
      </c>
      <c r="F207" s="228"/>
      <c r="G207" s="320" t="s">
        <v>261</v>
      </c>
      <c r="H207" s="310" t="s">
        <v>155</v>
      </c>
      <c r="I207" s="313">
        <v>91292.636847469999</v>
      </c>
    </row>
    <row r="208" spans="1:9">
      <c r="A208" s="320" t="s">
        <v>261</v>
      </c>
      <c r="B208" s="310" t="s">
        <v>158</v>
      </c>
      <c r="C208" s="311">
        <v>118413.27207753</v>
      </c>
      <c r="D208" s="311">
        <v>118100.13379364999</v>
      </c>
      <c r="E208" s="312">
        <v>313.13828388000002</v>
      </c>
      <c r="F208" s="228"/>
      <c r="G208" s="320" t="s">
        <v>261</v>
      </c>
      <c r="H208" s="310" t="s">
        <v>152</v>
      </c>
      <c r="I208" s="313">
        <v>90460.100470300007</v>
      </c>
    </row>
    <row r="209" spans="1:9">
      <c r="A209" s="320" t="s">
        <v>261</v>
      </c>
      <c r="B209" s="310" t="s">
        <v>166</v>
      </c>
      <c r="C209" s="311">
        <v>98657.196291229993</v>
      </c>
      <c r="D209" s="311">
        <v>97311.653531010001</v>
      </c>
      <c r="E209" s="312">
        <v>1345.54276022</v>
      </c>
      <c r="F209" s="228"/>
      <c r="G209" s="320" t="s">
        <v>261</v>
      </c>
      <c r="H209" s="310" t="s">
        <v>156</v>
      </c>
      <c r="I209" s="313">
        <v>74483.517495259992</v>
      </c>
    </row>
    <row r="210" spans="1:9">
      <c r="A210" s="320" t="s">
        <v>261</v>
      </c>
      <c r="B210" s="310" t="s">
        <v>168</v>
      </c>
      <c r="C210" s="311">
        <v>71789.621184339994</v>
      </c>
      <c r="D210" s="311">
        <v>67126.406513480004</v>
      </c>
      <c r="E210" s="312">
        <v>4663.2146708599994</v>
      </c>
      <c r="F210" s="228"/>
      <c r="G210" s="320" t="s">
        <v>261</v>
      </c>
      <c r="H210" s="310" t="s">
        <v>166</v>
      </c>
      <c r="I210" s="313">
        <v>62935.61153894</v>
      </c>
    </row>
    <row r="211" spans="1:9" ht="14" thickBot="1">
      <c r="A211" s="322" t="s">
        <v>261</v>
      </c>
      <c r="B211" s="314" t="s">
        <v>152</v>
      </c>
      <c r="C211" s="315">
        <v>64879.369848000002</v>
      </c>
      <c r="D211" s="315">
        <v>52473.782676000003</v>
      </c>
      <c r="E211" s="316">
        <v>12405.587172</v>
      </c>
      <c r="F211" s="228"/>
      <c r="G211" s="320" t="s">
        <v>261</v>
      </c>
      <c r="H211" s="314" t="s">
        <v>164</v>
      </c>
      <c r="I211" s="317">
        <v>45559.389139110004</v>
      </c>
    </row>
    <row r="212" spans="1:9" ht="14" thickBot="1">
      <c r="A212" s="321"/>
      <c r="B212" s="232"/>
      <c r="C212" s="233"/>
      <c r="D212" s="233"/>
      <c r="E212" s="234"/>
      <c r="F212" s="235"/>
      <c r="G212" s="329"/>
      <c r="H212" s="233"/>
      <c r="I212" s="233"/>
    </row>
    <row r="213" spans="1:9">
      <c r="A213" s="320" t="s">
        <v>265</v>
      </c>
      <c r="B213" s="306" t="s">
        <v>157</v>
      </c>
      <c r="C213" s="307">
        <v>475644.09164453699</v>
      </c>
      <c r="D213" s="307">
        <v>445916.57008029998</v>
      </c>
      <c r="E213" s="308">
        <v>29727.521564236999</v>
      </c>
      <c r="F213" s="228"/>
      <c r="G213" s="330" t="s">
        <v>265</v>
      </c>
      <c r="H213" s="306" t="s">
        <v>154</v>
      </c>
      <c r="I213" s="309">
        <v>404130.21049933397</v>
      </c>
    </row>
    <row r="214" spans="1:9">
      <c r="A214" s="320" t="s">
        <v>265</v>
      </c>
      <c r="B214" s="310" t="s">
        <v>162</v>
      </c>
      <c r="C214" s="311">
        <v>334222.63221068203</v>
      </c>
      <c r="D214" s="311">
        <v>303700.07843690005</v>
      </c>
      <c r="E214" s="312">
        <v>30522.553773781983</v>
      </c>
      <c r="F214" s="228"/>
      <c r="G214" s="320" t="s">
        <v>265</v>
      </c>
      <c r="H214" s="310" t="s">
        <v>151</v>
      </c>
      <c r="I214" s="313">
        <v>356381.37188141496</v>
      </c>
    </row>
    <row r="215" spans="1:9">
      <c r="A215" s="320" t="s">
        <v>265</v>
      </c>
      <c r="B215" s="310" t="s">
        <v>167</v>
      </c>
      <c r="C215" s="311">
        <v>317210.59747915098</v>
      </c>
      <c r="D215" s="311">
        <v>304722.16850040003</v>
      </c>
      <c r="E215" s="312">
        <v>12488.428978750977</v>
      </c>
      <c r="F215" s="228"/>
      <c r="G215" s="320" t="s">
        <v>265</v>
      </c>
      <c r="H215" s="310" t="s">
        <v>162</v>
      </c>
      <c r="I215" s="313">
        <v>230033.905168483</v>
      </c>
    </row>
    <row r="216" spans="1:9">
      <c r="A216" s="320" t="s">
        <v>265</v>
      </c>
      <c r="B216" s="310" t="s">
        <v>164</v>
      </c>
      <c r="C216" s="311">
        <v>286779.43586267601</v>
      </c>
      <c r="D216" s="311">
        <v>210712.32501999999</v>
      </c>
      <c r="E216" s="312">
        <v>76067.110842676018</v>
      </c>
      <c r="F216" s="228"/>
      <c r="G216" s="320" t="s">
        <v>265</v>
      </c>
      <c r="H216" s="310" t="s">
        <v>167</v>
      </c>
      <c r="I216" s="313">
        <v>205648.52976284901</v>
      </c>
    </row>
    <row r="217" spans="1:9">
      <c r="A217" s="320" t="s">
        <v>265</v>
      </c>
      <c r="B217" s="310" t="s">
        <v>163</v>
      </c>
      <c r="C217" s="311">
        <v>160350.684747238</v>
      </c>
      <c r="D217" s="311">
        <v>160085.7059614</v>
      </c>
      <c r="E217" s="312">
        <v>264.9787858380127</v>
      </c>
      <c r="F217" s="228"/>
      <c r="G217" s="320" t="s">
        <v>265</v>
      </c>
      <c r="H217" s="310" t="s">
        <v>157</v>
      </c>
      <c r="I217" s="313">
        <v>113890.98796748801</v>
      </c>
    </row>
    <row r="218" spans="1:9">
      <c r="A218" s="320" t="s">
        <v>265</v>
      </c>
      <c r="B218" s="310" t="s">
        <v>155</v>
      </c>
      <c r="C218" s="311">
        <v>158260.56645483099</v>
      </c>
      <c r="D218" s="311">
        <v>122534.99892119999</v>
      </c>
      <c r="E218" s="312">
        <v>35725.567533630994</v>
      </c>
      <c r="F218" s="228"/>
      <c r="G218" s="320" t="s">
        <v>265</v>
      </c>
      <c r="H218" s="310" t="s">
        <v>166</v>
      </c>
      <c r="I218" s="313">
        <v>101647.36565950701</v>
      </c>
    </row>
    <row r="219" spans="1:9">
      <c r="A219" s="320" t="s">
        <v>265</v>
      </c>
      <c r="B219" s="310" t="s">
        <v>158</v>
      </c>
      <c r="C219" s="311">
        <v>113219.36042919</v>
      </c>
      <c r="D219" s="311">
        <v>105764.01835669001</v>
      </c>
      <c r="E219" s="312">
        <v>7455.3420724999996</v>
      </c>
      <c r="F219" s="228"/>
      <c r="G219" s="320" t="s">
        <v>265</v>
      </c>
      <c r="H219" s="310" t="s">
        <v>156</v>
      </c>
      <c r="I219" s="313">
        <v>78634.375321788</v>
      </c>
    </row>
    <row r="220" spans="1:9">
      <c r="A220" s="320" t="s">
        <v>265</v>
      </c>
      <c r="B220" s="310" t="s">
        <v>226</v>
      </c>
      <c r="C220" s="311">
        <v>105014.878319</v>
      </c>
      <c r="D220" s="311">
        <v>105014.878319</v>
      </c>
      <c r="E220" s="312"/>
      <c r="F220" s="228"/>
      <c r="G220" s="320" t="s">
        <v>265</v>
      </c>
      <c r="H220" s="310" t="s">
        <v>152</v>
      </c>
      <c r="I220" s="313">
        <v>78024.954496000006</v>
      </c>
    </row>
    <row r="221" spans="1:9">
      <c r="A221" s="320" t="s">
        <v>265</v>
      </c>
      <c r="B221" s="310" t="s">
        <v>227</v>
      </c>
      <c r="C221" s="311">
        <v>99216.784298227009</v>
      </c>
      <c r="D221" s="311">
        <v>94750.388182499999</v>
      </c>
      <c r="E221" s="312">
        <v>4466.3961157270051</v>
      </c>
      <c r="F221" s="228"/>
      <c r="G221" s="320" t="s">
        <v>265</v>
      </c>
      <c r="H221" s="310" t="s">
        <v>155</v>
      </c>
      <c r="I221" s="313">
        <v>75091.192736954996</v>
      </c>
    </row>
    <row r="222" spans="1:9" ht="14" thickBot="1">
      <c r="A222" s="322" t="s">
        <v>265</v>
      </c>
      <c r="B222" s="314" t="s">
        <v>168</v>
      </c>
      <c r="C222" s="315">
        <v>81260.161635539989</v>
      </c>
      <c r="D222" s="315">
        <v>74003.326874000006</v>
      </c>
      <c r="E222" s="316">
        <v>7256.8347615399935</v>
      </c>
      <c r="F222" s="228"/>
      <c r="G222" s="320" t="s">
        <v>265</v>
      </c>
      <c r="H222" s="314" t="s">
        <v>228</v>
      </c>
      <c r="I222" s="317">
        <v>38847.210701999997</v>
      </c>
    </row>
    <row r="223" spans="1:9" ht="14" thickBot="1">
      <c r="A223" s="321"/>
      <c r="B223" s="232"/>
      <c r="C223" s="233"/>
      <c r="D223" s="233"/>
      <c r="E223" s="234"/>
      <c r="F223" s="235"/>
      <c r="G223" s="329"/>
      <c r="H223" s="233"/>
      <c r="I223" s="233"/>
    </row>
    <row r="224" spans="1:9">
      <c r="A224" s="320" t="s">
        <v>270</v>
      </c>
      <c r="B224" s="306" t="s">
        <v>157</v>
      </c>
      <c r="C224" s="307">
        <v>668552.62698895996</v>
      </c>
      <c r="D224" s="307">
        <v>620173.08195308992</v>
      </c>
      <c r="E224" s="308">
        <v>48379.54503587402</v>
      </c>
      <c r="F224" s="228"/>
      <c r="G224" s="330" t="s">
        <v>270</v>
      </c>
      <c r="H224" s="306" t="s">
        <v>154</v>
      </c>
      <c r="I224" s="309">
        <v>383914.95222221501</v>
      </c>
    </row>
    <row r="225" spans="1:9">
      <c r="A225" s="320" t="s">
        <v>270</v>
      </c>
      <c r="B225" s="310" t="s">
        <v>167</v>
      </c>
      <c r="C225" s="311">
        <v>416486.35322282999</v>
      </c>
      <c r="D225" s="311">
        <v>372882.12044653005</v>
      </c>
      <c r="E225" s="312">
        <v>43604.232776300967</v>
      </c>
      <c r="F225" s="228"/>
      <c r="G225" s="320" t="s">
        <v>270</v>
      </c>
      <c r="H225" s="310" t="s">
        <v>151</v>
      </c>
      <c r="I225" s="313">
        <v>340198.39937170799</v>
      </c>
    </row>
    <row r="226" spans="1:9">
      <c r="A226" s="320" t="s">
        <v>270</v>
      </c>
      <c r="B226" s="310" t="s">
        <v>164</v>
      </c>
      <c r="C226" s="311">
        <v>324875.57494685997</v>
      </c>
      <c r="D226" s="311">
        <v>228837.78327650001</v>
      </c>
      <c r="E226" s="312">
        <v>96037.791670361024</v>
      </c>
      <c r="F226" s="228"/>
      <c r="G226" s="320" t="s">
        <v>270</v>
      </c>
      <c r="H226" s="310" t="s">
        <v>162</v>
      </c>
      <c r="I226" s="313">
        <v>246917.404551624</v>
      </c>
    </row>
    <row r="227" spans="1:9">
      <c r="A227" s="320" t="s">
        <v>270</v>
      </c>
      <c r="B227" s="310" t="s">
        <v>162</v>
      </c>
      <c r="C227" s="311">
        <v>250185.17452713</v>
      </c>
      <c r="D227" s="311">
        <v>217512.3722671</v>
      </c>
      <c r="E227" s="312">
        <v>32672.80226003299</v>
      </c>
      <c r="F227" s="228"/>
      <c r="G227" s="320" t="s">
        <v>270</v>
      </c>
      <c r="H227" s="310" t="s">
        <v>167</v>
      </c>
      <c r="I227" s="313">
        <v>184454.614016957</v>
      </c>
    </row>
    <row r="228" spans="1:9">
      <c r="A228" s="320" t="s">
        <v>270</v>
      </c>
      <c r="B228" s="310" t="s">
        <v>155</v>
      </c>
      <c r="C228" s="311">
        <v>195654.74740327999</v>
      </c>
      <c r="D228" s="311">
        <v>162229.917155</v>
      </c>
      <c r="E228" s="312">
        <v>33424.830248281003</v>
      </c>
      <c r="F228" s="228"/>
      <c r="G228" s="320" t="s">
        <v>270</v>
      </c>
      <c r="H228" s="310" t="s">
        <v>157</v>
      </c>
      <c r="I228" s="313">
        <v>103561.209026564</v>
      </c>
    </row>
    <row r="229" spans="1:9">
      <c r="A229" s="320" t="s">
        <v>270</v>
      </c>
      <c r="B229" s="310" t="s">
        <v>163</v>
      </c>
      <c r="C229" s="311">
        <v>140030.02120351</v>
      </c>
      <c r="D229" s="311">
        <v>139473.36150842998</v>
      </c>
      <c r="E229" s="312">
        <v>556.65969507800298</v>
      </c>
      <c r="F229" s="228"/>
      <c r="G229" s="320" t="s">
        <v>270</v>
      </c>
      <c r="H229" s="310" t="s">
        <v>155</v>
      </c>
      <c r="I229" s="313">
        <v>95850.237494636996</v>
      </c>
    </row>
    <row r="230" spans="1:9">
      <c r="A230" s="320" t="s">
        <v>270</v>
      </c>
      <c r="B230" s="310" t="s">
        <v>230</v>
      </c>
      <c r="C230" s="311">
        <v>107951.45577219001</v>
      </c>
      <c r="D230" s="311">
        <v>105588.949614</v>
      </c>
      <c r="E230" s="312">
        <v>2362.5061581880036</v>
      </c>
      <c r="F230" s="228"/>
      <c r="G230" s="320" t="s">
        <v>270</v>
      </c>
      <c r="H230" s="310" t="s">
        <v>166</v>
      </c>
      <c r="I230" s="313">
        <v>95463.359979126995</v>
      </c>
    </row>
    <row r="231" spans="1:9">
      <c r="A231" s="320" t="s">
        <v>270</v>
      </c>
      <c r="B231" s="310" t="s">
        <v>160</v>
      </c>
      <c r="C231" s="311">
        <v>78701.846351399989</v>
      </c>
      <c r="D231" s="311">
        <v>0</v>
      </c>
      <c r="E231" s="312">
        <v>78701.846351399989</v>
      </c>
      <c r="F231" s="228"/>
      <c r="G231" s="320" t="s">
        <v>270</v>
      </c>
      <c r="H231" s="310" t="s">
        <v>156</v>
      </c>
      <c r="I231" s="313">
        <v>94418.131012970989</v>
      </c>
    </row>
    <row r="232" spans="1:9">
      <c r="A232" s="320" t="s">
        <v>270</v>
      </c>
      <c r="B232" s="310" t="s">
        <v>231</v>
      </c>
      <c r="C232" s="311">
        <v>69143.491357679988</v>
      </c>
      <c r="D232" s="311">
        <v>0</v>
      </c>
      <c r="E232" s="312">
        <v>69143.491357676001</v>
      </c>
      <c r="F232" s="228"/>
      <c r="G232" s="320" t="s">
        <v>270</v>
      </c>
      <c r="H232" s="310" t="s">
        <v>161</v>
      </c>
      <c r="I232" s="313">
        <v>80292.649780266001</v>
      </c>
    </row>
    <row r="233" spans="1:9" ht="14" thickBot="1">
      <c r="A233" s="471" t="s">
        <v>270</v>
      </c>
      <c r="B233" s="314" t="s">
        <v>154</v>
      </c>
      <c r="C233" s="315">
        <v>63622.659968019994</v>
      </c>
      <c r="D233" s="315">
        <v>45622.377301</v>
      </c>
      <c r="E233" s="315">
        <v>18000.282667018997</v>
      </c>
      <c r="F233" s="228"/>
      <c r="G233" s="322" t="s">
        <v>270</v>
      </c>
      <c r="H233" s="314" t="s">
        <v>152</v>
      </c>
      <c r="I233" s="317">
        <v>54212.505305999999</v>
      </c>
    </row>
    <row r="234" spans="1:9" ht="14" thickBot="1">
      <c r="A234" s="471"/>
      <c r="B234" s="472"/>
      <c r="C234" s="472"/>
      <c r="D234" s="472"/>
      <c r="E234" s="473"/>
      <c r="F234" s="470"/>
      <c r="G234" s="478"/>
      <c r="H234" s="474"/>
      <c r="I234" s="474"/>
    </row>
    <row r="235" spans="1:9">
      <c r="A235" s="446" t="s">
        <v>387</v>
      </c>
      <c r="B235" s="475" t="s">
        <v>157</v>
      </c>
      <c r="C235" s="479">
        <v>519702.84412286896</v>
      </c>
      <c r="D235" s="477">
        <v>437862.54225</v>
      </c>
      <c r="E235" s="476">
        <v>81840.301872869997</v>
      </c>
      <c r="F235" s="228"/>
      <c r="G235" s="446" t="s">
        <v>387</v>
      </c>
      <c r="H235" s="32" t="s">
        <v>154</v>
      </c>
      <c r="I235" s="479">
        <v>414744.74656690704</v>
      </c>
    </row>
    <row r="236" spans="1:9">
      <c r="A236" s="446" t="s">
        <v>387</v>
      </c>
      <c r="B236" s="475" t="s">
        <v>164</v>
      </c>
      <c r="C236" s="477">
        <v>374421.39188543003</v>
      </c>
      <c r="D236" s="477">
        <v>274627.32554280001</v>
      </c>
      <c r="E236" s="476">
        <v>99794.066342630002</v>
      </c>
      <c r="F236" s="228"/>
      <c r="G236" s="446" t="s">
        <v>387</v>
      </c>
      <c r="H236" s="32" t="s">
        <v>151</v>
      </c>
      <c r="I236" s="469">
        <v>391220.27581848</v>
      </c>
    </row>
    <row r="237" spans="1:9">
      <c r="A237" s="446" t="s">
        <v>387</v>
      </c>
      <c r="B237" s="475" t="s">
        <v>167</v>
      </c>
      <c r="C237" s="477">
        <v>317094.87946579</v>
      </c>
      <c r="D237" s="477">
        <v>275404.444892</v>
      </c>
      <c r="E237" s="476">
        <v>41690.43457379</v>
      </c>
      <c r="F237" s="228"/>
      <c r="G237" s="446" t="s">
        <v>387</v>
      </c>
      <c r="H237" s="32" t="s">
        <v>162</v>
      </c>
      <c r="I237" s="469">
        <v>250780.49378579398</v>
      </c>
    </row>
    <row r="238" spans="1:9">
      <c r="A238" s="446" t="s">
        <v>387</v>
      </c>
      <c r="B238" s="475" t="s">
        <v>162</v>
      </c>
      <c r="C238" s="477">
        <v>241296.62260326999</v>
      </c>
      <c r="D238" s="477">
        <v>223269.5181976</v>
      </c>
      <c r="E238" s="476">
        <v>18027.104405670001</v>
      </c>
      <c r="F238" s="228"/>
      <c r="G238" s="446" t="s">
        <v>387</v>
      </c>
      <c r="H238" s="32" t="s">
        <v>167</v>
      </c>
      <c r="I238" s="44">
        <v>193844.79208129999</v>
      </c>
    </row>
    <row r="239" spans="1:9">
      <c r="A239" s="446" t="s">
        <v>387</v>
      </c>
      <c r="B239" s="475" t="s">
        <v>155</v>
      </c>
      <c r="C239" s="477">
        <v>224881.86900074</v>
      </c>
      <c r="D239" s="477">
        <v>159860.24308454001</v>
      </c>
      <c r="E239" s="476">
        <v>65021.625916199999</v>
      </c>
      <c r="F239" s="228"/>
      <c r="G239" s="446" t="s">
        <v>387</v>
      </c>
      <c r="H239" s="32" t="s">
        <v>159</v>
      </c>
      <c r="I239" s="44">
        <v>161525.89200873999</v>
      </c>
    </row>
    <row r="240" spans="1:9">
      <c r="A240" s="446" t="s">
        <v>387</v>
      </c>
      <c r="B240" s="475" t="s">
        <v>159</v>
      </c>
      <c r="C240" s="477">
        <v>88442.073835880001</v>
      </c>
      <c r="D240" s="477">
        <v>80306.639181999999</v>
      </c>
      <c r="E240" s="476">
        <v>8135.43465388</v>
      </c>
      <c r="F240" s="228"/>
      <c r="G240" s="446" t="s">
        <v>387</v>
      </c>
      <c r="H240" s="32" t="s">
        <v>156</v>
      </c>
      <c r="I240" s="469">
        <v>129953.82415024799</v>
      </c>
    </row>
    <row r="241" spans="1:9">
      <c r="A241" s="446" t="s">
        <v>387</v>
      </c>
      <c r="B241" s="475" t="s">
        <v>158</v>
      </c>
      <c r="C241" s="477">
        <v>107496.43303811</v>
      </c>
      <c r="D241" s="477">
        <v>102410.45127768</v>
      </c>
      <c r="E241" s="476">
        <v>5085.9817604299997</v>
      </c>
      <c r="F241" s="228"/>
      <c r="G241" s="446" t="s">
        <v>387</v>
      </c>
      <c r="H241" s="32" t="s">
        <v>155</v>
      </c>
      <c r="I241" s="44">
        <v>113328.021410505</v>
      </c>
    </row>
    <row r="242" spans="1:9">
      <c r="A242" s="446" t="s">
        <v>387</v>
      </c>
      <c r="B242" s="475" t="s">
        <v>153</v>
      </c>
      <c r="C242" s="477">
        <v>90069.582042370006</v>
      </c>
      <c r="D242" s="477">
        <v>87590.269484000004</v>
      </c>
      <c r="E242" s="479">
        <v>2479.3125583699998</v>
      </c>
      <c r="F242" s="228"/>
      <c r="G242" s="446" t="s">
        <v>387</v>
      </c>
      <c r="H242" s="32" t="s">
        <v>157</v>
      </c>
      <c r="I242" s="44">
        <v>107412.831998793</v>
      </c>
    </row>
    <row r="243" spans="1:9">
      <c r="A243" s="446" t="s">
        <v>387</v>
      </c>
      <c r="B243" s="475" t="s">
        <v>230</v>
      </c>
      <c r="C243" s="477">
        <v>158148.13022043</v>
      </c>
      <c r="D243" s="477">
        <v>156601.4680504</v>
      </c>
      <c r="E243" s="479">
        <v>1546.66217003</v>
      </c>
      <c r="F243" s="228"/>
      <c r="G243" s="446" t="s">
        <v>387</v>
      </c>
      <c r="H243" s="32" t="s">
        <v>228</v>
      </c>
      <c r="I243" s="451">
        <v>101280.4227944</v>
      </c>
    </row>
    <row r="244" spans="1:9" ht="14" thickBot="1">
      <c r="A244" s="446" t="s">
        <v>387</v>
      </c>
      <c r="B244" s="475" t="s">
        <v>163</v>
      </c>
      <c r="C244" s="477">
        <v>137316.35663481001</v>
      </c>
      <c r="D244" s="477">
        <v>136913.83738499999</v>
      </c>
      <c r="E244" s="479">
        <v>402.51924980000001</v>
      </c>
      <c r="F244" s="228"/>
      <c r="G244" s="446" t="s">
        <v>387</v>
      </c>
      <c r="H244" s="32" t="s">
        <v>152</v>
      </c>
      <c r="I244" s="44">
        <v>77590.082829999999</v>
      </c>
    </row>
    <row r="245" spans="1:9" ht="14" thickBot="1">
      <c r="A245" s="321"/>
      <c r="B245" s="486"/>
      <c r="C245" s="486"/>
      <c r="D245" s="486"/>
      <c r="E245" s="487"/>
      <c r="F245" s="470"/>
      <c r="G245" s="478"/>
      <c r="H245" s="474"/>
      <c r="I245" s="474"/>
    </row>
    <row r="246" spans="1:9">
      <c r="A246" s="446" t="s">
        <v>393</v>
      </c>
      <c r="B246" s="475" t="s">
        <v>157</v>
      </c>
      <c r="C246" s="477">
        <v>623209.34022144903</v>
      </c>
      <c r="D246" s="477">
        <v>550883.12172100996</v>
      </c>
      <c r="E246" s="479">
        <v>72326.218500439005</v>
      </c>
      <c r="F246" s="228"/>
      <c r="G246" s="446" t="s">
        <v>393</v>
      </c>
      <c r="H246" s="32" t="s">
        <v>154</v>
      </c>
      <c r="I246" s="44">
        <v>522835.416710358</v>
      </c>
    </row>
    <row r="247" spans="1:9">
      <c r="A247" s="446" t="s">
        <v>393</v>
      </c>
      <c r="B247" s="475" t="s">
        <v>167</v>
      </c>
      <c r="C247" s="477">
        <v>497516.043388533</v>
      </c>
      <c r="D247" s="477">
        <v>457732.07408195001</v>
      </c>
      <c r="E247" s="479">
        <v>39783.969306583</v>
      </c>
      <c r="F247" s="228"/>
      <c r="G247" s="446" t="s">
        <v>393</v>
      </c>
      <c r="H247" s="32" t="s">
        <v>151</v>
      </c>
      <c r="I247" s="44">
        <v>306213.89516982803</v>
      </c>
    </row>
    <row r="248" spans="1:9">
      <c r="A248" s="446" t="s">
        <v>393</v>
      </c>
      <c r="B248" s="475" t="s">
        <v>164</v>
      </c>
      <c r="C248" s="477">
        <v>355927.17417651502</v>
      </c>
      <c r="D248" s="477">
        <v>298733.51091229002</v>
      </c>
      <c r="E248" s="479">
        <v>57193.663264224997</v>
      </c>
      <c r="F248" s="228"/>
      <c r="G248" s="446" t="s">
        <v>393</v>
      </c>
      <c r="H248" s="32" t="s">
        <v>167</v>
      </c>
      <c r="I248" s="44">
        <v>187428.67189230601</v>
      </c>
    </row>
    <row r="249" spans="1:9">
      <c r="A249" s="446" t="s">
        <v>393</v>
      </c>
      <c r="B249" s="475" t="s">
        <v>162</v>
      </c>
      <c r="C249" s="477">
        <v>242787.68384392001</v>
      </c>
      <c r="D249" s="477">
        <v>220520.607713</v>
      </c>
      <c r="E249" s="479">
        <v>22267.076130919999</v>
      </c>
      <c r="F249" s="228"/>
      <c r="G249" s="446" t="s">
        <v>393</v>
      </c>
      <c r="H249" s="32" t="s">
        <v>162</v>
      </c>
      <c r="I249" s="44">
        <v>179449.27115169499</v>
      </c>
    </row>
    <row r="250" spans="1:9">
      <c r="A250" s="446" t="s">
        <v>393</v>
      </c>
      <c r="B250" s="475" t="s">
        <v>155</v>
      </c>
      <c r="C250" s="477">
        <v>225710.461896466</v>
      </c>
      <c r="D250" s="477">
        <v>178176.863514</v>
      </c>
      <c r="E250" s="479">
        <v>47533.598382466</v>
      </c>
      <c r="F250" s="228"/>
      <c r="G250" s="446" t="s">
        <v>393</v>
      </c>
      <c r="H250" s="32" t="s">
        <v>157</v>
      </c>
      <c r="I250" s="44">
        <v>119328.700676551</v>
      </c>
    </row>
    <row r="251" spans="1:9">
      <c r="A251" s="446" t="s">
        <v>393</v>
      </c>
      <c r="B251" s="475" t="s">
        <v>158</v>
      </c>
      <c r="C251" s="477">
        <v>167403.62612333</v>
      </c>
      <c r="D251" s="477">
        <v>162102.18895069999</v>
      </c>
      <c r="E251" s="479">
        <v>5301.4371726299696</v>
      </c>
      <c r="F251" s="228"/>
      <c r="G251" s="446" t="s">
        <v>393</v>
      </c>
      <c r="H251" s="32" t="s">
        <v>166</v>
      </c>
      <c r="I251" s="44">
        <v>96629.695272747995</v>
      </c>
    </row>
    <row r="252" spans="1:9">
      <c r="A252" s="446" t="s">
        <v>393</v>
      </c>
      <c r="B252" s="475" t="s">
        <v>163</v>
      </c>
      <c r="C252" s="477">
        <v>162497.477174706</v>
      </c>
      <c r="D252" s="477">
        <v>161500.64962345001</v>
      </c>
      <c r="E252" s="479">
        <v>996.82755125598101</v>
      </c>
      <c r="F252" s="228"/>
      <c r="G252" s="446" t="s">
        <v>393</v>
      </c>
      <c r="H252" s="32" t="s">
        <v>156</v>
      </c>
      <c r="I252" s="44">
        <v>79889.189578410995</v>
      </c>
    </row>
    <row r="253" spans="1:9">
      <c r="A253" s="446" t="s">
        <v>393</v>
      </c>
      <c r="B253" s="475" t="s">
        <v>153</v>
      </c>
      <c r="C253" s="477">
        <v>149106.86363701001</v>
      </c>
      <c r="D253" s="477">
        <v>148909.4474255</v>
      </c>
      <c r="E253" s="479">
        <v>197.41621151000999</v>
      </c>
      <c r="F253" s="228"/>
      <c r="G253" s="446" t="s">
        <v>393</v>
      </c>
      <c r="H253" s="32" t="s">
        <v>155</v>
      </c>
      <c r="I253" s="44">
        <v>67374.711009820006</v>
      </c>
    </row>
    <row r="254" spans="1:9">
      <c r="A254" s="446" t="s">
        <v>393</v>
      </c>
      <c r="B254" s="475" t="s">
        <v>166</v>
      </c>
      <c r="C254" s="477">
        <v>108764.334702052</v>
      </c>
      <c r="D254" s="477">
        <v>107540.1770353</v>
      </c>
      <c r="E254" s="479">
        <v>1224.1576667520001</v>
      </c>
      <c r="F254" s="228"/>
      <c r="G254" s="446" t="s">
        <v>393</v>
      </c>
      <c r="H254" s="32" t="s">
        <v>164</v>
      </c>
      <c r="I254" s="44">
        <v>60513.670698200003</v>
      </c>
    </row>
    <row r="255" spans="1:9" ht="14" thickBot="1">
      <c r="A255" s="446" t="s">
        <v>393</v>
      </c>
      <c r="B255" s="475" t="s">
        <v>159</v>
      </c>
      <c r="C255" s="477">
        <v>108268.207305724</v>
      </c>
      <c r="D255" s="477">
        <v>100865.53815740001</v>
      </c>
      <c r="E255" s="479">
        <v>7402.6691483240102</v>
      </c>
      <c r="F255" s="228"/>
      <c r="G255" s="446" t="s">
        <v>393</v>
      </c>
      <c r="H255" s="32" t="s">
        <v>228</v>
      </c>
      <c r="I255" s="44">
        <v>54167.776253099997</v>
      </c>
    </row>
    <row r="256" spans="1:9" ht="14" thickBot="1">
      <c r="A256" s="321"/>
      <c r="B256" s="486"/>
      <c r="C256" s="486"/>
      <c r="D256" s="486"/>
      <c r="E256" s="487"/>
      <c r="F256" s="470"/>
      <c r="G256" s="478"/>
      <c r="H256" s="474"/>
      <c r="I256" s="474"/>
    </row>
    <row r="257" spans="1:9">
      <c r="A257" s="446" t="s">
        <v>394</v>
      </c>
      <c r="B257" s="475" t="s">
        <v>157</v>
      </c>
      <c r="C257" s="477">
        <v>615388.186133023</v>
      </c>
      <c r="D257" s="477">
        <v>571544.55194310995</v>
      </c>
      <c r="E257" s="479">
        <v>43843.634189912998</v>
      </c>
      <c r="F257" s="228"/>
      <c r="G257" s="446" t="s">
        <v>394</v>
      </c>
      <c r="H257" s="32" t="s">
        <v>154</v>
      </c>
      <c r="I257" s="44">
        <v>465126.73221269302</v>
      </c>
    </row>
    <row r="258" spans="1:9">
      <c r="A258" s="446" t="s">
        <v>394</v>
      </c>
      <c r="B258" s="475" t="s">
        <v>167</v>
      </c>
      <c r="C258" s="477">
        <v>502218.32762388402</v>
      </c>
      <c r="D258" s="477">
        <v>488646.88544839999</v>
      </c>
      <c r="E258" s="479">
        <v>13571.442175484</v>
      </c>
      <c r="F258" s="228"/>
      <c r="G258" s="446" t="s">
        <v>394</v>
      </c>
      <c r="H258" s="32" t="s">
        <v>151</v>
      </c>
      <c r="I258" s="44">
        <v>191052.41122012999</v>
      </c>
    </row>
    <row r="259" spans="1:9">
      <c r="A259" s="446" t="s">
        <v>394</v>
      </c>
      <c r="B259" s="475" t="s">
        <v>162</v>
      </c>
      <c r="C259" s="477">
        <v>412857.31375614402</v>
      </c>
      <c r="D259" s="477">
        <v>366224.25088324997</v>
      </c>
      <c r="E259" s="479">
        <v>46633.062872893999</v>
      </c>
      <c r="F259" s="228"/>
      <c r="G259" s="446" t="s">
        <v>394</v>
      </c>
      <c r="H259" s="32" t="s">
        <v>167</v>
      </c>
      <c r="I259" s="44">
        <v>189360.75850954201</v>
      </c>
    </row>
    <row r="260" spans="1:9">
      <c r="A260" s="446" t="s">
        <v>394</v>
      </c>
      <c r="B260" s="475" t="s">
        <v>155</v>
      </c>
      <c r="C260" s="477">
        <v>391449.057035151</v>
      </c>
      <c r="D260" s="477">
        <v>319014.73186402</v>
      </c>
      <c r="E260" s="479">
        <v>72434.325171131</v>
      </c>
      <c r="F260" s="228"/>
      <c r="G260" s="446" t="s">
        <v>394</v>
      </c>
      <c r="H260" s="32" t="s">
        <v>157</v>
      </c>
      <c r="I260" s="44">
        <v>135447.584269363</v>
      </c>
    </row>
    <row r="261" spans="1:9">
      <c r="A261" s="446" t="s">
        <v>394</v>
      </c>
      <c r="B261" s="475" t="s">
        <v>164</v>
      </c>
      <c r="C261" s="477">
        <v>296182.19676891202</v>
      </c>
      <c r="D261" s="477">
        <v>241239.18453669999</v>
      </c>
      <c r="E261" s="479">
        <v>54943.012232212001</v>
      </c>
      <c r="F261" s="228"/>
      <c r="G261" s="446" t="s">
        <v>394</v>
      </c>
      <c r="H261" s="32" t="s">
        <v>162</v>
      </c>
      <c r="I261" s="44">
        <v>125238.475583144</v>
      </c>
    </row>
    <row r="262" spans="1:9">
      <c r="A262" s="446" t="s">
        <v>394</v>
      </c>
      <c r="B262" s="475" t="s">
        <v>153</v>
      </c>
      <c r="C262" s="477">
        <v>189329.74194130101</v>
      </c>
      <c r="D262" s="477">
        <v>189045.08709586001</v>
      </c>
      <c r="E262" s="479">
        <v>284.65484544103998</v>
      </c>
      <c r="F262" s="228"/>
      <c r="G262" s="446" t="s">
        <v>394</v>
      </c>
      <c r="H262" s="32" t="s">
        <v>166</v>
      </c>
      <c r="I262" s="44">
        <v>110282.724267251</v>
      </c>
    </row>
    <row r="263" spans="1:9">
      <c r="A263" s="446" t="s">
        <v>394</v>
      </c>
      <c r="B263" s="475" t="s">
        <v>163</v>
      </c>
      <c r="C263" s="477">
        <v>166413.82234661799</v>
      </c>
      <c r="D263" s="477">
        <v>166044.64520530001</v>
      </c>
      <c r="E263" s="479">
        <v>369.17714131802398</v>
      </c>
      <c r="F263" s="228"/>
      <c r="G263" s="446" t="s">
        <v>394</v>
      </c>
      <c r="H263" s="32" t="s">
        <v>156</v>
      </c>
      <c r="I263" s="44">
        <v>79840.807007630006</v>
      </c>
    </row>
    <row r="264" spans="1:9">
      <c r="A264" s="446" t="s">
        <v>394</v>
      </c>
      <c r="B264" s="475" t="s">
        <v>166</v>
      </c>
      <c r="C264" s="477">
        <v>136818.24642884199</v>
      </c>
      <c r="D264" s="477">
        <v>132654.99096580001</v>
      </c>
      <c r="E264" s="479">
        <v>4163.25546304201</v>
      </c>
      <c r="F264" s="228"/>
      <c r="G264" s="446" t="s">
        <v>394</v>
      </c>
      <c r="H264" s="32" t="s">
        <v>155</v>
      </c>
      <c r="I264" s="44">
        <v>67926.197631250005</v>
      </c>
    </row>
    <row r="265" spans="1:9">
      <c r="A265" s="446" t="s">
        <v>394</v>
      </c>
      <c r="B265" s="475" t="s">
        <v>158</v>
      </c>
      <c r="C265" s="477">
        <v>121448.08607299</v>
      </c>
      <c r="D265" s="477">
        <v>119115.68243566</v>
      </c>
      <c r="E265" s="479">
        <v>2332.40363732999</v>
      </c>
      <c r="F265" s="228"/>
      <c r="G265" s="446" t="s">
        <v>394</v>
      </c>
      <c r="H265" s="32" t="s">
        <v>152</v>
      </c>
      <c r="I265" s="44">
        <v>62465.765411430002</v>
      </c>
    </row>
    <row r="266" spans="1:9" ht="14" thickBot="1">
      <c r="A266" s="446" t="s">
        <v>394</v>
      </c>
      <c r="B266" s="475" t="s">
        <v>226</v>
      </c>
      <c r="C266" s="477">
        <v>108961.36697082</v>
      </c>
      <c r="D266" s="477">
        <v>108961.36697082</v>
      </c>
      <c r="E266" s="479">
        <v>0</v>
      </c>
      <c r="F266" s="228"/>
      <c r="G266" s="446" t="s">
        <v>394</v>
      </c>
      <c r="H266" s="32" t="s">
        <v>159</v>
      </c>
      <c r="I266" s="44">
        <v>43336.982660888003</v>
      </c>
    </row>
    <row r="267" spans="1:9" ht="14" thickBot="1">
      <c r="A267" s="321"/>
      <c r="B267" s="486"/>
      <c r="C267" s="486"/>
      <c r="D267" s="486"/>
      <c r="E267" s="487"/>
      <c r="F267" s="470"/>
      <c r="G267" s="478"/>
      <c r="H267" s="474"/>
      <c r="I267" s="474"/>
    </row>
    <row r="268" spans="1:9">
      <c r="A268" s="446" t="s">
        <v>396</v>
      </c>
      <c r="B268" s="475" t="s">
        <v>162</v>
      </c>
      <c r="C268" s="477">
        <v>963474.62889157399</v>
      </c>
      <c r="D268" s="477">
        <v>567841.1243601999</v>
      </c>
      <c r="E268" s="479">
        <v>395633.50453137403</v>
      </c>
      <c r="F268" s="228"/>
      <c r="G268" s="446" t="s">
        <v>396</v>
      </c>
      <c r="H268" s="32" t="s">
        <v>154</v>
      </c>
      <c r="I268" s="44">
        <v>530979.02188305906</v>
      </c>
    </row>
    <row r="269" spans="1:9">
      <c r="A269" s="446" t="s">
        <v>396</v>
      </c>
      <c r="B269" s="475" t="s">
        <v>157</v>
      </c>
      <c r="C269" s="477">
        <v>853697.78559444402</v>
      </c>
      <c r="D269" s="477">
        <v>776059.00163518998</v>
      </c>
      <c r="E269" s="479">
        <v>77638.783959254026</v>
      </c>
      <c r="F269" s="228"/>
      <c r="G269" s="446" t="s">
        <v>396</v>
      </c>
      <c r="H269" s="32" t="s">
        <v>162</v>
      </c>
      <c r="I269" s="44">
        <v>305797.833716163</v>
      </c>
    </row>
    <row r="270" spans="1:9">
      <c r="A270" s="446" t="s">
        <v>396</v>
      </c>
      <c r="B270" s="475" t="s">
        <v>164</v>
      </c>
      <c r="C270" s="477">
        <v>391685.72169477696</v>
      </c>
      <c r="D270" s="477">
        <v>318137.97114504996</v>
      </c>
      <c r="E270" s="479">
        <v>73547.750549726989</v>
      </c>
      <c r="F270" s="228"/>
      <c r="G270" s="446" t="s">
        <v>396</v>
      </c>
      <c r="H270" s="32" t="s">
        <v>151</v>
      </c>
      <c r="I270" s="44">
        <v>266690.01117020001</v>
      </c>
    </row>
    <row r="271" spans="1:9">
      <c r="A271" s="446" t="s">
        <v>396</v>
      </c>
      <c r="B271" s="475" t="s">
        <v>167</v>
      </c>
      <c r="C271" s="477">
        <v>386927.33042393503</v>
      </c>
      <c r="D271" s="477">
        <v>368267.46982715005</v>
      </c>
      <c r="E271" s="479">
        <v>18659.860596784973</v>
      </c>
      <c r="F271" s="228"/>
      <c r="G271" s="446" t="s">
        <v>396</v>
      </c>
      <c r="H271" s="32" t="s">
        <v>167</v>
      </c>
      <c r="I271" s="44">
        <v>163938.63297214001</v>
      </c>
    </row>
    <row r="272" spans="1:9">
      <c r="A272" s="446" t="s">
        <v>396</v>
      </c>
      <c r="B272" s="475" t="s">
        <v>155</v>
      </c>
      <c r="C272" s="477">
        <v>297938.26885212405</v>
      </c>
      <c r="D272" s="477">
        <v>235244.26248701001</v>
      </c>
      <c r="E272" s="479">
        <v>62694.006365114015</v>
      </c>
      <c r="F272" s="228"/>
      <c r="G272" s="446" t="s">
        <v>396</v>
      </c>
      <c r="H272" s="32" t="s">
        <v>157</v>
      </c>
      <c r="I272" s="44">
        <v>157924.30849393702</v>
      </c>
    </row>
    <row r="273" spans="1:9">
      <c r="A273" s="446" t="s">
        <v>396</v>
      </c>
      <c r="B273" s="475" t="s">
        <v>163</v>
      </c>
      <c r="C273" s="477">
        <v>196779.15948195499</v>
      </c>
      <c r="D273" s="477">
        <v>196247.17407889001</v>
      </c>
      <c r="E273" s="479">
        <v>531.98540306497193</v>
      </c>
      <c r="F273" s="228"/>
      <c r="G273" s="446" t="s">
        <v>396</v>
      </c>
      <c r="H273" s="32" t="s">
        <v>155</v>
      </c>
      <c r="I273" s="44">
        <v>85540.229854177989</v>
      </c>
    </row>
    <row r="274" spans="1:9">
      <c r="A274" s="446" t="s">
        <v>396</v>
      </c>
      <c r="B274" s="475" t="s">
        <v>226</v>
      </c>
      <c r="C274" s="477">
        <v>195337.080877</v>
      </c>
      <c r="D274" s="477">
        <v>195337.080877</v>
      </c>
      <c r="E274" s="479">
        <v>0</v>
      </c>
      <c r="F274" s="228"/>
      <c r="G274" s="446" t="s">
        <v>396</v>
      </c>
      <c r="H274" s="32" t="s">
        <v>156</v>
      </c>
      <c r="I274" s="44">
        <v>76140.757798826991</v>
      </c>
    </row>
    <row r="275" spans="1:9">
      <c r="A275" s="446" t="s">
        <v>396</v>
      </c>
      <c r="B275" s="475" t="s">
        <v>166</v>
      </c>
      <c r="C275" s="477">
        <v>145631.74535537499</v>
      </c>
      <c r="D275" s="477">
        <v>143186.48376805999</v>
      </c>
      <c r="E275" s="479">
        <v>2445.2615873150025</v>
      </c>
      <c r="F275" s="228"/>
      <c r="G275" s="446" t="s">
        <v>396</v>
      </c>
      <c r="H275" s="32" t="s">
        <v>228</v>
      </c>
      <c r="I275" s="44">
        <v>73987.828311600009</v>
      </c>
    </row>
    <row r="276" spans="1:9">
      <c r="A276" s="446" t="s">
        <v>396</v>
      </c>
      <c r="B276" s="475" t="s">
        <v>158</v>
      </c>
      <c r="C276" s="477">
        <v>137872.92494448001</v>
      </c>
      <c r="D276" s="477">
        <v>133237.65046464998</v>
      </c>
      <c r="E276" s="479">
        <v>4635.2744798300173</v>
      </c>
      <c r="F276" s="228"/>
      <c r="G276" s="446" t="s">
        <v>396</v>
      </c>
      <c r="H276" s="32" t="s">
        <v>152</v>
      </c>
      <c r="I276" s="44">
        <v>61979.991589866993</v>
      </c>
    </row>
    <row r="277" spans="1:9" ht="14" thickBot="1">
      <c r="A277" s="446" t="s">
        <v>396</v>
      </c>
      <c r="B277" s="475" t="s">
        <v>159</v>
      </c>
      <c r="C277" s="477">
        <v>111495.194425198</v>
      </c>
      <c r="D277" s="477">
        <v>102362.71970772</v>
      </c>
      <c r="E277" s="479">
        <v>9132.4747174779968</v>
      </c>
      <c r="F277" s="228"/>
      <c r="G277" s="446" t="s">
        <v>396</v>
      </c>
      <c r="H277" s="32" t="s">
        <v>397</v>
      </c>
      <c r="I277" s="44">
        <v>60385.173997606005</v>
      </c>
    </row>
    <row r="278" spans="1:9" ht="14" thickBot="1">
      <c r="A278" s="321"/>
      <c r="B278" s="486"/>
      <c r="C278" s="486"/>
      <c r="D278" s="486"/>
      <c r="E278" s="487"/>
      <c r="F278" s="470"/>
      <c r="G278" s="478"/>
      <c r="H278" s="474"/>
      <c r="I278" s="474"/>
    </row>
    <row r="279" spans="1:9">
      <c r="A279" s="446" t="s">
        <v>401</v>
      </c>
      <c r="B279" s="475" t="s">
        <v>157</v>
      </c>
      <c r="C279" s="477">
        <v>722582.84925204096</v>
      </c>
      <c r="D279" s="477">
        <v>635248.82848350005</v>
      </c>
      <c r="E279" s="479">
        <v>87334.020768541013</v>
      </c>
      <c r="F279" s="470"/>
      <c r="G279" s="446" t="s">
        <v>401</v>
      </c>
      <c r="H279" s="32" t="s">
        <v>154</v>
      </c>
      <c r="I279" s="44">
        <v>531550.83875353297</v>
      </c>
    </row>
    <row r="280" spans="1:9">
      <c r="A280" s="446" t="s">
        <v>401</v>
      </c>
      <c r="B280" s="475" t="s">
        <v>162</v>
      </c>
      <c r="C280" s="477">
        <v>457633.09072287404</v>
      </c>
      <c r="D280" s="477">
        <v>421279.98372820002</v>
      </c>
      <c r="E280" s="479">
        <v>36353.10699467401</v>
      </c>
      <c r="F280" s="470"/>
      <c r="G280" s="446" t="s">
        <v>401</v>
      </c>
      <c r="H280" s="32" t="s">
        <v>162</v>
      </c>
      <c r="I280" s="44">
        <v>181000.80857016399</v>
      </c>
    </row>
    <row r="281" spans="1:9">
      <c r="A281" s="446" t="s">
        <v>401</v>
      </c>
      <c r="B281" s="475" t="s">
        <v>164</v>
      </c>
      <c r="C281" s="477">
        <v>426072.07199280203</v>
      </c>
      <c r="D281" s="477">
        <v>372911.55621220003</v>
      </c>
      <c r="E281" s="479">
        <v>53160.515780601992</v>
      </c>
      <c r="F281" s="470"/>
      <c r="G281" s="446" t="s">
        <v>401</v>
      </c>
      <c r="H281" s="32" t="s">
        <v>151</v>
      </c>
      <c r="I281" s="44">
        <v>170888.14005352999</v>
      </c>
    </row>
    <row r="282" spans="1:9">
      <c r="A282" s="446" t="s">
        <v>401</v>
      </c>
      <c r="B282" s="475" t="s">
        <v>163</v>
      </c>
      <c r="C282" s="477">
        <v>359841.41835083003</v>
      </c>
      <c r="D282" s="477">
        <v>359167.45140279998</v>
      </c>
      <c r="E282" s="479">
        <v>673.96694803002924</v>
      </c>
      <c r="F282" s="470"/>
      <c r="G282" s="446" t="s">
        <v>401</v>
      </c>
      <c r="H282" s="32" t="s">
        <v>157</v>
      </c>
      <c r="I282" s="44">
        <v>145023.78171140602</v>
      </c>
    </row>
    <row r="283" spans="1:9">
      <c r="A283" s="446" t="s">
        <v>401</v>
      </c>
      <c r="B283" s="475" t="s">
        <v>167</v>
      </c>
      <c r="C283" s="477">
        <v>306534.39989909995</v>
      </c>
      <c r="D283" s="477">
        <v>303702.41017570003</v>
      </c>
      <c r="E283" s="479">
        <v>2831.9897233999632</v>
      </c>
      <c r="F283" s="470"/>
      <c r="G283" s="446" t="s">
        <v>401</v>
      </c>
      <c r="H283" s="32" t="s">
        <v>167</v>
      </c>
      <c r="I283" s="44">
        <v>141582.15510617598</v>
      </c>
    </row>
    <row r="284" spans="1:9">
      <c r="A284" s="446" t="s">
        <v>401</v>
      </c>
      <c r="B284" s="475" t="s">
        <v>159</v>
      </c>
      <c r="C284" s="477">
        <v>219886.509442251</v>
      </c>
      <c r="D284" s="477">
        <v>214576.4929056</v>
      </c>
      <c r="E284" s="479">
        <v>5310.0165366510009</v>
      </c>
      <c r="F284" s="470"/>
      <c r="G284" s="446" t="s">
        <v>401</v>
      </c>
      <c r="H284" s="32" t="s">
        <v>156</v>
      </c>
      <c r="I284" s="44">
        <v>70995.272739923006</v>
      </c>
    </row>
    <row r="285" spans="1:9">
      <c r="A285" s="446" t="s">
        <v>401</v>
      </c>
      <c r="B285" s="475" t="s">
        <v>155</v>
      </c>
      <c r="C285" s="477">
        <v>214490.125632927</v>
      </c>
      <c r="D285" s="477">
        <v>134805.153643</v>
      </c>
      <c r="E285" s="479">
        <v>79684.971989926999</v>
      </c>
      <c r="F285" s="470"/>
      <c r="G285" s="446" t="s">
        <v>401</v>
      </c>
      <c r="H285" s="32" t="s">
        <v>166</v>
      </c>
      <c r="I285" s="44">
        <v>59536.127627720998</v>
      </c>
    </row>
    <row r="286" spans="1:9">
      <c r="A286" s="446" t="s">
        <v>401</v>
      </c>
      <c r="B286" s="475" t="s">
        <v>226</v>
      </c>
      <c r="C286" s="477">
        <v>175029.03849199999</v>
      </c>
      <c r="D286" s="477">
        <v>175029.03849199999</v>
      </c>
      <c r="E286" s="479">
        <v>0</v>
      </c>
      <c r="F286" s="470"/>
      <c r="G286" s="446" t="s">
        <v>401</v>
      </c>
      <c r="H286" s="32" t="s">
        <v>228</v>
      </c>
      <c r="I286" s="44">
        <v>56541.840752999997</v>
      </c>
    </row>
    <row r="287" spans="1:9">
      <c r="A287" s="446" t="s">
        <v>401</v>
      </c>
      <c r="B287" s="475" t="s">
        <v>152</v>
      </c>
      <c r="C287" s="477">
        <v>152540.15047406399</v>
      </c>
      <c r="D287" s="477">
        <v>139381.333748</v>
      </c>
      <c r="E287" s="479">
        <v>13158.816726063995</v>
      </c>
      <c r="F287" s="470"/>
      <c r="G287" s="446" t="s">
        <v>401</v>
      </c>
      <c r="H287" s="32" t="s">
        <v>159</v>
      </c>
      <c r="I287" s="44">
        <v>55774.502846194999</v>
      </c>
    </row>
    <row r="288" spans="1:9" ht="14" thickBot="1">
      <c r="A288" s="446" t="s">
        <v>401</v>
      </c>
      <c r="B288" s="475" t="s">
        <v>165</v>
      </c>
      <c r="C288" s="477">
        <v>118914.86079968</v>
      </c>
      <c r="D288" s="477">
        <v>90253.679941530005</v>
      </c>
      <c r="E288" s="479">
        <v>28661.180858149994</v>
      </c>
      <c r="F288" s="470"/>
      <c r="G288" s="446" t="s">
        <v>401</v>
      </c>
      <c r="H288" s="32" t="s">
        <v>155</v>
      </c>
      <c r="I288" s="44">
        <v>53908.252408150998</v>
      </c>
    </row>
    <row r="289" spans="1:9" ht="14" thickBot="1">
      <c r="A289" s="321"/>
      <c r="B289" s="486"/>
      <c r="C289" s="486"/>
      <c r="D289" s="486"/>
      <c r="E289" s="487"/>
      <c r="F289" s="470"/>
      <c r="G289" s="478"/>
      <c r="H289" s="474"/>
      <c r="I289" s="474"/>
    </row>
    <row r="290" spans="1:9">
      <c r="A290" s="446" t="s">
        <v>406</v>
      </c>
      <c r="B290" s="475" t="s">
        <v>157</v>
      </c>
      <c r="C290" s="477">
        <v>764882.13363101101</v>
      </c>
      <c r="D290" s="477">
        <v>719169.12801406998</v>
      </c>
      <c r="E290" s="477">
        <v>45713.005616941038</v>
      </c>
      <c r="F290" s="470"/>
      <c r="G290" s="446" t="s">
        <v>406</v>
      </c>
      <c r="H290" s="475" t="s">
        <v>207</v>
      </c>
      <c r="I290" s="477">
        <v>1214486.7035965801</v>
      </c>
    </row>
    <row r="291" spans="1:9">
      <c r="A291" s="446" t="s">
        <v>406</v>
      </c>
      <c r="B291" s="475" t="s">
        <v>164</v>
      </c>
      <c r="C291" s="477">
        <v>522123.90122815198</v>
      </c>
      <c r="D291" s="477">
        <v>463083.68978275999</v>
      </c>
      <c r="E291" s="477">
        <v>59040.211445391971</v>
      </c>
      <c r="F291" s="470"/>
      <c r="G291" s="446" t="s">
        <v>406</v>
      </c>
      <c r="H291" s="475" t="s">
        <v>154</v>
      </c>
      <c r="I291" s="477">
        <v>591362.2711454659</v>
      </c>
    </row>
    <row r="292" spans="1:9">
      <c r="A292" s="446" t="s">
        <v>406</v>
      </c>
      <c r="B292" s="475" t="s">
        <v>155</v>
      </c>
      <c r="C292" s="477">
        <v>500309.25060387905</v>
      </c>
      <c r="D292" s="477">
        <v>422523.41140524001</v>
      </c>
      <c r="E292" s="477">
        <v>77785.839198639034</v>
      </c>
      <c r="F292" s="470"/>
      <c r="G292" s="446" t="s">
        <v>406</v>
      </c>
      <c r="H292" s="475" t="s">
        <v>162</v>
      </c>
      <c r="I292" s="477">
        <v>483183.64319489204</v>
      </c>
    </row>
    <row r="293" spans="1:9">
      <c r="A293" s="446" t="s">
        <v>406</v>
      </c>
      <c r="B293" s="475" t="s">
        <v>163</v>
      </c>
      <c r="C293" s="477">
        <v>335281.11787004501</v>
      </c>
      <c r="D293" s="477">
        <v>334984.6195348</v>
      </c>
      <c r="E293" s="477">
        <v>296.49833524499513</v>
      </c>
      <c r="F293" s="470"/>
      <c r="G293" s="446" t="s">
        <v>406</v>
      </c>
      <c r="H293" s="475" t="s">
        <v>151</v>
      </c>
      <c r="I293" s="477">
        <v>291671.703130732</v>
      </c>
    </row>
    <row r="294" spans="1:9">
      <c r="A294" s="446" t="s">
        <v>406</v>
      </c>
      <c r="B294" s="475" t="s">
        <v>162</v>
      </c>
      <c r="C294" s="477">
        <v>276367.56456630799</v>
      </c>
      <c r="D294" s="477">
        <v>260730.10183054002</v>
      </c>
      <c r="E294" s="477">
        <v>15637.462735767975</v>
      </c>
      <c r="F294" s="470"/>
      <c r="G294" s="446" t="s">
        <v>406</v>
      </c>
      <c r="H294" s="475" t="s">
        <v>167</v>
      </c>
      <c r="I294" s="477">
        <v>224221.300467055</v>
      </c>
    </row>
    <row r="295" spans="1:9">
      <c r="A295" s="446" t="s">
        <v>406</v>
      </c>
      <c r="B295" s="475" t="s">
        <v>158</v>
      </c>
      <c r="C295" s="477">
        <v>256296.23322220001</v>
      </c>
      <c r="D295" s="477">
        <v>244164.69865729997</v>
      </c>
      <c r="E295" s="477">
        <v>12131.534564900025</v>
      </c>
      <c r="F295" s="470"/>
      <c r="G295" s="446" t="s">
        <v>406</v>
      </c>
      <c r="H295" s="475" t="s">
        <v>157</v>
      </c>
      <c r="I295" s="477">
        <v>154608.54133058302</v>
      </c>
    </row>
    <row r="296" spans="1:9">
      <c r="A296" s="446" t="s">
        <v>406</v>
      </c>
      <c r="B296" s="475" t="s">
        <v>152</v>
      </c>
      <c r="C296" s="477">
        <v>226201.31955988199</v>
      </c>
      <c r="D296" s="477">
        <v>199047.53472595001</v>
      </c>
      <c r="E296" s="477">
        <v>27153.784833931975</v>
      </c>
      <c r="F296" s="470"/>
      <c r="G296" s="446" t="s">
        <v>406</v>
      </c>
      <c r="H296" s="475" t="s">
        <v>155</v>
      </c>
      <c r="I296" s="477">
        <v>112648.88413350799</v>
      </c>
    </row>
    <row r="297" spans="1:9">
      <c r="A297" s="446" t="s">
        <v>406</v>
      </c>
      <c r="B297" s="475" t="s">
        <v>166</v>
      </c>
      <c r="C297" s="477">
        <v>206319.816530557</v>
      </c>
      <c r="D297" s="477">
        <v>204959.63260702</v>
      </c>
      <c r="E297" s="477">
        <v>1360.1839235370178</v>
      </c>
      <c r="F297" s="470"/>
      <c r="G297" s="446" t="s">
        <v>406</v>
      </c>
      <c r="H297" s="475" t="s">
        <v>161</v>
      </c>
      <c r="I297" s="477">
        <v>94545.352872869989</v>
      </c>
    </row>
    <row r="298" spans="1:9">
      <c r="A298" s="446" t="s">
        <v>406</v>
      </c>
      <c r="B298" s="475" t="s">
        <v>167</v>
      </c>
      <c r="C298" s="477">
        <v>201652.04574632799</v>
      </c>
      <c r="D298" s="477">
        <v>188007.01535072</v>
      </c>
      <c r="E298" s="477">
        <v>13645.030395608002</v>
      </c>
      <c r="F298" s="470"/>
      <c r="G298" s="446" t="s">
        <v>406</v>
      </c>
      <c r="H298" s="475" t="s">
        <v>156</v>
      </c>
      <c r="I298" s="477">
        <v>88446.040272554004</v>
      </c>
    </row>
    <row r="299" spans="1:9" ht="14" thickBot="1">
      <c r="A299" s="446" t="s">
        <v>406</v>
      </c>
      <c r="B299" s="475" t="s">
        <v>153</v>
      </c>
      <c r="C299" s="477">
        <v>199005.60724298802</v>
      </c>
      <c r="D299" s="477">
        <v>198823.41552839999</v>
      </c>
      <c r="E299" s="477">
        <v>182.1917145880127</v>
      </c>
      <c r="F299" s="470"/>
      <c r="G299" s="446" t="s">
        <v>406</v>
      </c>
      <c r="H299" s="475" t="s">
        <v>228</v>
      </c>
      <c r="I299" s="477">
        <v>73997.356773000007</v>
      </c>
    </row>
    <row r="300" spans="1:9" ht="14" thickBot="1">
      <c r="A300" s="321"/>
      <c r="B300" s="486"/>
      <c r="C300" s="486"/>
      <c r="D300" s="486"/>
      <c r="E300" s="486"/>
      <c r="F300" s="470"/>
      <c r="G300" s="478"/>
      <c r="H300" s="474"/>
      <c r="I300" s="474"/>
    </row>
    <row r="301" spans="1:9">
      <c r="A301" s="446" t="s">
        <v>407</v>
      </c>
      <c r="B301" s="475" t="s">
        <v>157</v>
      </c>
      <c r="C301" s="477">
        <v>780057.79761641391</v>
      </c>
      <c r="D301" s="477">
        <v>730298.8445903</v>
      </c>
      <c r="E301" s="477">
        <v>49758.953026113893</v>
      </c>
      <c r="F301" s="470"/>
      <c r="G301" s="446" t="s">
        <v>407</v>
      </c>
      <c r="H301" s="475" t="s">
        <v>154</v>
      </c>
      <c r="I301" s="477">
        <v>900049.77537350811</v>
      </c>
    </row>
    <row r="302" spans="1:9">
      <c r="A302" s="446" t="s">
        <v>407</v>
      </c>
      <c r="B302" s="475" t="s">
        <v>164</v>
      </c>
      <c r="C302" s="477">
        <v>569382.73704005103</v>
      </c>
      <c r="D302" s="477">
        <v>471625.29576920002</v>
      </c>
      <c r="E302" s="477">
        <v>97757.441270851006</v>
      </c>
      <c r="F302" s="470"/>
      <c r="G302" s="446" t="s">
        <v>407</v>
      </c>
      <c r="H302" s="475" t="s">
        <v>167</v>
      </c>
      <c r="I302" s="477">
        <v>373302.88540826098</v>
      </c>
    </row>
    <row r="303" spans="1:9">
      <c r="A303" s="446" t="s">
        <v>407</v>
      </c>
      <c r="B303" s="475" t="s">
        <v>155</v>
      </c>
      <c r="C303" s="477">
        <v>496056.85133821005</v>
      </c>
      <c r="D303" s="477">
        <v>432151.74205659999</v>
      </c>
      <c r="E303" s="477">
        <v>63905.10928161005</v>
      </c>
      <c r="F303" s="470"/>
      <c r="G303" s="446" t="s">
        <v>407</v>
      </c>
      <c r="H303" s="475" t="s">
        <v>162</v>
      </c>
      <c r="I303" s="477">
        <v>327448.01876790897</v>
      </c>
    </row>
    <row r="304" spans="1:9">
      <c r="A304" s="446" t="s">
        <v>407</v>
      </c>
      <c r="B304" s="475" t="s">
        <v>163</v>
      </c>
      <c r="C304" s="477">
        <v>340054.89738269703</v>
      </c>
      <c r="D304" s="477">
        <v>339730.18642521003</v>
      </c>
      <c r="E304" s="477">
        <v>324.71095748699952</v>
      </c>
      <c r="F304" s="470"/>
      <c r="G304" s="446" t="s">
        <v>407</v>
      </c>
      <c r="H304" s="475" t="s">
        <v>157</v>
      </c>
      <c r="I304" s="477">
        <v>230967.22168181499</v>
      </c>
    </row>
    <row r="305" spans="1:9">
      <c r="A305" s="446" t="s">
        <v>407</v>
      </c>
      <c r="B305" s="475" t="s">
        <v>162</v>
      </c>
      <c r="C305" s="477">
        <v>328724.70683245</v>
      </c>
      <c r="D305" s="477">
        <v>272551.29514220002</v>
      </c>
      <c r="E305" s="477">
        <v>56173.411690250003</v>
      </c>
      <c r="F305" s="470"/>
      <c r="G305" s="446" t="s">
        <v>407</v>
      </c>
      <c r="H305" s="475" t="s">
        <v>151</v>
      </c>
      <c r="I305" s="477">
        <v>196995.39993837703</v>
      </c>
    </row>
    <row r="306" spans="1:9">
      <c r="A306" s="446" t="s">
        <v>407</v>
      </c>
      <c r="B306" s="475" t="s">
        <v>158</v>
      </c>
      <c r="C306" s="477">
        <v>258669.51087515001</v>
      </c>
      <c r="D306" s="477">
        <v>248238.52575550001</v>
      </c>
      <c r="E306" s="477">
        <v>10430.985119649993</v>
      </c>
      <c r="F306" s="470"/>
      <c r="G306" s="446" t="s">
        <v>407</v>
      </c>
      <c r="H306" s="475" t="s">
        <v>166</v>
      </c>
      <c r="I306" s="477">
        <v>147011.05445602399</v>
      </c>
    </row>
    <row r="307" spans="1:9">
      <c r="A307" s="446" t="s">
        <v>407</v>
      </c>
      <c r="B307" s="475" t="s">
        <v>152</v>
      </c>
      <c r="C307" s="477">
        <v>226615.506712</v>
      </c>
      <c r="D307" s="477">
        <v>204139.717706</v>
      </c>
      <c r="E307" s="477">
        <v>22475.789005999999</v>
      </c>
      <c r="F307" s="470"/>
      <c r="G307" s="446" t="s">
        <v>407</v>
      </c>
      <c r="H307" s="475" t="s">
        <v>156</v>
      </c>
      <c r="I307" s="477">
        <v>122149.427596771</v>
      </c>
    </row>
    <row r="308" spans="1:9">
      <c r="A308" s="446" t="s">
        <v>407</v>
      </c>
      <c r="B308" s="475" t="s">
        <v>166</v>
      </c>
      <c r="C308" s="477">
        <v>215670.93823047698</v>
      </c>
      <c r="D308" s="477">
        <v>209343.53912900001</v>
      </c>
      <c r="E308" s="477">
        <v>6327.3991014769899</v>
      </c>
      <c r="F308" s="470"/>
      <c r="G308" s="446" t="s">
        <v>407</v>
      </c>
      <c r="H308" s="475" t="s">
        <v>159</v>
      </c>
      <c r="I308" s="477">
        <v>95702.840538026998</v>
      </c>
    </row>
    <row r="309" spans="1:9">
      <c r="A309" s="446" t="s">
        <v>407</v>
      </c>
      <c r="B309" s="475" t="s">
        <v>153</v>
      </c>
      <c r="C309" s="477">
        <v>203181.63056959398</v>
      </c>
      <c r="D309" s="477">
        <v>202973.10918129998</v>
      </c>
      <c r="E309" s="477">
        <v>208.52138829400636</v>
      </c>
      <c r="F309" s="470"/>
      <c r="G309" s="446" t="s">
        <v>407</v>
      </c>
      <c r="H309" s="475" t="s">
        <v>155</v>
      </c>
      <c r="I309" s="477">
        <v>90041.047669714011</v>
      </c>
    </row>
    <row r="310" spans="1:9" ht="14" thickBot="1">
      <c r="A310" s="446" t="s">
        <v>407</v>
      </c>
      <c r="B310" s="475" t="s">
        <v>167</v>
      </c>
      <c r="C310" s="477">
        <v>198937.75470971398</v>
      </c>
      <c r="D310" s="477">
        <v>187508.7998753</v>
      </c>
      <c r="E310" s="477">
        <v>11428.954834414002</v>
      </c>
      <c r="F310" s="470"/>
      <c r="G310" s="446" t="s">
        <v>407</v>
      </c>
      <c r="H310" s="475" t="s">
        <v>228</v>
      </c>
      <c r="I310" s="477">
        <v>86311.344714999999</v>
      </c>
    </row>
    <row r="311" spans="1:9" ht="14" thickBot="1">
      <c r="A311" s="321"/>
      <c r="B311" s="486"/>
      <c r="C311" s="486"/>
      <c r="D311" s="486"/>
      <c r="E311" s="486"/>
      <c r="F311" s="470"/>
      <c r="G311" s="478"/>
      <c r="H311" s="474"/>
      <c r="I311" s="474"/>
    </row>
    <row r="312" spans="1:9">
      <c r="A312" s="446" t="s">
        <v>410</v>
      </c>
      <c r="B312" s="475" t="s">
        <v>157</v>
      </c>
      <c r="C312" s="477">
        <v>744984.29067714699</v>
      </c>
      <c r="D312" s="477">
        <v>684008.9016695501</v>
      </c>
      <c r="E312" s="477">
        <v>60975.389007596925</v>
      </c>
      <c r="F312" s="470"/>
      <c r="G312" s="446" t="s">
        <v>410</v>
      </c>
      <c r="H312" s="475" t="s">
        <v>154</v>
      </c>
      <c r="I312" s="477">
        <v>979297.59211257997</v>
      </c>
    </row>
    <row r="313" spans="1:9">
      <c r="A313" s="446" t="s">
        <v>410</v>
      </c>
      <c r="B313" s="475" t="s">
        <v>164</v>
      </c>
      <c r="C313" s="477">
        <v>487117.623151957</v>
      </c>
      <c r="D313" s="477">
        <v>395668.56954571995</v>
      </c>
      <c r="E313" s="477">
        <v>91449.053606236994</v>
      </c>
      <c r="F313" s="470"/>
      <c r="G313" s="446" t="s">
        <v>410</v>
      </c>
      <c r="H313" s="475" t="s">
        <v>413</v>
      </c>
      <c r="I313" s="477">
        <v>528886.98485400004</v>
      </c>
    </row>
    <row r="314" spans="1:9">
      <c r="A314" s="446" t="s">
        <v>410</v>
      </c>
      <c r="B314" s="475" t="s">
        <v>162</v>
      </c>
      <c r="C314" s="477">
        <v>405384.343217318</v>
      </c>
      <c r="D314" s="477">
        <v>366337.93372417998</v>
      </c>
      <c r="E314" s="477">
        <v>39046.409493138002</v>
      </c>
      <c r="F314" s="470"/>
      <c r="G314" s="446" t="s">
        <v>410</v>
      </c>
      <c r="H314" s="475" t="s">
        <v>167</v>
      </c>
      <c r="I314" s="477">
        <v>325296.99019967997</v>
      </c>
    </row>
    <row r="315" spans="1:9">
      <c r="A315" s="446" t="s">
        <v>410</v>
      </c>
      <c r="B315" s="475" t="s">
        <v>163</v>
      </c>
      <c r="C315" s="477">
        <v>325534.85248991998</v>
      </c>
      <c r="D315" s="477">
        <v>325039.80741221999</v>
      </c>
      <c r="E315" s="477">
        <v>495.0450777000122</v>
      </c>
      <c r="F315" s="470"/>
      <c r="G315" s="446" t="s">
        <v>410</v>
      </c>
      <c r="H315" s="475" t="s">
        <v>157</v>
      </c>
      <c r="I315" s="477">
        <v>242706.84201574</v>
      </c>
    </row>
    <row r="316" spans="1:9">
      <c r="A316" s="446" t="s">
        <v>410</v>
      </c>
      <c r="B316" s="475" t="s">
        <v>155</v>
      </c>
      <c r="C316" s="477">
        <v>302331.32608201</v>
      </c>
      <c r="D316" s="477">
        <v>229233.71575365</v>
      </c>
      <c r="E316" s="477">
        <v>73097.61032836001</v>
      </c>
      <c r="F316" s="470"/>
      <c r="G316" s="446" t="s">
        <v>410</v>
      </c>
      <c r="H316" s="475" t="s">
        <v>162</v>
      </c>
      <c r="I316" s="477">
        <v>150716.37698223998</v>
      </c>
    </row>
    <row r="317" spans="1:9">
      <c r="A317" s="446" t="s">
        <v>410</v>
      </c>
      <c r="B317" s="475" t="s">
        <v>411</v>
      </c>
      <c r="C317" s="477">
        <v>202620</v>
      </c>
      <c r="D317" s="477">
        <v>0</v>
      </c>
      <c r="E317" s="477">
        <v>202620</v>
      </c>
      <c r="F317" s="470"/>
      <c r="G317" s="446" t="s">
        <v>410</v>
      </c>
      <c r="H317" s="475" t="s">
        <v>151</v>
      </c>
      <c r="I317" s="477">
        <v>138230.86967746</v>
      </c>
    </row>
    <row r="318" spans="1:9">
      <c r="A318" s="446" t="s">
        <v>410</v>
      </c>
      <c r="B318" s="475" t="s">
        <v>159</v>
      </c>
      <c r="C318" s="477">
        <v>179823.67928868899</v>
      </c>
      <c r="D318" s="477">
        <v>175585.38978678</v>
      </c>
      <c r="E318" s="477">
        <v>4238.2895019089965</v>
      </c>
      <c r="F318" s="470"/>
      <c r="G318" s="446" t="s">
        <v>410</v>
      </c>
      <c r="H318" s="475" t="s">
        <v>156</v>
      </c>
      <c r="I318" s="477">
        <v>130416.56259136999</v>
      </c>
    </row>
    <row r="319" spans="1:9">
      <c r="A319" s="446" t="s">
        <v>410</v>
      </c>
      <c r="B319" s="475" t="s">
        <v>231</v>
      </c>
      <c r="C319" s="477">
        <v>179759.74881870099</v>
      </c>
      <c r="D319" s="477">
        <v>76473.029836600006</v>
      </c>
      <c r="E319" s="477">
        <v>103286.71898210098</v>
      </c>
      <c r="F319" s="470"/>
      <c r="G319" s="446" t="s">
        <v>410</v>
      </c>
      <c r="H319" s="475" t="s">
        <v>166</v>
      </c>
      <c r="I319" s="477">
        <v>95338.279309190009</v>
      </c>
    </row>
    <row r="320" spans="1:9">
      <c r="A320" s="446" t="s">
        <v>410</v>
      </c>
      <c r="B320" s="475" t="s">
        <v>412</v>
      </c>
      <c r="C320" s="477">
        <v>155416.08145100501</v>
      </c>
      <c r="D320" s="477">
        <v>11728.38114</v>
      </c>
      <c r="E320" s="477">
        <v>143687.700311005</v>
      </c>
      <c r="F320" s="470"/>
      <c r="G320" s="446" t="s">
        <v>410</v>
      </c>
      <c r="H320" s="475" t="s">
        <v>159</v>
      </c>
      <c r="I320" s="477">
        <v>88343.81541114999</v>
      </c>
    </row>
    <row r="321" spans="1:9" ht="14" thickBot="1">
      <c r="A321" s="446" t="s">
        <v>410</v>
      </c>
      <c r="B321" s="475" t="s">
        <v>226</v>
      </c>
      <c r="C321" s="477">
        <v>151038.17440468</v>
      </c>
      <c r="D321" s="477">
        <v>151038.17440468</v>
      </c>
      <c r="E321" s="477">
        <v>0</v>
      </c>
      <c r="F321" s="470"/>
      <c r="G321" s="446" t="s">
        <v>410</v>
      </c>
      <c r="H321" s="475" t="s">
        <v>207</v>
      </c>
      <c r="I321" s="477">
        <v>63782.23572828</v>
      </c>
    </row>
    <row r="322" spans="1:9" ht="14" thickBot="1">
      <c r="A322" s="321"/>
      <c r="B322" s="486"/>
      <c r="C322" s="486"/>
      <c r="D322" s="486"/>
      <c r="E322" s="486"/>
      <c r="F322" s="470"/>
      <c r="G322" s="478"/>
      <c r="H322" s="474"/>
      <c r="I322" s="474"/>
    </row>
    <row r="323" spans="1:9">
      <c r="A323" s="446" t="s">
        <v>416</v>
      </c>
      <c r="B323" s="475" t="s">
        <v>157</v>
      </c>
      <c r="C323" s="477">
        <v>793928.02775925898</v>
      </c>
      <c r="D323" s="477">
        <v>724125.61987219995</v>
      </c>
      <c r="E323" s="477">
        <v>69802.407887059089</v>
      </c>
      <c r="F323" s="470"/>
      <c r="G323" s="446" t="s">
        <v>416</v>
      </c>
      <c r="H323" s="475" t="s">
        <v>154</v>
      </c>
      <c r="I323" s="477">
        <v>1020590.2021599279</v>
      </c>
    </row>
    <row r="324" spans="1:9">
      <c r="A324" s="446" t="s">
        <v>416</v>
      </c>
      <c r="B324" s="475" t="s">
        <v>164</v>
      </c>
      <c r="C324" s="477">
        <v>550122.80218031397</v>
      </c>
      <c r="D324" s="477">
        <v>476272.13063297997</v>
      </c>
      <c r="E324" s="477">
        <v>73850.671547333986</v>
      </c>
      <c r="F324" s="470"/>
      <c r="G324" s="446" t="s">
        <v>416</v>
      </c>
      <c r="H324" s="475" t="s">
        <v>167</v>
      </c>
      <c r="I324" s="477">
        <v>422124.638621511</v>
      </c>
    </row>
    <row r="325" spans="1:9">
      <c r="A325" s="446" t="s">
        <v>416</v>
      </c>
      <c r="B325" s="475" t="s">
        <v>162</v>
      </c>
      <c r="C325" s="477">
        <v>478318.06406558194</v>
      </c>
      <c r="D325" s="477">
        <v>442852.01325000002</v>
      </c>
      <c r="E325" s="477">
        <v>35466.05081558197</v>
      </c>
      <c r="F325" s="470"/>
      <c r="G325" s="446" t="s">
        <v>416</v>
      </c>
      <c r="H325" s="475" t="s">
        <v>162</v>
      </c>
      <c r="I325" s="477">
        <v>374067.80345336202</v>
      </c>
    </row>
    <row r="326" spans="1:9">
      <c r="A326" s="446" t="s">
        <v>416</v>
      </c>
      <c r="B326" s="475" t="s">
        <v>167</v>
      </c>
      <c r="C326" s="477">
        <v>353166.35365945799</v>
      </c>
      <c r="D326" s="477">
        <v>349535.5555435</v>
      </c>
      <c r="E326" s="477">
        <v>3630.7981159580077</v>
      </c>
      <c r="F326" s="470"/>
      <c r="G326" s="446" t="s">
        <v>416</v>
      </c>
      <c r="H326" s="475" t="s">
        <v>157</v>
      </c>
      <c r="I326" s="477">
        <v>299792.32355634001</v>
      </c>
    </row>
    <row r="327" spans="1:9">
      <c r="A327" s="446" t="s">
        <v>416</v>
      </c>
      <c r="B327" s="475" t="s">
        <v>155</v>
      </c>
      <c r="C327" s="477">
        <v>279906.40038216999</v>
      </c>
      <c r="D327" s="477">
        <v>208838.75387099999</v>
      </c>
      <c r="E327" s="477">
        <v>71067.64651116998</v>
      </c>
      <c r="F327" s="470"/>
      <c r="G327" s="446" t="s">
        <v>416</v>
      </c>
      <c r="H327" s="475" t="s">
        <v>151</v>
      </c>
      <c r="I327" s="477">
        <v>248934.9278877</v>
      </c>
    </row>
    <row r="328" spans="1:9">
      <c r="A328" s="446" t="s">
        <v>416</v>
      </c>
      <c r="B328" s="475" t="s">
        <v>159</v>
      </c>
      <c r="C328" s="477">
        <v>279653.47127728001</v>
      </c>
      <c r="D328" s="477">
        <v>276381.82871979999</v>
      </c>
      <c r="E328" s="477">
        <v>3271.6425574800414</v>
      </c>
      <c r="F328" s="470"/>
      <c r="G328" s="446" t="s">
        <v>416</v>
      </c>
      <c r="H328" s="475" t="s">
        <v>166</v>
      </c>
      <c r="I328" s="477">
        <v>159577.95473397698</v>
      </c>
    </row>
    <row r="329" spans="1:9">
      <c r="A329" s="446" t="s">
        <v>416</v>
      </c>
      <c r="B329" s="475" t="s">
        <v>163</v>
      </c>
      <c r="C329" s="477">
        <v>213152.32566417099</v>
      </c>
      <c r="D329" s="477">
        <v>210617.7580073</v>
      </c>
      <c r="E329" s="477">
        <v>2534.5676568710023</v>
      </c>
      <c r="F329" s="470"/>
      <c r="G329" s="446" t="s">
        <v>416</v>
      </c>
      <c r="H329" s="475" t="s">
        <v>156</v>
      </c>
      <c r="I329" s="477">
        <v>131779.677312816</v>
      </c>
    </row>
    <row r="330" spans="1:9">
      <c r="A330" s="446" t="s">
        <v>416</v>
      </c>
      <c r="B330" s="475" t="s">
        <v>166</v>
      </c>
      <c r="C330" s="477">
        <v>165501.92563109202</v>
      </c>
      <c r="D330" s="477">
        <v>161701.921363</v>
      </c>
      <c r="E330" s="477">
        <v>3800.0042680920105</v>
      </c>
      <c r="F330" s="470"/>
      <c r="G330" s="446" t="s">
        <v>416</v>
      </c>
      <c r="H330" s="475" t="s">
        <v>417</v>
      </c>
      <c r="I330" s="477">
        <v>130851.869129</v>
      </c>
    </row>
    <row r="331" spans="1:9">
      <c r="A331" s="446" t="s">
        <v>416</v>
      </c>
      <c r="B331" s="475" t="s">
        <v>154</v>
      </c>
      <c r="C331" s="477">
        <v>157151.68188033201</v>
      </c>
      <c r="D331" s="477">
        <v>127834.30908760001</v>
      </c>
      <c r="E331" s="477">
        <v>29317.372792731996</v>
      </c>
      <c r="F331" s="470"/>
      <c r="G331" s="446" t="s">
        <v>416</v>
      </c>
      <c r="H331" s="475" t="s">
        <v>207</v>
      </c>
      <c r="I331" s="477">
        <v>98526.171323009999</v>
      </c>
    </row>
    <row r="332" spans="1:9" ht="14" thickBot="1">
      <c r="A332" s="446" t="s">
        <v>416</v>
      </c>
      <c r="B332" s="475" t="s">
        <v>152</v>
      </c>
      <c r="C332" s="477">
        <v>155428.05273900001</v>
      </c>
      <c r="D332" s="477">
        <v>150254.75262799999</v>
      </c>
      <c r="E332" s="477">
        <v>5173.3001109999996</v>
      </c>
      <c r="F332" s="470"/>
      <c r="G332" s="446" t="s">
        <v>416</v>
      </c>
      <c r="H332" s="475" t="s">
        <v>155</v>
      </c>
      <c r="I332" s="477">
        <v>80754.284869174997</v>
      </c>
    </row>
    <row r="333" spans="1:9" ht="14" thickBot="1">
      <c r="A333" s="321"/>
      <c r="B333" s="486"/>
      <c r="C333" s="486"/>
      <c r="D333" s="486"/>
      <c r="E333" s="486"/>
      <c r="F333" s="470"/>
      <c r="G333" s="478"/>
      <c r="H333" s="474"/>
      <c r="I333" s="474"/>
    </row>
    <row r="334" spans="1:9">
      <c r="A334" s="446" t="s">
        <v>418</v>
      </c>
      <c r="B334" s="475" t="s">
        <v>412</v>
      </c>
      <c r="C334" s="477">
        <v>908567.12935964193</v>
      </c>
      <c r="D334" s="477">
        <v>32025.349211599998</v>
      </c>
      <c r="E334" s="477">
        <v>876541.78014804202</v>
      </c>
      <c r="F334" s="470"/>
      <c r="G334" s="446" t="s">
        <v>418</v>
      </c>
      <c r="H334" s="475" t="s">
        <v>154</v>
      </c>
      <c r="I334" s="477">
        <v>1221898.136876083</v>
      </c>
    </row>
    <row r="335" spans="1:9">
      <c r="A335" s="446" t="s">
        <v>418</v>
      </c>
      <c r="B335" s="475" t="s">
        <v>157</v>
      </c>
      <c r="C335" s="477">
        <v>775695.29364118294</v>
      </c>
      <c r="D335" s="477">
        <v>694888.17631419993</v>
      </c>
      <c r="E335" s="477">
        <v>80807.117326983032</v>
      </c>
      <c r="F335" s="470"/>
      <c r="G335" s="446" t="s">
        <v>418</v>
      </c>
      <c r="H335" s="475" t="s">
        <v>167</v>
      </c>
      <c r="I335" s="477">
        <v>442439.83679316496</v>
      </c>
    </row>
    <row r="336" spans="1:9">
      <c r="A336" s="446" t="s">
        <v>418</v>
      </c>
      <c r="B336" s="475" t="s">
        <v>162</v>
      </c>
      <c r="C336" s="477">
        <v>519268.72641158302</v>
      </c>
      <c r="D336" s="477">
        <v>485730.44554245</v>
      </c>
      <c r="E336" s="477">
        <v>33538.280869132999</v>
      </c>
      <c r="F336" s="470"/>
      <c r="G336" s="446" t="s">
        <v>418</v>
      </c>
      <c r="H336" s="475" t="s">
        <v>157</v>
      </c>
      <c r="I336" s="477">
        <v>292021.77093177801</v>
      </c>
    </row>
    <row r="337" spans="1:9">
      <c r="A337" s="446" t="s">
        <v>418</v>
      </c>
      <c r="B337" s="475" t="s">
        <v>164</v>
      </c>
      <c r="C337" s="477">
        <v>454660.06757610303</v>
      </c>
      <c r="D337" s="477">
        <v>377787.72100770002</v>
      </c>
      <c r="E337" s="477">
        <v>76872.346568403009</v>
      </c>
      <c r="F337" s="470"/>
      <c r="G337" s="446" t="s">
        <v>418</v>
      </c>
      <c r="H337" s="475" t="s">
        <v>162</v>
      </c>
      <c r="I337" s="477">
        <v>265156.58805645996</v>
      </c>
    </row>
    <row r="338" spans="1:9">
      <c r="A338" s="446" t="s">
        <v>418</v>
      </c>
      <c r="B338" s="475" t="s">
        <v>167</v>
      </c>
      <c r="C338" s="477">
        <v>332200.14903941803</v>
      </c>
      <c r="D338" s="477">
        <v>329812.955159</v>
      </c>
      <c r="E338" s="477">
        <v>2387.1938804180299</v>
      </c>
      <c r="F338" s="470"/>
      <c r="G338" s="446" t="s">
        <v>418</v>
      </c>
      <c r="H338" s="475" t="s">
        <v>151</v>
      </c>
      <c r="I338" s="477">
        <v>155153.84768175101</v>
      </c>
    </row>
    <row r="339" spans="1:9">
      <c r="A339" s="446" t="s">
        <v>418</v>
      </c>
      <c r="B339" s="475" t="s">
        <v>155</v>
      </c>
      <c r="C339" s="477">
        <v>265345.28471939004</v>
      </c>
      <c r="D339" s="477">
        <v>201479.898262</v>
      </c>
      <c r="E339" s="477">
        <v>63865.386457390014</v>
      </c>
      <c r="F339" s="470"/>
      <c r="G339" s="446" t="s">
        <v>418</v>
      </c>
      <c r="H339" s="475" t="s">
        <v>156</v>
      </c>
      <c r="I339" s="477">
        <v>125867.103435294</v>
      </c>
    </row>
    <row r="340" spans="1:9">
      <c r="A340" s="446" t="s">
        <v>418</v>
      </c>
      <c r="B340" s="475" t="s">
        <v>163</v>
      </c>
      <c r="C340" s="477">
        <v>260306.63594815999</v>
      </c>
      <c r="D340" s="477">
        <v>259794.48420668</v>
      </c>
      <c r="E340" s="477">
        <v>512.15174148001097</v>
      </c>
      <c r="F340" s="470"/>
      <c r="G340" s="446" t="s">
        <v>418</v>
      </c>
      <c r="H340" s="475" t="s">
        <v>166</v>
      </c>
      <c r="I340" s="477">
        <v>115239.20296460201</v>
      </c>
    </row>
    <row r="341" spans="1:9">
      <c r="A341" s="446" t="s">
        <v>418</v>
      </c>
      <c r="B341" s="475" t="s">
        <v>159</v>
      </c>
      <c r="C341" s="477">
        <v>199173.26855174798</v>
      </c>
      <c r="D341" s="477">
        <v>190628.97843820002</v>
      </c>
      <c r="E341" s="477">
        <v>8544.2901135479733</v>
      </c>
      <c r="F341" s="470"/>
      <c r="G341" s="446" t="s">
        <v>418</v>
      </c>
      <c r="H341" s="475" t="s">
        <v>207</v>
      </c>
      <c r="I341" s="477">
        <v>107090.92421061599</v>
      </c>
    </row>
    <row r="342" spans="1:9">
      <c r="A342" s="446" t="s">
        <v>418</v>
      </c>
      <c r="B342" s="475" t="s">
        <v>154</v>
      </c>
      <c r="C342" s="477">
        <v>168270.92631673999</v>
      </c>
      <c r="D342" s="477">
        <v>129291.6635203</v>
      </c>
      <c r="E342" s="477">
        <v>38979.262796439987</v>
      </c>
      <c r="F342" s="470"/>
      <c r="G342" s="446" t="s">
        <v>418</v>
      </c>
      <c r="H342" s="475" t="s">
        <v>228</v>
      </c>
      <c r="I342" s="477">
        <v>95664.522597000003</v>
      </c>
    </row>
    <row r="343" spans="1:9" ht="14" thickBot="1">
      <c r="A343" s="446" t="s">
        <v>418</v>
      </c>
      <c r="B343" s="475" t="s">
        <v>153</v>
      </c>
      <c r="C343" s="477">
        <v>149508.26981112</v>
      </c>
      <c r="D343" s="477">
        <v>149297.77395110001</v>
      </c>
      <c r="E343" s="477">
        <v>210.49586001998901</v>
      </c>
      <c r="F343" s="470"/>
      <c r="G343" s="446" t="s">
        <v>418</v>
      </c>
      <c r="H343" s="475" t="s">
        <v>164</v>
      </c>
      <c r="I343" s="477">
        <v>93340.722938999999</v>
      </c>
    </row>
    <row r="344" spans="1:9" ht="14" thickBot="1">
      <c r="A344" s="486"/>
      <c r="B344" s="486"/>
      <c r="C344" s="486"/>
      <c r="D344" s="486"/>
      <c r="E344" s="486"/>
      <c r="F344" s="470"/>
      <c r="G344" s="474"/>
      <c r="H344" s="474"/>
      <c r="I344" s="474"/>
    </row>
    <row r="345" spans="1:9">
      <c r="A345" s="446" t="s">
        <v>432</v>
      </c>
      <c r="B345" s="475" t="s">
        <v>157</v>
      </c>
      <c r="C345" s="477">
        <v>628462.07621162001</v>
      </c>
      <c r="D345" s="477">
        <v>592588.09840228001</v>
      </c>
      <c r="E345" s="477">
        <v>35873.977809339965</v>
      </c>
      <c r="F345" s="470"/>
      <c r="G345" s="446" t="s">
        <v>432</v>
      </c>
      <c r="H345" s="475" t="s">
        <v>157</v>
      </c>
      <c r="I345" s="477">
        <v>1207243.2592992289</v>
      </c>
    </row>
    <row r="346" spans="1:9">
      <c r="A346" s="446" t="s">
        <v>432</v>
      </c>
      <c r="B346" s="475" t="s">
        <v>164</v>
      </c>
      <c r="C346" s="477">
        <v>493882.608765674</v>
      </c>
      <c r="D346" s="477">
        <v>425160.44452640001</v>
      </c>
      <c r="E346" s="477">
        <v>68722.164239273989</v>
      </c>
      <c r="F346" s="470"/>
      <c r="G346" s="446" t="s">
        <v>432</v>
      </c>
      <c r="H346" s="475" t="s">
        <v>154</v>
      </c>
      <c r="I346" s="477">
        <v>1096144.866051299</v>
      </c>
    </row>
    <row r="347" spans="1:9">
      <c r="A347" s="446" t="s">
        <v>432</v>
      </c>
      <c r="B347" s="475" t="s">
        <v>155</v>
      </c>
      <c r="C347" s="477">
        <v>371366.18124476803</v>
      </c>
      <c r="D347" s="477">
        <v>268186.36139470001</v>
      </c>
      <c r="E347" s="477">
        <v>103179.81985006799</v>
      </c>
      <c r="F347" s="470"/>
      <c r="G347" s="446" t="s">
        <v>432</v>
      </c>
      <c r="H347" s="475" t="s">
        <v>167</v>
      </c>
      <c r="I347" s="477">
        <v>484341.82670502004</v>
      </c>
    </row>
    <row r="348" spans="1:9">
      <c r="A348" s="446" t="s">
        <v>432</v>
      </c>
      <c r="B348" s="475" t="s">
        <v>162</v>
      </c>
      <c r="C348" s="477">
        <v>356310.80438167602</v>
      </c>
      <c r="D348" s="477">
        <v>333680.46377899998</v>
      </c>
      <c r="E348" s="477">
        <v>22630.340602676024</v>
      </c>
      <c r="F348" s="470"/>
      <c r="G348" s="446" t="s">
        <v>432</v>
      </c>
      <c r="H348" s="475" t="s">
        <v>162</v>
      </c>
      <c r="I348" s="477">
        <v>460575.28044860205</v>
      </c>
    </row>
    <row r="349" spans="1:9">
      <c r="A349" s="446" t="s">
        <v>432</v>
      </c>
      <c r="B349" s="475" t="s">
        <v>412</v>
      </c>
      <c r="C349" s="477">
        <v>352878.35181298002</v>
      </c>
      <c r="D349" s="477">
        <v>38724.7658237</v>
      </c>
      <c r="E349" s="477">
        <v>314153.58598928002</v>
      </c>
      <c r="F349" s="470"/>
      <c r="G349" s="446" t="s">
        <v>432</v>
      </c>
      <c r="H349" s="475" t="s">
        <v>151</v>
      </c>
      <c r="I349" s="477">
        <v>308300.46990000003</v>
      </c>
    </row>
    <row r="350" spans="1:9">
      <c r="A350" s="446" t="s">
        <v>432</v>
      </c>
      <c r="B350" s="475" t="s">
        <v>163</v>
      </c>
      <c r="C350" s="477">
        <v>276709.74518867006</v>
      </c>
      <c r="D350" s="477">
        <v>271854.1706673</v>
      </c>
      <c r="E350" s="477">
        <v>4855.5745213700566</v>
      </c>
      <c r="F350" s="470"/>
      <c r="G350" s="446" t="s">
        <v>432</v>
      </c>
      <c r="H350" s="475" t="s">
        <v>220</v>
      </c>
      <c r="I350" s="477">
        <v>302508.16459241201</v>
      </c>
    </row>
    <row r="351" spans="1:9">
      <c r="A351" s="446" t="s">
        <v>432</v>
      </c>
      <c r="B351" s="475" t="s">
        <v>156</v>
      </c>
      <c r="C351" s="477">
        <v>170496.13106358502</v>
      </c>
      <c r="D351" s="477">
        <v>98469.605651999998</v>
      </c>
      <c r="E351" s="477">
        <v>72026.525411585026</v>
      </c>
      <c r="F351" s="470"/>
      <c r="G351" s="446" t="s">
        <v>432</v>
      </c>
      <c r="H351" s="475" t="s">
        <v>155</v>
      </c>
      <c r="I351" s="477">
        <v>149183.3591911</v>
      </c>
    </row>
    <row r="352" spans="1:9">
      <c r="A352" s="446" t="s">
        <v>432</v>
      </c>
      <c r="B352" s="475" t="s">
        <v>159</v>
      </c>
      <c r="C352" s="477">
        <v>169291.30937434602</v>
      </c>
      <c r="D352" s="477">
        <v>167447.6076702</v>
      </c>
      <c r="E352" s="477">
        <v>1843.701704145996</v>
      </c>
      <c r="F352" s="470"/>
      <c r="G352" s="446" t="s">
        <v>432</v>
      </c>
      <c r="H352" s="475" t="s">
        <v>156</v>
      </c>
      <c r="I352" s="477">
        <v>133477.55863135902</v>
      </c>
    </row>
    <row r="353" spans="1:9">
      <c r="A353" s="446" t="s">
        <v>432</v>
      </c>
      <c r="B353" s="475" t="s">
        <v>158</v>
      </c>
      <c r="C353" s="477">
        <v>167881.28623341001</v>
      </c>
      <c r="D353" s="477">
        <v>165992.32011164</v>
      </c>
      <c r="E353" s="477">
        <v>1888.9661217699891</v>
      </c>
      <c r="F353" s="470"/>
      <c r="G353" s="446" t="s">
        <v>432</v>
      </c>
      <c r="H353" s="475" t="s">
        <v>166</v>
      </c>
      <c r="I353" s="477">
        <v>111284.67467216299</v>
      </c>
    </row>
    <row r="354" spans="1:9" ht="14" thickBot="1">
      <c r="A354" s="446" t="s">
        <v>432</v>
      </c>
      <c r="B354" s="475" t="s">
        <v>153</v>
      </c>
      <c r="C354" s="477">
        <v>157116.95398409999</v>
      </c>
      <c r="D354" s="477">
        <v>155556.25932499999</v>
      </c>
      <c r="E354" s="477">
        <v>1560.694659100006</v>
      </c>
      <c r="F354" s="470"/>
      <c r="G354" s="446" t="s">
        <v>432</v>
      </c>
      <c r="H354" s="475" t="s">
        <v>207</v>
      </c>
      <c r="I354" s="477">
        <v>93752.517772100997</v>
      </c>
    </row>
    <row r="355" spans="1:9" ht="14" thickBot="1">
      <c r="A355" s="486"/>
      <c r="B355" s="486"/>
      <c r="C355" s="486"/>
      <c r="D355" s="486"/>
      <c r="E355" s="486"/>
      <c r="F355" s="470"/>
      <c r="G355" s="474"/>
      <c r="H355" s="474"/>
      <c r="I355" s="474"/>
    </row>
    <row r="356" spans="1:9">
      <c r="A356" s="446" t="s">
        <v>429</v>
      </c>
      <c r="B356" s="475" t="s">
        <v>157</v>
      </c>
      <c r="C356" s="477">
        <v>637525.55326166993</v>
      </c>
      <c r="D356" s="477">
        <v>526874.02807090001</v>
      </c>
      <c r="E356" s="477">
        <v>110651.5251907699</v>
      </c>
      <c r="F356" s="470"/>
      <c r="G356" s="446" t="s">
        <v>429</v>
      </c>
      <c r="H356" s="475" t="s">
        <v>154</v>
      </c>
      <c r="I356" s="477">
        <v>1109455.86639723</v>
      </c>
    </row>
    <row r="357" spans="1:9">
      <c r="A357" s="446" t="s">
        <v>429</v>
      </c>
      <c r="B357" s="475" t="s">
        <v>164</v>
      </c>
      <c r="C357" s="477">
        <v>402925.39665822603</v>
      </c>
      <c r="D357" s="477">
        <v>360443.79684001004</v>
      </c>
      <c r="E357" s="477">
        <v>42481.599818216004</v>
      </c>
      <c r="F357" s="470"/>
      <c r="G357" s="446" t="s">
        <v>429</v>
      </c>
      <c r="H357" s="475" t="s">
        <v>162</v>
      </c>
      <c r="I357" s="477">
        <v>470109.59339489002</v>
      </c>
    </row>
    <row r="358" spans="1:9">
      <c r="A358" s="446" t="s">
        <v>429</v>
      </c>
      <c r="B358" s="475" t="s">
        <v>162</v>
      </c>
      <c r="C358" s="477">
        <v>396931.77060321398</v>
      </c>
      <c r="D358" s="477">
        <v>360698.49232000002</v>
      </c>
      <c r="E358" s="477">
        <v>36233.278283213993</v>
      </c>
      <c r="F358" s="470"/>
      <c r="G358" s="446" t="s">
        <v>429</v>
      </c>
      <c r="H358" s="475" t="s">
        <v>167</v>
      </c>
      <c r="I358" s="477">
        <v>441059.77445921995</v>
      </c>
    </row>
    <row r="359" spans="1:9">
      <c r="A359" s="446" t="s">
        <v>429</v>
      </c>
      <c r="B359" s="475" t="s">
        <v>163</v>
      </c>
      <c r="C359" s="477">
        <v>319468.18113441998</v>
      </c>
      <c r="D359" s="477">
        <v>318484.29404490005</v>
      </c>
      <c r="E359" s="477">
        <v>983.88708951995852</v>
      </c>
      <c r="F359" s="470"/>
      <c r="G359" s="446" t="s">
        <v>429</v>
      </c>
      <c r="H359" s="475" t="s">
        <v>157</v>
      </c>
      <c r="I359" s="477">
        <v>334531.04348491004</v>
      </c>
    </row>
    <row r="360" spans="1:9">
      <c r="A360" s="446" t="s">
        <v>429</v>
      </c>
      <c r="B360" s="475" t="s">
        <v>430</v>
      </c>
      <c r="C360" s="477">
        <v>301800.95594890707</v>
      </c>
      <c r="D360" s="477">
        <v>0</v>
      </c>
      <c r="E360" s="477">
        <v>301800.95594890707</v>
      </c>
      <c r="F360" s="470"/>
      <c r="G360" s="446" t="s">
        <v>429</v>
      </c>
      <c r="H360" s="475" t="s">
        <v>151</v>
      </c>
      <c r="I360" s="477">
        <v>257891.928361</v>
      </c>
    </row>
    <row r="361" spans="1:9">
      <c r="A361" s="446" t="s">
        <v>429</v>
      </c>
      <c r="B361" s="475" t="s">
        <v>159</v>
      </c>
      <c r="C361" s="477">
        <v>162307.46393177498</v>
      </c>
      <c r="D361" s="477">
        <v>155855.23617339999</v>
      </c>
      <c r="E361" s="477">
        <v>6452.2277583750001</v>
      </c>
      <c r="F361" s="470"/>
      <c r="G361" s="446" t="s">
        <v>429</v>
      </c>
      <c r="H361" s="475" t="s">
        <v>156</v>
      </c>
      <c r="I361" s="477">
        <v>128503.58004029001</v>
      </c>
    </row>
    <row r="362" spans="1:9">
      <c r="A362" s="446" t="s">
        <v>429</v>
      </c>
      <c r="B362" s="475" t="s">
        <v>155</v>
      </c>
      <c r="C362" s="477">
        <v>159574.40804000001</v>
      </c>
      <c r="D362" s="477">
        <v>56102.680686</v>
      </c>
      <c r="E362" s="477">
        <v>103471.727354</v>
      </c>
      <c r="F362" s="470"/>
      <c r="G362" s="446" t="s">
        <v>429</v>
      </c>
      <c r="H362" s="475" t="s">
        <v>220</v>
      </c>
      <c r="I362" s="477">
        <v>120564.91479216999</v>
      </c>
    </row>
    <row r="363" spans="1:9">
      <c r="A363" s="446" t="s">
        <v>429</v>
      </c>
      <c r="B363" s="475" t="s">
        <v>166</v>
      </c>
      <c r="C363" s="477">
        <v>147679.901847728</v>
      </c>
      <c r="D363" s="477">
        <v>135595.367268</v>
      </c>
      <c r="E363" s="477">
        <v>12084.534579727997</v>
      </c>
      <c r="F363" s="470"/>
      <c r="G363" s="446" t="s">
        <v>429</v>
      </c>
      <c r="H363" s="475" t="s">
        <v>159</v>
      </c>
      <c r="I363" s="477">
        <v>115610.73769153</v>
      </c>
    </row>
    <row r="364" spans="1:9">
      <c r="A364" s="446" t="s">
        <v>429</v>
      </c>
      <c r="B364" s="475" t="s">
        <v>431</v>
      </c>
      <c r="C364" s="477">
        <v>125956.20705887998</v>
      </c>
      <c r="D364" s="477">
        <v>48865.929045900004</v>
      </c>
      <c r="E364" s="477">
        <v>77090.278012979979</v>
      </c>
      <c r="F364" s="470"/>
      <c r="G364" s="446" t="s">
        <v>429</v>
      </c>
      <c r="H364" s="475" t="s">
        <v>166</v>
      </c>
      <c r="I364" s="477">
        <v>88942.855232169997</v>
      </c>
    </row>
    <row r="365" spans="1:9" ht="14" thickBot="1">
      <c r="A365" s="446" t="s">
        <v>429</v>
      </c>
      <c r="B365" s="475" t="s">
        <v>158</v>
      </c>
      <c r="C365" s="477">
        <v>115063.77135514001</v>
      </c>
      <c r="D365" s="477">
        <v>108924.36137300001</v>
      </c>
      <c r="E365" s="477">
        <v>6139.409982140015</v>
      </c>
      <c r="F365" s="470"/>
      <c r="G365" s="446" t="s">
        <v>429</v>
      </c>
      <c r="H365" s="475" t="s">
        <v>155</v>
      </c>
      <c r="I365" s="477">
        <v>77369.326584399998</v>
      </c>
    </row>
    <row r="366" spans="1:9" ht="14" thickBot="1">
      <c r="A366" s="486"/>
      <c r="B366" s="486"/>
      <c r="C366" s="486"/>
      <c r="D366" s="486"/>
      <c r="E366" s="486"/>
      <c r="F366" s="470"/>
      <c r="G366" s="474"/>
      <c r="H366" s="474"/>
      <c r="I366" s="474"/>
    </row>
    <row r="367" spans="1:9">
      <c r="A367" s="446" t="s">
        <v>433</v>
      </c>
      <c r="B367" s="475" t="s">
        <v>164</v>
      </c>
      <c r="C367" s="477">
        <v>310747.30770500394</v>
      </c>
      <c r="D367" s="477">
        <v>133976.22063019002</v>
      </c>
      <c r="E367" s="477">
        <v>176771.08707481396</v>
      </c>
      <c r="F367" s="470"/>
      <c r="G367" s="446" t="s">
        <v>433</v>
      </c>
      <c r="H367" s="475" t="s">
        <v>154</v>
      </c>
      <c r="I367" s="477">
        <v>1263615.7392521698</v>
      </c>
    </row>
    <row r="368" spans="1:9">
      <c r="A368" s="446" t="s">
        <v>433</v>
      </c>
      <c r="B368" s="475" t="s">
        <v>162</v>
      </c>
      <c r="C368" s="477">
        <v>243684.70850547601</v>
      </c>
      <c r="D368" s="477">
        <v>221676.78830806</v>
      </c>
      <c r="E368" s="477">
        <v>22007.920197416017</v>
      </c>
      <c r="F368" s="470"/>
      <c r="G368" s="446" t="s">
        <v>433</v>
      </c>
      <c r="H368" s="475" t="s">
        <v>167</v>
      </c>
      <c r="I368" s="477">
        <v>428929.81943417806</v>
      </c>
    </row>
    <row r="369" spans="1:9">
      <c r="A369" s="446" t="s">
        <v>433</v>
      </c>
      <c r="B369" s="475" t="s">
        <v>154</v>
      </c>
      <c r="C369" s="477">
        <v>220348.508597432</v>
      </c>
      <c r="D369" s="477">
        <v>189914.95065402999</v>
      </c>
      <c r="E369" s="477">
        <v>30433.557943402007</v>
      </c>
      <c r="F369" s="470"/>
      <c r="G369" s="446" t="s">
        <v>433</v>
      </c>
      <c r="H369" s="475" t="s">
        <v>157</v>
      </c>
      <c r="I369" s="477">
        <v>322296.54111425404</v>
      </c>
    </row>
    <row r="370" spans="1:9">
      <c r="A370" s="446" t="s">
        <v>433</v>
      </c>
      <c r="B370" s="475" t="s">
        <v>157</v>
      </c>
      <c r="C370" s="477">
        <v>195550.87735090399</v>
      </c>
      <c r="D370" s="477">
        <v>147671.80943480998</v>
      </c>
      <c r="E370" s="477">
        <v>47879.067916093991</v>
      </c>
      <c r="F370" s="470"/>
      <c r="G370" s="446" t="s">
        <v>433</v>
      </c>
      <c r="H370" s="475" t="s">
        <v>162</v>
      </c>
      <c r="I370" s="477">
        <v>202856.66814677601</v>
      </c>
    </row>
    <row r="371" spans="1:9">
      <c r="A371" s="446" t="s">
        <v>433</v>
      </c>
      <c r="B371" s="475" t="s">
        <v>163</v>
      </c>
      <c r="C371" s="477">
        <v>172197.26560967098</v>
      </c>
      <c r="D371" s="477">
        <v>171777.02009467001</v>
      </c>
      <c r="E371" s="477">
        <v>420.24551500097658</v>
      </c>
      <c r="F371" s="470"/>
      <c r="G371" s="446" t="s">
        <v>433</v>
      </c>
      <c r="H371" s="475" t="s">
        <v>156</v>
      </c>
      <c r="I371" s="477">
        <v>157150.91817847997</v>
      </c>
    </row>
    <row r="372" spans="1:9">
      <c r="A372" s="446" t="s">
        <v>433</v>
      </c>
      <c r="B372" s="475" t="s">
        <v>155</v>
      </c>
      <c r="C372" s="477">
        <v>120249.44874675901</v>
      </c>
      <c r="D372" s="477">
        <v>52372.822404239996</v>
      </c>
      <c r="E372" s="477">
        <v>67876.626342519012</v>
      </c>
      <c r="F372" s="470"/>
      <c r="G372" s="446" t="s">
        <v>433</v>
      </c>
      <c r="H372" s="475" t="s">
        <v>152</v>
      </c>
      <c r="I372" s="477">
        <v>103958.03649300001</v>
      </c>
    </row>
    <row r="373" spans="1:9">
      <c r="A373" s="446" t="s">
        <v>433</v>
      </c>
      <c r="B373" s="475" t="s">
        <v>431</v>
      </c>
      <c r="C373" s="477">
        <v>81285.989878815002</v>
      </c>
      <c r="D373" s="477">
        <v>40315.809217219998</v>
      </c>
      <c r="E373" s="477">
        <v>40970.180661595004</v>
      </c>
      <c r="F373" s="470"/>
      <c r="G373" s="446" t="s">
        <v>433</v>
      </c>
      <c r="H373" s="475" t="s">
        <v>228</v>
      </c>
      <c r="I373" s="477">
        <v>98139.995322083996</v>
      </c>
    </row>
    <row r="374" spans="1:9">
      <c r="A374" s="446" t="s">
        <v>433</v>
      </c>
      <c r="B374" s="475" t="s">
        <v>230</v>
      </c>
      <c r="C374" s="477">
        <v>74850.897865246006</v>
      </c>
      <c r="D374" s="477">
        <v>68939.065210979999</v>
      </c>
      <c r="E374" s="477">
        <v>5911.8326542660061</v>
      </c>
      <c r="F374" s="470"/>
      <c r="G374" s="446" t="s">
        <v>433</v>
      </c>
      <c r="H374" s="475" t="s">
        <v>207</v>
      </c>
      <c r="I374" s="477">
        <v>87880.106311919997</v>
      </c>
    </row>
    <row r="375" spans="1:9">
      <c r="A375" s="446" t="s">
        <v>433</v>
      </c>
      <c r="B375" s="475" t="s">
        <v>227</v>
      </c>
      <c r="C375" s="477">
        <v>73150.740981701994</v>
      </c>
      <c r="D375" s="477">
        <v>59494.339554849998</v>
      </c>
      <c r="E375" s="477">
        <v>13656.401426851997</v>
      </c>
      <c r="F375" s="470"/>
      <c r="G375" s="446" t="s">
        <v>433</v>
      </c>
      <c r="H375" s="475" t="s">
        <v>166</v>
      </c>
      <c r="I375" s="477">
        <v>80897.651411416999</v>
      </c>
    </row>
    <row r="376" spans="1:9" ht="14" thickBot="1">
      <c r="A376" s="446" t="s">
        <v>433</v>
      </c>
      <c r="B376" s="475" t="s">
        <v>158</v>
      </c>
      <c r="C376" s="477">
        <v>71591.300566935999</v>
      </c>
      <c r="D376" s="477">
        <v>67384.569381430003</v>
      </c>
      <c r="E376" s="477">
        <v>4206.7311855060043</v>
      </c>
      <c r="F376" s="470"/>
      <c r="G376" s="446" t="s">
        <v>433</v>
      </c>
      <c r="H376" s="475" t="s">
        <v>159</v>
      </c>
      <c r="I376" s="477">
        <v>70734.748003718996</v>
      </c>
    </row>
    <row r="377" spans="1:9" ht="14" thickBot="1">
      <c r="A377" s="486"/>
      <c r="B377" s="486"/>
      <c r="C377" s="486"/>
      <c r="D377" s="486"/>
      <c r="E377" s="486"/>
      <c r="F377" s="470"/>
      <c r="G377" s="474"/>
      <c r="H377" s="474"/>
      <c r="I377" s="474"/>
    </row>
    <row r="378" spans="1:9">
      <c r="A378" s="446" t="s">
        <v>442</v>
      </c>
      <c r="B378" s="475" t="s">
        <v>157</v>
      </c>
      <c r="C378" s="477">
        <v>500626.22523212293</v>
      </c>
      <c r="D378" s="477">
        <v>444889.14069750003</v>
      </c>
      <c r="E378" s="477">
        <v>55737.084534622925</v>
      </c>
      <c r="F378" s="470"/>
      <c r="G378" s="446" t="s">
        <v>442</v>
      </c>
      <c r="H378" s="475" t="s">
        <v>154</v>
      </c>
      <c r="I378" s="477">
        <v>1641866.9017423519</v>
      </c>
    </row>
    <row r="379" spans="1:9">
      <c r="A379" s="446" t="s">
        <v>442</v>
      </c>
      <c r="B379" s="475" t="s">
        <v>164</v>
      </c>
      <c r="C379" s="477">
        <v>328468.49473188003</v>
      </c>
      <c r="D379" s="477">
        <v>282840.01635470998</v>
      </c>
      <c r="E379" s="477">
        <v>45628.478377170046</v>
      </c>
      <c r="F379" s="470"/>
      <c r="G379" s="446" t="s">
        <v>442</v>
      </c>
      <c r="H379" s="475" t="s">
        <v>167</v>
      </c>
      <c r="I379" s="477">
        <v>482253.33698947798</v>
      </c>
    </row>
    <row r="380" spans="1:9">
      <c r="A380" s="446" t="s">
        <v>442</v>
      </c>
      <c r="B380" s="475" t="s">
        <v>162</v>
      </c>
      <c r="C380" s="477">
        <v>227756.69424106003</v>
      </c>
      <c r="D380" s="477">
        <v>216702.55371000001</v>
      </c>
      <c r="E380" s="477">
        <v>11054.140531060028</v>
      </c>
      <c r="F380" s="470"/>
      <c r="G380" s="446" t="s">
        <v>442</v>
      </c>
      <c r="H380" s="475" t="s">
        <v>162</v>
      </c>
      <c r="I380" s="477">
        <v>443452.19984793995</v>
      </c>
    </row>
    <row r="381" spans="1:9">
      <c r="A381" s="446" t="s">
        <v>442</v>
      </c>
      <c r="B381" s="475" t="s">
        <v>163</v>
      </c>
      <c r="C381" s="477">
        <v>203925.94723777001</v>
      </c>
      <c r="D381" s="477">
        <v>200705.46159588001</v>
      </c>
      <c r="E381" s="477">
        <v>3220.4856418900144</v>
      </c>
      <c r="F381" s="470"/>
      <c r="G381" s="446" t="s">
        <v>442</v>
      </c>
      <c r="H381" s="475" t="s">
        <v>157</v>
      </c>
      <c r="I381" s="477">
        <v>354085.45364456001</v>
      </c>
    </row>
    <row r="382" spans="1:9">
      <c r="A382" s="446" t="s">
        <v>442</v>
      </c>
      <c r="B382" s="475" t="s">
        <v>231</v>
      </c>
      <c r="C382" s="477">
        <v>150012.39343169</v>
      </c>
      <c r="D382" s="477">
        <v>138747.79828541999</v>
      </c>
      <c r="E382" s="477">
        <v>11264.59514627002</v>
      </c>
      <c r="F382" s="470"/>
      <c r="G382" s="446" t="s">
        <v>442</v>
      </c>
      <c r="H382" s="475" t="s">
        <v>151</v>
      </c>
      <c r="I382" s="477">
        <v>212323.11968963401</v>
      </c>
    </row>
    <row r="383" spans="1:9">
      <c r="A383" s="446" t="s">
        <v>442</v>
      </c>
      <c r="B383" s="475" t="s">
        <v>155</v>
      </c>
      <c r="C383" s="477">
        <v>142221.83616794</v>
      </c>
      <c r="D383" s="477">
        <v>93015.473796999999</v>
      </c>
      <c r="E383" s="477">
        <v>49206.362370940005</v>
      </c>
      <c r="F383" s="470"/>
      <c r="G383" s="446" t="s">
        <v>442</v>
      </c>
      <c r="H383" s="475" t="s">
        <v>156</v>
      </c>
      <c r="I383" s="477">
        <v>192037.90546110002</v>
      </c>
    </row>
    <row r="384" spans="1:9">
      <c r="A384" s="446" t="s">
        <v>442</v>
      </c>
      <c r="B384" s="475" t="s">
        <v>431</v>
      </c>
      <c r="C384" s="477">
        <v>139614.10292836002</v>
      </c>
      <c r="D384" s="477">
        <v>89146.086238899996</v>
      </c>
      <c r="E384" s="477">
        <v>50468.016689460019</v>
      </c>
      <c r="F384" s="470"/>
      <c r="G384" s="446" t="s">
        <v>442</v>
      </c>
      <c r="H384" s="475" t="s">
        <v>228</v>
      </c>
      <c r="I384" s="477">
        <v>154208.79082600001</v>
      </c>
    </row>
    <row r="385" spans="1:9">
      <c r="A385" s="446" t="s">
        <v>442</v>
      </c>
      <c r="B385" s="475" t="s">
        <v>154</v>
      </c>
      <c r="C385" s="477">
        <v>124859.44229073999</v>
      </c>
      <c r="D385" s="477">
        <v>64085.005792000004</v>
      </c>
      <c r="E385" s="477">
        <v>60774.436498739989</v>
      </c>
      <c r="F385" s="470"/>
      <c r="G385" s="446" t="s">
        <v>442</v>
      </c>
      <c r="H385" s="475" t="s">
        <v>166</v>
      </c>
      <c r="I385" s="477">
        <v>135330.68723173</v>
      </c>
    </row>
    <row r="386" spans="1:9">
      <c r="A386" s="446" t="s">
        <v>442</v>
      </c>
      <c r="B386" s="475" t="s">
        <v>159</v>
      </c>
      <c r="C386" s="477">
        <v>118409.07119024001</v>
      </c>
      <c r="D386" s="477">
        <v>117138.29132600001</v>
      </c>
      <c r="E386" s="477">
        <v>1270.7798642400055</v>
      </c>
      <c r="F386" s="470"/>
      <c r="G386" s="446" t="s">
        <v>442</v>
      </c>
      <c r="H386" s="475" t="s">
        <v>159</v>
      </c>
      <c r="I386" s="477">
        <v>123161.65339752201</v>
      </c>
    </row>
    <row r="387" spans="1:9">
      <c r="A387" s="446" t="s">
        <v>442</v>
      </c>
      <c r="B387" s="475" t="s">
        <v>168</v>
      </c>
      <c r="C387" s="477">
        <v>100688.73314714301</v>
      </c>
      <c r="D387" s="477">
        <v>95312.605913100007</v>
      </c>
      <c r="E387" s="477">
        <v>5376.1272340429996</v>
      </c>
      <c r="F387" s="470"/>
      <c r="G387" s="446" t="s">
        <v>442</v>
      </c>
      <c r="H387" s="475" t="s">
        <v>220</v>
      </c>
      <c r="I387" s="477">
        <v>114063.23724660401</v>
      </c>
    </row>
  </sheetData>
  <sortState ref="B193:C204">
    <sortCondition descending="1" ref="C193:C204"/>
  </sortState>
  <phoneticPr fontId="51" type="noConversion"/>
  <hyperlinks>
    <hyperlink ref="A1" location="MENU!A1" display="Return To Menu" xr:uid="{00000000-0004-0000-0A00-000000000000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X136"/>
  <sheetViews>
    <sheetView view="pageBreakPreview" zoomScale="110" zoomScaleSheetLayoutView="110" workbookViewId="0">
      <pane xSplit="1" ySplit="3" topLeftCell="B117" activePane="bottomRight" state="frozen"/>
      <selection activeCell="C1" sqref="C1:H1048576"/>
      <selection pane="topRight" activeCell="C1" sqref="C1:H1048576"/>
      <selection pane="bottomLeft" activeCell="C1" sqref="C1:H1048576"/>
      <selection pane="bottomRight" activeCell="B132" sqref="B132"/>
    </sheetView>
  </sheetViews>
  <sheetFormatPr baseColWidth="10" defaultColWidth="8.83203125" defaultRowHeight="15"/>
  <cols>
    <col min="1" max="1" width="17.1640625" style="337" customWidth="1"/>
    <col min="2" max="6" width="16" style="356" customWidth="1"/>
    <col min="7" max="7" width="18.5" style="356" customWidth="1"/>
  </cols>
  <sheetData>
    <row r="1" spans="1:76" s="28" customFormat="1" ht="38">
      <c r="A1" s="70" t="s">
        <v>379</v>
      </c>
      <c r="B1" s="340"/>
      <c r="C1" s="341"/>
      <c r="D1" s="341"/>
      <c r="E1" s="342"/>
      <c r="F1" s="343"/>
      <c r="G1" s="344"/>
      <c r="H1" s="357"/>
      <c r="I1" s="357"/>
      <c r="BV1" s="4"/>
      <c r="BW1" s="4"/>
      <c r="BX1" s="4"/>
    </row>
    <row r="2" spans="1:76" s="28" customFormat="1" ht="20.25" customHeight="1" thickBot="1">
      <c r="A2" s="221" t="s">
        <v>351</v>
      </c>
      <c r="B2" s="345"/>
      <c r="C2" s="345"/>
      <c r="D2" s="345"/>
      <c r="E2" s="345"/>
      <c r="F2" s="345"/>
      <c r="G2" s="345"/>
      <c r="H2" s="358"/>
      <c r="I2" s="358"/>
      <c r="BV2" s="4"/>
      <c r="BW2" s="4"/>
      <c r="BX2" s="4"/>
    </row>
    <row r="3" spans="1:76" ht="16" thickBot="1">
      <c r="A3" s="334" t="s">
        <v>321</v>
      </c>
      <c r="B3" s="346" t="s">
        <v>208</v>
      </c>
      <c r="C3" s="346" t="s">
        <v>209</v>
      </c>
      <c r="D3" s="346" t="s">
        <v>210</v>
      </c>
      <c r="E3" s="346" t="s">
        <v>211</v>
      </c>
      <c r="F3" s="346" t="s">
        <v>212</v>
      </c>
      <c r="G3" s="347" t="s">
        <v>213</v>
      </c>
    </row>
    <row r="4" spans="1:76">
      <c r="A4" s="335">
        <v>40179</v>
      </c>
      <c r="B4" s="348">
        <v>318687.59999999998</v>
      </c>
      <c r="C4" s="348">
        <v>519962.1</v>
      </c>
      <c r="D4" s="348">
        <v>201274.5</v>
      </c>
      <c r="E4" s="348">
        <v>838649.8</v>
      </c>
      <c r="F4" s="348">
        <v>431161.9</v>
      </c>
      <c r="G4" s="349">
        <v>88800.3</v>
      </c>
    </row>
    <row r="5" spans="1:76">
      <c r="A5" s="336">
        <v>40210</v>
      </c>
      <c r="B5" s="350">
        <v>311376.09999999998</v>
      </c>
      <c r="C5" s="350">
        <v>918395.4</v>
      </c>
      <c r="D5" s="350">
        <v>607019.30000000005</v>
      </c>
      <c r="E5" s="350">
        <v>1229771.3999999999</v>
      </c>
      <c r="F5" s="350">
        <v>448037.9</v>
      </c>
      <c r="G5" s="351">
        <v>470357.5</v>
      </c>
    </row>
    <row r="6" spans="1:76">
      <c r="A6" s="336">
        <v>40238</v>
      </c>
      <c r="B6" s="350">
        <v>862360.8</v>
      </c>
      <c r="C6" s="350">
        <v>868682.9</v>
      </c>
      <c r="D6" s="350">
        <v>6322.1</v>
      </c>
      <c r="E6" s="350">
        <v>1731043.7</v>
      </c>
      <c r="F6" s="350">
        <v>784330.2</v>
      </c>
      <c r="G6" s="351">
        <v>84352.7</v>
      </c>
    </row>
    <row r="7" spans="1:76">
      <c r="A7" s="336">
        <v>40269</v>
      </c>
      <c r="B7" s="350">
        <v>483021.3</v>
      </c>
      <c r="C7" s="350">
        <v>847472.1</v>
      </c>
      <c r="D7" s="350">
        <v>364450.8</v>
      </c>
      <c r="E7" s="350">
        <v>1330493.3</v>
      </c>
      <c r="F7" s="350">
        <v>807423.2</v>
      </c>
      <c r="G7" s="351">
        <v>40048.800000000003</v>
      </c>
    </row>
    <row r="8" spans="1:76">
      <c r="A8" s="336">
        <v>40299</v>
      </c>
      <c r="B8" s="350">
        <v>372152.5</v>
      </c>
      <c r="C8" s="350">
        <v>1622065.3</v>
      </c>
      <c r="D8" s="350">
        <v>1249912.8</v>
      </c>
      <c r="E8" s="350">
        <v>1994217.9</v>
      </c>
      <c r="F8" s="350">
        <v>730203</v>
      </c>
      <c r="G8" s="351">
        <v>891862.4</v>
      </c>
    </row>
    <row r="9" spans="1:76">
      <c r="A9" s="336">
        <v>40330</v>
      </c>
      <c r="B9" s="350">
        <v>365003.8</v>
      </c>
      <c r="C9" s="350">
        <v>1133520.8</v>
      </c>
      <c r="D9" s="350">
        <v>768517</v>
      </c>
      <c r="E9" s="350">
        <v>1498524.7</v>
      </c>
      <c r="F9" s="350">
        <v>809066.8</v>
      </c>
      <c r="G9" s="351">
        <v>324454</v>
      </c>
    </row>
    <row r="10" spans="1:76">
      <c r="A10" s="336">
        <v>40360</v>
      </c>
      <c r="B10" s="350">
        <v>360395</v>
      </c>
      <c r="C10" s="350">
        <v>1340068.7</v>
      </c>
      <c r="D10" s="350">
        <v>979673.8</v>
      </c>
      <c r="E10" s="350">
        <v>1700463.7</v>
      </c>
      <c r="F10" s="350">
        <v>876202.7</v>
      </c>
      <c r="G10" s="351">
        <v>463866.1</v>
      </c>
    </row>
    <row r="11" spans="1:76">
      <c r="A11" s="336">
        <v>40391</v>
      </c>
      <c r="B11" s="350">
        <v>606854.40000000002</v>
      </c>
      <c r="C11" s="350">
        <v>842591.1</v>
      </c>
      <c r="D11" s="350">
        <v>235736.7</v>
      </c>
      <c r="E11" s="350">
        <v>1449445.5</v>
      </c>
      <c r="F11" s="350">
        <v>749478.2</v>
      </c>
      <c r="G11" s="351">
        <v>93112.9</v>
      </c>
    </row>
    <row r="12" spans="1:76">
      <c r="A12" s="336">
        <v>40422</v>
      </c>
      <c r="B12" s="350">
        <v>1196307.5</v>
      </c>
      <c r="C12" s="350">
        <v>770462</v>
      </c>
      <c r="D12" s="352">
        <v>-425845.5</v>
      </c>
      <c r="E12" s="350">
        <v>1966769.5</v>
      </c>
      <c r="F12" s="350">
        <v>679862.4</v>
      </c>
      <c r="G12" s="351">
        <v>90599.6</v>
      </c>
    </row>
    <row r="13" spans="1:76">
      <c r="A13" s="336">
        <v>40452</v>
      </c>
      <c r="B13" s="350">
        <v>397956.1</v>
      </c>
      <c r="C13" s="350">
        <v>1398465.3</v>
      </c>
      <c r="D13" s="350">
        <v>1000509.2</v>
      </c>
      <c r="E13" s="350">
        <v>1796421.4</v>
      </c>
      <c r="F13" s="350">
        <v>930889.5</v>
      </c>
      <c r="G13" s="351">
        <v>467575.7</v>
      </c>
    </row>
    <row r="14" spans="1:76">
      <c r="A14" s="336">
        <v>40483</v>
      </c>
      <c r="B14" s="350">
        <v>990987.4</v>
      </c>
      <c r="C14" s="350">
        <v>1096253.8</v>
      </c>
      <c r="D14" s="350">
        <v>105266.4</v>
      </c>
      <c r="E14" s="350">
        <v>2087241.2</v>
      </c>
      <c r="F14" s="350">
        <v>871164.9</v>
      </c>
      <c r="G14" s="351">
        <v>225088.9</v>
      </c>
    </row>
    <row r="15" spans="1:76">
      <c r="A15" s="336">
        <v>40513</v>
      </c>
      <c r="B15" s="350">
        <v>383423.4</v>
      </c>
      <c r="C15" s="350">
        <v>1651966.1</v>
      </c>
      <c r="D15" s="350">
        <v>1268542.7</v>
      </c>
      <c r="E15" s="350">
        <v>2035389.5</v>
      </c>
      <c r="F15" s="350">
        <v>1035267.1</v>
      </c>
      <c r="G15" s="351">
        <v>616699</v>
      </c>
    </row>
    <row r="16" spans="1:76">
      <c r="A16" s="336">
        <v>40544</v>
      </c>
      <c r="B16" s="350">
        <v>1176565.8</v>
      </c>
      <c r="C16" s="350">
        <v>883915.7</v>
      </c>
      <c r="D16" s="352">
        <v>-292650</v>
      </c>
      <c r="E16" s="350">
        <v>2060481.5</v>
      </c>
      <c r="F16" s="350">
        <v>807423.2</v>
      </c>
      <c r="G16" s="351">
        <v>76492.5</v>
      </c>
    </row>
    <row r="17" spans="1:7">
      <c r="A17" s="336">
        <v>40575</v>
      </c>
      <c r="B17" s="338">
        <v>376253.3</v>
      </c>
      <c r="C17" s="338">
        <v>1371258.5</v>
      </c>
      <c r="D17" s="338">
        <v>995005.2</v>
      </c>
      <c r="E17" s="338">
        <v>1747511.9</v>
      </c>
      <c r="F17" s="338">
        <v>763814</v>
      </c>
      <c r="G17" s="339">
        <v>607444.5</v>
      </c>
    </row>
    <row r="18" spans="1:7">
      <c r="A18" s="336">
        <v>40603</v>
      </c>
      <c r="B18" s="338">
        <v>1554732.9</v>
      </c>
      <c r="C18" s="338">
        <v>962550.3</v>
      </c>
      <c r="D18" s="353">
        <v>-592182.6</v>
      </c>
      <c r="E18" s="338">
        <v>2517283.2000000002</v>
      </c>
      <c r="F18" s="338">
        <v>851535.1</v>
      </c>
      <c r="G18" s="339">
        <v>111015.3</v>
      </c>
    </row>
    <row r="19" spans="1:7">
      <c r="A19" s="336">
        <v>40634</v>
      </c>
      <c r="B19" s="338">
        <v>417001.5</v>
      </c>
      <c r="C19" s="338">
        <v>1221431.7</v>
      </c>
      <c r="D19" s="338">
        <v>804430.3</v>
      </c>
      <c r="E19" s="338">
        <v>1638433.2</v>
      </c>
      <c r="F19" s="338">
        <v>1182567.5</v>
      </c>
      <c r="G19" s="339">
        <v>38864.199999999997</v>
      </c>
    </row>
    <row r="20" spans="1:7">
      <c r="A20" s="336">
        <v>40664</v>
      </c>
      <c r="B20" s="338">
        <v>1300213</v>
      </c>
      <c r="C20" s="338">
        <v>1078957</v>
      </c>
      <c r="D20" s="299">
        <v>-221256</v>
      </c>
      <c r="E20" s="338">
        <v>2379170</v>
      </c>
      <c r="F20" s="338">
        <v>906258.8</v>
      </c>
      <c r="G20" s="339">
        <v>172698.2</v>
      </c>
    </row>
    <row r="21" spans="1:7">
      <c r="A21" s="336">
        <v>40695</v>
      </c>
      <c r="B21" s="338">
        <v>1467581.1</v>
      </c>
      <c r="C21" s="338">
        <v>1677795.4</v>
      </c>
      <c r="D21" s="338">
        <v>210214.3</v>
      </c>
      <c r="E21" s="338">
        <v>3145376.5</v>
      </c>
      <c r="F21" s="338">
        <v>1296524.8</v>
      </c>
      <c r="G21" s="339">
        <v>381270.6</v>
      </c>
    </row>
    <row r="22" spans="1:7">
      <c r="A22" s="336">
        <v>40725</v>
      </c>
      <c r="B22" s="338">
        <v>962886.5</v>
      </c>
      <c r="C22" s="338">
        <v>1316744.3999999999</v>
      </c>
      <c r="D22" s="338">
        <v>353857.8</v>
      </c>
      <c r="E22" s="338">
        <v>2279630.9</v>
      </c>
      <c r="F22" s="338">
        <v>1275647.6000000001</v>
      </c>
      <c r="G22" s="339">
        <v>41096.800000000003</v>
      </c>
    </row>
    <row r="23" spans="1:7">
      <c r="A23" s="336">
        <v>40756</v>
      </c>
      <c r="B23" s="338">
        <v>725524.1</v>
      </c>
      <c r="C23" s="338">
        <v>1349017.2</v>
      </c>
      <c r="D23" s="338">
        <v>623493.1</v>
      </c>
      <c r="E23" s="338">
        <v>2074541.4</v>
      </c>
      <c r="F23" s="338">
        <v>1308279.8999999999</v>
      </c>
      <c r="G23" s="339">
        <v>40737.4</v>
      </c>
    </row>
    <row r="24" spans="1:7">
      <c r="A24" s="336">
        <v>40787</v>
      </c>
      <c r="B24" s="338">
        <v>514815.9</v>
      </c>
      <c r="C24" s="338">
        <v>2446488.4</v>
      </c>
      <c r="D24" s="338">
        <v>1931672.5</v>
      </c>
      <c r="E24" s="338">
        <v>2961304.3</v>
      </c>
      <c r="F24" s="338">
        <v>2033861.2</v>
      </c>
      <c r="G24" s="339">
        <v>412627.20000000001</v>
      </c>
    </row>
    <row r="25" spans="1:7">
      <c r="A25" s="336">
        <v>40817</v>
      </c>
      <c r="B25" s="338">
        <v>426399</v>
      </c>
      <c r="C25" s="338">
        <v>2604193.7999999998</v>
      </c>
      <c r="D25" s="338">
        <v>2177794.7000000002</v>
      </c>
      <c r="E25" s="338">
        <v>3030592.8</v>
      </c>
      <c r="F25" s="338">
        <v>1198724.8</v>
      </c>
      <c r="G25" s="339">
        <v>1405469</v>
      </c>
    </row>
    <row r="26" spans="1:7">
      <c r="A26" s="336">
        <v>40848</v>
      </c>
      <c r="B26" s="338">
        <v>448998.9</v>
      </c>
      <c r="C26" s="338">
        <v>1879088.3</v>
      </c>
      <c r="D26" s="338">
        <v>1430089.3</v>
      </c>
      <c r="E26" s="338">
        <v>2328087.2000000002</v>
      </c>
      <c r="F26" s="338">
        <v>1112751.2</v>
      </c>
      <c r="G26" s="339">
        <v>766337</v>
      </c>
    </row>
    <row r="27" spans="1:7">
      <c r="A27" s="336">
        <v>40878</v>
      </c>
      <c r="B27" s="338">
        <v>521672.2</v>
      </c>
      <c r="C27" s="338">
        <v>2648916.2999999998</v>
      </c>
      <c r="D27" s="338">
        <v>2127244.1</v>
      </c>
      <c r="E27" s="338">
        <v>3170588.4</v>
      </c>
      <c r="F27" s="338">
        <v>1198473.3</v>
      </c>
      <c r="G27" s="339">
        <v>1450442.9</v>
      </c>
    </row>
    <row r="28" spans="1:7">
      <c r="A28" s="336">
        <v>40909</v>
      </c>
      <c r="B28" s="338">
        <v>730956.6</v>
      </c>
      <c r="C28" s="338">
        <v>1265686.3</v>
      </c>
      <c r="D28" s="338">
        <v>534729.6</v>
      </c>
      <c r="E28" s="338">
        <v>1996642.9</v>
      </c>
      <c r="F28" s="338">
        <v>1234152</v>
      </c>
      <c r="G28" s="339">
        <v>31534.2</v>
      </c>
    </row>
    <row r="29" spans="1:7">
      <c r="A29" s="336">
        <v>40940</v>
      </c>
      <c r="B29" s="338">
        <v>444026.3</v>
      </c>
      <c r="C29" s="338">
        <v>1563221.3</v>
      </c>
      <c r="D29" s="338">
        <v>1119195</v>
      </c>
      <c r="E29" s="338">
        <v>2007247.7</v>
      </c>
      <c r="F29" s="338">
        <v>1229982.5</v>
      </c>
      <c r="G29" s="339">
        <v>333238.90000000002</v>
      </c>
    </row>
    <row r="30" spans="1:7">
      <c r="A30" s="336">
        <v>40969</v>
      </c>
      <c r="B30" s="338">
        <v>477292.7</v>
      </c>
      <c r="C30" s="338">
        <v>2140839.2999999998</v>
      </c>
      <c r="D30" s="338">
        <v>1663546.6</v>
      </c>
      <c r="E30" s="338">
        <v>2618132</v>
      </c>
      <c r="F30" s="338">
        <v>1251976.8999999999</v>
      </c>
      <c r="G30" s="339">
        <v>888862.4</v>
      </c>
    </row>
    <row r="31" spans="1:7">
      <c r="A31" s="336">
        <v>41000</v>
      </c>
      <c r="B31" s="338">
        <v>390437.5</v>
      </c>
      <c r="C31" s="338">
        <v>2347438.7999999998</v>
      </c>
      <c r="D31" s="338">
        <v>1957001.3</v>
      </c>
      <c r="E31" s="338">
        <v>2737876.3</v>
      </c>
      <c r="F31" s="338">
        <v>1308099</v>
      </c>
      <c r="G31" s="339">
        <v>1039339.9</v>
      </c>
    </row>
    <row r="32" spans="1:7">
      <c r="A32" s="336">
        <v>41030</v>
      </c>
      <c r="B32" s="338">
        <v>470844.6</v>
      </c>
      <c r="C32" s="338">
        <v>1903246.2</v>
      </c>
      <c r="D32" s="338">
        <v>1432401.6</v>
      </c>
      <c r="E32" s="338">
        <v>2374090.7999999998</v>
      </c>
      <c r="F32" s="338">
        <v>1127254.8</v>
      </c>
      <c r="G32" s="339">
        <v>775991.4</v>
      </c>
    </row>
    <row r="33" spans="1:7">
      <c r="A33" s="336">
        <v>41061</v>
      </c>
      <c r="B33" s="338">
        <v>547185.6</v>
      </c>
      <c r="C33" s="338">
        <v>1424795.9</v>
      </c>
      <c r="D33" s="338">
        <v>877610.3</v>
      </c>
      <c r="E33" s="338">
        <v>1971981.6</v>
      </c>
      <c r="F33" s="338">
        <v>1113040.3</v>
      </c>
      <c r="G33" s="339">
        <v>311755.59999999998</v>
      </c>
    </row>
    <row r="34" spans="1:7">
      <c r="A34" s="336">
        <v>41091</v>
      </c>
      <c r="B34" s="338">
        <v>426914.5</v>
      </c>
      <c r="C34" s="338">
        <v>1935154.8</v>
      </c>
      <c r="D34" s="338">
        <v>1508240.3</v>
      </c>
      <c r="E34" s="338">
        <v>2362069.2999999998</v>
      </c>
      <c r="F34" s="338">
        <v>1527535.3</v>
      </c>
      <c r="G34" s="339">
        <v>407619.5</v>
      </c>
    </row>
    <row r="35" spans="1:7">
      <c r="A35" s="336">
        <v>41122</v>
      </c>
      <c r="B35" s="338">
        <v>458624.5</v>
      </c>
      <c r="C35" s="338">
        <v>2041635</v>
      </c>
      <c r="D35" s="338">
        <v>1583010.5</v>
      </c>
      <c r="E35" s="338">
        <v>2500259.5</v>
      </c>
      <c r="F35" s="338">
        <v>1413970.2</v>
      </c>
      <c r="G35" s="339">
        <v>627664.80000000005</v>
      </c>
    </row>
    <row r="36" spans="1:7">
      <c r="A36" s="336">
        <v>41153</v>
      </c>
      <c r="B36" s="338">
        <v>385742.4</v>
      </c>
      <c r="C36" s="338">
        <v>1931361.8</v>
      </c>
      <c r="D36" s="338">
        <v>1545619.4</v>
      </c>
      <c r="E36" s="338">
        <v>2317104.2000000002</v>
      </c>
      <c r="F36" s="338">
        <v>1223261.5</v>
      </c>
      <c r="G36" s="339">
        <v>708100.3</v>
      </c>
    </row>
    <row r="37" spans="1:7">
      <c r="A37" s="336">
        <v>41183</v>
      </c>
      <c r="B37" s="338">
        <v>400549.1</v>
      </c>
      <c r="C37" s="338">
        <v>2089950.4</v>
      </c>
      <c r="D37" s="338">
        <v>1689401.3</v>
      </c>
      <c r="E37" s="338">
        <v>2490499.5</v>
      </c>
      <c r="F37" s="338">
        <v>1117274</v>
      </c>
      <c r="G37" s="339">
        <v>972676.4</v>
      </c>
    </row>
    <row r="38" spans="1:7">
      <c r="A38" s="336">
        <v>41214</v>
      </c>
      <c r="B38" s="338">
        <v>460105.4</v>
      </c>
      <c r="C38" s="338">
        <v>1745510.8</v>
      </c>
      <c r="D38" s="338">
        <v>1285405.3999999999</v>
      </c>
      <c r="E38" s="338">
        <v>2205616.2000000002</v>
      </c>
      <c r="F38" s="338">
        <v>1067543.6000000001</v>
      </c>
      <c r="G38" s="339">
        <v>677967.2</v>
      </c>
    </row>
    <row r="39" spans="1:7">
      <c r="A39" s="336">
        <v>41244</v>
      </c>
      <c r="B39" s="338">
        <v>432191.2</v>
      </c>
      <c r="C39" s="338">
        <v>2057479.6</v>
      </c>
      <c r="D39" s="338">
        <v>1625288.4</v>
      </c>
      <c r="E39" s="338">
        <v>2489670.7999999998</v>
      </c>
      <c r="F39" s="338">
        <v>1917808.7</v>
      </c>
      <c r="G39" s="339">
        <v>139670.9</v>
      </c>
    </row>
    <row r="40" spans="1:7">
      <c r="A40" s="336">
        <v>41275</v>
      </c>
      <c r="B40" s="354">
        <v>598715</v>
      </c>
      <c r="C40" s="354">
        <v>1357779.7</v>
      </c>
      <c r="D40" s="354">
        <v>759064.8</v>
      </c>
      <c r="E40" s="354">
        <v>1956494.7</v>
      </c>
      <c r="F40" s="354">
        <v>1049222.8999999999</v>
      </c>
      <c r="G40" s="355">
        <v>308556.90000000002</v>
      </c>
    </row>
    <row r="41" spans="1:7">
      <c r="A41" s="336">
        <v>41306</v>
      </c>
      <c r="B41" s="354">
        <v>608153.5</v>
      </c>
      <c r="C41" s="354">
        <v>967471.7</v>
      </c>
      <c r="D41" s="354">
        <v>359318.2</v>
      </c>
      <c r="E41" s="354">
        <v>1575625.2</v>
      </c>
      <c r="F41" s="354">
        <v>905550.8</v>
      </c>
      <c r="G41" s="355">
        <v>61920.9</v>
      </c>
    </row>
    <row r="42" spans="1:7">
      <c r="A42" s="336">
        <v>41334</v>
      </c>
      <c r="B42" s="354">
        <v>439875.6</v>
      </c>
      <c r="C42" s="354">
        <v>1126881.5</v>
      </c>
      <c r="D42" s="354">
        <v>687005.9</v>
      </c>
      <c r="E42" s="354">
        <v>1566757.1</v>
      </c>
      <c r="F42" s="354">
        <v>1075883.3</v>
      </c>
      <c r="G42" s="355">
        <v>50998.2</v>
      </c>
    </row>
    <row r="43" spans="1:7">
      <c r="A43" s="336">
        <v>41365</v>
      </c>
      <c r="B43" s="354">
        <v>544174.80000000005</v>
      </c>
      <c r="C43" s="354">
        <v>1321531.8999999999</v>
      </c>
      <c r="D43" s="354">
        <v>777357.1</v>
      </c>
      <c r="E43" s="354">
        <v>1865706.7</v>
      </c>
      <c r="F43" s="354">
        <v>978160.5</v>
      </c>
      <c r="G43" s="355">
        <v>343371.4</v>
      </c>
    </row>
    <row r="44" spans="1:7">
      <c r="A44" s="336">
        <v>41395</v>
      </c>
      <c r="B44" s="354">
        <v>516280.3</v>
      </c>
      <c r="C44" s="354">
        <v>1476883</v>
      </c>
      <c r="D44" s="354">
        <v>960602.7</v>
      </c>
      <c r="E44" s="354">
        <v>1993163.3</v>
      </c>
      <c r="F44" s="354">
        <v>920615.4</v>
      </c>
      <c r="G44" s="355">
        <v>556267.69999999995</v>
      </c>
    </row>
    <row r="45" spans="1:7">
      <c r="A45" s="336">
        <v>41426</v>
      </c>
      <c r="B45" s="354">
        <v>537782.9</v>
      </c>
      <c r="C45" s="354">
        <v>944492.9</v>
      </c>
      <c r="D45" s="354">
        <v>406710</v>
      </c>
      <c r="E45" s="354">
        <v>1482275.8</v>
      </c>
      <c r="F45" s="354">
        <v>810657.6</v>
      </c>
      <c r="G45" s="355">
        <v>133835.29999999999</v>
      </c>
    </row>
    <row r="46" spans="1:7">
      <c r="A46" s="336">
        <v>41456</v>
      </c>
      <c r="B46" s="354">
        <v>882784.6</v>
      </c>
      <c r="C46" s="354">
        <v>1129650.8999999999</v>
      </c>
      <c r="D46" s="354">
        <v>246866.4</v>
      </c>
      <c r="E46" s="354">
        <v>2012435.5</v>
      </c>
      <c r="F46" s="354">
        <v>999701.7</v>
      </c>
      <c r="G46" s="355">
        <v>129949.3</v>
      </c>
    </row>
    <row r="47" spans="1:7">
      <c r="A47" s="336">
        <v>41487</v>
      </c>
      <c r="B47" s="354">
        <v>668275.6</v>
      </c>
      <c r="C47" s="354">
        <v>1287600.3</v>
      </c>
      <c r="D47" s="354">
        <v>619324.69999999995</v>
      </c>
      <c r="E47" s="354">
        <v>1955875.9</v>
      </c>
      <c r="F47" s="354">
        <v>1104589</v>
      </c>
      <c r="G47" s="355">
        <v>183011.4</v>
      </c>
    </row>
    <row r="48" spans="1:7">
      <c r="A48" s="336">
        <v>41518</v>
      </c>
      <c r="B48" s="354">
        <v>533709.4</v>
      </c>
      <c r="C48" s="354">
        <v>1156137</v>
      </c>
      <c r="D48" s="354">
        <v>622427.5</v>
      </c>
      <c r="E48" s="354">
        <v>1689846.4</v>
      </c>
      <c r="F48" s="354">
        <v>982685.2</v>
      </c>
      <c r="G48" s="355">
        <v>173451.7</v>
      </c>
    </row>
    <row r="49" spans="1:7">
      <c r="A49" s="336">
        <v>41548</v>
      </c>
      <c r="B49" s="354">
        <v>537068.9</v>
      </c>
      <c r="C49" s="354">
        <v>1085433.8999999999</v>
      </c>
      <c r="D49" s="354">
        <v>548365</v>
      </c>
      <c r="E49" s="354">
        <v>1622502.7</v>
      </c>
      <c r="F49" s="354">
        <v>993457.9</v>
      </c>
      <c r="G49" s="355">
        <v>91975.9</v>
      </c>
    </row>
    <row r="50" spans="1:7">
      <c r="A50" s="336">
        <v>41579</v>
      </c>
      <c r="B50" s="354">
        <v>580354.9</v>
      </c>
      <c r="C50" s="354">
        <v>1204079.7</v>
      </c>
      <c r="D50" s="354">
        <v>623724.9</v>
      </c>
      <c r="E50" s="354">
        <v>1784434.6</v>
      </c>
      <c r="F50" s="354">
        <v>992072</v>
      </c>
      <c r="G50" s="355">
        <v>212007.8</v>
      </c>
    </row>
    <row r="51" spans="1:7">
      <c r="A51" s="336">
        <v>41609</v>
      </c>
      <c r="B51" s="354">
        <v>568639.4</v>
      </c>
      <c r="C51" s="354">
        <v>1187329</v>
      </c>
      <c r="D51" s="354">
        <v>618689.6</v>
      </c>
      <c r="E51" s="354">
        <v>1755968.5</v>
      </c>
      <c r="F51" s="354">
        <v>996144.9</v>
      </c>
      <c r="G51" s="355">
        <v>191184.2</v>
      </c>
    </row>
    <row r="52" spans="1:7">
      <c r="A52" s="336">
        <v>41640</v>
      </c>
      <c r="B52" s="354">
        <v>533370.1</v>
      </c>
      <c r="C52" s="354">
        <v>1422423.9</v>
      </c>
      <c r="D52" s="354">
        <v>889053.8</v>
      </c>
      <c r="E52" s="354">
        <v>1955793.9</v>
      </c>
      <c r="F52" s="354">
        <v>1093545.8</v>
      </c>
      <c r="G52" s="355">
        <v>328878.09999999998</v>
      </c>
    </row>
    <row r="53" spans="1:7">
      <c r="A53" s="336">
        <v>41671</v>
      </c>
      <c r="B53" s="354">
        <v>487553.3</v>
      </c>
      <c r="C53" s="354">
        <v>1263067.7</v>
      </c>
      <c r="D53" s="354">
        <v>775514.3</v>
      </c>
      <c r="E53" s="354">
        <v>1750621</v>
      </c>
      <c r="F53" s="354">
        <v>1108219.3999999999</v>
      </c>
      <c r="G53" s="355">
        <v>154848.29999999999</v>
      </c>
    </row>
    <row r="54" spans="1:7">
      <c r="A54" s="336">
        <v>41699</v>
      </c>
      <c r="B54" s="354">
        <v>524521.19999999995</v>
      </c>
      <c r="C54" s="354">
        <v>1283987.1000000001</v>
      </c>
      <c r="D54" s="354">
        <v>759465.9</v>
      </c>
      <c r="E54" s="354">
        <v>1808508.3</v>
      </c>
      <c r="F54" s="354">
        <v>1031848.3</v>
      </c>
      <c r="G54" s="355">
        <v>252138.8</v>
      </c>
    </row>
    <row r="55" spans="1:7">
      <c r="A55" s="336">
        <v>41730</v>
      </c>
      <c r="B55" s="354">
        <v>730739.5</v>
      </c>
      <c r="C55" s="354">
        <v>1512888.3</v>
      </c>
      <c r="D55" s="354">
        <v>782148.8</v>
      </c>
      <c r="E55" s="354">
        <v>2243627.9</v>
      </c>
      <c r="F55" s="354">
        <v>1115864.8</v>
      </c>
      <c r="G55" s="355">
        <v>397023.5</v>
      </c>
    </row>
    <row r="56" spans="1:7">
      <c r="A56" s="336">
        <v>41760</v>
      </c>
      <c r="B56" s="354">
        <v>678090.4</v>
      </c>
      <c r="C56" s="354">
        <v>1589360.8</v>
      </c>
      <c r="D56" s="354">
        <v>911270.40000000002</v>
      </c>
      <c r="E56" s="354">
        <v>2267451.2000000002</v>
      </c>
      <c r="F56" s="354">
        <v>1073316</v>
      </c>
      <c r="G56" s="355">
        <v>516044.79999999999</v>
      </c>
    </row>
    <row r="57" spans="1:7">
      <c r="A57" s="336">
        <v>41791</v>
      </c>
      <c r="B57" s="354">
        <v>568407.9</v>
      </c>
      <c r="C57" s="354">
        <v>1579906.6</v>
      </c>
      <c r="D57" s="354">
        <v>1011498.7</v>
      </c>
      <c r="E57" s="354">
        <v>2148314.5</v>
      </c>
      <c r="F57" s="354">
        <v>1079579.8</v>
      </c>
      <c r="G57" s="355">
        <v>500326.8</v>
      </c>
    </row>
    <row r="58" spans="1:7">
      <c r="A58" s="336">
        <v>41821</v>
      </c>
      <c r="B58" s="354">
        <v>673988.1</v>
      </c>
      <c r="C58" s="354">
        <v>1290315.8</v>
      </c>
      <c r="D58" s="354">
        <v>616327.69999999995</v>
      </c>
      <c r="E58" s="354">
        <v>1964303.9</v>
      </c>
      <c r="F58" s="354">
        <v>981824.2</v>
      </c>
      <c r="G58" s="355">
        <v>308491.59999999998</v>
      </c>
    </row>
    <row r="59" spans="1:7">
      <c r="A59" s="336">
        <v>41852</v>
      </c>
      <c r="B59" s="354">
        <v>566877.9</v>
      </c>
      <c r="C59" s="354">
        <v>2290965.2999999998</v>
      </c>
      <c r="D59" s="354">
        <v>1724087.4</v>
      </c>
      <c r="E59" s="354">
        <v>2857843.3</v>
      </c>
      <c r="F59" s="354">
        <v>1181239.2</v>
      </c>
      <c r="G59" s="355">
        <v>1109726.2</v>
      </c>
    </row>
    <row r="60" spans="1:7">
      <c r="A60" s="336">
        <v>41883</v>
      </c>
      <c r="B60" s="354">
        <v>579789.9</v>
      </c>
      <c r="C60" s="354">
        <v>1116563.1000000001</v>
      </c>
      <c r="D60" s="354">
        <v>536773.19999999995</v>
      </c>
      <c r="E60" s="354">
        <v>1696353</v>
      </c>
      <c r="F60" s="354">
        <v>986267.5</v>
      </c>
      <c r="G60" s="355">
        <v>130295.6</v>
      </c>
    </row>
    <row r="61" spans="1:7">
      <c r="A61" s="336">
        <v>41913</v>
      </c>
      <c r="B61" s="354">
        <v>753945.59999999998</v>
      </c>
      <c r="C61" s="354">
        <v>1031550.9</v>
      </c>
      <c r="D61" s="354">
        <v>277605.3</v>
      </c>
      <c r="E61" s="354">
        <v>1785496.4</v>
      </c>
      <c r="F61" s="354">
        <v>816104.7</v>
      </c>
      <c r="G61" s="355">
        <v>215446.2</v>
      </c>
    </row>
    <row r="62" spans="1:7">
      <c r="A62" s="336">
        <v>41944</v>
      </c>
      <c r="B62" s="354">
        <v>602961.9</v>
      </c>
      <c r="C62" s="354">
        <v>950874.1</v>
      </c>
      <c r="D62" s="354">
        <v>347912.2</v>
      </c>
      <c r="E62" s="354">
        <v>1553836.1</v>
      </c>
      <c r="F62" s="354">
        <v>783094</v>
      </c>
      <c r="G62" s="355">
        <v>167780.1</v>
      </c>
    </row>
    <row r="63" spans="1:7">
      <c r="A63" s="336">
        <v>41974</v>
      </c>
      <c r="B63" s="354">
        <v>674124.7</v>
      </c>
      <c r="C63" s="354">
        <v>972137.5</v>
      </c>
      <c r="D63" s="354">
        <v>298012.79999999999</v>
      </c>
      <c r="E63" s="354">
        <v>1646262.2</v>
      </c>
      <c r="F63" s="354">
        <v>640288.69999999995</v>
      </c>
      <c r="G63" s="355">
        <v>331848.90000000002</v>
      </c>
    </row>
    <row r="64" spans="1:7">
      <c r="A64" s="336">
        <v>42005</v>
      </c>
      <c r="B64" s="354">
        <v>537189.80000000005</v>
      </c>
      <c r="C64" s="354">
        <v>694013.4</v>
      </c>
      <c r="D64" s="354">
        <v>156823.6</v>
      </c>
      <c r="E64" s="354">
        <v>1231203.2</v>
      </c>
      <c r="F64" s="354">
        <v>505897.9</v>
      </c>
      <c r="G64" s="355">
        <v>188115.6</v>
      </c>
    </row>
    <row r="65" spans="1:7">
      <c r="A65" s="336">
        <v>42036</v>
      </c>
      <c r="B65" s="354">
        <v>552385</v>
      </c>
      <c r="C65" s="354">
        <v>1164159.2</v>
      </c>
      <c r="D65" s="354">
        <v>611774.19999999995</v>
      </c>
      <c r="E65" s="354">
        <v>1716544.2</v>
      </c>
      <c r="F65" s="354">
        <v>591964</v>
      </c>
      <c r="G65" s="355">
        <v>572195.19999999995</v>
      </c>
    </row>
    <row r="66" spans="1:7">
      <c r="A66" s="336">
        <v>42064</v>
      </c>
      <c r="B66" s="354">
        <v>638102.9</v>
      </c>
      <c r="C66" s="354">
        <v>806887.1</v>
      </c>
      <c r="D66" s="354">
        <v>168784.2</v>
      </c>
      <c r="E66" s="354">
        <v>1444990</v>
      </c>
      <c r="F66" s="354">
        <v>577361.30000000005</v>
      </c>
      <c r="G66" s="355">
        <v>229525.8</v>
      </c>
    </row>
    <row r="67" spans="1:7">
      <c r="A67" s="336">
        <v>42095</v>
      </c>
      <c r="B67" s="354">
        <v>562779.9</v>
      </c>
      <c r="C67" s="354">
        <v>840736.8</v>
      </c>
      <c r="D67" s="354">
        <v>277956.90000000002</v>
      </c>
      <c r="E67" s="354">
        <v>1403516.7</v>
      </c>
      <c r="F67" s="354">
        <v>698387.3</v>
      </c>
      <c r="G67" s="355">
        <v>142349.5</v>
      </c>
    </row>
    <row r="68" spans="1:7">
      <c r="A68" s="336">
        <v>42125</v>
      </c>
      <c r="B68" s="354">
        <v>536566.30000000005</v>
      </c>
      <c r="C68" s="354">
        <v>820187.4</v>
      </c>
      <c r="D68" s="354">
        <v>283621</v>
      </c>
      <c r="E68" s="354">
        <v>1356753.7</v>
      </c>
      <c r="F68" s="354">
        <v>668526.5</v>
      </c>
      <c r="G68" s="355">
        <v>151660.9</v>
      </c>
    </row>
    <row r="69" spans="1:7">
      <c r="A69" s="336">
        <v>42156</v>
      </c>
      <c r="B69" s="354">
        <v>606329.59999999998</v>
      </c>
      <c r="C69" s="354">
        <v>992866.2</v>
      </c>
      <c r="D69" s="354">
        <v>386536.6</v>
      </c>
      <c r="E69" s="354">
        <v>1599195.8</v>
      </c>
      <c r="F69" s="354">
        <v>617363.80000000005</v>
      </c>
      <c r="G69" s="355">
        <v>375502.4</v>
      </c>
    </row>
    <row r="70" spans="1:7">
      <c r="A70" s="336">
        <v>42186</v>
      </c>
      <c r="B70" s="354">
        <v>624885.9</v>
      </c>
      <c r="C70" s="354">
        <v>880515.5</v>
      </c>
      <c r="D70" s="354">
        <v>255629.6</v>
      </c>
      <c r="E70" s="354">
        <v>1505401.4</v>
      </c>
      <c r="F70" s="354">
        <v>572813.19999999995</v>
      </c>
      <c r="G70" s="355">
        <v>307702.3</v>
      </c>
    </row>
    <row r="71" spans="1:7">
      <c r="A71" s="336">
        <v>42217</v>
      </c>
      <c r="B71" s="354">
        <v>580048.80000000005</v>
      </c>
      <c r="C71" s="354">
        <v>772218.8</v>
      </c>
      <c r="D71" s="354">
        <v>192170</v>
      </c>
      <c r="E71" s="354">
        <v>1352267.6</v>
      </c>
      <c r="F71" s="354">
        <v>512822.9</v>
      </c>
      <c r="G71" s="355">
        <v>259395.9</v>
      </c>
    </row>
    <row r="72" spans="1:7">
      <c r="A72" s="336">
        <v>42248</v>
      </c>
      <c r="B72" s="354">
        <v>483292.3</v>
      </c>
      <c r="C72" s="354">
        <v>680480</v>
      </c>
      <c r="D72" s="354">
        <v>197187.7</v>
      </c>
      <c r="E72" s="354">
        <v>1163772.3</v>
      </c>
      <c r="F72" s="354">
        <v>525857.1</v>
      </c>
      <c r="G72" s="355">
        <v>154622.9</v>
      </c>
    </row>
    <row r="73" spans="1:7">
      <c r="A73" s="336">
        <v>42278</v>
      </c>
      <c r="B73" s="354">
        <v>548109.19999999995</v>
      </c>
      <c r="C73" s="354">
        <v>714591.6</v>
      </c>
      <c r="D73" s="354">
        <v>166482.4</v>
      </c>
      <c r="E73" s="354">
        <v>1262700.8</v>
      </c>
      <c r="F73" s="354">
        <v>559539.1</v>
      </c>
      <c r="G73" s="355">
        <v>155052.5</v>
      </c>
    </row>
    <row r="74" spans="1:7">
      <c r="A74" s="336">
        <v>42309</v>
      </c>
      <c r="B74" s="354">
        <v>520887.4</v>
      </c>
      <c r="C74" s="354">
        <v>654051.19999999995</v>
      </c>
      <c r="D74" s="354">
        <v>133163.70000000001</v>
      </c>
      <c r="E74" s="354">
        <v>1174938.6000000001</v>
      </c>
      <c r="F74" s="354">
        <v>516815</v>
      </c>
      <c r="G74" s="355">
        <v>137236.1</v>
      </c>
    </row>
    <row r="75" spans="1:7">
      <c r="A75" s="336">
        <v>42339</v>
      </c>
      <c r="B75" s="354">
        <v>507388.9</v>
      </c>
      <c r="C75" s="354">
        <v>572334.80000000005</v>
      </c>
      <c r="D75" s="354">
        <v>64945.9</v>
      </c>
      <c r="E75" s="354">
        <v>1079723.7</v>
      </c>
      <c r="F75" s="354">
        <v>462192.2</v>
      </c>
      <c r="G75" s="355">
        <v>110142.6</v>
      </c>
    </row>
    <row r="76" spans="1:7">
      <c r="A76" s="336">
        <v>42370</v>
      </c>
      <c r="B76" s="354">
        <v>623042.30000000005</v>
      </c>
      <c r="C76" s="354">
        <v>469879.8</v>
      </c>
      <c r="D76" s="354">
        <v>-153162.5</v>
      </c>
      <c r="E76" s="354">
        <v>1092922</v>
      </c>
      <c r="F76" s="354">
        <v>354609.9</v>
      </c>
      <c r="G76" s="355">
        <v>115269.9</v>
      </c>
    </row>
    <row r="77" spans="1:7">
      <c r="A77" s="336">
        <v>42401</v>
      </c>
      <c r="B77" s="354">
        <v>517790.5</v>
      </c>
      <c r="C77" s="354">
        <v>428255.5</v>
      </c>
      <c r="D77" s="354">
        <v>-89535</v>
      </c>
      <c r="E77" s="354">
        <v>946046.1</v>
      </c>
      <c r="F77" s="354">
        <v>338757.6</v>
      </c>
      <c r="G77" s="355">
        <v>89497.9</v>
      </c>
    </row>
    <row r="78" spans="1:7">
      <c r="A78" s="336">
        <v>42430</v>
      </c>
      <c r="B78" s="354">
        <v>530548.69999999995</v>
      </c>
      <c r="C78" s="354">
        <v>537810.1</v>
      </c>
      <c r="D78" s="354">
        <v>7261.5</v>
      </c>
      <c r="E78" s="354">
        <v>1068358.8</v>
      </c>
      <c r="F78" s="354">
        <v>434751.4</v>
      </c>
      <c r="G78" s="355">
        <v>103058.8</v>
      </c>
    </row>
    <row r="79" spans="1:7">
      <c r="A79" s="336">
        <v>42461</v>
      </c>
      <c r="B79" s="354">
        <v>751611.2</v>
      </c>
      <c r="C79" s="354">
        <v>560106.19999999995</v>
      </c>
      <c r="D79" s="354">
        <v>-191505</v>
      </c>
      <c r="E79" s="354">
        <v>1311717.5</v>
      </c>
      <c r="F79" s="354">
        <v>464987.7</v>
      </c>
      <c r="G79" s="355">
        <v>95118.5</v>
      </c>
    </row>
    <row r="80" spans="1:7">
      <c r="A80" s="336">
        <v>42491</v>
      </c>
      <c r="B80" s="354">
        <v>695140.2</v>
      </c>
      <c r="C80" s="354">
        <v>590765</v>
      </c>
      <c r="D80" s="354">
        <v>-104375.1</v>
      </c>
      <c r="E80" s="354">
        <v>1285905.2</v>
      </c>
      <c r="F80" s="354">
        <v>494715.8</v>
      </c>
      <c r="G80" s="355">
        <v>96049.3</v>
      </c>
    </row>
    <row r="81" spans="1:7">
      <c r="A81" s="336">
        <v>42522</v>
      </c>
      <c r="B81" s="354">
        <v>825559.1</v>
      </c>
      <c r="C81" s="354">
        <v>637200.5</v>
      </c>
      <c r="D81" s="354">
        <v>-188358.6</v>
      </c>
      <c r="E81" s="354">
        <v>1462759.5</v>
      </c>
      <c r="F81" s="354">
        <v>525859.19999999995</v>
      </c>
      <c r="G81" s="355">
        <v>111341.3</v>
      </c>
    </row>
    <row r="82" spans="1:7">
      <c r="A82" s="336">
        <v>42552</v>
      </c>
      <c r="B82" s="354">
        <v>747183.4</v>
      </c>
      <c r="C82" s="354">
        <v>702722.7</v>
      </c>
      <c r="D82" s="354">
        <v>-44460.7</v>
      </c>
      <c r="E82" s="354">
        <v>1449906.1</v>
      </c>
      <c r="F82" s="354">
        <v>579967.6</v>
      </c>
      <c r="G82" s="355">
        <v>122755.1</v>
      </c>
    </row>
    <row r="83" spans="1:7">
      <c r="A83" s="336">
        <v>42583</v>
      </c>
      <c r="B83" s="354">
        <v>890820.1</v>
      </c>
      <c r="C83" s="354">
        <v>858374.7</v>
      </c>
      <c r="D83" s="354">
        <v>-32445.4</v>
      </c>
      <c r="E83" s="354">
        <v>1749194.9</v>
      </c>
      <c r="F83" s="354">
        <v>730645.9</v>
      </c>
      <c r="G83" s="355">
        <v>127728.8</v>
      </c>
    </row>
    <row r="84" spans="1:7">
      <c r="A84" s="336">
        <v>42614</v>
      </c>
      <c r="B84" s="354">
        <v>774998.2</v>
      </c>
      <c r="C84" s="354">
        <v>747759.8</v>
      </c>
      <c r="D84" s="354">
        <v>-27238.3</v>
      </c>
      <c r="E84" s="354">
        <v>1522758</v>
      </c>
      <c r="F84" s="354">
        <v>633373.5</v>
      </c>
      <c r="G84" s="355">
        <v>114386.3</v>
      </c>
    </row>
    <row r="85" spans="1:7">
      <c r="A85" s="336">
        <v>42644</v>
      </c>
      <c r="B85" s="311">
        <v>834309.023788939</v>
      </c>
      <c r="C85" s="311">
        <v>930264.34330308402</v>
      </c>
      <c r="D85" s="311">
        <f t="shared" ref="D85:D87" si="0">C85-B85</f>
        <v>95955.319514145027</v>
      </c>
      <c r="E85" s="311">
        <f t="shared" ref="E85:E87" si="1">C85+B85</f>
        <v>1764573.3670920231</v>
      </c>
      <c r="F85" s="311">
        <v>782351.71513240004</v>
      </c>
      <c r="G85" s="312">
        <f t="shared" ref="G85:G87" si="2">C85-F85</f>
        <v>147912.62817068398</v>
      </c>
    </row>
    <row r="86" spans="1:7">
      <c r="A86" s="336">
        <v>42675</v>
      </c>
      <c r="B86" s="311">
        <v>714554.78428925003</v>
      </c>
      <c r="C86" s="311">
        <v>1062854.3000911339</v>
      </c>
      <c r="D86" s="311">
        <f t="shared" si="0"/>
        <v>348299.51580188388</v>
      </c>
      <c r="E86" s="311">
        <f t="shared" si="1"/>
        <v>1777409.0843803841</v>
      </c>
      <c r="F86" s="311">
        <v>862305.00736149994</v>
      </c>
      <c r="G86" s="312">
        <f t="shared" si="2"/>
        <v>200549.29272963398</v>
      </c>
    </row>
    <row r="87" spans="1:7">
      <c r="A87" s="336">
        <v>42705</v>
      </c>
      <c r="B87" s="311">
        <v>758772.673068095</v>
      </c>
      <c r="C87" s="311">
        <v>985816.94429503102</v>
      </c>
      <c r="D87" s="311">
        <f t="shared" si="0"/>
        <v>227044.27122693602</v>
      </c>
      <c r="E87" s="311">
        <f t="shared" si="1"/>
        <v>1744589.617363126</v>
      </c>
      <c r="F87" s="311">
        <v>780708.09938888997</v>
      </c>
      <c r="G87" s="312">
        <f t="shared" si="2"/>
        <v>205108.84490614105</v>
      </c>
    </row>
    <row r="88" spans="1:7">
      <c r="A88" s="336">
        <v>42736</v>
      </c>
      <c r="B88" s="311">
        <v>731907.394894041</v>
      </c>
      <c r="C88" s="311">
        <v>1095447.3381320401</v>
      </c>
      <c r="D88" s="311">
        <v>363539.9432379991</v>
      </c>
      <c r="E88" s="311">
        <v>1827354.7330260812</v>
      </c>
      <c r="F88" s="311">
        <v>850168.99793244991</v>
      </c>
      <c r="G88" s="312">
        <v>245278.34019959019</v>
      </c>
    </row>
    <row r="89" spans="1:7">
      <c r="A89" s="336">
        <v>42767</v>
      </c>
      <c r="B89" s="311">
        <v>810072.54098525899</v>
      </c>
      <c r="C89" s="311">
        <v>979839.21706613794</v>
      </c>
      <c r="D89" s="311">
        <v>169766.67608087894</v>
      </c>
      <c r="E89" s="311">
        <v>1789911.7580513968</v>
      </c>
      <c r="F89" s="311">
        <v>769383.8682266</v>
      </c>
      <c r="G89" s="312">
        <v>210455.34883953794</v>
      </c>
    </row>
    <row r="90" spans="1:7">
      <c r="A90" s="481">
        <v>42795</v>
      </c>
      <c r="B90" s="311">
        <v>788930.205942092</v>
      </c>
      <c r="C90" s="311">
        <v>933045.96482126799</v>
      </c>
      <c r="D90" s="311">
        <v>144115.75887917599</v>
      </c>
      <c r="E90" s="311">
        <v>1721976.1707633599</v>
      </c>
      <c r="F90" s="311">
        <v>755391.53837831004</v>
      </c>
      <c r="G90" s="311">
        <v>177654.42644295795</v>
      </c>
    </row>
    <row r="91" spans="1:7">
      <c r="A91" s="481">
        <v>42826</v>
      </c>
      <c r="B91" s="479">
        <v>865385.73856612004</v>
      </c>
      <c r="C91" s="479">
        <v>988326.72231620201</v>
      </c>
      <c r="D91" s="479">
        <v>122940.98375008197</v>
      </c>
      <c r="E91" s="479">
        <v>1853712.4608823219</v>
      </c>
      <c r="F91" s="479">
        <v>758734.21173542296</v>
      </c>
      <c r="G91" s="479">
        <v>229592.51058077905</v>
      </c>
    </row>
    <row r="92" spans="1:7">
      <c r="A92" s="481">
        <v>42856</v>
      </c>
      <c r="B92" s="479">
        <v>879777.96266285807</v>
      </c>
      <c r="C92" s="479">
        <v>1119529.0725936699</v>
      </c>
      <c r="D92" s="479">
        <v>239751.1099308118</v>
      </c>
      <c r="E92" s="479">
        <v>1999307.0352565278</v>
      </c>
      <c r="F92" s="479">
        <v>893614.96066171001</v>
      </c>
      <c r="G92" s="479">
        <v>225914.11193195987</v>
      </c>
    </row>
    <row r="93" spans="1:7">
      <c r="A93" s="481">
        <v>42887</v>
      </c>
      <c r="B93" s="479">
        <v>886495.65862864105</v>
      </c>
      <c r="C93" s="479">
        <v>995293.46226680803</v>
      </c>
      <c r="D93" s="479">
        <v>108797.80363816698</v>
      </c>
      <c r="E93" s="479">
        <v>1881789.1208954491</v>
      </c>
      <c r="F93" s="479">
        <v>772852.33601149998</v>
      </c>
      <c r="G93" s="479">
        <v>222441.12625530805</v>
      </c>
    </row>
    <row r="94" spans="1:7">
      <c r="A94" s="481">
        <v>42917</v>
      </c>
      <c r="B94" s="479">
        <v>814504.15049332997</v>
      </c>
      <c r="C94" s="479">
        <v>1115696.175644241</v>
      </c>
      <c r="D94" s="479">
        <v>301192.02515091107</v>
      </c>
      <c r="E94" s="479">
        <v>1930200.3261375711</v>
      </c>
      <c r="F94" s="479">
        <v>927506.58917405002</v>
      </c>
      <c r="G94" s="479">
        <v>188189.58647019102</v>
      </c>
    </row>
    <row r="95" spans="1:7">
      <c r="A95" s="481">
        <v>42948</v>
      </c>
      <c r="B95" s="479">
        <v>852839.02166007611</v>
      </c>
      <c r="C95" s="479">
        <v>1172269.4184017419</v>
      </c>
      <c r="D95" s="479">
        <v>319430.39674166578</v>
      </c>
      <c r="E95" s="479">
        <v>2025108.4400618179</v>
      </c>
      <c r="F95" s="479">
        <v>948908.68059105007</v>
      </c>
      <c r="G95" s="479">
        <v>223360.73781069182</v>
      </c>
    </row>
    <row r="96" spans="1:7">
      <c r="A96" s="481">
        <v>42979</v>
      </c>
      <c r="B96" s="479">
        <v>820495.62911991007</v>
      </c>
      <c r="C96" s="479">
        <v>1288208.6765193259</v>
      </c>
      <c r="D96" s="479">
        <v>467713.04739941587</v>
      </c>
      <c r="E96" s="479">
        <v>2108704.3056392362</v>
      </c>
      <c r="F96" s="479">
        <v>1095520.52277877</v>
      </c>
      <c r="G96" s="479">
        <v>192688.15374055598</v>
      </c>
    </row>
    <row r="97" spans="1:7">
      <c r="A97" s="481">
        <v>43009</v>
      </c>
      <c r="B97" s="479">
        <v>707025.26676244894</v>
      </c>
      <c r="C97" s="479">
        <v>1177762.4286200148</v>
      </c>
      <c r="D97" s="479">
        <v>470737.16185756586</v>
      </c>
      <c r="E97" s="479">
        <v>1884787.6953824637</v>
      </c>
      <c r="F97" s="479">
        <v>953922.95954054</v>
      </c>
      <c r="G97" s="479">
        <v>223839.4690794748</v>
      </c>
    </row>
    <row r="98" spans="1:7">
      <c r="A98" s="481">
        <v>43040</v>
      </c>
      <c r="B98" s="479">
        <v>767844.13526537095</v>
      </c>
      <c r="C98" s="479">
        <v>1334387.5576098149</v>
      </c>
      <c r="D98" s="479">
        <v>566543.42234444397</v>
      </c>
      <c r="E98" s="479">
        <v>2102231.692875186</v>
      </c>
      <c r="F98" s="479">
        <v>1126123.49053511</v>
      </c>
      <c r="G98" s="479">
        <v>208264.06707470492</v>
      </c>
    </row>
    <row r="99" spans="1:7">
      <c r="A99" s="481">
        <v>43070</v>
      </c>
      <c r="B99" s="479">
        <v>637442.11290657998</v>
      </c>
      <c r="C99" s="479">
        <v>1398471.26176448</v>
      </c>
      <c r="D99" s="479">
        <v>761029.14885790006</v>
      </c>
      <c r="E99" s="479">
        <v>2035913.3746710601</v>
      </c>
      <c r="F99" s="479">
        <v>1174567.88700729</v>
      </c>
      <c r="G99" s="479">
        <v>223903.37475719</v>
      </c>
    </row>
    <row r="100" spans="1:7">
      <c r="A100" s="481">
        <v>43101</v>
      </c>
      <c r="B100" s="479">
        <v>1056385.433</v>
      </c>
      <c r="C100" s="479">
        <v>1505676.9620000001</v>
      </c>
      <c r="D100" s="479">
        <v>449291.5290000001</v>
      </c>
      <c r="E100" s="479">
        <v>2562062.395</v>
      </c>
      <c r="F100" s="479">
        <v>1276409.378</v>
      </c>
      <c r="G100" s="479">
        <v>229267.58400000003</v>
      </c>
    </row>
    <row r="101" spans="1:7">
      <c r="A101" s="481">
        <v>43132</v>
      </c>
      <c r="B101" s="479">
        <v>910323.03209999995</v>
      </c>
      <c r="C101" s="479">
        <v>1758574.108</v>
      </c>
      <c r="D101" s="479">
        <v>848261.92460000003</v>
      </c>
      <c r="E101" s="479">
        <v>2668886.2914</v>
      </c>
      <c r="F101" s="479">
        <v>1115690.76</v>
      </c>
      <c r="G101" s="479">
        <v>642883.348</v>
      </c>
    </row>
    <row r="102" spans="1:7">
      <c r="A102" s="481">
        <v>43160</v>
      </c>
      <c r="B102" s="479">
        <v>976574.67509999999</v>
      </c>
      <c r="C102" s="479">
        <v>1455107.6410000001</v>
      </c>
      <c r="D102" s="479">
        <v>478532.96590000007</v>
      </c>
      <c r="E102" s="479">
        <v>2431682.3160999999</v>
      </c>
      <c r="F102" s="479">
        <v>1187435.372</v>
      </c>
      <c r="G102" s="479">
        <v>267672.26900000009</v>
      </c>
    </row>
    <row r="103" spans="1:7">
      <c r="A103" s="481">
        <v>43191</v>
      </c>
      <c r="B103" s="479">
        <v>749158.64269999997</v>
      </c>
      <c r="C103" s="479">
        <v>1422763.0249999999</v>
      </c>
      <c r="D103" s="479">
        <v>673604.38229999994</v>
      </c>
      <c r="E103" s="479">
        <v>2171921.6677000001</v>
      </c>
      <c r="F103" s="479">
        <v>1216146.764</v>
      </c>
      <c r="G103" s="479">
        <v>206616.26099999994</v>
      </c>
    </row>
    <row r="104" spans="1:7">
      <c r="A104" s="481">
        <v>43221</v>
      </c>
      <c r="B104" s="479">
        <v>961490.26820000005</v>
      </c>
      <c r="C104" s="479">
        <v>1559884.368</v>
      </c>
      <c r="D104" s="479">
        <v>598394.09979999997</v>
      </c>
      <c r="E104" s="479">
        <v>2521374.6362000001</v>
      </c>
      <c r="F104" s="479">
        <v>1279043.287</v>
      </c>
      <c r="G104" s="479">
        <v>280841.08100000001</v>
      </c>
    </row>
    <row r="105" spans="1:7">
      <c r="A105" s="481">
        <v>43252</v>
      </c>
      <c r="B105" s="479">
        <v>714973.8665</v>
      </c>
      <c r="C105" s="479">
        <v>1520893.5379999999</v>
      </c>
      <c r="D105" s="479">
        <v>805919.67149999994</v>
      </c>
      <c r="E105" s="479">
        <v>2235867.4045000002</v>
      </c>
      <c r="F105" s="479">
        <v>1273617.9129999999</v>
      </c>
      <c r="G105" s="479">
        <v>247275.625</v>
      </c>
    </row>
    <row r="106" spans="1:7">
      <c r="A106" s="481">
        <v>43282</v>
      </c>
      <c r="B106" s="479">
        <v>1022670.798</v>
      </c>
      <c r="C106" s="479">
        <v>1511821.58</v>
      </c>
      <c r="D106" s="479">
        <v>489150.78200000012</v>
      </c>
      <c r="E106" s="479">
        <v>2534492.378</v>
      </c>
      <c r="F106" s="479">
        <v>1299722.2990000001</v>
      </c>
      <c r="G106" s="479">
        <v>212099.28099999996</v>
      </c>
    </row>
    <row r="107" spans="1:7">
      <c r="A107" s="481">
        <v>43313</v>
      </c>
      <c r="B107" s="479">
        <v>2209385.784</v>
      </c>
      <c r="C107" s="479">
        <v>1587281.9439999999</v>
      </c>
      <c r="D107" s="479">
        <v>-622103.84000000008</v>
      </c>
      <c r="E107" s="479">
        <v>3796667.7280000001</v>
      </c>
      <c r="F107" s="479">
        <v>1351725.585</v>
      </c>
      <c r="G107" s="479">
        <v>235556.35899999994</v>
      </c>
    </row>
    <row r="108" spans="1:7">
      <c r="A108" s="481">
        <v>43344</v>
      </c>
      <c r="B108" s="479">
        <v>981868.60609999998</v>
      </c>
      <c r="C108" s="479">
        <v>1753885.621</v>
      </c>
      <c r="D108" s="479">
        <v>772017.01490000007</v>
      </c>
      <c r="E108" s="479">
        <v>2735754.2270999998</v>
      </c>
      <c r="F108" s="479">
        <v>1495187.6629999999</v>
      </c>
      <c r="G108" s="479">
        <v>258697.9580000001</v>
      </c>
    </row>
    <row r="109" spans="1:7">
      <c r="A109" s="481">
        <v>43374</v>
      </c>
      <c r="B109" s="479">
        <v>1379272.379</v>
      </c>
      <c r="C109" s="479">
        <v>1744993.9</v>
      </c>
      <c r="D109" s="479">
        <v>365721.52099999995</v>
      </c>
      <c r="E109" s="479">
        <v>3124266.2790000001</v>
      </c>
      <c r="F109" s="479">
        <v>1498432.861</v>
      </c>
      <c r="G109" s="479">
        <v>246561.03899999987</v>
      </c>
    </row>
    <row r="110" spans="1:7">
      <c r="A110" s="481">
        <v>43405</v>
      </c>
      <c r="B110" s="479">
        <v>1259407.5560000001</v>
      </c>
      <c r="C110" s="479">
        <v>1318954.4820000001</v>
      </c>
      <c r="D110" s="479">
        <v>59546.925999999978</v>
      </c>
      <c r="E110" s="479">
        <v>2578362.0380000002</v>
      </c>
      <c r="F110" s="479">
        <v>1071260.7320000001</v>
      </c>
      <c r="G110" s="479">
        <v>247693.75</v>
      </c>
    </row>
    <row r="111" spans="1:7">
      <c r="A111" s="481">
        <v>43435</v>
      </c>
      <c r="B111" s="479">
        <v>943616.30819999997</v>
      </c>
      <c r="C111" s="479">
        <v>1392202.808</v>
      </c>
      <c r="D111" s="479">
        <v>448586.49979999999</v>
      </c>
      <c r="E111" s="479">
        <v>2335819.1162</v>
      </c>
      <c r="F111" s="479">
        <v>1091722.085</v>
      </c>
      <c r="G111" s="479">
        <v>300480.723</v>
      </c>
    </row>
    <row r="112" spans="1:7">
      <c r="A112" s="481">
        <v>43466</v>
      </c>
      <c r="B112" s="479">
        <v>1772273.5190747599</v>
      </c>
      <c r="C112" s="479">
        <v>1650060.8354218311</v>
      </c>
      <c r="D112" s="479">
        <v>-122212.6836529288</v>
      </c>
      <c r="E112" s="479">
        <v>3422334.3544965908</v>
      </c>
      <c r="F112" s="479">
        <v>1057438.3864091099</v>
      </c>
      <c r="G112" s="479">
        <v>592622.44901272107</v>
      </c>
    </row>
    <row r="113" spans="1:7">
      <c r="A113" s="481">
        <v>43497</v>
      </c>
      <c r="B113" s="479">
        <v>929475.94257666008</v>
      </c>
      <c r="C113" s="479">
        <v>1433273.961993899</v>
      </c>
      <c r="D113" s="479">
        <v>503798.01941723889</v>
      </c>
      <c r="E113" s="479">
        <v>2362749.904570559</v>
      </c>
      <c r="F113" s="479">
        <v>1124057.113444878</v>
      </c>
      <c r="G113" s="479">
        <v>309216.84854902106</v>
      </c>
    </row>
    <row r="114" spans="1:7">
      <c r="A114" s="481">
        <v>43525</v>
      </c>
      <c r="B114" s="479">
        <v>1001962.2502635201</v>
      </c>
      <c r="C114" s="479">
        <v>1451996.8694110801</v>
      </c>
      <c r="D114" s="479">
        <v>450034.61914756009</v>
      </c>
      <c r="E114" s="479">
        <v>2453959.1196746002</v>
      </c>
      <c r="F114" s="479">
        <v>1195234.4869373601</v>
      </c>
      <c r="G114" s="479">
        <v>256762.38247372</v>
      </c>
    </row>
    <row r="115" spans="1:7">
      <c r="A115" s="481">
        <v>43556</v>
      </c>
      <c r="B115" s="479">
        <v>1417924.5632440501</v>
      </c>
      <c r="C115" s="479">
        <v>1634941.7059351359</v>
      </c>
      <c r="D115" s="479">
        <v>217017.14269108581</v>
      </c>
      <c r="E115" s="479">
        <v>3052866.2691791859</v>
      </c>
      <c r="F115" s="479">
        <v>1372328.7508010501</v>
      </c>
      <c r="G115" s="479">
        <v>262612.95513408585</v>
      </c>
    </row>
    <row r="116" spans="1:7">
      <c r="A116" s="481">
        <v>43586</v>
      </c>
      <c r="B116" s="479">
        <v>1547034.6496382582</v>
      </c>
      <c r="C116" s="479">
        <v>1510134.2912859961</v>
      </c>
      <c r="D116" s="479">
        <v>-36900.358352262061</v>
      </c>
      <c r="E116" s="479">
        <v>3057168.9409242542</v>
      </c>
      <c r="F116" s="479">
        <v>1279809.0348478002</v>
      </c>
      <c r="G116" s="479">
        <v>230325.25643819594</v>
      </c>
    </row>
    <row r="117" spans="1:7">
      <c r="A117" s="481">
        <v>43617</v>
      </c>
      <c r="B117" s="479">
        <v>1042434.989713207</v>
      </c>
      <c r="C117" s="479">
        <v>1451096.1586322051</v>
      </c>
      <c r="D117" s="479">
        <v>410354.53559602902</v>
      </c>
      <c r="E117" s="479">
        <v>2495224.5150224431</v>
      </c>
      <c r="F117" s="479">
        <v>1284154.0615558301</v>
      </c>
      <c r="G117" s="479">
        <v>168635.46375340503</v>
      </c>
    </row>
    <row r="118" spans="1:7">
      <c r="A118" s="481">
        <v>43647</v>
      </c>
      <c r="B118" s="479">
        <v>1403219.4613947161</v>
      </c>
      <c r="C118" s="479">
        <v>1579622.8455730458</v>
      </c>
      <c r="D118" s="479">
        <v>176403.38417832972</v>
      </c>
      <c r="E118" s="479">
        <v>2982842.3069677618</v>
      </c>
      <c r="F118" s="479">
        <v>1230042.9189646998</v>
      </c>
      <c r="G118" s="479">
        <v>349579.92660834594</v>
      </c>
    </row>
    <row r="119" spans="1:7">
      <c r="A119" s="481">
        <v>43678</v>
      </c>
      <c r="B119" s="479">
        <v>1356107.947079839</v>
      </c>
      <c r="C119" s="479">
        <v>1489856.9002514882</v>
      </c>
      <c r="D119" s="479">
        <v>133748.95317164925</v>
      </c>
      <c r="E119" s="479">
        <v>2845964.8473313274</v>
      </c>
      <c r="F119" s="479">
        <v>1229865.0811183001</v>
      </c>
      <c r="G119" s="479">
        <v>259991.81913318811</v>
      </c>
    </row>
    <row r="120" spans="1:7">
      <c r="A120" s="481">
        <v>43709</v>
      </c>
      <c r="B120" s="479">
        <v>1139813.1131324018</v>
      </c>
      <c r="C120" s="479">
        <v>2218986.5489453012</v>
      </c>
      <c r="D120" s="479">
        <v>1079173.4358128994</v>
      </c>
      <c r="E120" s="479">
        <v>3358799.662077703</v>
      </c>
      <c r="F120" s="479">
        <v>1287852.4170713001</v>
      </c>
      <c r="G120" s="479">
        <v>931134.13187400112</v>
      </c>
    </row>
    <row r="121" spans="1:7">
      <c r="A121" s="481">
        <v>43739</v>
      </c>
      <c r="B121" s="479">
        <v>2518686.566494579</v>
      </c>
      <c r="C121" s="479">
        <v>1543245.424839807</v>
      </c>
      <c r="D121" s="479">
        <v>-975441.14165477199</v>
      </c>
      <c r="E121" s="479">
        <v>4061931.9913343862</v>
      </c>
      <c r="F121" s="479">
        <v>1240631.7625271676</v>
      </c>
      <c r="G121" s="479">
        <v>302613.66231263941</v>
      </c>
    </row>
    <row r="122" spans="1:7">
      <c r="A122" s="481">
        <v>43770</v>
      </c>
      <c r="B122" s="479">
        <v>1434594.1110257758</v>
      </c>
      <c r="C122" s="479">
        <v>1468292.3072726522</v>
      </c>
      <c r="D122" s="479">
        <v>33698.196246876381</v>
      </c>
      <c r="E122" s="479">
        <v>2902886.4182984279</v>
      </c>
      <c r="F122" s="479">
        <v>1138666.7771048693</v>
      </c>
      <c r="G122" s="479">
        <v>329625.53016778291</v>
      </c>
    </row>
    <row r="123" spans="1:7">
      <c r="A123" s="481">
        <v>43800</v>
      </c>
      <c r="B123" s="479">
        <v>1396347.948834674</v>
      </c>
      <c r="C123" s="479">
        <v>1759032.9000139709</v>
      </c>
      <c r="D123" s="479">
        <v>362684.95117929694</v>
      </c>
      <c r="E123" s="479">
        <v>3155380.8488486446</v>
      </c>
      <c r="F123" s="479">
        <v>1249940.6545102627</v>
      </c>
      <c r="G123" s="479">
        <v>509092.24550370825</v>
      </c>
    </row>
    <row r="124" spans="1:7">
      <c r="A124" s="481">
        <v>43831</v>
      </c>
      <c r="B124" s="479">
        <v>1859616.4484230501</v>
      </c>
      <c r="C124" s="479">
        <v>1685317.51426327</v>
      </c>
      <c r="D124" s="479">
        <v>-174298.93415978015</v>
      </c>
      <c r="E124" s="479">
        <v>3544933.9626863198</v>
      </c>
      <c r="F124" s="479">
        <v>1224559.9537493999</v>
      </c>
      <c r="G124" s="479">
        <v>460757.56051387009</v>
      </c>
    </row>
    <row r="125" spans="1:7">
      <c r="A125" s="481">
        <v>43862</v>
      </c>
      <c r="B125" s="479">
        <v>1234379.3141853702</v>
      </c>
      <c r="C125" s="479">
        <v>1431939.4727796752</v>
      </c>
      <c r="D125" s="479">
        <v>197560.15859430493</v>
      </c>
      <c r="E125" s="479">
        <v>2666318.7869650451</v>
      </c>
      <c r="F125" s="479">
        <v>1057258.59922776</v>
      </c>
      <c r="G125" s="479">
        <v>374680.87355191517</v>
      </c>
    </row>
    <row r="126" spans="1:7">
      <c r="A126" s="481">
        <v>43891</v>
      </c>
      <c r="B126" s="479">
        <v>1410152.8100948799</v>
      </c>
      <c r="C126" s="479">
        <v>965633.83965392597</v>
      </c>
      <c r="D126" s="479">
        <v>-444518.97044095397</v>
      </c>
      <c r="E126" s="479">
        <v>2375786.6497488059</v>
      </c>
      <c r="F126" s="479">
        <v>662778.22707367002</v>
      </c>
      <c r="G126" s="479">
        <v>302855.61258025595</v>
      </c>
    </row>
    <row r="127" spans="1:7">
      <c r="A127" s="481">
        <v>43922</v>
      </c>
      <c r="B127" s="479">
        <v>1107330.644736056</v>
      </c>
      <c r="C127" s="479">
        <v>686157.174414156</v>
      </c>
      <c r="D127" s="479">
        <v>-421173.47032189998</v>
      </c>
      <c r="E127" s="479">
        <v>1793487.819150212</v>
      </c>
      <c r="F127" s="479">
        <v>415842.40359956201</v>
      </c>
      <c r="G127" s="479">
        <v>270314.770814594</v>
      </c>
    </row>
    <row r="128" spans="1:7">
      <c r="A128" s="481">
        <v>43952</v>
      </c>
      <c r="B128" s="479">
        <v>1325501.3775419551</v>
      </c>
      <c r="C128" s="479">
        <v>750535.29100364295</v>
      </c>
      <c r="D128" s="479">
        <v>-574966.08653831214</v>
      </c>
      <c r="E128" s="479">
        <v>2076036.6685455982</v>
      </c>
      <c r="F128" s="479">
        <v>514825.43651732098</v>
      </c>
      <c r="G128" s="479">
        <v>235709.85448632197</v>
      </c>
    </row>
    <row r="129" spans="1:7">
      <c r="A129" s="481">
        <v>43983</v>
      </c>
      <c r="B129" s="479">
        <v>1590021.684641761</v>
      </c>
      <c r="C129" s="479">
        <v>782851.28078535001</v>
      </c>
      <c r="D129" s="479">
        <v>-807170.40385641099</v>
      </c>
      <c r="E129" s="479">
        <v>2372872.9654271109</v>
      </c>
      <c r="F129" s="479">
        <v>623271.24402836896</v>
      </c>
      <c r="G129" s="479">
        <v>159580.03675698105</v>
      </c>
    </row>
    <row r="130" spans="1:7">
      <c r="A130" s="481">
        <v>44013</v>
      </c>
      <c r="B130" s="479">
        <v>1812978.175610305</v>
      </c>
      <c r="C130" s="479">
        <v>1104797.6707700759</v>
      </c>
      <c r="D130" s="479">
        <v>-708180.50484022917</v>
      </c>
      <c r="E130" s="479">
        <v>2917775.8463803809</v>
      </c>
      <c r="F130" s="479">
        <v>876927.00336125004</v>
      </c>
      <c r="G130" s="479">
        <v>227870.66740882583</v>
      </c>
    </row>
    <row r="131" spans="1:7">
      <c r="A131" s="481">
        <v>44044</v>
      </c>
      <c r="B131" s="479">
        <v>1842188.4551102901</v>
      </c>
      <c r="C131" s="479">
        <v>991992.89442354103</v>
      </c>
      <c r="D131" s="479">
        <v>-850195.56068675092</v>
      </c>
      <c r="E131" s="479">
        <v>2834181.3495338331</v>
      </c>
      <c r="F131" s="479">
        <v>806258.58200081007</v>
      </c>
      <c r="G131" s="479">
        <v>185734.31242273096</v>
      </c>
    </row>
    <row r="132" spans="1:7">
      <c r="A132" s="481">
        <v>44075</v>
      </c>
      <c r="B132" s="479">
        <v>1726282.6314615209</v>
      </c>
      <c r="C132" s="479">
        <v>896197.6885705489</v>
      </c>
      <c r="D132" s="479">
        <v>-830084.94289097202</v>
      </c>
      <c r="E132" s="479">
        <v>2622480.3200320699</v>
      </c>
      <c r="F132" s="479">
        <v>741619.01400924998</v>
      </c>
      <c r="G132" s="479">
        <v>154578.67456129892</v>
      </c>
    </row>
    <row r="133" spans="1:7">
      <c r="A133" s="481"/>
    </row>
    <row r="134" spans="1:7">
      <c r="A134" s="481"/>
    </row>
    <row r="135" spans="1:7">
      <c r="A135" s="481"/>
    </row>
    <row r="136" spans="1:7">
      <c r="A136" s="481"/>
    </row>
  </sheetData>
  <phoneticPr fontId="51" type="noConversion"/>
  <hyperlinks>
    <hyperlink ref="A1" location="MENU!A1" display="Return To Menu" xr:uid="{00000000-0004-0000-0B00-000000000000}"/>
  </hyperlinks>
  <pageMargins left="0.7" right="0.7" top="0.75" bottom="0.75" header="0.3" footer="0.3"/>
  <pageSetup paperSize="9" orientation="portrait" r:id="rId1"/>
  <colBreaks count="1" manualBreakCount="1">
    <brk id="2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Y147"/>
  <sheetViews>
    <sheetView view="pageBreakPreview" zoomScale="110" zoomScaleSheetLayoutView="110" workbookViewId="0">
      <pane xSplit="1" ySplit="3" topLeftCell="B125" activePane="bottomRight" state="frozen"/>
      <selection pane="topRight" activeCell="B1" sqref="B1"/>
      <selection pane="bottomLeft" activeCell="A4" sqref="A4"/>
      <selection pane="bottomRight"/>
    </sheetView>
  </sheetViews>
  <sheetFormatPr baseColWidth="10" defaultColWidth="8.83203125" defaultRowHeight="15"/>
  <cols>
    <col min="1" max="1" width="14.5" customWidth="1"/>
    <col min="2" max="5" width="12.5" customWidth="1"/>
    <col min="6" max="6" width="10.6640625" customWidth="1"/>
    <col min="7" max="7" width="0.83203125" style="29" customWidth="1"/>
    <col min="8" max="11" width="12.5" customWidth="1"/>
    <col min="12" max="12" width="9.1640625" bestFit="1" customWidth="1"/>
  </cols>
  <sheetData>
    <row r="1" spans="1:77" s="28" customFormat="1" ht="40.5" customHeight="1">
      <c r="A1" s="70" t="s">
        <v>379</v>
      </c>
      <c r="B1" s="69"/>
      <c r="C1" s="65"/>
      <c r="D1" s="65"/>
      <c r="E1" s="66"/>
      <c r="F1" s="554"/>
      <c r="G1" s="555"/>
      <c r="H1" s="68"/>
      <c r="I1" s="68"/>
      <c r="J1" s="68"/>
      <c r="K1" s="68"/>
      <c r="BW1" s="4"/>
      <c r="BX1" s="4"/>
      <c r="BY1" s="4"/>
    </row>
    <row r="2" spans="1:77" s="28" customFormat="1" ht="20.25" customHeight="1" thickBot="1">
      <c r="A2" s="221" t="s">
        <v>359</v>
      </c>
      <c r="B2" s="220"/>
      <c r="C2" s="220"/>
      <c r="D2" s="220"/>
      <c r="E2" s="220"/>
      <c r="F2" s="220"/>
      <c r="G2" s="220"/>
      <c r="H2" s="220"/>
      <c r="I2" s="220"/>
      <c r="J2" s="565"/>
      <c r="K2" s="220"/>
      <c r="BW2" s="4"/>
      <c r="BX2" s="4"/>
      <c r="BY2" s="4"/>
    </row>
    <row r="3" spans="1:77" ht="37">
      <c r="A3" s="379" t="s">
        <v>148</v>
      </c>
      <c r="B3" s="380" t="s">
        <v>353</v>
      </c>
      <c r="C3" s="381" t="s">
        <v>354</v>
      </c>
      <c r="D3" s="381" t="s">
        <v>355</v>
      </c>
      <c r="E3" s="381" t="s">
        <v>356</v>
      </c>
      <c r="F3" s="382" t="s">
        <v>149</v>
      </c>
      <c r="G3" s="383"/>
      <c r="H3" s="490" t="s">
        <v>357</v>
      </c>
      <c r="I3" s="491" t="s">
        <v>358</v>
      </c>
      <c r="J3" s="491" t="s">
        <v>419</v>
      </c>
      <c r="K3" s="491" t="s">
        <v>150</v>
      </c>
    </row>
    <row r="4" spans="1:77">
      <c r="A4" s="384">
        <v>40179</v>
      </c>
      <c r="B4" s="385">
        <v>4980.1669000000002</v>
      </c>
      <c r="C4" s="386">
        <v>552.9524819090492</v>
      </c>
      <c r="D4" s="386">
        <v>5533.1193819090495</v>
      </c>
      <c r="E4" s="386">
        <v>318.43706251715685</v>
      </c>
      <c r="F4" s="387">
        <v>5851.5564444262063</v>
      </c>
      <c r="G4" s="388"/>
      <c r="H4" s="492">
        <v>663.86623035380785</v>
      </c>
      <c r="I4" s="492">
        <v>3872.7218882549746</v>
      </c>
      <c r="J4" s="497">
        <v>149.1020938801644</v>
      </c>
      <c r="K4" s="493">
        <v>4685.6902124889466</v>
      </c>
    </row>
    <row r="5" spans="1:77">
      <c r="A5" s="384">
        <v>40210</v>
      </c>
      <c r="B5" s="385">
        <v>5137.2209999999995</v>
      </c>
      <c r="C5" s="386">
        <v>848.14460780754632</v>
      </c>
      <c r="D5" s="386">
        <v>5985.3656078075455</v>
      </c>
      <c r="E5" s="386">
        <v>281.48980330552052</v>
      </c>
      <c r="F5" s="387">
        <v>6266.8554111130661</v>
      </c>
      <c r="G5" s="388"/>
      <c r="H5" s="492">
        <v>888.78712842020923</v>
      </c>
      <c r="I5" s="492">
        <v>2849.679969756231</v>
      </c>
      <c r="J5" s="497">
        <v>213.02214024035831</v>
      </c>
      <c r="K5" s="493">
        <v>3951.4892384167983</v>
      </c>
    </row>
    <row r="6" spans="1:77">
      <c r="A6" s="384">
        <v>40238</v>
      </c>
      <c r="B6" s="385">
        <v>6083.1100999999999</v>
      </c>
      <c r="C6" s="386">
        <v>496.06360391103374</v>
      </c>
      <c r="D6" s="386">
        <v>6579.173703911034</v>
      </c>
      <c r="E6" s="386">
        <v>318.01112288397292</v>
      </c>
      <c r="F6" s="387">
        <v>6897.1848267950072</v>
      </c>
      <c r="G6" s="388"/>
      <c r="H6" s="492">
        <v>1116.7756618530093</v>
      </c>
      <c r="I6" s="492">
        <v>3005.0078138231802</v>
      </c>
      <c r="J6" s="497">
        <v>563.8796012017765</v>
      </c>
      <c r="K6" s="493">
        <v>4685.663076877966</v>
      </c>
    </row>
    <row r="7" spans="1:77">
      <c r="A7" s="384">
        <v>40269</v>
      </c>
      <c r="B7" s="385">
        <v>5369.2075999999997</v>
      </c>
      <c r="C7" s="386">
        <v>902.06859314117003</v>
      </c>
      <c r="D7" s="386">
        <v>6271.2761931411696</v>
      </c>
      <c r="E7" s="386">
        <v>1358.6927856628131</v>
      </c>
      <c r="F7" s="387">
        <v>7629.9689788039832</v>
      </c>
      <c r="G7" s="388"/>
      <c r="H7" s="492">
        <v>832.99207177645849</v>
      </c>
      <c r="I7" s="492">
        <v>2537.7140135495156</v>
      </c>
      <c r="J7" s="497">
        <v>187.4988730332087</v>
      </c>
      <c r="K7" s="493">
        <v>3558.2049583591829</v>
      </c>
    </row>
    <row r="8" spans="1:77">
      <c r="A8" s="384">
        <v>40299</v>
      </c>
      <c r="B8" s="385">
        <v>5061.6720000000005</v>
      </c>
      <c r="C8" s="386">
        <v>714.53913211839597</v>
      </c>
      <c r="D8" s="386">
        <v>5776.2111321183966</v>
      </c>
      <c r="E8" s="386">
        <v>197.843864587544</v>
      </c>
      <c r="F8" s="387">
        <v>5974.0549967059405</v>
      </c>
      <c r="G8" s="388"/>
      <c r="H8" s="492">
        <v>1185.6831473253244</v>
      </c>
      <c r="I8" s="492">
        <v>2536.0844014671743</v>
      </c>
      <c r="J8" s="497">
        <v>188.83676094576393</v>
      </c>
      <c r="K8" s="493">
        <v>3910.6043097382626</v>
      </c>
    </row>
    <row r="9" spans="1:77">
      <c r="A9" s="384">
        <v>40330</v>
      </c>
      <c r="B9" s="385">
        <v>5400.1664000000001</v>
      </c>
      <c r="C9" s="386">
        <v>760.30966262494269</v>
      </c>
      <c r="D9" s="386">
        <v>6160.4760626249426</v>
      </c>
      <c r="E9" s="386">
        <v>404.39787628892236</v>
      </c>
      <c r="F9" s="387">
        <v>6564.8739389138645</v>
      </c>
      <c r="G9" s="388"/>
      <c r="H9" s="492">
        <v>1041.5876779486639</v>
      </c>
      <c r="I9" s="492">
        <v>2725.8971727362305</v>
      </c>
      <c r="J9" s="497">
        <v>257.83527910509474</v>
      </c>
      <c r="K9" s="493">
        <v>4025.3201297899891</v>
      </c>
    </row>
    <row r="10" spans="1:77">
      <c r="A10" s="384">
        <v>40360</v>
      </c>
      <c r="B10" s="385">
        <v>5777.8952000000008</v>
      </c>
      <c r="C10" s="386">
        <v>621.70093056463122</v>
      </c>
      <c r="D10" s="386">
        <v>6399.5961305646324</v>
      </c>
      <c r="E10" s="386">
        <v>286.10664180171273</v>
      </c>
      <c r="F10" s="387">
        <v>6685.702772366345</v>
      </c>
      <c r="G10" s="388"/>
      <c r="H10" s="492">
        <v>567.23864074425228</v>
      </c>
      <c r="I10" s="492">
        <v>3020.5082710635916</v>
      </c>
      <c r="J10" s="497">
        <v>270.08321384351325</v>
      </c>
      <c r="K10" s="493">
        <v>3857.8301256513573</v>
      </c>
    </row>
    <row r="11" spans="1:77">
      <c r="A11" s="384">
        <v>40391</v>
      </c>
      <c r="B11" s="385">
        <v>5161.3320000000003</v>
      </c>
      <c r="C11" s="386">
        <v>218.29022241583775</v>
      </c>
      <c r="D11" s="386">
        <v>5379.6222224158382</v>
      </c>
      <c r="E11" s="386">
        <v>351.32951018327753</v>
      </c>
      <c r="F11" s="387">
        <v>5730.9517325991155</v>
      </c>
      <c r="G11" s="388"/>
      <c r="H11" s="492">
        <v>1153.6192412489518</v>
      </c>
      <c r="I11" s="492">
        <v>2968.7430358914767</v>
      </c>
      <c r="J11" s="497">
        <v>175.97109763026907</v>
      </c>
      <c r="K11" s="493">
        <v>4298.3333747706974</v>
      </c>
    </row>
    <row r="12" spans="1:77">
      <c r="A12" s="384">
        <v>40422</v>
      </c>
      <c r="B12" s="385">
        <v>6142.0545000000002</v>
      </c>
      <c r="C12" s="386">
        <v>1085.5213267504055</v>
      </c>
      <c r="D12" s="386">
        <v>7227.5758267504061</v>
      </c>
      <c r="E12" s="386">
        <v>222.72694884359447</v>
      </c>
      <c r="F12" s="387">
        <v>7450.3027755940002</v>
      </c>
      <c r="G12" s="388"/>
      <c r="H12" s="492">
        <v>1641.2490183574023</v>
      </c>
      <c r="I12" s="492">
        <v>3257.5888837636967</v>
      </c>
      <c r="J12" s="497">
        <v>297.31447224733182</v>
      </c>
      <c r="K12" s="493">
        <v>5196.1523743684302</v>
      </c>
    </row>
    <row r="13" spans="1:77">
      <c r="A13" s="384">
        <v>40452</v>
      </c>
      <c r="B13" s="385">
        <v>6375.5360000000001</v>
      </c>
      <c r="C13" s="386">
        <v>680.81347806094061</v>
      </c>
      <c r="D13" s="386">
        <v>7056.3494780609408</v>
      </c>
      <c r="E13" s="386">
        <v>305.87922162262112</v>
      </c>
      <c r="F13" s="387">
        <v>7362.2286996835619</v>
      </c>
      <c r="G13" s="388"/>
      <c r="H13" s="492">
        <v>809.513314160351</v>
      </c>
      <c r="I13" s="492">
        <v>2704.7780183745917</v>
      </c>
      <c r="J13" s="497">
        <v>255.61526459202278</v>
      </c>
      <c r="K13" s="493">
        <v>3769.9065971269656</v>
      </c>
    </row>
    <row r="14" spans="1:77">
      <c r="A14" s="384">
        <v>40483</v>
      </c>
      <c r="B14" s="385">
        <v>5592.6</v>
      </c>
      <c r="C14" s="386">
        <v>408.2286587284301</v>
      </c>
      <c r="D14" s="386">
        <v>6000.8286587284301</v>
      </c>
      <c r="E14" s="386">
        <v>310.72563318027863</v>
      </c>
      <c r="F14" s="387">
        <v>6311.5542919087084</v>
      </c>
      <c r="G14" s="388"/>
      <c r="H14" s="492">
        <v>867.45659666878896</v>
      </c>
      <c r="I14" s="492">
        <v>2818.8850020832469</v>
      </c>
      <c r="J14" s="497">
        <v>642.69351137039098</v>
      </c>
      <c r="K14" s="493">
        <v>4329.0351101224269</v>
      </c>
    </row>
    <row r="15" spans="1:77" ht="16" thickBot="1">
      <c r="A15" s="384">
        <v>40513</v>
      </c>
      <c r="B15" s="385">
        <v>7068.4611999999997</v>
      </c>
      <c r="C15" s="386">
        <v>368.01730196761787</v>
      </c>
      <c r="D15" s="386">
        <v>7436.4785019676174</v>
      </c>
      <c r="E15" s="386">
        <v>417.66190974156268</v>
      </c>
      <c r="F15" s="387">
        <v>7854.1404117091797</v>
      </c>
      <c r="G15" s="388"/>
      <c r="H15" s="492">
        <v>449.49515177953344</v>
      </c>
      <c r="I15" s="492">
        <v>3244.5953291860992</v>
      </c>
      <c r="J15" s="497">
        <v>155.65369995569341</v>
      </c>
      <c r="K15" s="493">
        <v>3849.744180921326</v>
      </c>
    </row>
    <row r="16" spans="1:77" ht="16" thickBot="1">
      <c r="A16" s="389" t="s">
        <v>233</v>
      </c>
      <c r="B16" s="390">
        <v>68149.422900000005</v>
      </c>
      <c r="C16" s="391">
        <v>7656.6500000000005</v>
      </c>
      <c r="D16" s="391">
        <v>75806.072899999999</v>
      </c>
      <c r="E16" s="391">
        <v>4773.3023806189758</v>
      </c>
      <c r="F16" s="392">
        <v>80579.375280618973</v>
      </c>
      <c r="G16" s="388"/>
      <c r="H16" s="494">
        <v>11218.263880636754</v>
      </c>
      <c r="I16" s="495">
        <v>35542.20379995001</v>
      </c>
      <c r="J16" s="495">
        <v>3357.5060080455874</v>
      </c>
      <c r="K16" s="496">
        <v>50117.973688632359</v>
      </c>
    </row>
    <row r="17" spans="1:11">
      <c r="A17" s="393">
        <v>40544</v>
      </c>
      <c r="B17" s="394">
        <v>6934.5762000000004</v>
      </c>
      <c r="C17" s="394">
        <v>783.71822559252644</v>
      </c>
      <c r="D17" s="394">
        <v>7718.2944255925267</v>
      </c>
      <c r="E17" s="394">
        <v>460.07123827145278</v>
      </c>
      <c r="F17" s="394">
        <v>8178.3656638639795</v>
      </c>
      <c r="G17" s="395"/>
      <c r="H17" s="497">
        <v>845.92028479263718</v>
      </c>
      <c r="I17" s="492">
        <v>4242.6939921751691</v>
      </c>
      <c r="J17" s="498">
        <v>170.90569882555374</v>
      </c>
      <c r="K17" s="498">
        <v>5259.5199757933597</v>
      </c>
    </row>
    <row r="18" spans="1:11">
      <c r="A18" s="384">
        <v>40575</v>
      </c>
      <c r="B18" s="385">
        <v>6332.6011000000008</v>
      </c>
      <c r="C18" s="386">
        <v>959.19617092439898</v>
      </c>
      <c r="D18" s="386">
        <v>7291.7972709243995</v>
      </c>
      <c r="E18" s="386">
        <v>390.58716500619443</v>
      </c>
      <c r="F18" s="387">
        <v>7682.384435930594</v>
      </c>
      <c r="G18" s="388"/>
      <c r="H18" s="492">
        <v>710.26503495673717</v>
      </c>
      <c r="I18" s="492">
        <v>3029.2544087211613</v>
      </c>
      <c r="J18" s="497">
        <v>212.70002992194262</v>
      </c>
      <c r="K18" s="493">
        <v>3952.219473599841</v>
      </c>
    </row>
    <row r="19" spans="1:11">
      <c r="A19" s="384">
        <v>40603</v>
      </c>
      <c r="B19" s="385">
        <v>6682.8702999999996</v>
      </c>
      <c r="C19" s="386">
        <v>860.52885646733193</v>
      </c>
      <c r="D19" s="386">
        <v>7543.3991564673315</v>
      </c>
      <c r="E19" s="386">
        <v>322.35103435558295</v>
      </c>
      <c r="F19" s="387">
        <v>7865.7501908229142</v>
      </c>
      <c r="G19" s="388"/>
      <c r="H19" s="492">
        <v>1183.9743522941587</v>
      </c>
      <c r="I19" s="492">
        <v>3609.0594910574664</v>
      </c>
      <c r="J19" s="497">
        <v>665.92421828246108</v>
      </c>
      <c r="K19" s="493">
        <v>5458.9580616340863</v>
      </c>
    </row>
    <row r="20" spans="1:11">
      <c r="A20" s="384">
        <v>40634</v>
      </c>
      <c r="B20" s="385">
        <v>7340.3642</v>
      </c>
      <c r="C20" s="386">
        <v>1088.4628423966324</v>
      </c>
      <c r="D20" s="386">
        <v>8428.8270423966314</v>
      </c>
      <c r="E20" s="386">
        <v>1837.0962603654489</v>
      </c>
      <c r="F20" s="387">
        <v>10265.923302762079</v>
      </c>
      <c r="G20" s="388"/>
      <c r="H20" s="492">
        <v>2234.191999860755</v>
      </c>
      <c r="I20" s="492">
        <v>2657.7731736662699</v>
      </c>
      <c r="J20" s="497">
        <v>274.30158555737887</v>
      </c>
      <c r="K20" s="493">
        <v>5166.2667590844039</v>
      </c>
    </row>
    <row r="21" spans="1:11">
      <c r="A21" s="384">
        <v>40664</v>
      </c>
      <c r="B21" s="385">
        <v>7099.48</v>
      </c>
      <c r="C21" s="386">
        <v>794.54248793802753</v>
      </c>
      <c r="D21" s="386">
        <v>7894.0224879380276</v>
      </c>
      <c r="E21" s="386">
        <v>246.42320861643989</v>
      </c>
      <c r="F21" s="387">
        <v>8140.4456965544678</v>
      </c>
      <c r="G21" s="388"/>
      <c r="H21" s="492">
        <v>1353.5181082511492</v>
      </c>
      <c r="I21" s="492">
        <v>3242.1221261100773</v>
      </c>
      <c r="J21" s="497">
        <v>232.37099994335881</v>
      </c>
      <c r="K21" s="493">
        <v>4828.0112343045848</v>
      </c>
    </row>
    <row r="22" spans="1:11">
      <c r="A22" s="384">
        <v>40695</v>
      </c>
      <c r="B22" s="385">
        <v>7220.2777000000006</v>
      </c>
      <c r="C22" s="386">
        <v>1744.7878265382622</v>
      </c>
      <c r="D22" s="386">
        <v>8965.0655265382629</v>
      </c>
      <c r="E22" s="386">
        <v>489.90572943334723</v>
      </c>
      <c r="F22" s="387">
        <v>9454.9712559716099</v>
      </c>
      <c r="G22" s="388"/>
      <c r="H22" s="492">
        <v>1669.8746417301727</v>
      </c>
      <c r="I22" s="492">
        <v>2966.2078268930322</v>
      </c>
      <c r="J22" s="497">
        <v>327.72445814673409</v>
      </c>
      <c r="K22" s="493">
        <v>4963.8069267699393</v>
      </c>
    </row>
    <row r="23" spans="1:11">
      <c r="A23" s="384">
        <v>40725</v>
      </c>
      <c r="B23" s="385">
        <v>7396.5501000000004</v>
      </c>
      <c r="C23" s="386">
        <v>467.10855198662136</v>
      </c>
      <c r="D23" s="386">
        <v>7863.6586519866214</v>
      </c>
      <c r="E23" s="386">
        <v>330.85522902957484</v>
      </c>
      <c r="F23" s="387">
        <v>8194.513881016197</v>
      </c>
      <c r="G23" s="388"/>
      <c r="H23" s="492">
        <v>1505.3794831559351</v>
      </c>
      <c r="I23" s="492">
        <v>4903.7532595463745</v>
      </c>
      <c r="J23" s="497">
        <v>505.75891813342525</v>
      </c>
      <c r="K23" s="493">
        <v>6914.8916608357349</v>
      </c>
    </row>
    <row r="24" spans="1:11">
      <c r="A24" s="384">
        <v>40756</v>
      </c>
      <c r="B24" s="385">
        <v>7613.7460000000001</v>
      </c>
      <c r="C24" s="386">
        <v>589.71413893854651</v>
      </c>
      <c r="D24" s="386">
        <v>8203.4601389385462</v>
      </c>
      <c r="E24" s="386">
        <v>503.59325476714753</v>
      </c>
      <c r="F24" s="387">
        <v>8707.0533937056935</v>
      </c>
      <c r="G24" s="388"/>
      <c r="H24" s="492">
        <v>3585.1791153334384</v>
      </c>
      <c r="I24" s="492">
        <v>3473.4759060641536</v>
      </c>
      <c r="J24" s="497">
        <v>305.0096998060431</v>
      </c>
      <c r="K24" s="493">
        <v>7363.6647212036351</v>
      </c>
    </row>
    <row r="25" spans="1:11">
      <c r="A25" s="384">
        <v>40797</v>
      </c>
      <c r="B25" s="385">
        <v>5857.7585999999992</v>
      </c>
      <c r="C25" s="386">
        <v>495.62632008919138</v>
      </c>
      <c r="D25" s="386">
        <v>6353.3849200891909</v>
      </c>
      <c r="E25" s="386">
        <v>279.1564890523527</v>
      </c>
      <c r="F25" s="387">
        <v>6632.5414091415432</v>
      </c>
      <c r="G25" s="388"/>
      <c r="H25" s="492">
        <v>2220.7491455881141</v>
      </c>
      <c r="I25" s="492">
        <v>3799.8977272573566</v>
      </c>
      <c r="J25" s="497">
        <v>360.63443701795859</v>
      </c>
      <c r="K25" s="493">
        <v>6381.2813098634288</v>
      </c>
    </row>
    <row r="26" spans="1:11">
      <c r="A26" s="384">
        <v>40827</v>
      </c>
      <c r="B26" s="385">
        <v>7612.1755999999987</v>
      </c>
      <c r="C26" s="386">
        <v>1232.3006362570404</v>
      </c>
      <c r="D26" s="386">
        <v>8844.47623625704</v>
      </c>
      <c r="E26" s="386">
        <v>359.99968115199221</v>
      </c>
      <c r="F26" s="387">
        <v>9204.4759174090323</v>
      </c>
      <c r="G26" s="388"/>
      <c r="H26" s="492">
        <v>1217.8999655115317</v>
      </c>
      <c r="I26" s="492">
        <v>3205.6763697990782</v>
      </c>
      <c r="J26" s="497">
        <v>319.04204820490094</v>
      </c>
      <c r="K26" s="493">
        <v>4742.6183835155107</v>
      </c>
    </row>
    <row r="27" spans="1:11">
      <c r="A27" s="384">
        <v>40858</v>
      </c>
      <c r="B27" s="385">
        <v>6267.0396000000001</v>
      </c>
      <c r="C27" s="386">
        <v>1130.5109384310788</v>
      </c>
      <c r="D27" s="386">
        <v>7397.5505384310791</v>
      </c>
      <c r="E27" s="386">
        <v>373.98592495190206</v>
      </c>
      <c r="F27" s="387">
        <v>7771.5364633829813</v>
      </c>
      <c r="G27" s="388"/>
      <c r="H27" s="492">
        <v>1835.7281941414378</v>
      </c>
      <c r="I27" s="492">
        <v>4361.1764107020672</v>
      </c>
      <c r="J27" s="497">
        <v>1062.296438380439</v>
      </c>
      <c r="K27" s="493">
        <v>7259.201043223944</v>
      </c>
    </row>
    <row r="28" spans="1:11" ht="16" thickBot="1">
      <c r="A28" s="396">
        <v>40888</v>
      </c>
      <c r="B28" s="397">
        <v>6703.5317000000005</v>
      </c>
      <c r="C28" s="398">
        <v>682.55300444034378</v>
      </c>
      <c r="D28" s="398">
        <v>7386.0847044403445</v>
      </c>
      <c r="E28" s="398">
        <v>394.03322150693327</v>
      </c>
      <c r="F28" s="399">
        <v>7780.1179259472774</v>
      </c>
      <c r="G28" s="400"/>
      <c r="H28" s="499">
        <v>986.86757207007372</v>
      </c>
      <c r="I28" s="499">
        <v>3320.7545333832313</v>
      </c>
      <c r="J28" s="568">
        <v>177.73759879940033</v>
      </c>
      <c r="K28" s="500">
        <v>4485.3597042527053</v>
      </c>
    </row>
    <row r="29" spans="1:11" ht="16" thickBot="1">
      <c r="A29" s="401" t="s">
        <v>234</v>
      </c>
      <c r="B29" s="402">
        <v>83060.97110000001</v>
      </c>
      <c r="C29" s="403">
        <v>10829.050000000001</v>
      </c>
      <c r="D29" s="403">
        <v>93890.021099999998</v>
      </c>
      <c r="E29" s="403">
        <v>5988.0584365083678</v>
      </c>
      <c r="F29" s="404">
        <v>99878.079536508361</v>
      </c>
      <c r="G29" s="388"/>
      <c r="H29" s="494">
        <v>19349.547897686138</v>
      </c>
      <c r="I29" s="495">
        <v>42811.845225375437</v>
      </c>
      <c r="J29" s="495">
        <v>4614.4061310195957</v>
      </c>
      <c r="K29" s="496">
        <v>66775.799254081168</v>
      </c>
    </row>
    <row r="30" spans="1:11">
      <c r="A30" s="384">
        <v>40909</v>
      </c>
      <c r="B30" s="385">
        <v>7229.6275999999998</v>
      </c>
      <c r="C30" s="386">
        <v>928.74991567999996</v>
      </c>
      <c r="D30" s="386">
        <v>8158.3775156800002</v>
      </c>
      <c r="E30" s="386">
        <v>321.79507963438607</v>
      </c>
      <c r="F30" s="387">
        <v>8480.1725953143869</v>
      </c>
      <c r="G30" s="388"/>
      <c r="H30" s="492">
        <v>1134.602193389584</v>
      </c>
      <c r="I30" s="492">
        <v>2768.5035340938025</v>
      </c>
      <c r="J30" s="497">
        <v>128.31886307641363</v>
      </c>
      <c r="K30" s="493">
        <v>4031.4245905598</v>
      </c>
    </row>
    <row r="31" spans="1:11">
      <c r="A31" s="384">
        <v>40940</v>
      </c>
      <c r="B31" s="385">
        <v>7580.6934799999999</v>
      </c>
      <c r="C31" s="386">
        <v>1059.2288651566666</v>
      </c>
      <c r="D31" s="386">
        <v>8639.9223451566668</v>
      </c>
      <c r="E31" s="386">
        <v>381.65631042604122</v>
      </c>
      <c r="F31" s="387">
        <v>9021.5786555827071</v>
      </c>
      <c r="G31" s="388"/>
      <c r="H31" s="492">
        <v>1870.8469912620803</v>
      </c>
      <c r="I31" s="492">
        <v>3005.8423565083813</v>
      </c>
      <c r="J31" s="497">
        <v>271.37706603819265</v>
      </c>
      <c r="K31" s="493">
        <v>5148.066413808654</v>
      </c>
    </row>
    <row r="32" spans="1:11">
      <c r="A32" s="384">
        <v>40969</v>
      </c>
      <c r="B32" s="385">
        <v>7581.9626399999997</v>
      </c>
      <c r="C32" s="386">
        <v>940.95500205333337</v>
      </c>
      <c r="D32" s="386">
        <v>8522.9176420533331</v>
      </c>
      <c r="E32" s="386">
        <v>352.28372133999341</v>
      </c>
      <c r="F32" s="387">
        <v>8875.2013633933257</v>
      </c>
      <c r="G32" s="388"/>
      <c r="H32" s="492">
        <v>2664.5874396530289</v>
      </c>
      <c r="I32" s="492">
        <v>4241.7696444250241</v>
      </c>
      <c r="J32" s="497">
        <v>949.69411508582732</v>
      </c>
      <c r="K32" s="493">
        <v>7856.0511991638805</v>
      </c>
    </row>
    <row r="33" spans="1:11">
      <c r="A33" s="384">
        <v>41000</v>
      </c>
      <c r="B33" s="385">
        <v>7109.1107000000002</v>
      </c>
      <c r="C33" s="386">
        <v>798.44496108999999</v>
      </c>
      <c r="D33" s="386">
        <v>7907.5556610900003</v>
      </c>
      <c r="E33" s="386">
        <v>1709.513656048819</v>
      </c>
      <c r="F33" s="387">
        <v>9617.0693171388193</v>
      </c>
      <c r="G33" s="388"/>
      <c r="H33" s="492">
        <v>2280.772355130207</v>
      </c>
      <c r="I33" s="492">
        <v>3597.6854261115463</v>
      </c>
      <c r="J33" s="497">
        <v>327.72832770740797</v>
      </c>
      <c r="K33" s="493">
        <v>6206.1861089491613</v>
      </c>
    </row>
    <row r="34" spans="1:11">
      <c r="A34" s="384">
        <v>41030</v>
      </c>
      <c r="B34" s="385">
        <v>6342.0025299999998</v>
      </c>
      <c r="C34" s="386">
        <v>862.36526468333329</v>
      </c>
      <c r="D34" s="386">
        <v>7204.3677946833332</v>
      </c>
      <c r="E34" s="386">
        <v>285.41500493699596</v>
      </c>
      <c r="F34" s="387">
        <v>7489.7827996203287</v>
      </c>
      <c r="G34" s="388"/>
      <c r="H34" s="492">
        <v>1790.1202792896872</v>
      </c>
      <c r="I34" s="492">
        <v>3442.2552877576322</v>
      </c>
      <c r="J34" s="497">
        <v>261.52388040417895</v>
      </c>
      <c r="K34" s="493">
        <v>5493.8994474514984</v>
      </c>
    </row>
    <row r="35" spans="1:11">
      <c r="A35" s="384">
        <v>41061</v>
      </c>
      <c r="B35" s="385">
        <v>5745.7145400000009</v>
      </c>
      <c r="C35" s="386">
        <v>851.36334309999995</v>
      </c>
      <c r="D35" s="386">
        <v>6597.0778831000007</v>
      </c>
      <c r="E35" s="386">
        <v>426.78895264038272</v>
      </c>
      <c r="F35" s="387">
        <v>7023.8668357403831</v>
      </c>
      <c r="G35" s="388"/>
      <c r="H35" s="492">
        <v>1324.2399099163467</v>
      </c>
      <c r="I35" s="492">
        <v>3049.0587414916104</v>
      </c>
      <c r="J35" s="497">
        <v>304.23570108172174</v>
      </c>
      <c r="K35" s="493">
        <v>4677.5343524896789</v>
      </c>
    </row>
    <row r="36" spans="1:11">
      <c r="A36" s="384">
        <v>41091</v>
      </c>
      <c r="B36" s="385">
        <v>6315.3732799999998</v>
      </c>
      <c r="C36" s="386">
        <v>1025.0276770266667</v>
      </c>
      <c r="D36" s="386">
        <v>7340.4009570266662</v>
      </c>
      <c r="E36" s="386">
        <v>325.39482613611324</v>
      </c>
      <c r="F36" s="387">
        <v>7665.7957831627791</v>
      </c>
      <c r="G36" s="388"/>
      <c r="H36" s="492">
        <v>995.61181916466171</v>
      </c>
      <c r="I36" s="492">
        <v>2706.923941240872</v>
      </c>
      <c r="J36" s="497">
        <v>287.40998359075621</v>
      </c>
      <c r="K36" s="493">
        <v>3989.9457439962898</v>
      </c>
    </row>
    <row r="37" spans="1:11">
      <c r="A37" s="384">
        <v>41122</v>
      </c>
      <c r="B37" s="385">
        <v>7538.23729</v>
      </c>
      <c r="C37" s="386">
        <v>973.68001941666671</v>
      </c>
      <c r="D37" s="386">
        <v>8511.9173094166672</v>
      </c>
      <c r="E37" s="386">
        <v>497.14774240494773</v>
      </c>
      <c r="F37" s="387">
        <v>9009.0650518216153</v>
      </c>
      <c r="G37" s="388"/>
      <c r="H37" s="492">
        <v>1113.8648297716431</v>
      </c>
      <c r="I37" s="492">
        <v>2925.3102377566856</v>
      </c>
      <c r="J37" s="497">
        <v>173.52491881728338</v>
      </c>
      <c r="K37" s="493">
        <v>4212.6999863456122</v>
      </c>
    </row>
    <row r="38" spans="1:11">
      <c r="A38" s="384">
        <v>41153</v>
      </c>
      <c r="B38" s="385">
        <v>6411.3205200000002</v>
      </c>
      <c r="C38" s="385">
        <v>782.56118943000001</v>
      </c>
      <c r="D38" s="385">
        <v>7193.8817094300002</v>
      </c>
      <c r="E38" s="385">
        <v>284.41424401305915</v>
      </c>
      <c r="F38" s="385">
        <v>7478.2959534430593</v>
      </c>
      <c r="G38" s="405"/>
      <c r="H38" s="492">
        <v>1606.6794189506572</v>
      </c>
      <c r="I38" s="492">
        <v>820.50099542238809</v>
      </c>
      <c r="J38" s="497">
        <v>146.00359778762925</v>
      </c>
      <c r="K38" s="493">
        <v>2573.1840121606747</v>
      </c>
    </row>
    <row r="39" spans="1:11">
      <c r="A39" s="384">
        <v>41183</v>
      </c>
      <c r="B39" s="385">
        <v>5795.6026499999998</v>
      </c>
      <c r="C39" s="385">
        <v>947.0068679100001</v>
      </c>
      <c r="D39" s="385">
        <v>6742.6095179100002</v>
      </c>
      <c r="E39" s="385">
        <v>304.0117173682163</v>
      </c>
      <c r="F39" s="385">
        <v>7046.6212352782168</v>
      </c>
      <c r="G39" s="405"/>
      <c r="H39" s="492">
        <v>1523.9636154342397</v>
      </c>
      <c r="I39" s="492">
        <v>2574.7861951731898</v>
      </c>
      <c r="J39" s="497">
        <v>302.12653759606434</v>
      </c>
      <c r="K39" s="493">
        <v>4400.8763482034938</v>
      </c>
    </row>
    <row r="40" spans="1:11">
      <c r="A40" s="384">
        <v>41214</v>
      </c>
      <c r="B40" s="385">
        <v>5742.8489299999992</v>
      </c>
      <c r="C40" s="386">
        <v>664.23116694999999</v>
      </c>
      <c r="D40" s="386">
        <v>6407.0800969499996</v>
      </c>
      <c r="E40" s="386">
        <v>336.81539664752341</v>
      </c>
      <c r="F40" s="385">
        <v>6743.8954935975235</v>
      </c>
      <c r="G40" s="405"/>
      <c r="H40" s="492">
        <v>1230.7307304423462</v>
      </c>
      <c r="I40" s="492">
        <v>2635.2281866701915</v>
      </c>
      <c r="J40" s="497">
        <v>673.01616053964688</v>
      </c>
      <c r="K40" s="493">
        <v>4538.9750776521851</v>
      </c>
    </row>
    <row r="41" spans="1:11" ht="16" thickBot="1">
      <c r="A41" s="384">
        <v>41244</v>
      </c>
      <c r="B41" s="385">
        <v>7019.8335999999999</v>
      </c>
      <c r="C41" s="386">
        <v>1028.3954076866667</v>
      </c>
      <c r="D41" s="386">
        <v>8048.2290076866666</v>
      </c>
      <c r="E41" s="386">
        <v>405.33858705870659</v>
      </c>
      <c r="F41" s="387">
        <v>8453.5675947453728</v>
      </c>
      <c r="G41" s="388"/>
      <c r="H41" s="492">
        <v>1486.1932237281876</v>
      </c>
      <c r="I41" s="492">
        <v>2606.6730699820559</v>
      </c>
      <c r="J41" s="497">
        <v>174.32868724015918</v>
      </c>
      <c r="K41" s="493">
        <v>4267.1949809504022</v>
      </c>
    </row>
    <row r="42" spans="1:11" ht="16" thickBot="1">
      <c r="A42" s="401" t="s">
        <v>235</v>
      </c>
      <c r="B42" s="402">
        <v>80412.327759999986</v>
      </c>
      <c r="C42" s="403">
        <v>10862.009680183333</v>
      </c>
      <c r="D42" s="403">
        <v>91274.337440183328</v>
      </c>
      <c r="E42" s="403">
        <v>5630.5752386551849</v>
      </c>
      <c r="F42" s="404">
        <v>96904.912678838504</v>
      </c>
      <c r="G42" s="388"/>
      <c r="H42" s="494">
        <v>19022.212806132669</v>
      </c>
      <c r="I42" s="495">
        <v>34374.537616633388</v>
      </c>
      <c r="J42" s="495">
        <v>3999.2878389652815</v>
      </c>
      <c r="K42" s="496">
        <v>57396.03826173133</v>
      </c>
    </row>
    <row r="43" spans="1:11">
      <c r="A43" s="371">
        <v>41275</v>
      </c>
      <c r="B43" s="406">
        <v>6672.6499968300004</v>
      </c>
      <c r="C43" s="407">
        <v>1024.6000000000001</v>
      </c>
      <c r="D43" s="394">
        <v>7697.2499968300008</v>
      </c>
      <c r="E43" s="394">
        <v>611.40221229494364</v>
      </c>
      <c r="F43" s="408">
        <v>8308.6522091249444</v>
      </c>
      <c r="G43" s="409"/>
      <c r="H43" s="501">
        <v>1371.6220683785236</v>
      </c>
      <c r="I43" s="501">
        <v>2597.5277033296479</v>
      </c>
      <c r="J43" s="569">
        <v>131.21446480265919</v>
      </c>
      <c r="K43" s="502">
        <v>4100.3642365108308</v>
      </c>
    </row>
    <row r="44" spans="1:11">
      <c r="A44" s="375">
        <v>41306</v>
      </c>
      <c r="B44" s="410">
        <v>5626.5871084199998</v>
      </c>
      <c r="C44" s="385">
        <v>651.25</v>
      </c>
      <c r="D44" s="386">
        <v>6277.8371084199998</v>
      </c>
      <c r="E44" s="386">
        <v>509.28085430336489</v>
      </c>
      <c r="F44" s="387">
        <v>6787.1179627233651</v>
      </c>
      <c r="G44" s="388"/>
      <c r="H44" s="492">
        <v>1277.3119183752096</v>
      </c>
      <c r="I44" s="492">
        <v>2643.3317785103991</v>
      </c>
      <c r="J44" s="497">
        <v>223.28145268694169</v>
      </c>
      <c r="K44" s="493">
        <v>4143.9251495725503</v>
      </c>
    </row>
    <row r="45" spans="1:11">
      <c r="A45" s="375">
        <v>41334</v>
      </c>
      <c r="B45" s="410">
        <v>6735.7729720199995</v>
      </c>
      <c r="C45" s="385">
        <v>737.79395326000008</v>
      </c>
      <c r="D45" s="386">
        <v>7473.5669252799999</v>
      </c>
      <c r="E45" s="386">
        <v>526.15655918130722</v>
      </c>
      <c r="F45" s="387">
        <v>7999.7234844613067</v>
      </c>
      <c r="G45" s="388"/>
      <c r="H45" s="492">
        <v>925.50189259760964</v>
      </c>
      <c r="I45" s="492">
        <v>2663.6174119159559</v>
      </c>
      <c r="J45" s="497">
        <v>493.44365260211396</v>
      </c>
      <c r="K45" s="493">
        <v>4082.5629571156796</v>
      </c>
    </row>
    <row r="46" spans="1:11">
      <c r="A46" s="375">
        <v>41365</v>
      </c>
      <c r="B46" s="410">
        <v>8133.6862452099995</v>
      </c>
      <c r="C46" s="385">
        <v>738.31987968999999</v>
      </c>
      <c r="D46" s="386">
        <v>8872.0061248999991</v>
      </c>
      <c r="E46" s="386">
        <v>2034.0836469266928</v>
      </c>
      <c r="F46" s="387">
        <v>10906.089771826692</v>
      </c>
      <c r="G46" s="388"/>
      <c r="H46" s="492">
        <v>1449.9162063434878</v>
      </c>
      <c r="I46" s="492">
        <v>3096.1525967845764</v>
      </c>
      <c r="J46" s="497">
        <v>253.44725443408186</v>
      </c>
      <c r="K46" s="493">
        <v>4799.5160575621467</v>
      </c>
    </row>
    <row r="47" spans="1:11">
      <c r="A47" s="375">
        <v>41395</v>
      </c>
      <c r="B47" s="410">
        <v>7971.6030572100008</v>
      </c>
      <c r="C47" s="411">
        <v>864.2032304999999</v>
      </c>
      <c r="D47" s="386">
        <v>8835.8062877100001</v>
      </c>
      <c r="E47" s="386">
        <v>334.63688190842811</v>
      </c>
      <c r="F47" s="387">
        <v>9170.4431696184274</v>
      </c>
      <c r="G47" s="388"/>
      <c r="H47" s="492">
        <v>2759.5873117100809</v>
      </c>
      <c r="I47" s="492">
        <v>3113.5381933760314</v>
      </c>
      <c r="J47" s="497">
        <v>297.1822432139661</v>
      </c>
      <c r="K47" s="493">
        <v>6170.3077483000779</v>
      </c>
    </row>
    <row r="48" spans="1:11">
      <c r="A48" s="375">
        <v>41426</v>
      </c>
      <c r="B48" s="410">
        <v>6870.3542363299994</v>
      </c>
      <c r="C48" s="411">
        <v>575.59222865000004</v>
      </c>
      <c r="D48" s="386">
        <v>7445.9464649799993</v>
      </c>
      <c r="E48" s="386">
        <v>596.29311763924352</v>
      </c>
      <c r="F48" s="387">
        <v>8042.2395826192424</v>
      </c>
      <c r="G48" s="388"/>
      <c r="H48" s="492">
        <v>1193.2719587105535</v>
      </c>
      <c r="I48" s="492">
        <v>2587.1870405418244</v>
      </c>
      <c r="J48" s="497">
        <v>289.5</v>
      </c>
      <c r="K48" s="493">
        <v>4069.9589992523779</v>
      </c>
    </row>
    <row r="49" spans="1:11">
      <c r="A49" s="375">
        <v>41456</v>
      </c>
      <c r="B49" s="410">
        <v>6497.781887099999</v>
      </c>
      <c r="C49" s="411">
        <v>458.73999999999995</v>
      </c>
      <c r="D49" s="386">
        <v>6956.5218870999988</v>
      </c>
      <c r="E49" s="386">
        <v>413.31026175278765</v>
      </c>
      <c r="F49" s="387">
        <v>7369.8321488527863</v>
      </c>
      <c r="G49" s="388"/>
      <c r="H49" s="492">
        <v>1263.8974872446242</v>
      </c>
      <c r="I49" s="492">
        <v>3196.5653016670949</v>
      </c>
      <c r="J49" s="497">
        <v>378.66</v>
      </c>
      <c r="K49" s="493">
        <v>4839.122788911719</v>
      </c>
    </row>
    <row r="50" spans="1:11">
      <c r="A50" s="375">
        <v>41487</v>
      </c>
      <c r="B50" s="410">
        <v>7022.1803640500002</v>
      </c>
      <c r="C50" s="411">
        <v>888.06337399999995</v>
      </c>
      <c r="D50" s="386">
        <v>7910.2437380500005</v>
      </c>
      <c r="E50" s="386">
        <v>556.71392564067764</v>
      </c>
      <c r="F50" s="387">
        <v>8466.9576636906786</v>
      </c>
      <c r="G50" s="388"/>
      <c r="H50" s="492">
        <v>1305.5193109948748</v>
      </c>
      <c r="I50" s="492">
        <v>3076.5860034428219</v>
      </c>
      <c r="J50" s="497">
        <v>204.14</v>
      </c>
      <c r="K50" s="493">
        <v>4586.2453144376968</v>
      </c>
    </row>
    <row r="51" spans="1:11">
      <c r="A51" s="375">
        <v>41518</v>
      </c>
      <c r="B51" s="410">
        <v>6659.3602017699995</v>
      </c>
      <c r="C51" s="411">
        <v>972.73477319999995</v>
      </c>
      <c r="D51" s="386">
        <v>7632.0949749699994</v>
      </c>
      <c r="E51" s="386">
        <v>336.29766838021044</v>
      </c>
      <c r="F51" s="387">
        <v>7968.3926433502102</v>
      </c>
      <c r="G51" s="388"/>
      <c r="H51" s="492">
        <v>1122.6578629242215</v>
      </c>
      <c r="I51" s="492">
        <v>3352.4215411448135</v>
      </c>
      <c r="J51" s="497">
        <v>302.52999999999997</v>
      </c>
      <c r="K51" s="493">
        <v>4777.609404069035</v>
      </c>
    </row>
    <row r="52" spans="1:11">
      <c r="A52" s="375">
        <v>41560</v>
      </c>
      <c r="B52" s="410">
        <v>6310.87</v>
      </c>
      <c r="C52" s="411">
        <v>759.89912563815119</v>
      </c>
      <c r="D52" s="386">
        <v>7070.7691256381513</v>
      </c>
      <c r="E52" s="386">
        <v>457.8361287493135</v>
      </c>
      <c r="F52" s="387">
        <v>7528.6052543874648</v>
      </c>
      <c r="G52" s="388"/>
      <c r="H52" s="492">
        <v>875.09394104275918</v>
      </c>
      <c r="I52" s="492">
        <v>3214.8484350738736</v>
      </c>
      <c r="J52" s="497">
        <v>325.25</v>
      </c>
      <c r="K52" s="493">
        <v>4415.1923761166327</v>
      </c>
    </row>
    <row r="53" spans="1:11">
      <c r="A53" s="375">
        <v>41591</v>
      </c>
      <c r="B53" s="410">
        <v>6308.0842140300001</v>
      </c>
      <c r="C53" s="411">
        <v>758.90383066830077</v>
      </c>
      <c r="D53" s="386">
        <v>7066.9880446983007</v>
      </c>
      <c r="E53" s="386">
        <v>400.13433703569609</v>
      </c>
      <c r="F53" s="387">
        <v>7467.1223817339969</v>
      </c>
      <c r="G53" s="388"/>
      <c r="H53" s="492">
        <v>1163.2694744218006</v>
      </c>
      <c r="I53" s="492">
        <v>3152.4729829655635</v>
      </c>
      <c r="J53" s="497">
        <v>815.82</v>
      </c>
      <c r="K53" s="493">
        <v>5131.5624573873647</v>
      </c>
    </row>
    <row r="54" spans="1:11" ht="16" thickBot="1">
      <c r="A54" s="396">
        <v>41621</v>
      </c>
      <c r="B54" s="412">
        <v>6333.9699999999993</v>
      </c>
      <c r="C54" s="411">
        <v>1001.6917982181607</v>
      </c>
      <c r="D54" s="398">
        <v>7335.6617982181597</v>
      </c>
      <c r="E54" s="398">
        <v>467.39035779064727</v>
      </c>
      <c r="F54" s="387">
        <v>7803.0521560088073</v>
      </c>
      <c r="G54" s="388"/>
      <c r="H54" s="499">
        <v>435.77150681626989</v>
      </c>
      <c r="I54" s="499">
        <v>3513.3130114631435</v>
      </c>
      <c r="J54" s="568">
        <v>183.14</v>
      </c>
      <c r="K54" s="500">
        <v>4132.2245182794131</v>
      </c>
    </row>
    <row r="55" spans="1:11" ht="16" thickBot="1">
      <c r="A55" s="413" t="s">
        <v>381</v>
      </c>
      <c r="B55" s="402">
        <v>81142.900282969989</v>
      </c>
      <c r="C55" s="403">
        <v>9431.7921938246127</v>
      </c>
      <c r="D55" s="403">
        <v>90574.692476794604</v>
      </c>
      <c r="E55" s="403">
        <v>7243.5359516033132</v>
      </c>
      <c r="F55" s="404">
        <v>97818.228428397924</v>
      </c>
      <c r="G55" s="388"/>
      <c r="H55" s="494">
        <v>15143.420939560016</v>
      </c>
      <c r="I55" s="495">
        <v>36207.562000215745</v>
      </c>
      <c r="J55" s="495">
        <v>3897.6090677397624</v>
      </c>
      <c r="K55" s="496">
        <v>55248.59200751553</v>
      </c>
    </row>
    <row r="56" spans="1:11">
      <c r="A56" s="384">
        <v>41653</v>
      </c>
      <c r="B56" s="414">
        <v>6450.0894033799996</v>
      </c>
      <c r="C56" s="414">
        <v>978.73578796333322</v>
      </c>
      <c r="D56" s="414">
        <v>7428.8251913433323</v>
      </c>
      <c r="E56" s="414">
        <v>403.39554009</v>
      </c>
      <c r="F56" s="415">
        <v>7832.2207314333327</v>
      </c>
      <c r="G56" s="409"/>
      <c r="H56" s="501">
        <v>812.05717722720522</v>
      </c>
      <c r="I56" s="501">
        <v>3346.9314844033788</v>
      </c>
      <c r="J56" s="569">
        <v>150.44</v>
      </c>
      <c r="K56" s="502">
        <v>4309.4286616305844</v>
      </c>
    </row>
    <row r="57" spans="1:11">
      <c r="A57" s="384">
        <v>41684</v>
      </c>
      <c r="B57" s="416">
        <v>5642.4172003460008</v>
      </c>
      <c r="C57" s="416">
        <v>679.43590136444448</v>
      </c>
      <c r="D57" s="416">
        <v>6321.8531017104451</v>
      </c>
      <c r="E57" s="416">
        <v>484.62016485999999</v>
      </c>
      <c r="F57" s="417">
        <v>6806.473266570445</v>
      </c>
      <c r="G57" s="388"/>
      <c r="H57" s="492">
        <v>797.36945458117759</v>
      </c>
      <c r="I57" s="492">
        <v>4177.2319643640785</v>
      </c>
      <c r="J57" s="497">
        <v>300.75</v>
      </c>
      <c r="K57" s="493">
        <v>5275.3514189452562</v>
      </c>
    </row>
    <row r="58" spans="1:11">
      <c r="A58" s="384">
        <v>41712</v>
      </c>
      <c r="B58" s="416">
        <v>6042.1134163699999</v>
      </c>
      <c r="C58" s="416">
        <v>1058.6986628281481</v>
      </c>
      <c r="D58" s="416">
        <v>7100.8120791981482</v>
      </c>
      <c r="E58" s="416">
        <v>427.34485671000004</v>
      </c>
      <c r="F58" s="417">
        <v>7528.1569359081486</v>
      </c>
      <c r="G58" s="388"/>
      <c r="H58" s="492">
        <v>1061.9837197563393</v>
      </c>
      <c r="I58" s="492">
        <v>3279.0129343967319</v>
      </c>
      <c r="J58" s="497">
        <v>638.19000000000005</v>
      </c>
      <c r="K58" s="493">
        <v>4979.1866541530708</v>
      </c>
    </row>
    <row r="59" spans="1:11">
      <c r="A59" s="384">
        <v>41743</v>
      </c>
      <c r="B59" s="416">
        <v>6333.4366541140007</v>
      </c>
      <c r="C59" s="416">
        <v>853.61896491466041</v>
      </c>
      <c r="D59" s="416">
        <v>7187.0556190286607</v>
      </c>
      <c r="E59" s="416">
        <v>1568.8145901099999</v>
      </c>
      <c r="F59" s="417">
        <v>8755.8702091386604</v>
      </c>
      <c r="G59" s="388"/>
      <c r="H59" s="492">
        <v>1954.1626200570352</v>
      </c>
      <c r="I59" s="492">
        <v>3692.3686515084169</v>
      </c>
      <c r="J59" s="497">
        <v>335.04</v>
      </c>
      <c r="K59" s="493">
        <v>5981.5712715654518</v>
      </c>
    </row>
    <row r="60" spans="1:11">
      <c r="A60" s="384">
        <v>41773</v>
      </c>
      <c r="B60" s="416">
        <v>5395.5421658890009</v>
      </c>
      <c r="C60" s="416">
        <v>884.8274585908822</v>
      </c>
      <c r="D60" s="416">
        <v>6280.369624479883</v>
      </c>
      <c r="E60" s="416">
        <v>326.21868529666665</v>
      </c>
      <c r="F60" s="417">
        <v>6606.58830977655</v>
      </c>
      <c r="G60" s="388"/>
      <c r="H60" s="492">
        <v>1721.3304747059717</v>
      </c>
      <c r="I60" s="492">
        <v>3441.5841779542361</v>
      </c>
      <c r="J60" s="497">
        <v>278.67</v>
      </c>
      <c r="K60" s="493">
        <v>5441.5846526602081</v>
      </c>
    </row>
    <row r="61" spans="1:11">
      <c r="A61" s="384">
        <v>41804</v>
      </c>
      <c r="B61" s="410">
        <v>5804.907613968001</v>
      </c>
      <c r="C61" s="411">
        <v>937.22802161845584</v>
      </c>
      <c r="D61" s="386">
        <v>6742.1356355864573</v>
      </c>
      <c r="E61" s="386">
        <v>518.5038985308737</v>
      </c>
      <c r="F61" s="387">
        <v>7260.6395341173311</v>
      </c>
      <c r="G61" s="388"/>
      <c r="H61" s="492">
        <v>1259.4737434790452</v>
      </c>
      <c r="I61" s="492">
        <v>3551.583058506927</v>
      </c>
      <c r="J61" s="497">
        <v>336.90865636454868</v>
      </c>
      <c r="K61" s="493">
        <v>5147.9654583505207</v>
      </c>
    </row>
    <row r="62" spans="1:11">
      <c r="A62" s="384">
        <v>41834</v>
      </c>
      <c r="B62" s="418">
        <v>5793.6266179579998</v>
      </c>
      <c r="C62" s="416">
        <v>868.23251251666034</v>
      </c>
      <c r="D62" s="416">
        <v>6661.8591304746606</v>
      </c>
      <c r="E62" s="416">
        <v>378.01279540562854</v>
      </c>
      <c r="F62" s="417">
        <v>7039.8719258802894</v>
      </c>
      <c r="G62" s="388"/>
      <c r="H62" s="492">
        <v>1513.6451790011488</v>
      </c>
      <c r="I62" s="492">
        <v>3218.0080894100274</v>
      </c>
      <c r="J62" s="497">
        <v>376.1264731663735</v>
      </c>
      <c r="K62" s="493">
        <v>5107.7797415775494</v>
      </c>
    </row>
    <row r="63" spans="1:11">
      <c r="A63" s="384">
        <v>41865</v>
      </c>
      <c r="B63" s="418">
        <v>5977.7457253149996</v>
      </c>
      <c r="C63" s="416">
        <v>827.55062407888215</v>
      </c>
      <c r="D63" s="416">
        <v>6805.2963493938814</v>
      </c>
      <c r="E63" s="416">
        <v>508.85296167706952</v>
      </c>
      <c r="F63" s="417">
        <v>7314.1493110709507</v>
      </c>
      <c r="G63" s="388"/>
      <c r="H63" s="492">
        <v>1019.4837166657496</v>
      </c>
      <c r="I63" s="492">
        <v>3215.5334615380311</v>
      </c>
      <c r="J63" s="497">
        <v>184.84174574856732</v>
      </c>
      <c r="K63" s="493">
        <v>4419.8589239523481</v>
      </c>
    </row>
    <row r="64" spans="1:11">
      <c r="A64" s="384">
        <v>41896</v>
      </c>
      <c r="B64" s="418">
        <v>5780.5356743379998</v>
      </c>
      <c r="C64" s="416">
        <v>755.44005116191124</v>
      </c>
      <c r="D64" s="416">
        <v>6535.9757254999113</v>
      </c>
      <c r="E64" s="416">
        <v>292.85617223073177</v>
      </c>
      <c r="F64" s="417">
        <v>6828.8318977306426</v>
      </c>
      <c r="G64" s="388"/>
      <c r="H64" s="492">
        <v>1354.7252018768174</v>
      </c>
      <c r="I64" s="492">
        <v>3536.7530201343029</v>
      </c>
      <c r="J64" s="497">
        <v>306.13725949650211</v>
      </c>
      <c r="K64" s="493">
        <v>5197.6154815076225</v>
      </c>
    </row>
    <row r="65" spans="1:13">
      <c r="A65" s="384">
        <v>41926</v>
      </c>
      <c r="B65" s="418">
        <v>4832.7558439000004</v>
      </c>
      <c r="C65" s="416">
        <v>843.34909310202352</v>
      </c>
      <c r="D65" s="416">
        <v>5676.1049370020237</v>
      </c>
      <c r="E65" s="416">
        <v>357.70011937397487</v>
      </c>
      <c r="F65" s="417">
        <v>6033.8050563759989</v>
      </c>
      <c r="G65" s="395"/>
      <c r="H65" s="498">
        <v>937.16890706723871</v>
      </c>
      <c r="I65" s="492">
        <v>3575.5060979380387</v>
      </c>
      <c r="J65" s="497">
        <v>338.58091250328943</v>
      </c>
      <c r="K65" s="493">
        <v>4851.2559175085662</v>
      </c>
    </row>
    <row r="66" spans="1:13">
      <c r="A66" s="384">
        <v>41957</v>
      </c>
      <c r="B66" s="418">
        <v>4523.1336299240002</v>
      </c>
      <c r="C66" s="416">
        <v>806.71023150001952</v>
      </c>
      <c r="D66" s="416">
        <v>5329.8438614240195</v>
      </c>
      <c r="E66" s="416">
        <v>367.55066005685029</v>
      </c>
      <c r="F66" s="417">
        <v>5697.39452148087</v>
      </c>
      <c r="G66" s="395"/>
      <c r="H66" s="498">
        <v>837.22015370168526</v>
      </c>
      <c r="I66" s="492">
        <v>4641.884620689998</v>
      </c>
      <c r="J66" s="497">
        <v>970.36338597715508</v>
      </c>
      <c r="K66" s="493">
        <v>6449.4681603688387</v>
      </c>
    </row>
    <row r="67" spans="1:13" ht="16" thickBot="1">
      <c r="A67" s="396">
        <v>41987</v>
      </c>
      <c r="B67" s="416">
        <v>3550.9853215789999</v>
      </c>
      <c r="C67" s="416">
        <v>894.1978326826694</v>
      </c>
      <c r="D67" s="416">
        <v>4445.1831542616692</v>
      </c>
      <c r="E67" s="416">
        <v>436.9291912079762</v>
      </c>
      <c r="F67" s="417">
        <v>4882.1123454696453</v>
      </c>
      <c r="G67" s="395"/>
      <c r="H67" s="503">
        <v>479.88526065652923</v>
      </c>
      <c r="I67" s="504">
        <v>3714.7637568878458</v>
      </c>
      <c r="J67" s="570">
        <v>180.50067544652512</v>
      </c>
      <c r="K67" s="505">
        <v>4375.1496929909008</v>
      </c>
    </row>
    <row r="68" spans="1:13" ht="16" thickBot="1">
      <c r="A68" s="413" t="s">
        <v>236</v>
      </c>
      <c r="B68" s="419">
        <v>66127.289267080996</v>
      </c>
      <c r="C68" s="403">
        <v>10388.025142322093</v>
      </c>
      <c r="D68" s="403">
        <v>76515.314409403087</v>
      </c>
      <c r="E68" s="403">
        <v>6070.7996355497717</v>
      </c>
      <c r="F68" s="404">
        <v>82586.114044952876</v>
      </c>
      <c r="G68" s="395"/>
      <c r="H68" s="494">
        <v>13748.505608775942</v>
      </c>
      <c r="I68" s="495">
        <v>43391.161317732018</v>
      </c>
      <c r="J68" s="506">
        <v>4396.5491087029613</v>
      </c>
      <c r="K68" s="507">
        <v>61536.21603521092</v>
      </c>
    </row>
    <row r="69" spans="1:13">
      <c r="A69" s="375">
        <v>42005</v>
      </c>
      <c r="B69" s="420">
        <v>3005.2072676299999</v>
      </c>
      <c r="C69" s="421">
        <v>725.43851581999991</v>
      </c>
      <c r="D69" s="421">
        <v>3730.6457834499997</v>
      </c>
      <c r="E69" s="421">
        <v>414.39542533360759</v>
      </c>
      <c r="F69" s="374">
        <v>4145.0412087836075</v>
      </c>
      <c r="G69" s="422"/>
      <c r="H69" s="508">
        <v>686.41057757849671</v>
      </c>
      <c r="I69" s="509">
        <v>4274.5653777800881</v>
      </c>
      <c r="J69" s="571">
        <v>166.06289194207173</v>
      </c>
      <c r="K69" s="510">
        <v>5127.038847300656</v>
      </c>
    </row>
    <row r="70" spans="1:13">
      <c r="A70" s="375">
        <v>42036</v>
      </c>
      <c r="B70" s="423">
        <v>3250.5449768500002</v>
      </c>
      <c r="C70" s="424">
        <v>638.26189359000011</v>
      </c>
      <c r="D70" s="424">
        <v>3888.8068704400002</v>
      </c>
      <c r="E70" s="424">
        <v>351.4345501508958</v>
      </c>
      <c r="F70" s="378">
        <v>4240.2414205908963</v>
      </c>
      <c r="G70" s="425"/>
      <c r="H70" s="511">
        <v>656.62173229105179</v>
      </c>
      <c r="I70" s="512">
        <v>3099.3060312844373</v>
      </c>
      <c r="J70" s="525">
        <v>212.3562076759695</v>
      </c>
      <c r="K70" s="513">
        <v>3968.2839712514588</v>
      </c>
    </row>
    <row r="71" spans="1:13">
      <c r="A71" s="375">
        <v>42064</v>
      </c>
      <c r="B71" s="423">
        <v>2922.3128260200001</v>
      </c>
      <c r="C71" s="424">
        <v>548.25569895000001</v>
      </c>
      <c r="D71" s="424">
        <v>3470.56852497</v>
      </c>
      <c r="E71" s="424">
        <v>258.32141233826462</v>
      </c>
      <c r="F71" s="378">
        <v>3728.8899373082645</v>
      </c>
      <c r="G71" s="425"/>
      <c r="H71" s="511">
        <v>1069.0602465358927</v>
      </c>
      <c r="I71" s="512">
        <v>3952.7582661323772</v>
      </c>
      <c r="J71" s="525">
        <v>699.69340304229172</v>
      </c>
      <c r="K71" s="513">
        <v>5721.511915710561</v>
      </c>
      <c r="L71" s="26"/>
      <c r="M71" s="26"/>
    </row>
    <row r="72" spans="1:13">
      <c r="A72" s="375">
        <v>42095</v>
      </c>
      <c r="B72" s="423">
        <v>3536.3172358510005</v>
      </c>
      <c r="C72" s="424">
        <v>582.27</v>
      </c>
      <c r="D72" s="424">
        <v>4118.5872358510005</v>
      </c>
      <c r="E72" s="424">
        <v>902.39959764645891</v>
      </c>
      <c r="F72" s="378">
        <v>5020.9868334974599</v>
      </c>
      <c r="G72" s="425"/>
      <c r="H72" s="511">
        <v>740.63947608762851</v>
      </c>
      <c r="I72" s="512">
        <v>3513.5152768640651</v>
      </c>
      <c r="J72" s="525">
        <v>236.92469448246473</v>
      </c>
      <c r="K72" s="513">
        <v>4491.0794474341583</v>
      </c>
      <c r="L72" s="26"/>
      <c r="M72" s="26"/>
    </row>
    <row r="73" spans="1:13">
      <c r="A73" s="375">
        <v>42125</v>
      </c>
      <c r="B73" s="423">
        <v>3373.064012287</v>
      </c>
      <c r="C73" s="424">
        <v>501.86</v>
      </c>
      <c r="D73" s="424">
        <v>3874.9240122870001</v>
      </c>
      <c r="E73" s="424">
        <v>175.74068760120383</v>
      </c>
      <c r="F73" s="378">
        <v>4050.6646998882038</v>
      </c>
      <c r="G73" s="425"/>
      <c r="H73" s="511">
        <v>619.52751133148422</v>
      </c>
      <c r="I73" s="512">
        <v>3414.294624754411</v>
      </c>
      <c r="J73" s="525">
        <v>204.51836859131967</v>
      </c>
      <c r="K73" s="513">
        <v>4238.340504677215</v>
      </c>
      <c r="L73" s="26"/>
      <c r="M73" s="26"/>
    </row>
    <row r="74" spans="1:13">
      <c r="A74" s="375">
        <v>42156</v>
      </c>
      <c r="B74" s="423">
        <v>3127.4761512030004</v>
      </c>
      <c r="C74" s="424">
        <v>556.83999999999992</v>
      </c>
      <c r="D74" s="424">
        <v>3684.3161512030001</v>
      </c>
      <c r="E74" s="424">
        <v>309.72618431321735</v>
      </c>
      <c r="F74" s="378">
        <v>3994.0423355162175</v>
      </c>
      <c r="G74" s="425"/>
      <c r="H74" s="511">
        <v>993.10503562959343</v>
      </c>
      <c r="I74" s="512">
        <v>3008.6611468300084</v>
      </c>
      <c r="J74" s="525">
        <v>283.16604391999721</v>
      </c>
      <c r="K74" s="513">
        <v>4284.9322263795993</v>
      </c>
      <c r="L74" s="26"/>
      <c r="M74" s="26"/>
    </row>
    <row r="75" spans="1:13">
      <c r="A75" s="375">
        <v>42186</v>
      </c>
      <c r="B75" s="423">
        <v>2848.6299999999997</v>
      </c>
      <c r="C75" s="376">
        <v>575.83762870999999</v>
      </c>
      <c r="D75" s="376">
        <v>3424.4676287099996</v>
      </c>
      <c r="E75" s="376">
        <v>131.88116375623321</v>
      </c>
      <c r="F75" s="378">
        <v>3556.3487924662327</v>
      </c>
      <c r="G75" s="425"/>
      <c r="H75" s="511">
        <v>1226.2910371282023</v>
      </c>
      <c r="I75" s="512">
        <v>3078.9413148042045</v>
      </c>
      <c r="J75" s="525">
        <v>336.40232889969769</v>
      </c>
      <c r="K75" s="513">
        <v>4641.634680832105</v>
      </c>
      <c r="L75" s="26"/>
      <c r="M75" s="26"/>
    </row>
    <row r="76" spans="1:13">
      <c r="A76" s="393">
        <v>42217</v>
      </c>
      <c r="B76" s="423">
        <v>2743.1000000000004</v>
      </c>
      <c r="C76" s="376">
        <v>471.91091112999999</v>
      </c>
      <c r="D76" s="376">
        <v>3215.0109111300003</v>
      </c>
      <c r="E76" s="376">
        <v>216.33737757000563</v>
      </c>
      <c r="F76" s="378">
        <v>3431.3482887000059</v>
      </c>
      <c r="G76" s="425"/>
      <c r="H76" s="511">
        <v>872.68517900200459</v>
      </c>
      <c r="I76" s="512">
        <v>3908.0632503740462</v>
      </c>
      <c r="J76" s="525">
        <v>203.96281281280196</v>
      </c>
      <c r="K76" s="513">
        <v>4984.7112421888523</v>
      </c>
      <c r="L76" s="26"/>
      <c r="M76" s="26"/>
    </row>
    <row r="77" spans="1:13">
      <c r="A77" s="393">
        <v>42248</v>
      </c>
      <c r="B77" s="423">
        <v>2819.9500000000003</v>
      </c>
      <c r="C77" s="376">
        <v>534.10045566000008</v>
      </c>
      <c r="D77" s="376">
        <v>3354.0504556600004</v>
      </c>
      <c r="E77" s="376">
        <v>117.40726222707835</v>
      </c>
      <c r="F77" s="378">
        <v>3471.4577178870786</v>
      </c>
      <c r="G77" s="425"/>
      <c r="H77" s="511">
        <v>436.4576120177511</v>
      </c>
      <c r="I77" s="512">
        <v>3007.9169688176698</v>
      </c>
      <c r="J77" s="525">
        <v>211.3896646890968</v>
      </c>
      <c r="K77" s="513">
        <v>3655.7642455245177</v>
      </c>
      <c r="L77" s="26"/>
      <c r="M77" s="26"/>
    </row>
    <row r="78" spans="1:13">
      <c r="A78" s="393">
        <v>42278</v>
      </c>
      <c r="B78" s="423">
        <v>3180.7010110000001</v>
      </c>
      <c r="C78" s="376">
        <v>529.41782991404</v>
      </c>
      <c r="D78" s="376">
        <v>3710.11884091404</v>
      </c>
      <c r="E78" s="376">
        <v>218.27244169766504</v>
      </c>
      <c r="F78" s="378">
        <v>3928.3912826117048</v>
      </c>
      <c r="G78" s="425"/>
      <c r="H78" s="511">
        <v>211.41149555031956</v>
      </c>
      <c r="I78" s="512">
        <v>2725.6686467231957</v>
      </c>
      <c r="J78" s="525">
        <v>212.5302622640873</v>
      </c>
      <c r="K78" s="513">
        <v>3149.6104045376028</v>
      </c>
      <c r="L78" s="26"/>
      <c r="M78" s="26"/>
    </row>
    <row r="79" spans="1:13">
      <c r="A79" s="393">
        <v>42323</v>
      </c>
      <c r="B79" s="423">
        <v>2547.9776863980001</v>
      </c>
      <c r="C79" s="376">
        <v>502.45771822739999</v>
      </c>
      <c r="D79" s="376">
        <v>3050.4354046254002</v>
      </c>
      <c r="E79" s="376">
        <v>163.8846100533282</v>
      </c>
      <c r="F79" s="378">
        <v>3214.3200146787285</v>
      </c>
      <c r="G79" s="426"/>
      <c r="H79" s="511">
        <v>655.71154153073951</v>
      </c>
      <c r="I79" s="512">
        <v>3066.2708997419209</v>
      </c>
      <c r="J79" s="525">
        <v>650.91858374167441</v>
      </c>
      <c r="K79" s="513">
        <v>4372.9010250143347</v>
      </c>
      <c r="L79" s="26"/>
      <c r="M79" s="26"/>
    </row>
    <row r="80" spans="1:13" ht="16" thickBot="1">
      <c r="A80" s="427">
        <v>42353</v>
      </c>
      <c r="B80" s="428">
        <v>2555.9778498569999</v>
      </c>
      <c r="C80" s="429">
        <v>365.48225012314805</v>
      </c>
      <c r="D80" s="429">
        <v>2921.4600999801478</v>
      </c>
      <c r="E80" s="429">
        <v>184.54589021247253</v>
      </c>
      <c r="F80" s="399">
        <v>3106.0059901926202</v>
      </c>
      <c r="G80" s="430"/>
      <c r="H80" s="514">
        <v>326.99698034836649</v>
      </c>
      <c r="I80" s="515">
        <v>3220.4878911265068</v>
      </c>
      <c r="J80" s="572">
        <v>151.4655781752343</v>
      </c>
      <c r="K80" s="516">
        <v>3698.9504496501077</v>
      </c>
      <c r="L80" s="26"/>
      <c r="M80" s="26"/>
    </row>
    <row r="81" spans="1:13" ht="16" thickBot="1">
      <c r="A81" s="413" t="s">
        <v>237</v>
      </c>
      <c r="B81" s="419">
        <v>35911.25901709601</v>
      </c>
      <c r="C81" s="402">
        <v>6532.1329021245892</v>
      </c>
      <c r="D81" s="402">
        <v>42443.391919220594</v>
      </c>
      <c r="E81" s="431">
        <v>3444.3466029004308</v>
      </c>
      <c r="F81" s="404">
        <v>45887.738522121021</v>
      </c>
      <c r="G81" s="426"/>
      <c r="H81" s="517">
        <v>8494.9184250315302</v>
      </c>
      <c r="I81" s="495">
        <v>40270.449695232921</v>
      </c>
      <c r="J81" s="495">
        <v>3569.3908402367069</v>
      </c>
      <c r="K81" s="496">
        <v>52334.758960501167</v>
      </c>
      <c r="L81" s="26"/>
      <c r="M81" s="26"/>
    </row>
    <row r="82" spans="1:13">
      <c r="A82" s="393">
        <v>42370</v>
      </c>
      <c r="B82" s="370">
        <v>1818.24</v>
      </c>
      <c r="C82" s="424">
        <v>449.69806424899997</v>
      </c>
      <c r="D82" s="424">
        <v>2267.938064249</v>
      </c>
      <c r="E82" s="424">
        <v>197.41141803060864</v>
      </c>
      <c r="F82" s="378">
        <v>2465.3494822796088</v>
      </c>
      <c r="G82" s="426"/>
      <c r="H82" s="512">
        <v>770.88774526099223</v>
      </c>
      <c r="I82" s="489">
        <v>2130.2074808453358</v>
      </c>
      <c r="J82" s="489">
        <v>98.089795237091678</v>
      </c>
      <c r="K82" s="518">
        <v>2999.1850213434195</v>
      </c>
      <c r="L82" s="26"/>
      <c r="M82" s="26"/>
    </row>
    <row r="83" spans="1:13">
      <c r="A83" s="393">
        <v>42401</v>
      </c>
      <c r="B83" s="370">
        <v>1912.4</v>
      </c>
      <c r="C83" s="424">
        <v>322.98944797256399</v>
      </c>
      <c r="D83" s="424">
        <v>2235.3894479725641</v>
      </c>
      <c r="E83" s="424">
        <v>185.5459100315307</v>
      </c>
      <c r="F83" s="378">
        <v>2420.9353580040947</v>
      </c>
      <c r="G83" s="426"/>
      <c r="H83" s="512">
        <v>544.2621435837915</v>
      </c>
      <c r="I83" s="489">
        <v>1908.6091816930837</v>
      </c>
      <c r="J83" s="489">
        <v>143.10487197574363</v>
      </c>
      <c r="K83" s="518">
        <v>2595.9761972526185</v>
      </c>
      <c r="L83" s="26"/>
      <c r="M83" s="26"/>
    </row>
    <row r="84" spans="1:13">
      <c r="A84" s="393">
        <v>42430</v>
      </c>
      <c r="B84" s="370">
        <v>2140.6727519999999</v>
      </c>
      <c r="C84" s="424">
        <v>401.39919640062004</v>
      </c>
      <c r="D84" s="424">
        <v>2542.0719484006199</v>
      </c>
      <c r="E84" s="424">
        <v>173.48611512127127</v>
      </c>
      <c r="F84" s="378">
        <v>2715.5580635218912</v>
      </c>
      <c r="G84" s="426"/>
      <c r="H84" s="512">
        <v>620.79682931977095</v>
      </c>
      <c r="I84" s="489">
        <v>1865.3774430221974</v>
      </c>
      <c r="J84" s="489">
        <v>353.02643466328834</v>
      </c>
      <c r="K84" s="518">
        <v>2839.2007070052568</v>
      </c>
    </row>
    <row r="85" spans="1:13">
      <c r="A85" s="393">
        <v>42461</v>
      </c>
      <c r="B85" s="370">
        <v>2366.3495235519999</v>
      </c>
      <c r="C85" s="424">
        <v>374.09208944214004</v>
      </c>
      <c r="D85" s="424">
        <v>2740.4416129941401</v>
      </c>
      <c r="E85" s="424">
        <v>644.89065725619014</v>
      </c>
      <c r="F85" s="378">
        <v>3385.3322702503301</v>
      </c>
      <c r="G85" s="426"/>
      <c r="H85" s="512">
        <v>1077.2489681550132</v>
      </c>
      <c r="I85" s="489">
        <v>2679.2143410874751</v>
      </c>
      <c r="J85" s="489">
        <v>215.05910205637861</v>
      </c>
      <c r="K85" s="518">
        <v>3971.5224112988672</v>
      </c>
    </row>
    <row r="86" spans="1:13">
      <c r="A86" s="393">
        <v>42491</v>
      </c>
      <c r="B86" s="370">
        <v>2517.6375071339999</v>
      </c>
      <c r="C86" s="424">
        <v>387.75189367512002</v>
      </c>
      <c r="D86" s="424">
        <v>2905.3894008091197</v>
      </c>
      <c r="E86" s="424">
        <v>126.396928370598</v>
      </c>
      <c r="F86" s="378">
        <v>3031.7863291797175</v>
      </c>
      <c r="G86" s="426"/>
      <c r="H86" s="512">
        <v>451.28199969926203</v>
      </c>
      <c r="I86" s="489">
        <v>2558.5579939406825</v>
      </c>
      <c r="J86" s="489">
        <v>156.35570498187985</v>
      </c>
      <c r="K86" s="518">
        <v>3166.1956986218247</v>
      </c>
    </row>
    <row r="87" spans="1:13">
      <c r="A87" s="393">
        <v>42522</v>
      </c>
      <c r="B87" s="370">
        <v>2273.8737325669999</v>
      </c>
      <c r="C87" s="424">
        <v>379.63875997599996</v>
      </c>
      <c r="D87" s="424">
        <v>2653.512492543</v>
      </c>
      <c r="E87" s="424">
        <v>192.91577225184142</v>
      </c>
      <c r="F87" s="378">
        <v>2846.4282647948412</v>
      </c>
      <c r="G87" s="426"/>
      <c r="H87" s="512">
        <v>1068.7321130809448</v>
      </c>
      <c r="I87" s="489">
        <v>2631.8631213300764</v>
      </c>
      <c r="J87" s="489">
        <v>267.86604582008931</v>
      </c>
      <c r="K87" s="518">
        <v>3968.4612802311103</v>
      </c>
    </row>
    <row r="88" spans="1:13">
      <c r="A88" s="393">
        <v>42552</v>
      </c>
      <c r="B88" s="370">
        <v>1972.1945354539998</v>
      </c>
      <c r="C88" s="424">
        <v>340.59673933616</v>
      </c>
      <c r="D88" s="424">
        <v>2312.7912747901601</v>
      </c>
      <c r="E88" s="424">
        <v>133.34141416254403</v>
      </c>
      <c r="F88" s="378">
        <v>2446.132688952704</v>
      </c>
      <c r="G88" s="426"/>
      <c r="H88" s="512">
        <v>813.99541696410176</v>
      </c>
      <c r="I88" s="489">
        <v>1529.7425895025585</v>
      </c>
      <c r="J88" s="489">
        <v>188.61112682692735</v>
      </c>
      <c r="K88" s="518">
        <v>2532.3491332935878</v>
      </c>
    </row>
    <row r="89" spans="1:13">
      <c r="A89" s="393">
        <v>42583</v>
      </c>
      <c r="B89" s="370">
        <v>2362.7880331350002</v>
      </c>
      <c r="C89" s="424">
        <v>308.46809884999999</v>
      </c>
      <c r="D89" s="424">
        <v>2671.2561319850001</v>
      </c>
      <c r="E89" s="424">
        <v>221.51374672484545</v>
      </c>
      <c r="F89" s="378">
        <v>2892.7698787098457</v>
      </c>
      <c r="G89" s="426"/>
      <c r="H89" s="512">
        <v>806.62754109410662</v>
      </c>
      <c r="I89" s="489">
        <v>1887.3267978782173</v>
      </c>
      <c r="J89" s="489">
        <v>119.06595634275584</v>
      </c>
      <c r="K89" s="518">
        <v>2813.0202953150797</v>
      </c>
    </row>
    <row r="90" spans="1:13">
      <c r="A90" s="393">
        <v>42614</v>
      </c>
      <c r="B90" s="370">
        <v>2135.1813974920001</v>
      </c>
      <c r="C90" s="424">
        <v>325.52790262000002</v>
      </c>
      <c r="D90" s="424">
        <v>2460.7093001120002</v>
      </c>
      <c r="E90" s="424">
        <v>124.52411940575534</v>
      </c>
      <c r="F90" s="378">
        <v>2585.2334195177555</v>
      </c>
      <c r="G90" s="432"/>
      <c r="H90" s="512">
        <v>682.61523564999345</v>
      </c>
      <c r="I90" s="489">
        <v>1858.5124917098651</v>
      </c>
      <c r="J90" s="489">
        <v>160.50742876285759</v>
      </c>
      <c r="K90" s="518">
        <v>2701.6351561227161</v>
      </c>
    </row>
    <row r="91" spans="1:13">
      <c r="A91" s="393">
        <v>42644</v>
      </c>
      <c r="B91" s="370">
        <v>2590.8023834700002</v>
      </c>
      <c r="C91" s="424">
        <v>352.68539029999999</v>
      </c>
      <c r="D91" s="424">
        <v>2943.4877737700003</v>
      </c>
      <c r="E91" s="424">
        <v>212.05502218010861</v>
      </c>
      <c r="F91" s="378">
        <v>3155.5427959501089</v>
      </c>
      <c r="G91" s="432"/>
      <c r="H91" s="512">
        <v>962.60409602454683</v>
      </c>
      <c r="I91" s="489">
        <v>1559.3957502188864</v>
      </c>
      <c r="J91" s="489">
        <v>191.59589856811274</v>
      </c>
      <c r="K91" s="518">
        <v>2713.595744811546</v>
      </c>
    </row>
    <row r="92" spans="1:13">
      <c r="A92" s="393">
        <v>42675</v>
      </c>
      <c r="B92" s="370">
        <v>2803.8312589399998</v>
      </c>
      <c r="C92" s="424">
        <v>499.16214338431996</v>
      </c>
      <c r="D92" s="424">
        <v>3302.9934023243195</v>
      </c>
      <c r="E92" s="424">
        <v>235.09307961144899</v>
      </c>
      <c r="F92" s="378">
        <v>3538.0864819357685</v>
      </c>
      <c r="G92" s="432"/>
      <c r="H92" s="512">
        <v>518.74517214484058</v>
      </c>
      <c r="I92" s="489">
        <v>1634.1494409895975</v>
      </c>
      <c r="J92" s="489">
        <v>384.28914585791705</v>
      </c>
      <c r="K92" s="518">
        <v>2537.1837589923553</v>
      </c>
    </row>
    <row r="93" spans="1:13" ht="16" thickBot="1">
      <c r="A93" s="427">
        <v>42705</v>
      </c>
      <c r="B93" s="370">
        <v>2462.5987682499999</v>
      </c>
      <c r="C93" s="424">
        <v>530.45984258999999</v>
      </c>
      <c r="D93" s="424">
        <v>2993.0586108399998</v>
      </c>
      <c r="E93" s="424">
        <v>227.68179872991129</v>
      </c>
      <c r="F93" s="378">
        <v>3220.7404095699112</v>
      </c>
      <c r="G93" s="426"/>
      <c r="H93" s="512">
        <v>632.62434781247771</v>
      </c>
      <c r="I93" s="489">
        <v>1669.6481458405294</v>
      </c>
      <c r="J93" s="489">
        <v>99.3545843037938</v>
      </c>
      <c r="K93" s="518">
        <v>2401.6270779568013</v>
      </c>
    </row>
    <row r="94" spans="1:13" ht="17" thickTop="1" thickBot="1">
      <c r="A94" s="433" t="s">
        <v>232</v>
      </c>
      <c r="B94" s="434">
        <v>27356.569891994004</v>
      </c>
      <c r="C94" s="435">
        <v>4672.4695687959247</v>
      </c>
      <c r="D94" s="435">
        <v>32029.039460789922</v>
      </c>
      <c r="E94" s="436">
        <v>2674.8559818766539</v>
      </c>
      <c r="F94" s="437">
        <v>34703.895442666573</v>
      </c>
      <c r="G94" s="438"/>
      <c r="H94" s="519">
        <v>8950.4216087898421</v>
      </c>
      <c r="I94" s="520">
        <v>23912.604778058503</v>
      </c>
      <c r="J94" s="520">
        <v>2376.9260953968355</v>
      </c>
      <c r="K94" s="521">
        <v>35239.952482245179</v>
      </c>
    </row>
    <row r="95" spans="1:13">
      <c r="A95" s="371">
        <v>42736</v>
      </c>
      <c r="B95" s="372">
        <v>2790.1618035550009</v>
      </c>
      <c r="C95" s="372">
        <v>543.23896063798497</v>
      </c>
      <c r="D95" s="372">
        <v>3333.4007641929857</v>
      </c>
      <c r="E95" s="372">
        <v>266.25388156939829</v>
      </c>
      <c r="F95" s="372">
        <v>3599.654645762384</v>
      </c>
      <c r="G95" s="373"/>
      <c r="H95" s="522">
        <v>626.29644425440017</v>
      </c>
      <c r="I95" s="522">
        <v>1602.475929971087</v>
      </c>
      <c r="J95" s="522">
        <v>75.1491906156174</v>
      </c>
      <c r="K95" s="523">
        <v>2303.9215648411046</v>
      </c>
    </row>
    <row r="96" spans="1:13">
      <c r="A96" s="375">
        <v>42767</v>
      </c>
      <c r="B96" s="376">
        <v>2524.1217741099999</v>
      </c>
      <c r="C96" s="376">
        <v>504.96627057439252</v>
      </c>
      <c r="D96" s="376">
        <v>3029.0880446843926</v>
      </c>
      <c r="E96" s="376">
        <v>259.24750379294738</v>
      </c>
      <c r="F96" s="376">
        <v>3288.3355484773401</v>
      </c>
      <c r="G96" s="377"/>
      <c r="H96" s="489">
        <v>929.98423005434995</v>
      </c>
      <c r="I96" s="489">
        <v>1552.7352049722358</v>
      </c>
      <c r="J96" s="489">
        <v>143.48653569871121</v>
      </c>
      <c r="K96" s="518">
        <v>2626.205970725297</v>
      </c>
    </row>
    <row r="97" spans="1:11">
      <c r="A97" s="393">
        <v>42795</v>
      </c>
      <c r="B97" s="488">
        <v>2469.3890347441702</v>
      </c>
      <c r="C97" s="370">
        <v>428.33666095917005</v>
      </c>
      <c r="D97" s="488">
        <v>2897.7256957033401</v>
      </c>
      <c r="E97" s="424">
        <v>180.0333440795913</v>
      </c>
      <c r="F97" s="424">
        <v>3077.7590397829313</v>
      </c>
      <c r="G97" s="377"/>
      <c r="H97" s="524">
        <v>864.59407420065008</v>
      </c>
      <c r="I97" s="512">
        <v>1560.4531669729836</v>
      </c>
      <c r="J97" s="525">
        <v>339.39853806237943</v>
      </c>
      <c r="K97" s="525">
        <v>2764.4457792360131</v>
      </c>
    </row>
    <row r="98" spans="1:11">
      <c r="A98" s="393">
        <v>42826</v>
      </c>
      <c r="B98" s="488">
        <v>2483.1525408699999</v>
      </c>
      <c r="C98" s="370">
        <v>566.13661329602962</v>
      </c>
      <c r="D98" s="488">
        <v>3049.2891541660297</v>
      </c>
      <c r="E98" s="424">
        <v>766.66518121301556</v>
      </c>
      <c r="F98" s="424">
        <v>3815.954335379045</v>
      </c>
      <c r="G98" s="377"/>
      <c r="H98" s="524">
        <v>659.9095782062999</v>
      </c>
      <c r="I98" s="512">
        <v>2038.5320446002152</v>
      </c>
      <c r="J98" s="525">
        <v>152.04930063266374</v>
      </c>
      <c r="K98" s="525">
        <v>2850.4909234391789</v>
      </c>
    </row>
    <row r="99" spans="1:11">
      <c r="A99" s="393">
        <v>42856</v>
      </c>
      <c r="B99" s="488">
        <v>2929.5191675000001</v>
      </c>
      <c r="C99" s="370">
        <v>488.2042449617017</v>
      </c>
      <c r="D99" s="488">
        <v>3417.7234124617016</v>
      </c>
      <c r="E99" s="424">
        <v>209.85835652049917</v>
      </c>
      <c r="F99" s="424">
        <v>3627.5817689822006</v>
      </c>
      <c r="G99" s="377"/>
      <c r="H99" s="524">
        <v>751.54560843510012</v>
      </c>
      <c r="I99" s="512">
        <v>1923.9924250285148</v>
      </c>
      <c r="J99" s="525">
        <v>138.98932711108091</v>
      </c>
      <c r="K99" s="525">
        <v>2814.5273605746961</v>
      </c>
    </row>
    <row r="100" spans="1:11">
      <c r="A100" s="393">
        <v>42887</v>
      </c>
      <c r="B100" s="488">
        <v>2532.1778632699998</v>
      </c>
      <c r="C100" s="370">
        <v>569.36754182671461</v>
      </c>
      <c r="D100" s="488">
        <v>3101.5454050967146</v>
      </c>
      <c r="E100" s="424">
        <v>265.64473678138938</v>
      </c>
      <c r="F100" s="424">
        <v>3367.190141878104</v>
      </c>
      <c r="G100" s="377"/>
      <c r="H100" s="524">
        <v>803.08833477054998</v>
      </c>
      <c r="I100" s="512">
        <v>2159.2630533428401</v>
      </c>
      <c r="J100" s="525">
        <v>195.3136133054233</v>
      </c>
      <c r="K100" s="525">
        <v>3157.6650014188131</v>
      </c>
    </row>
    <row r="101" spans="1:11">
      <c r="A101" s="393">
        <v>42917</v>
      </c>
      <c r="B101" s="488">
        <v>3037.4011596709097</v>
      </c>
      <c r="C101" s="370">
        <v>483.51865408811102</v>
      </c>
      <c r="D101" s="488">
        <v>3520.9198137590206</v>
      </c>
      <c r="E101" s="424">
        <v>211.85121664234813</v>
      </c>
      <c r="F101" s="424">
        <v>3732.7710304013685</v>
      </c>
      <c r="G101" s="377"/>
      <c r="H101" s="524">
        <v>726.27603805639978</v>
      </c>
      <c r="I101" s="512">
        <v>2007.9867704073654</v>
      </c>
      <c r="J101" s="525">
        <v>198.14517551229866</v>
      </c>
      <c r="K101" s="525">
        <v>2932.4079839760634</v>
      </c>
    </row>
    <row r="102" spans="1:11">
      <c r="A102" s="393">
        <v>42948</v>
      </c>
      <c r="B102" s="488">
        <v>3109.469362043098</v>
      </c>
      <c r="C102" s="370">
        <v>576.98997975736552</v>
      </c>
      <c r="D102" s="488">
        <v>3686.4593418004633</v>
      </c>
      <c r="E102" s="424">
        <v>273.34182844032671</v>
      </c>
      <c r="F102" s="424">
        <v>3959.8011702407903</v>
      </c>
      <c r="G102" s="377"/>
      <c r="H102" s="524">
        <v>661.9981670226399</v>
      </c>
      <c r="I102" s="512">
        <v>2096.7916733123652</v>
      </c>
      <c r="J102" s="525">
        <v>113.86009705316503</v>
      </c>
      <c r="K102" s="525">
        <v>2872.6499373881702</v>
      </c>
    </row>
    <row r="103" spans="1:11">
      <c r="A103" s="393">
        <v>42979</v>
      </c>
      <c r="B103" s="488">
        <v>3587.3211375705523</v>
      </c>
      <c r="C103" s="370">
        <v>477.11856212162064</v>
      </c>
      <c r="D103" s="488">
        <v>4064.4396996921728</v>
      </c>
      <c r="E103" s="424">
        <v>226.79458501297211</v>
      </c>
      <c r="F103" s="424">
        <v>4291.234284705145</v>
      </c>
      <c r="G103" s="377"/>
      <c r="H103" s="524">
        <v>839.80144362296653</v>
      </c>
      <c r="I103" s="512">
        <v>1764.4197308892069</v>
      </c>
      <c r="J103" s="525">
        <v>158.33634943146026</v>
      </c>
      <c r="K103" s="525">
        <v>2762.5575239436339</v>
      </c>
    </row>
    <row r="104" spans="1:11">
      <c r="A104" s="393">
        <v>43009</v>
      </c>
      <c r="B104" s="488">
        <v>3126.3472512899998</v>
      </c>
      <c r="C104" s="488">
        <v>499.95887124000001</v>
      </c>
      <c r="D104" s="488">
        <v>3626.3061225299998</v>
      </c>
      <c r="E104" s="488">
        <v>324.33280767080834</v>
      </c>
      <c r="F104" s="488">
        <v>3950.6389302008083</v>
      </c>
      <c r="G104" s="377"/>
      <c r="H104" s="524">
        <v>374.75646063352224</v>
      </c>
      <c r="I104" s="524">
        <v>1881.3557696848716</v>
      </c>
      <c r="J104" s="524">
        <v>162.71607774206169</v>
      </c>
      <c r="K104" s="524">
        <v>2418.8283080604556</v>
      </c>
    </row>
    <row r="105" spans="1:11">
      <c r="A105" s="393">
        <v>43040</v>
      </c>
      <c r="B105" s="488">
        <v>3687.3179358357443</v>
      </c>
      <c r="C105" s="488">
        <v>508.88803361999999</v>
      </c>
      <c r="D105" s="488">
        <v>4196.2059694557447</v>
      </c>
      <c r="E105" s="488">
        <v>242.93253306160904</v>
      </c>
      <c r="F105" s="488">
        <v>4439.138502517354</v>
      </c>
      <c r="G105" s="377"/>
      <c r="H105" s="524">
        <v>504.15000646909641</v>
      </c>
      <c r="I105" s="524">
        <v>1947.912454866494</v>
      </c>
      <c r="J105" s="524">
        <v>416.46528470574401</v>
      </c>
      <c r="K105" s="524">
        <v>2868.5277460413345</v>
      </c>
    </row>
    <row r="106" spans="1:11" ht="16" thickBot="1">
      <c r="A106" s="393">
        <v>43070</v>
      </c>
      <c r="B106" s="541">
        <v>3840.7930019099999</v>
      </c>
      <c r="C106" s="541">
        <v>532.96410836679502</v>
      </c>
      <c r="D106" s="544">
        <v>4373.7571102767943</v>
      </c>
      <c r="E106" s="541">
        <v>293.67172172776407</v>
      </c>
      <c r="F106" s="541">
        <v>4667.428832004558</v>
      </c>
      <c r="G106" s="542"/>
      <c r="H106" s="543">
        <v>412.74128929486176</v>
      </c>
      <c r="I106" s="543">
        <v>1794.6025250454625</v>
      </c>
      <c r="J106" s="566">
        <v>89.76597695519429</v>
      </c>
      <c r="K106" s="543">
        <v>2297.1097912955183</v>
      </c>
    </row>
    <row r="107" spans="1:11" ht="16" thickBot="1">
      <c r="A107" s="557">
        <v>2017</v>
      </c>
      <c r="B107" s="545">
        <v>36117.172032369475</v>
      </c>
      <c r="C107" s="545">
        <v>6179.6885014498857</v>
      </c>
      <c r="D107" s="545">
        <v>42296.860533819359</v>
      </c>
      <c r="E107" s="545">
        <v>3520.6276965126694</v>
      </c>
      <c r="F107" s="545">
        <v>45817.488230332026</v>
      </c>
      <c r="G107" s="542"/>
      <c r="H107" s="545">
        <v>8155.1416750208364</v>
      </c>
      <c r="I107" s="545">
        <v>22330.520749093645</v>
      </c>
      <c r="J107" s="567">
        <v>2183.6754668258</v>
      </c>
      <c r="K107" s="545">
        <v>32669.337890940278</v>
      </c>
    </row>
    <row r="108" spans="1:11">
      <c r="A108" s="393">
        <v>43101</v>
      </c>
      <c r="B108" s="551">
        <v>4181.1473640369995</v>
      </c>
      <c r="C108" s="372">
        <v>512.38901443999998</v>
      </c>
      <c r="D108" s="372">
        <v>4693.5363784769997</v>
      </c>
      <c r="E108" s="372">
        <v>338.23653530763642</v>
      </c>
      <c r="F108" s="372">
        <v>5031.7729137846363</v>
      </c>
      <c r="G108" s="373"/>
      <c r="H108" s="522">
        <v>1193.3381520541502</v>
      </c>
      <c r="I108" s="522">
        <v>2168.2148683435125</v>
      </c>
      <c r="J108" s="522">
        <v>108.60696618104585</v>
      </c>
      <c r="K108" s="523">
        <v>3470.1599865787084</v>
      </c>
    </row>
    <row r="109" spans="1:11">
      <c r="A109" s="393">
        <v>43132</v>
      </c>
      <c r="B109" s="370">
        <v>3653.2712075500012</v>
      </c>
      <c r="C109" s="376">
        <v>550.22341476999998</v>
      </c>
      <c r="D109" s="376">
        <v>4203.4946223200013</v>
      </c>
      <c r="E109" s="376">
        <v>410.31302104883787</v>
      </c>
      <c r="F109" s="376">
        <v>4613.8076433688393</v>
      </c>
      <c r="G109" s="377"/>
      <c r="H109" s="489">
        <v>1214.5516934120499</v>
      </c>
      <c r="I109" s="489">
        <v>1691.3708241035902</v>
      </c>
      <c r="J109" s="489">
        <v>162.15043233087525</v>
      </c>
      <c r="K109" s="518">
        <v>3068.0729498465153</v>
      </c>
    </row>
    <row r="110" spans="1:11">
      <c r="A110" s="393">
        <v>43160</v>
      </c>
      <c r="B110" s="488">
        <v>3890.1632383159999</v>
      </c>
      <c r="C110" s="370">
        <v>708.20325503699974</v>
      </c>
      <c r="D110" s="488">
        <v>4598.3664933529999</v>
      </c>
      <c r="E110" s="424">
        <v>219.19378134936588</v>
      </c>
      <c r="F110" s="424">
        <v>4817.5602747023659</v>
      </c>
      <c r="G110" s="377"/>
      <c r="H110" s="524">
        <v>1460.4483141763501</v>
      </c>
      <c r="I110" s="512">
        <v>1680.4092855229849</v>
      </c>
      <c r="J110" s="525">
        <v>425.91484243052781</v>
      </c>
      <c r="K110" s="525">
        <v>3566.7724421298626</v>
      </c>
    </row>
    <row r="111" spans="1:11">
      <c r="A111" s="393">
        <v>43191</v>
      </c>
      <c r="B111" s="488">
        <v>3985.9288898529994</v>
      </c>
      <c r="C111" s="370">
        <v>497.40708454000003</v>
      </c>
      <c r="D111" s="488">
        <v>4483.3359743929996</v>
      </c>
      <c r="E111" s="424">
        <v>1056.8661663405248</v>
      </c>
      <c r="F111" s="424">
        <v>5540.2021407335242</v>
      </c>
      <c r="G111" s="377"/>
      <c r="H111" s="524">
        <v>544.43326018840003</v>
      </c>
      <c r="I111" s="512">
        <v>1875.31239969083</v>
      </c>
      <c r="J111" s="525">
        <v>129.30411881021649</v>
      </c>
      <c r="K111" s="525">
        <v>2549.0497786894466</v>
      </c>
    </row>
    <row r="112" spans="1:11">
      <c r="A112" s="393">
        <v>43221</v>
      </c>
      <c r="B112" s="488">
        <v>4189.1042667943857</v>
      </c>
      <c r="C112" s="370">
        <v>558.37361018000001</v>
      </c>
      <c r="D112" s="488">
        <v>4747.4778769743862</v>
      </c>
      <c r="E112" s="424">
        <v>329.48724055434326</v>
      </c>
      <c r="F112" s="424">
        <v>5076.965117528729</v>
      </c>
      <c r="G112" s="377"/>
      <c r="H112" s="524">
        <v>1216.3309061381001</v>
      </c>
      <c r="I112" s="512">
        <v>1873.7732569547316</v>
      </c>
      <c r="J112" s="525">
        <v>152.41990550190198</v>
      </c>
      <c r="K112" s="525">
        <v>3242.5240685947338</v>
      </c>
    </row>
    <row r="113" spans="1:12">
      <c r="A113" s="393">
        <v>43252</v>
      </c>
      <c r="B113" s="488">
        <v>4170.7218313600006</v>
      </c>
      <c r="C113" s="370">
        <v>578.13418455174326</v>
      </c>
      <c r="D113" s="488">
        <v>4748.8560159117442</v>
      </c>
      <c r="E113" s="424">
        <v>406.23378671557134</v>
      </c>
      <c r="F113" s="424">
        <v>5155.0898026273153</v>
      </c>
      <c r="G113" s="377"/>
      <c r="H113" s="524">
        <v>409.03055464675009</v>
      </c>
      <c r="I113" s="512">
        <v>1991.0658097200171</v>
      </c>
      <c r="J113" s="525">
        <v>155.66398314742216</v>
      </c>
      <c r="K113" s="525">
        <v>2555.7603475141896</v>
      </c>
    </row>
    <row r="114" spans="1:12">
      <c r="A114" s="393">
        <v>43282</v>
      </c>
      <c r="B114" s="488">
        <v>4256.9977844008572</v>
      </c>
      <c r="C114" s="370">
        <v>495.74535105999996</v>
      </c>
      <c r="D114" s="488">
        <v>4752.743135460857</v>
      </c>
      <c r="E114" s="376">
        <v>286.01652766766335</v>
      </c>
      <c r="F114" s="424">
        <v>5038.7596631285205</v>
      </c>
      <c r="G114" s="377"/>
      <c r="H114" s="524">
        <v>1006.2892748748001</v>
      </c>
      <c r="I114" s="512">
        <v>2380.7355035503761</v>
      </c>
      <c r="J114" s="525">
        <v>250.10464581724486</v>
      </c>
      <c r="K114" s="525">
        <v>3637.129424242421</v>
      </c>
    </row>
    <row r="115" spans="1:12">
      <c r="A115" s="393">
        <v>43313</v>
      </c>
      <c r="B115" s="488">
        <v>4423.8068259225993</v>
      </c>
      <c r="C115" s="370">
        <v>590.38516629000003</v>
      </c>
      <c r="D115" s="488">
        <v>5014.191992212599</v>
      </c>
      <c r="E115" s="376">
        <v>356.51241361822497</v>
      </c>
      <c r="F115" s="424">
        <v>5370.7044058308238</v>
      </c>
      <c r="G115" s="377"/>
      <c r="H115" s="524">
        <v>1151.6814063270006</v>
      </c>
      <c r="I115" s="512">
        <v>4009.0916533669733</v>
      </c>
      <c r="J115" s="525">
        <v>217.0846098926138</v>
      </c>
      <c r="K115" s="525">
        <v>5377.8576695865877</v>
      </c>
    </row>
    <row r="116" spans="1:12">
      <c r="A116" s="393">
        <v>43344</v>
      </c>
      <c r="B116" s="488">
        <v>4889.8696350647006</v>
      </c>
      <c r="C116" s="370">
        <v>643.18934764000005</v>
      </c>
      <c r="D116" s="488">
        <v>5533.0589827047006</v>
      </c>
      <c r="E116" s="376">
        <v>256.82755552473247</v>
      </c>
      <c r="F116" s="424">
        <v>5789.8865382294334</v>
      </c>
      <c r="G116" s="377"/>
      <c r="H116" s="524">
        <v>966.45291214835015</v>
      </c>
      <c r="I116" s="512">
        <v>2269.9518681066938</v>
      </c>
      <c r="J116" s="525">
        <v>188.07621343159281</v>
      </c>
      <c r="K116" s="525">
        <v>3424.4809936866368</v>
      </c>
    </row>
    <row r="117" spans="1:12">
      <c r="A117" s="393">
        <v>43374</v>
      </c>
      <c r="B117" s="488">
        <v>4897.6130500220079</v>
      </c>
      <c r="C117" s="488">
        <v>601.18467939000004</v>
      </c>
      <c r="D117" s="488">
        <v>5498.7977294120083</v>
      </c>
      <c r="E117" s="376">
        <v>316.41829460821225</v>
      </c>
      <c r="F117" s="376">
        <v>5815.2160240202202</v>
      </c>
      <c r="G117" s="377"/>
      <c r="H117" s="524">
        <v>1371.1673431036002</v>
      </c>
      <c r="I117" s="524">
        <v>2098.8248470007343</v>
      </c>
      <c r="J117" s="524">
        <v>240.61912278427516</v>
      </c>
      <c r="K117" s="524">
        <v>3710.6113128886095</v>
      </c>
    </row>
    <row r="118" spans="1:12">
      <c r="A118" s="393">
        <v>43405</v>
      </c>
      <c r="B118" s="488">
        <v>3498.4294589286546</v>
      </c>
      <c r="C118" s="488">
        <v>499.04295595000002</v>
      </c>
      <c r="D118" s="488">
        <v>3997.4724148786545</v>
      </c>
      <c r="E118" s="376">
        <v>344.22233534113798</v>
      </c>
      <c r="F118" s="376">
        <v>4341.6947502197927</v>
      </c>
      <c r="G118" s="377"/>
      <c r="H118" s="524">
        <v>988.63120947160019</v>
      </c>
      <c r="I118" s="524">
        <v>2276.5201888869419</v>
      </c>
      <c r="J118" s="524">
        <v>527.54367593297684</v>
      </c>
      <c r="K118" s="524">
        <v>3792.6950742915187</v>
      </c>
    </row>
    <row r="119" spans="1:12" ht="16" thickBot="1">
      <c r="A119" s="540">
        <v>43435</v>
      </c>
      <c r="B119" s="541">
        <v>3574.7034134225996</v>
      </c>
      <c r="C119" s="541">
        <v>709.41817850000007</v>
      </c>
      <c r="D119" s="541">
        <v>4284.1215919225997</v>
      </c>
      <c r="E119" s="376">
        <v>345.24223221213219</v>
      </c>
      <c r="F119" s="376">
        <v>4629.3638241347317</v>
      </c>
      <c r="G119" s="542"/>
      <c r="H119" s="524">
        <v>44.018285344150001</v>
      </c>
      <c r="I119" s="524">
        <v>2231.788651996892</v>
      </c>
      <c r="J119" s="524">
        <v>82.777167518958294</v>
      </c>
      <c r="K119" s="524">
        <v>2358.5841048600005</v>
      </c>
    </row>
    <row r="120" spans="1:12" ht="16" thickBot="1">
      <c r="A120" s="556">
        <v>2018</v>
      </c>
      <c r="B120" s="545">
        <v>49611.756965671797</v>
      </c>
      <c r="C120" s="545">
        <v>6943.696242348743</v>
      </c>
      <c r="D120" s="545">
        <v>56555.453208020546</v>
      </c>
      <c r="E120" s="558">
        <v>4665.5698902883832</v>
      </c>
      <c r="F120" s="545">
        <v>61221.023098308928</v>
      </c>
      <c r="G120" s="542"/>
      <c r="H120" s="545">
        <v>11566.3733118853</v>
      </c>
      <c r="I120" s="545">
        <v>26547.059157244279</v>
      </c>
      <c r="J120" s="567">
        <v>2640.2656837796512</v>
      </c>
      <c r="K120" s="545">
        <v>40753.69815290923</v>
      </c>
    </row>
    <row r="121" spans="1:12" ht="16" thickBot="1">
      <c r="A121" s="393">
        <v>43466</v>
      </c>
      <c r="B121" s="488">
        <v>3451.8060339459003</v>
      </c>
      <c r="C121" s="488">
        <v>725.84088067398955</v>
      </c>
      <c r="D121" s="488">
        <v>4177.6469146198897</v>
      </c>
      <c r="E121" s="488">
        <v>1370.4954331195211</v>
      </c>
      <c r="F121" s="488">
        <v>5548.142347739411</v>
      </c>
      <c r="G121" s="542"/>
      <c r="H121" s="488">
        <v>436.36431391539998</v>
      </c>
      <c r="I121" s="488">
        <v>5413.168786116662</v>
      </c>
      <c r="J121" s="488">
        <v>184.38815822121518</v>
      </c>
      <c r="K121" s="488">
        <v>6033.9212582532773</v>
      </c>
      <c r="L121" s="564"/>
    </row>
    <row r="122" spans="1:12" ht="16" thickBot="1">
      <c r="A122" s="393">
        <v>43497</v>
      </c>
      <c r="B122" s="488">
        <v>3670.0822721009799</v>
      </c>
      <c r="C122" s="488">
        <v>561.33041622432222</v>
      </c>
      <c r="D122" s="488">
        <v>4231.412688325302</v>
      </c>
      <c r="E122" s="488">
        <v>583.81531897468358</v>
      </c>
      <c r="F122" s="488">
        <v>4815.2280072999856</v>
      </c>
      <c r="G122" s="542"/>
      <c r="H122" s="488">
        <v>342.37740375205004</v>
      </c>
      <c r="I122" s="488">
        <v>2848.5510688211975</v>
      </c>
      <c r="J122" s="488">
        <v>165.40679787270659</v>
      </c>
      <c r="K122" s="488">
        <v>3356.3352704459544</v>
      </c>
    </row>
    <row r="123" spans="1:12" ht="16" thickBot="1">
      <c r="A123" s="393">
        <v>43525</v>
      </c>
      <c r="B123" s="488">
        <v>3900.5928617074001</v>
      </c>
      <c r="C123" s="488">
        <v>548.91047979014968</v>
      </c>
      <c r="D123" s="488">
        <v>4449.5033414975496</v>
      </c>
      <c r="E123" s="488">
        <v>403.8660261720388</v>
      </c>
      <c r="F123" s="488">
        <v>4853.3693676695884</v>
      </c>
      <c r="G123" s="542"/>
      <c r="H123" s="488">
        <v>1290.0315408496504</v>
      </c>
      <c r="I123" s="488">
        <v>3302.9079450319323</v>
      </c>
      <c r="J123" s="488">
        <v>599.47127125746078</v>
      </c>
      <c r="K123" s="488">
        <v>5192.4107571390441</v>
      </c>
    </row>
    <row r="124" spans="1:12" ht="16" thickBot="1">
      <c r="A124" s="393">
        <v>43556</v>
      </c>
      <c r="B124" s="488">
        <v>4477.9663117008995</v>
      </c>
      <c r="C124" s="488">
        <v>614.26323497106466</v>
      </c>
      <c r="D124" s="488">
        <v>5092.2295466719643</v>
      </c>
      <c r="E124" s="488">
        <v>1281.7802805206877</v>
      </c>
      <c r="F124" s="488">
        <v>6374.0098271926518</v>
      </c>
      <c r="G124" s="542"/>
      <c r="H124" s="488">
        <v>765.18697512815027</v>
      </c>
      <c r="I124" s="488">
        <v>3831.929924508263</v>
      </c>
      <c r="J124" s="488">
        <v>245.53578148574323</v>
      </c>
      <c r="K124" s="488">
        <v>4842.6526811221565</v>
      </c>
    </row>
    <row r="125" spans="1:12" ht="16" thickBot="1">
      <c r="A125" s="393">
        <v>43586</v>
      </c>
      <c r="B125" s="488">
        <v>4176.2409360364991</v>
      </c>
      <c r="C125" s="488">
        <v>397.06140410900622</v>
      </c>
      <c r="D125" s="488">
        <v>4573.3023401455057</v>
      </c>
      <c r="E125" s="488">
        <v>448.76835232733572</v>
      </c>
      <c r="F125" s="488">
        <v>5022.0706924728411</v>
      </c>
      <c r="G125" s="542"/>
      <c r="H125" s="488">
        <v>2128.7884920875508</v>
      </c>
      <c r="I125" s="488">
        <v>3657.4809157342884</v>
      </c>
      <c r="J125" s="488">
        <v>280.89982514625359</v>
      </c>
      <c r="K125" s="488">
        <v>6067.1692329680927</v>
      </c>
    </row>
    <row r="126" spans="1:12" ht="16" thickBot="1">
      <c r="A126" s="393">
        <v>43617</v>
      </c>
      <c r="B126" s="488">
        <v>4190.4591740456999</v>
      </c>
      <c r="C126" s="488">
        <v>434.856654088445</v>
      </c>
      <c r="D126" s="488">
        <v>4625.3158281341448</v>
      </c>
      <c r="E126" s="488">
        <v>311.96648546938076</v>
      </c>
      <c r="F126" s="488">
        <v>4937.2823136035258</v>
      </c>
      <c r="G126" s="542"/>
      <c r="H126" s="488">
        <v>941.68625521366516</v>
      </c>
      <c r="I126" s="488">
        <v>3413.9687535119228</v>
      </c>
      <c r="J126" s="488">
        <v>291.76902508453162</v>
      </c>
      <c r="K126" s="488">
        <v>4647.4240338101199</v>
      </c>
    </row>
    <row r="127" spans="1:12" ht="16" thickBot="1">
      <c r="A127" s="393">
        <v>43647</v>
      </c>
      <c r="B127" s="488">
        <v>4014.0156670282472</v>
      </c>
      <c r="C127" s="488">
        <v>512.42622218478164</v>
      </c>
      <c r="D127" s="488">
        <v>4526.4418892130288</v>
      </c>
      <c r="E127" s="488">
        <v>770.84397866493987</v>
      </c>
      <c r="F127" s="488">
        <v>5297.2858678779685</v>
      </c>
      <c r="G127" s="542"/>
      <c r="H127" s="488">
        <v>697.14917920301298</v>
      </c>
      <c r="I127" s="488">
        <v>3983.9396444553895</v>
      </c>
      <c r="J127" s="488">
        <v>344.573274051233</v>
      </c>
      <c r="K127" s="488">
        <v>5025.6620977096354</v>
      </c>
    </row>
    <row r="128" spans="1:12" ht="16" thickBot="1">
      <c r="A128" s="393">
        <v>43678</v>
      </c>
      <c r="B128" s="488">
        <v>4013.4942641799362</v>
      </c>
      <c r="C128" s="488">
        <v>555.55177140885269</v>
      </c>
      <c r="D128" s="488">
        <v>4569.046035588789</v>
      </c>
      <c r="E128" s="488">
        <v>524.44905213558468</v>
      </c>
      <c r="F128" s="488">
        <v>5093.4950877243737</v>
      </c>
      <c r="G128" s="542"/>
      <c r="H128" s="488">
        <v>1157.1822936966739</v>
      </c>
      <c r="I128" s="488">
        <v>3653.7213913608771</v>
      </c>
      <c r="J128" s="488">
        <v>197.6756102144617</v>
      </c>
      <c r="K128" s="488">
        <v>5008.579295272013</v>
      </c>
    </row>
    <row r="129" spans="1:11" ht="16" thickBot="1">
      <c r="A129" s="393">
        <v>43709</v>
      </c>
      <c r="B129" s="488">
        <v>4202.9130604755392</v>
      </c>
      <c r="C129" s="488">
        <v>466.70446332096469</v>
      </c>
      <c r="D129" s="488">
        <v>4669.6175237965035</v>
      </c>
      <c r="E129" s="488">
        <v>2627.8651242789192</v>
      </c>
      <c r="F129" s="488">
        <v>7297.4826480754227</v>
      </c>
      <c r="G129" s="542"/>
      <c r="H129" s="488">
        <v>1036.3810973499528</v>
      </c>
      <c r="I129" s="488">
        <v>3662.5697146317193</v>
      </c>
      <c r="J129" s="488">
        <v>0</v>
      </c>
      <c r="K129" s="488">
        <v>4698.9508119816719</v>
      </c>
    </row>
    <row r="130" spans="1:11" ht="16" thickBot="1">
      <c r="A130" s="393">
        <v>43739</v>
      </c>
      <c r="B130" s="488">
        <v>4048.2185007264252</v>
      </c>
      <c r="C130" s="488">
        <v>584.19107691573072</v>
      </c>
      <c r="D130" s="488">
        <v>4632.4095776421564</v>
      </c>
      <c r="E130" s="488">
        <v>461.59075668801563</v>
      </c>
      <c r="F130" s="488">
        <v>5094.0003343301723</v>
      </c>
      <c r="G130" s="542"/>
      <c r="H130" s="488">
        <v>1286.7423678990219</v>
      </c>
      <c r="I130" s="488">
        <v>6608.4042863224186</v>
      </c>
      <c r="J130" s="488">
        <v>0</v>
      </c>
      <c r="K130" s="488">
        <v>7895.1466542214403</v>
      </c>
    </row>
    <row r="131" spans="1:11" ht="16" thickBot="1">
      <c r="A131" s="393">
        <v>43770</v>
      </c>
      <c r="B131" s="488">
        <v>3715.6993517808733</v>
      </c>
      <c r="C131" s="488">
        <v>642.04107055918269</v>
      </c>
      <c r="D131" s="488">
        <v>4357.7404223400563</v>
      </c>
      <c r="E131" s="488">
        <v>492.68602130507077</v>
      </c>
      <c r="F131" s="488">
        <v>4850.4264436451267</v>
      </c>
      <c r="G131" s="542"/>
      <c r="H131" s="488">
        <v>826.82459051084993</v>
      </c>
      <c r="I131" s="488">
        <v>3897.9671483662114</v>
      </c>
      <c r="J131" s="488">
        <v>0</v>
      </c>
      <c r="K131" s="488">
        <v>4724.7917388770611</v>
      </c>
    </row>
    <row r="132" spans="1:11" ht="16" thickBot="1">
      <c r="A132" s="540">
        <v>43800</v>
      </c>
      <c r="B132" s="488">
        <v>4078.7751819555006</v>
      </c>
      <c r="C132" s="488">
        <v>527.67007307329266</v>
      </c>
      <c r="D132" s="488">
        <v>4606.4452550287933</v>
      </c>
      <c r="E132" s="488">
        <v>1188.3085466705281</v>
      </c>
      <c r="F132" s="488">
        <v>5794.7538016993212</v>
      </c>
      <c r="G132" s="542"/>
      <c r="H132" s="488">
        <v>116.34078920502671</v>
      </c>
      <c r="I132" s="488">
        <v>4500.6499678741557</v>
      </c>
      <c r="J132" s="488">
        <v>0</v>
      </c>
      <c r="K132" s="488">
        <v>4616.990757079182</v>
      </c>
    </row>
    <row r="133" spans="1:11" ht="16" thickBot="1">
      <c r="A133" s="556">
        <v>2019</v>
      </c>
      <c r="B133" s="545">
        <v>47940.2636156839</v>
      </c>
      <c r="C133" s="545">
        <v>6570.8477473197818</v>
      </c>
      <c r="D133" s="545">
        <v>54511.111363003685</v>
      </c>
      <c r="E133" s="558">
        <v>10466.435376326708</v>
      </c>
      <c r="F133" s="545">
        <v>64977.546739330384</v>
      </c>
      <c r="G133" s="542"/>
      <c r="H133" s="545">
        <v>11025.055298811005</v>
      </c>
      <c r="I133" s="545">
        <v>48775.259546735033</v>
      </c>
      <c r="J133" s="567">
        <v>2309.7197433336059</v>
      </c>
      <c r="K133" s="545">
        <v>62110.034588879651</v>
      </c>
    </row>
    <row r="134" spans="1:11" ht="16" thickBot="1">
      <c r="A134" s="575" t="s">
        <v>434</v>
      </c>
      <c r="B134" s="488">
        <v>3995.8348561019361</v>
      </c>
      <c r="C134" s="488">
        <v>658.23919957940188</v>
      </c>
      <c r="D134" s="488">
        <v>4654.074055681338</v>
      </c>
      <c r="E134" s="488">
        <v>964.49134296504747</v>
      </c>
      <c r="F134" s="488">
        <v>5618.5653986463858</v>
      </c>
      <c r="G134" s="542"/>
      <c r="H134" s="488">
        <v>1245.9630022299775</v>
      </c>
      <c r="I134" s="488">
        <v>4230.7179003537267</v>
      </c>
      <c r="J134" s="488">
        <v>0</v>
      </c>
      <c r="K134" s="488">
        <v>5476.6809025837047</v>
      </c>
    </row>
    <row r="135" spans="1:11" ht="16" thickBot="1">
      <c r="A135" s="575" t="s">
        <v>435</v>
      </c>
      <c r="B135" s="488">
        <v>3449.9636136420413</v>
      </c>
      <c r="C135" s="488">
        <v>536.99994012676859</v>
      </c>
      <c r="D135" s="488">
        <v>3986.96355376881</v>
      </c>
      <c r="E135" s="488">
        <v>776.92456555005253</v>
      </c>
      <c r="F135" s="488">
        <v>4763.8881193188627</v>
      </c>
      <c r="G135" s="542"/>
      <c r="H135" s="488">
        <v>1405.7133924497834</v>
      </c>
      <c r="I135" s="488">
        <v>3281.8985347271141</v>
      </c>
      <c r="J135" s="488">
        <v>0</v>
      </c>
      <c r="K135" s="488">
        <v>4687.6119271768976</v>
      </c>
    </row>
    <row r="136" spans="1:11" ht="16" thickBot="1">
      <c r="A136" s="575" t="s">
        <v>436</v>
      </c>
      <c r="B136" s="488">
        <v>2032.2827967075345</v>
      </c>
      <c r="C136" s="488">
        <v>551.97126520010386</v>
      </c>
      <c r="D136" s="488">
        <v>2584.2540619076385</v>
      </c>
      <c r="E136" s="488">
        <v>419.48125832011885</v>
      </c>
      <c r="F136" s="488">
        <v>3003.7353202277573</v>
      </c>
      <c r="G136" s="542"/>
      <c r="H136" s="488">
        <v>1057.8831510810678</v>
      </c>
      <c r="I136" s="488">
        <v>3491.7243964363747</v>
      </c>
      <c r="J136" s="488">
        <v>0</v>
      </c>
      <c r="K136" s="488">
        <v>4549.6075475174421</v>
      </c>
    </row>
    <row r="137" spans="1:11" ht="16" thickBot="1">
      <c r="A137" s="575" t="s">
        <v>437</v>
      </c>
      <c r="B137" s="488">
        <v>1153.5156826617526</v>
      </c>
      <c r="C137" s="488">
        <v>325.74464532748942</v>
      </c>
      <c r="D137" s="488">
        <v>1479.2603279892421</v>
      </c>
      <c r="E137" s="488">
        <v>479.0509724629714</v>
      </c>
      <c r="F137" s="488">
        <v>1958.3113004522136</v>
      </c>
      <c r="G137" s="542"/>
      <c r="H137" s="488">
        <v>105.93829260205001</v>
      </c>
      <c r="I137" s="488">
        <v>2666.4045768856749</v>
      </c>
      <c r="J137" s="488">
        <v>0</v>
      </c>
      <c r="K137" s="488">
        <v>2772.3428694877248</v>
      </c>
    </row>
    <row r="138" spans="1:11" ht="16" thickBot="1">
      <c r="A138" s="575" t="s">
        <v>438</v>
      </c>
      <c r="B138" s="488">
        <v>1428.0872025445788</v>
      </c>
      <c r="C138" s="488">
        <v>353.35563009441842</v>
      </c>
      <c r="D138" s="488">
        <v>1781.4428326389971</v>
      </c>
      <c r="E138" s="488">
        <v>359.43811763776944</v>
      </c>
      <c r="F138" s="488">
        <v>2140.8809502767663</v>
      </c>
      <c r="G138" s="542"/>
      <c r="H138" s="488">
        <v>122.9316705332125</v>
      </c>
      <c r="I138" s="488">
        <v>3168.1626627750743</v>
      </c>
      <c r="J138" s="488">
        <v>0</v>
      </c>
      <c r="K138" s="488">
        <v>3291.0943333082869</v>
      </c>
    </row>
    <row r="139" spans="1:11" ht="16" thickBot="1">
      <c r="A139" s="578" t="s">
        <v>439</v>
      </c>
      <c r="B139" s="579">
        <v>1728.9077504254353</v>
      </c>
      <c r="C139" s="579">
        <v>244.02420777681601</v>
      </c>
      <c r="D139" s="579">
        <v>1972.9319582022513</v>
      </c>
      <c r="E139" s="579">
        <v>262.21700708534638</v>
      </c>
      <c r="F139" s="579">
        <v>2235.1489652875975</v>
      </c>
      <c r="G139" s="580"/>
      <c r="H139" s="579">
        <v>78.37126242315</v>
      </c>
      <c r="I139" s="579">
        <v>3928.7914994967291</v>
      </c>
      <c r="J139" s="579">
        <v>0</v>
      </c>
      <c r="K139" s="579">
        <v>4007.1627619198789</v>
      </c>
    </row>
    <row r="141" spans="1:11">
      <c r="A141" s="577" t="s">
        <v>440</v>
      </c>
    </row>
    <row r="142" spans="1:11">
      <c r="A142" s="577" t="s">
        <v>441</v>
      </c>
    </row>
    <row r="143" spans="1:11">
      <c r="A143" s="576"/>
    </row>
    <row r="144" spans="1:11">
      <c r="A144" s="576"/>
    </row>
    <row r="145" spans="1:1">
      <c r="A145" s="576"/>
    </row>
    <row r="146" spans="1:1">
      <c r="A146" s="576"/>
    </row>
    <row r="147" spans="1:1">
      <c r="A147" s="576"/>
    </row>
  </sheetData>
  <phoneticPr fontId="51" type="noConversion"/>
  <hyperlinks>
    <hyperlink ref="A1" location="MENU!A1" display="Return To Menu" xr:uid="{00000000-0004-0000-0C00-000000000000}"/>
  </hyperlinks>
  <pageMargins left="0.7" right="0.7" top="0.75" bottom="0.75" header="0.3" footer="0.3"/>
  <pageSetup paperSize="9" orientation="portrait" r:id="rId1"/>
  <colBreaks count="1" manualBreakCount="1">
    <brk id="3" max="1048575" man="1"/>
  </colBreaks>
  <ignoredErrors>
    <ignoredError sqref="A138:A139 A136:A137 A134" twoDigitTextYear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133"/>
  <sheetViews>
    <sheetView view="pageBreakPreview" zoomScale="110" zoomScaleNormal="120" zoomScaleSheetLayoutView="110" zoomScalePageLayoutView="120" workbookViewId="0">
      <pane xSplit="1" ySplit="3" topLeftCell="B118" activePane="bottomRight" state="frozen"/>
      <selection pane="topRight" activeCell="C1" sqref="C1"/>
      <selection pane="bottomLeft" activeCell="A2" sqref="A2"/>
      <selection pane="bottomRight" activeCell="B133" sqref="B133"/>
    </sheetView>
  </sheetViews>
  <sheetFormatPr baseColWidth="10" defaultColWidth="8.83203125" defaultRowHeight="15"/>
  <cols>
    <col min="1" max="1" width="14.1640625" style="359" customWidth="1"/>
    <col min="2" max="2" width="13.1640625" customWidth="1"/>
    <col min="3" max="3" width="12" customWidth="1"/>
    <col min="4" max="4" width="9.5" customWidth="1"/>
    <col min="5" max="5" width="9.1640625" bestFit="1" customWidth="1"/>
    <col min="6" max="6" width="9.5" customWidth="1"/>
    <col min="7" max="7" width="7.5" customWidth="1"/>
  </cols>
  <sheetData>
    <row r="1" spans="1:7" ht="38">
      <c r="A1" s="70" t="s">
        <v>379</v>
      </c>
      <c r="B1" s="361"/>
      <c r="C1" s="362"/>
      <c r="D1" s="362"/>
      <c r="E1" s="362"/>
      <c r="F1" s="362"/>
      <c r="G1" s="362"/>
    </row>
    <row r="2" spans="1:7" ht="17" thickBot="1">
      <c r="A2" s="221" t="s">
        <v>364</v>
      </c>
      <c r="B2" s="220"/>
      <c r="C2" s="220"/>
      <c r="D2" s="220"/>
      <c r="E2" s="220"/>
      <c r="F2" s="220"/>
      <c r="G2" s="220"/>
    </row>
    <row r="3" spans="1:7" s="360" customFormat="1" ht="33.75" customHeight="1" thickBot="1">
      <c r="A3" s="440"/>
      <c r="B3" s="222" t="s">
        <v>360</v>
      </c>
      <c r="C3" s="222" t="s">
        <v>361</v>
      </c>
      <c r="D3" s="222" t="s">
        <v>362</v>
      </c>
      <c r="E3" s="222" t="s">
        <v>363</v>
      </c>
      <c r="F3" s="222" t="s">
        <v>12</v>
      </c>
      <c r="G3" s="224" t="s">
        <v>13</v>
      </c>
    </row>
    <row r="4" spans="1:7">
      <c r="A4" s="441">
        <v>40179</v>
      </c>
      <c r="B4" s="442">
        <v>149.78</v>
      </c>
      <c r="C4" s="442">
        <v>150.33000000000001</v>
      </c>
      <c r="D4" s="442">
        <v>153.55000000000001</v>
      </c>
      <c r="E4" s="442">
        <v>239.96</v>
      </c>
      <c r="F4" s="442">
        <v>211.72</v>
      </c>
      <c r="G4" s="443">
        <v>0.32</v>
      </c>
    </row>
    <row r="5" spans="1:7">
      <c r="A5" s="444">
        <v>40210</v>
      </c>
      <c r="B5" s="188">
        <v>150.22</v>
      </c>
      <c r="C5" s="188">
        <v>150.97</v>
      </c>
      <c r="D5" s="188">
        <v>152.08000000000001</v>
      </c>
      <c r="E5" s="188">
        <v>232.66</v>
      </c>
      <c r="F5" s="188">
        <v>203.67</v>
      </c>
      <c r="G5" s="218">
        <v>0.31</v>
      </c>
    </row>
    <row r="6" spans="1:7">
      <c r="A6" s="444">
        <v>40238</v>
      </c>
      <c r="B6" s="188">
        <v>149.83000000000001</v>
      </c>
      <c r="C6" s="188">
        <v>150.08000000000001</v>
      </c>
      <c r="D6" s="188">
        <v>151.85</v>
      </c>
      <c r="E6" s="188">
        <v>223.26</v>
      </c>
      <c r="F6" s="188">
        <v>201.38</v>
      </c>
      <c r="G6" s="218">
        <v>0.31</v>
      </c>
    </row>
    <row r="7" spans="1:7">
      <c r="A7" s="444">
        <v>40269</v>
      </c>
      <c r="B7" s="188">
        <v>149.88999999999999</v>
      </c>
      <c r="C7" s="188">
        <v>150.38</v>
      </c>
      <c r="D7" s="188">
        <v>152</v>
      </c>
      <c r="E7" s="188">
        <v>217.36</v>
      </c>
      <c r="F7" s="188">
        <v>186.52</v>
      </c>
      <c r="G7" s="218">
        <v>0.28000000000000003</v>
      </c>
    </row>
    <row r="8" spans="1:7">
      <c r="A8" s="444">
        <v>40299</v>
      </c>
      <c r="B8" s="188">
        <v>150.31</v>
      </c>
      <c r="C8" s="188">
        <v>151.49</v>
      </c>
      <c r="D8" s="188">
        <v>153.26</v>
      </c>
      <c r="E8" s="188">
        <v>219.42</v>
      </c>
      <c r="F8" s="188">
        <v>186.52</v>
      </c>
      <c r="G8" s="218">
        <v>0.28000000000000003</v>
      </c>
    </row>
    <row r="9" spans="1:7">
      <c r="A9" s="444">
        <v>40330</v>
      </c>
      <c r="B9" s="188">
        <v>150.19</v>
      </c>
      <c r="C9" s="188">
        <v>151.27000000000001</v>
      </c>
      <c r="D9" s="188">
        <v>153.87</v>
      </c>
      <c r="E9" s="188">
        <v>219.42</v>
      </c>
      <c r="F9" s="188">
        <v>181.65</v>
      </c>
      <c r="G9" s="218">
        <v>0.28000000000000003</v>
      </c>
    </row>
    <row r="10" spans="1:7">
      <c r="A10" s="444">
        <v>40360</v>
      </c>
      <c r="B10" s="188">
        <v>150.1</v>
      </c>
      <c r="C10" s="188">
        <v>150.27000000000001</v>
      </c>
      <c r="D10" s="188">
        <v>152.41</v>
      </c>
      <c r="E10" s="188">
        <v>227.02</v>
      </c>
      <c r="F10" s="188">
        <v>189.83</v>
      </c>
      <c r="G10" s="218">
        <v>0.28999999999999998</v>
      </c>
    </row>
    <row r="11" spans="1:7">
      <c r="A11" s="444">
        <v>40391</v>
      </c>
      <c r="B11" s="188">
        <v>150.27000000000001</v>
      </c>
      <c r="C11" s="188">
        <v>150.69999999999999</v>
      </c>
      <c r="D11" s="188">
        <v>152.22999999999999</v>
      </c>
      <c r="E11" s="188">
        <v>232.94</v>
      </c>
      <c r="F11" s="188">
        <v>191.9</v>
      </c>
      <c r="G11" s="218">
        <v>0.28999999999999998</v>
      </c>
    </row>
    <row r="12" spans="1:7">
      <c r="A12" s="444">
        <v>40422</v>
      </c>
      <c r="B12" s="188">
        <v>151.03</v>
      </c>
      <c r="C12" s="188">
        <v>152.62</v>
      </c>
      <c r="D12" s="188">
        <v>153.85</v>
      </c>
      <c r="E12" s="188">
        <v>232.86</v>
      </c>
      <c r="F12" s="188">
        <v>195.91</v>
      </c>
      <c r="G12" s="218">
        <v>0.3</v>
      </c>
    </row>
    <row r="13" spans="1:7">
      <c r="A13" s="444">
        <v>40452</v>
      </c>
      <c r="B13" s="188">
        <v>151.25</v>
      </c>
      <c r="C13" s="188">
        <v>151.78</v>
      </c>
      <c r="D13" s="188">
        <v>153.97999999999999</v>
      </c>
      <c r="E13" s="188">
        <v>237.51</v>
      </c>
      <c r="F13" s="188">
        <v>208.34</v>
      </c>
      <c r="G13" s="218">
        <v>0.32</v>
      </c>
    </row>
    <row r="14" spans="1:7">
      <c r="A14" s="444">
        <v>40483</v>
      </c>
      <c r="B14" s="188">
        <v>150.22</v>
      </c>
      <c r="C14" s="188">
        <v>150.55000000000001</v>
      </c>
      <c r="D14" s="188">
        <v>153.13</v>
      </c>
      <c r="E14" s="188">
        <v>237.62</v>
      </c>
      <c r="F14" s="188">
        <v>203.64</v>
      </c>
      <c r="G14" s="218">
        <v>0.31</v>
      </c>
    </row>
    <row r="15" spans="1:7">
      <c r="A15" s="444">
        <v>40513</v>
      </c>
      <c r="B15" s="188">
        <v>150.47999999999999</v>
      </c>
      <c r="C15" s="188">
        <v>152.63</v>
      </c>
      <c r="D15" s="188">
        <v>154.57</v>
      </c>
      <c r="E15" s="188">
        <v>232.78</v>
      </c>
      <c r="F15" s="188">
        <v>197.27</v>
      </c>
      <c r="G15" s="218">
        <v>0.3</v>
      </c>
    </row>
    <row r="16" spans="1:7">
      <c r="A16" s="444">
        <v>40544</v>
      </c>
      <c r="B16" s="188">
        <v>151.62</v>
      </c>
      <c r="C16" s="188">
        <v>152.57</v>
      </c>
      <c r="D16" s="188">
        <v>156.08000000000001</v>
      </c>
      <c r="E16" s="188">
        <v>236.92</v>
      </c>
      <c r="F16" s="188">
        <v>200.57</v>
      </c>
      <c r="G16" s="218">
        <v>0.3</v>
      </c>
    </row>
    <row r="17" spans="1:7">
      <c r="A17" s="444">
        <v>40575</v>
      </c>
      <c r="B17" s="188">
        <v>151.96</v>
      </c>
      <c r="C17" s="188">
        <v>152.75</v>
      </c>
      <c r="D17" s="188">
        <v>155.11000000000001</v>
      </c>
      <c r="E17" s="188">
        <v>242.81</v>
      </c>
      <c r="F17" s="188">
        <v>205.58</v>
      </c>
      <c r="G17" s="218">
        <v>0.31</v>
      </c>
    </row>
    <row r="18" spans="1:7">
      <c r="A18" s="444">
        <v>40603</v>
      </c>
      <c r="B18" s="188">
        <v>152.54</v>
      </c>
      <c r="C18" s="188">
        <v>155.21</v>
      </c>
      <c r="D18" s="188">
        <v>157.09</v>
      </c>
      <c r="E18" s="188">
        <v>243.95</v>
      </c>
      <c r="F18" s="188">
        <v>211.17</v>
      </c>
      <c r="G18" s="218">
        <v>0.32</v>
      </c>
    </row>
    <row r="19" spans="1:7">
      <c r="A19" s="444">
        <v>40634</v>
      </c>
      <c r="B19" s="188">
        <v>153.91999999999999</v>
      </c>
      <c r="C19" s="188">
        <v>154.6</v>
      </c>
      <c r="D19" s="188">
        <v>157.05000000000001</v>
      </c>
      <c r="E19" s="188">
        <v>249.16</v>
      </c>
      <c r="F19" s="188">
        <v>220.08</v>
      </c>
      <c r="G19" s="218">
        <v>0.33</v>
      </c>
    </row>
    <row r="20" spans="1:7">
      <c r="A20" s="444">
        <v>40664</v>
      </c>
      <c r="B20" s="188">
        <v>154.80000000000001</v>
      </c>
      <c r="C20" s="188">
        <v>156.16999999999999</v>
      </c>
      <c r="D20" s="188">
        <v>158.05000000000001</v>
      </c>
      <c r="E20" s="188">
        <v>250.11</v>
      </c>
      <c r="F20" s="188">
        <v>219.66</v>
      </c>
      <c r="G20" s="218">
        <v>0.33</v>
      </c>
    </row>
    <row r="21" spans="1:7">
      <c r="A21" s="444">
        <v>40695</v>
      </c>
      <c r="B21" s="188">
        <v>154.46</v>
      </c>
      <c r="C21" s="188">
        <v>155.66</v>
      </c>
      <c r="D21" s="188">
        <v>158.32</v>
      </c>
      <c r="E21" s="188">
        <v>248.14</v>
      </c>
      <c r="F21" s="188">
        <v>220.22</v>
      </c>
      <c r="G21" s="218">
        <v>0.34</v>
      </c>
    </row>
    <row r="22" spans="1:7">
      <c r="A22" s="444">
        <v>40725</v>
      </c>
      <c r="B22" s="188">
        <v>151.82</v>
      </c>
      <c r="C22" s="188">
        <v>152.6</v>
      </c>
      <c r="D22" s="188">
        <v>163.71</v>
      </c>
      <c r="E22" s="188">
        <v>242.51</v>
      </c>
      <c r="F22" s="188">
        <v>216.08</v>
      </c>
      <c r="G22" s="218">
        <v>0.33</v>
      </c>
    </row>
    <row r="23" spans="1:7">
      <c r="A23" s="444">
        <v>40756</v>
      </c>
      <c r="B23" s="188">
        <v>152.72</v>
      </c>
      <c r="C23" s="188">
        <v>152.36000000000001</v>
      </c>
      <c r="D23" s="188">
        <v>163.13999999999999</v>
      </c>
      <c r="E23" s="188">
        <v>247.53</v>
      </c>
      <c r="F23" s="188">
        <v>216.79</v>
      </c>
      <c r="G23" s="218">
        <v>0.33</v>
      </c>
    </row>
    <row r="24" spans="1:7">
      <c r="A24" s="444">
        <v>40787</v>
      </c>
      <c r="B24" s="188">
        <v>155.26</v>
      </c>
      <c r="C24" s="188">
        <v>156.69999999999999</v>
      </c>
      <c r="D24" s="188">
        <v>158.26</v>
      </c>
      <c r="E24" s="188">
        <v>224.88</v>
      </c>
      <c r="F24" s="188">
        <v>211.73</v>
      </c>
      <c r="G24" s="218">
        <v>0.32</v>
      </c>
    </row>
    <row r="25" spans="1:7">
      <c r="A25" s="444">
        <v>40817</v>
      </c>
      <c r="B25" s="188">
        <v>153.26</v>
      </c>
      <c r="C25" s="188">
        <v>159.82</v>
      </c>
      <c r="D25" s="188">
        <v>161.32</v>
      </c>
      <c r="E25" s="188">
        <v>239.15</v>
      </c>
      <c r="F25" s="188">
        <v>208.22</v>
      </c>
      <c r="G25" s="218">
        <v>0.32</v>
      </c>
    </row>
    <row r="26" spans="1:7">
      <c r="A26" s="444">
        <v>40848</v>
      </c>
      <c r="B26" s="188">
        <v>155.71</v>
      </c>
      <c r="C26" s="188">
        <v>158.76</v>
      </c>
      <c r="D26" s="188">
        <v>160.35</v>
      </c>
      <c r="E26" s="188">
        <v>243.45</v>
      </c>
      <c r="F26" s="188">
        <v>208.78</v>
      </c>
      <c r="G26" s="218">
        <v>0.32</v>
      </c>
    </row>
    <row r="27" spans="1:7">
      <c r="A27" s="444">
        <v>40878</v>
      </c>
      <c r="B27" s="188">
        <v>158.22999999999999</v>
      </c>
      <c r="C27" s="188">
        <v>162.27000000000001</v>
      </c>
      <c r="D27" s="188">
        <v>163.35</v>
      </c>
      <c r="E27" s="188">
        <v>244.53</v>
      </c>
      <c r="F27" s="188">
        <v>206.52</v>
      </c>
      <c r="G27" s="218">
        <v>0.31</v>
      </c>
    </row>
    <row r="28" spans="1:7">
      <c r="A28" s="444">
        <v>40909</v>
      </c>
      <c r="B28" s="188">
        <v>158.38</v>
      </c>
      <c r="C28" s="188">
        <v>161.31</v>
      </c>
      <c r="D28" s="188">
        <v>164.62</v>
      </c>
      <c r="E28" s="188">
        <v>243.27</v>
      </c>
      <c r="F28" s="188">
        <v>202.52</v>
      </c>
      <c r="G28" s="218">
        <v>0.31</v>
      </c>
    </row>
    <row r="29" spans="1:7">
      <c r="A29" s="444">
        <v>40940</v>
      </c>
      <c r="B29" s="188">
        <v>157.87</v>
      </c>
      <c r="C29" s="188">
        <v>158.59</v>
      </c>
      <c r="D29" s="188">
        <v>160.85</v>
      </c>
      <c r="E29" s="188">
        <v>246.98</v>
      </c>
      <c r="F29" s="188">
        <v>206.71</v>
      </c>
      <c r="G29" s="218">
        <v>0.31</v>
      </c>
    </row>
    <row r="30" spans="1:7">
      <c r="A30" s="444">
        <v>40969</v>
      </c>
      <c r="B30" s="188">
        <v>157.59</v>
      </c>
      <c r="C30" s="188">
        <v>157.72</v>
      </c>
      <c r="D30" s="188">
        <v>159.41</v>
      </c>
      <c r="E30" s="188">
        <v>246.92</v>
      </c>
      <c r="F30" s="188">
        <v>206.05</v>
      </c>
      <c r="G30" s="218">
        <v>0.31</v>
      </c>
    </row>
    <row r="31" spans="1:7">
      <c r="A31" s="444">
        <v>41000</v>
      </c>
      <c r="B31" s="188">
        <v>157.33000000000001</v>
      </c>
      <c r="C31" s="188">
        <v>157.44</v>
      </c>
      <c r="D31" s="188">
        <v>159.37</v>
      </c>
      <c r="E31" s="188">
        <v>249.34</v>
      </c>
      <c r="F31" s="188">
        <v>205</v>
      </c>
      <c r="G31" s="218">
        <v>0.31</v>
      </c>
    </row>
    <row r="32" spans="1:7">
      <c r="A32" s="444">
        <v>41030</v>
      </c>
      <c r="B32" s="188">
        <v>157.28</v>
      </c>
      <c r="C32" s="188">
        <v>157.46</v>
      </c>
      <c r="D32" s="188">
        <v>159.66999999999999</v>
      </c>
      <c r="E32" s="188">
        <v>248.03</v>
      </c>
      <c r="F32" s="188">
        <v>199.42</v>
      </c>
      <c r="G32" s="218">
        <v>0.3</v>
      </c>
    </row>
    <row r="33" spans="1:7">
      <c r="A33" s="444">
        <v>41061</v>
      </c>
      <c r="B33" s="188">
        <v>157.44</v>
      </c>
      <c r="C33" s="188">
        <v>162.33000000000001</v>
      </c>
      <c r="D33" s="188">
        <v>163.43</v>
      </c>
      <c r="E33" s="188">
        <v>242.42</v>
      </c>
      <c r="F33" s="188">
        <v>193.92</v>
      </c>
      <c r="G33" s="218">
        <v>0.3</v>
      </c>
    </row>
    <row r="34" spans="1:7">
      <c r="A34" s="444">
        <v>41091</v>
      </c>
      <c r="B34" s="188">
        <v>157.43</v>
      </c>
      <c r="C34" s="188">
        <v>161.33000000000001</v>
      </c>
      <c r="D34" s="188">
        <v>163.32</v>
      </c>
      <c r="E34" s="188">
        <v>243.06</v>
      </c>
      <c r="F34" s="188">
        <v>191.56</v>
      </c>
      <c r="G34" s="218">
        <v>0.28999999999999998</v>
      </c>
    </row>
    <row r="35" spans="1:7">
      <c r="A35" s="444">
        <v>41122</v>
      </c>
      <c r="B35" s="188">
        <v>157.38</v>
      </c>
      <c r="C35" s="188">
        <v>158.97</v>
      </c>
      <c r="D35" s="188">
        <v>162.24</v>
      </c>
      <c r="E35" s="188">
        <v>244.87</v>
      </c>
      <c r="F35" s="188">
        <v>193.28</v>
      </c>
      <c r="G35" s="218">
        <v>0.28999999999999998</v>
      </c>
    </row>
    <row r="36" spans="1:7">
      <c r="A36" s="444">
        <v>41153</v>
      </c>
      <c r="B36" s="188">
        <v>157.34</v>
      </c>
      <c r="C36" s="188">
        <v>157.78</v>
      </c>
      <c r="D36" s="188">
        <v>159.80000000000001</v>
      </c>
      <c r="E36" s="188">
        <v>250.86</v>
      </c>
      <c r="F36" s="188">
        <v>200.27</v>
      </c>
      <c r="G36" s="218">
        <v>0.3</v>
      </c>
    </row>
    <row r="37" spans="1:7">
      <c r="A37" s="444">
        <v>41183</v>
      </c>
      <c r="B37" s="188">
        <v>157.31</v>
      </c>
      <c r="C37" s="188">
        <v>157.24</v>
      </c>
      <c r="D37" s="188">
        <v>159</v>
      </c>
      <c r="E37" s="188">
        <v>250.45</v>
      </c>
      <c r="F37" s="188">
        <v>202.21</v>
      </c>
      <c r="G37" s="218">
        <v>0.31</v>
      </c>
    </row>
    <row r="38" spans="1:7">
      <c r="A38" s="444">
        <v>41214</v>
      </c>
      <c r="B38" s="188">
        <v>157.31</v>
      </c>
      <c r="C38" s="188">
        <v>157.58000000000001</v>
      </c>
      <c r="D38" s="188">
        <v>159.32</v>
      </c>
      <c r="E38" s="188">
        <v>248.69</v>
      </c>
      <c r="F38" s="188">
        <v>199.91</v>
      </c>
      <c r="G38" s="218">
        <v>0.3</v>
      </c>
    </row>
    <row r="39" spans="1:7">
      <c r="A39" s="444">
        <v>41244</v>
      </c>
      <c r="B39" s="188">
        <v>157.32</v>
      </c>
      <c r="C39" s="188">
        <v>157.33000000000001</v>
      </c>
      <c r="D39" s="188">
        <v>159.26</v>
      </c>
      <c r="E39" s="188">
        <v>251.56</v>
      </c>
      <c r="F39" s="188">
        <v>204.3</v>
      </c>
      <c r="G39" s="218">
        <v>0.31</v>
      </c>
    </row>
    <row r="40" spans="1:7">
      <c r="A40" s="444">
        <v>41275</v>
      </c>
      <c r="B40" s="188">
        <v>157.30000000000001</v>
      </c>
      <c r="C40" s="188">
        <v>156.96</v>
      </c>
      <c r="D40" s="188">
        <v>159.12</v>
      </c>
      <c r="E40" s="188">
        <v>248.72</v>
      </c>
      <c r="F40" s="188">
        <v>206.97</v>
      </c>
      <c r="G40" s="218">
        <v>0.31</v>
      </c>
    </row>
    <row r="41" spans="1:7">
      <c r="A41" s="444">
        <v>41306</v>
      </c>
      <c r="B41" s="188">
        <v>157.30000000000001</v>
      </c>
      <c r="C41" s="188">
        <v>157.52000000000001</v>
      </c>
      <c r="D41" s="188">
        <v>158.69999999999999</v>
      </c>
      <c r="E41" s="188">
        <v>241.1</v>
      </c>
      <c r="F41" s="188">
        <v>208.16</v>
      </c>
      <c r="G41" s="218">
        <v>0.32</v>
      </c>
    </row>
    <row r="42" spans="1:7">
      <c r="A42" s="444">
        <v>41334</v>
      </c>
      <c r="B42" s="188">
        <v>157.31</v>
      </c>
      <c r="C42" s="188">
        <v>158.63</v>
      </c>
      <c r="D42" s="188">
        <v>160</v>
      </c>
      <c r="E42" s="188">
        <v>234.75</v>
      </c>
      <c r="F42" s="188">
        <v>201.95</v>
      </c>
      <c r="G42" s="218">
        <v>0.31</v>
      </c>
    </row>
    <row r="43" spans="1:7">
      <c r="A43" s="444">
        <v>41365</v>
      </c>
      <c r="B43" s="188">
        <v>157.31</v>
      </c>
      <c r="C43" s="188">
        <v>158.19999999999999</v>
      </c>
      <c r="D43" s="188">
        <v>159.81</v>
      </c>
      <c r="E43" s="188">
        <v>238.49</v>
      </c>
      <c r="F43" s="188">
        <v>202.88</v>
      </c>
      <c r="G43" s="218">
        <v>0.31</v>
      </c>
    </row>
    <row r="44" spans="1:7">
      <c r="A44" s="444">
        <v>41395</v>
      </c>
      <c r="B44" s="188">
        <v>157.30000000000001</v>
      </c>
      <c r="C44" s="188">
        <v>158.02000000000001</v>
      </c>
      <c r="D44" s="188">
        <v>159.57</v>
      </c>
      <c r="E44" s="188">
        <v>238.34</v>
      </c>
      <c r="F44" s="188">
        <v>202.34</v>
      </c>
      <c r="G44" s="218">
        <v>0.31</v>
      </c>
    </row>
    <row r="45" spans="1:7">
      <c r="A45" s="444">
        <v>41426</v>
      </c>
      <c r="B45" s="188">
        <v>157.31</v>
      </c>
      <c r="C45" s="188">
        <v>160.02000000000001</v>
      </c>
      <c r="D45" s="188">
        <v>160.97999999999999</v>
      </c>
      <c r="E45" s="188">
        <v>241.11</v>
      </c>
      <c r="F45" s="188">
        <v>205.47</v>
      </c>
      <c r="G45" s="218">
        <v>0.31</v>
      </c>
    </row>
    <row r="46" spans="1:7">
      <c r="A46" s="444">
        <v>41456</v>
      </c>
      <c r="B46" s="188">
        <v>157.32</v>
      </c>
      <c r="C46" s="188">
        <v>161.12</v>
      </c>
      <c r="D46" s="188">
        <v>162.43</v>
      </c>
      <c r="E46" s="188">
        <v>235.64</v>
      </c>
      <c r="F46" s="188">
        <v>203.12</v>
      </c>
      <c r="G46" s="218">
        <v>0.3</v>
      </c>
    </row>
    <row r="47" spans="1:7">
      <c r="A47" s="444">
        <v>41487</v>
      </c>
      <c r="B47" s="188">
        <v>157.31</v>
      </c>
      <c r="C47" s="188">
        <v>161.15</v>
      </c>
      <c r="D47" s="188">
        <v>162.28</v>
      </c>
      <c r="E47" s="188">
        <v>241.35</v>
      </c>
      <c r="F47" s="188">
        <v>207.23</v>
      </c>
      <c r="G47" s="218">
        <v>0.31</v>
      </c>
    </row>
    <row r="48" spans="1:7">
      <c r="A48" s="444">
        <v>41518</v>
      </c>
      <c r="B48" s="188">
        <v>157.32</v>
      </c>
      <c r="C48" s="188">
        <v>161.96</v>
      </c>
      <c r="D48" s="188">
        <v>163.13999999999999</v>
      </c>
      <c r="E48" s="188">
        <v>251.43</v>
      </c>
      <c r="F48" s="188">
        <v>210.2</v>
      </c>
      <c r="G48" s="218">
        <v>0.32</v>
      </c>
    </row>
    <row r="49" spans="1:7">
      <c r="A49" s="444">
        <v>41548</v>
      </c>
      <c r="B49" s="188">
        <v>157.41999999999999</v>
      </c>
      <c r="C49" s="188">
        <v>159.83000000000001</v>
      </c>
      <c r="D49" s="188">
        <v>165</v>
      </c>
      <c r="E49" s="188">
        <v>250.86</v>
      </c>
      <c r="F49" s="188">
        <v>212.74</v>
      </c>
      <c r="G49" s="218">
        <v>0.32</v>
      </c>
    </row>
    <row r="50" spans="1:7">
      <c r="A50" s="444">
        <v>41579</v>
      </c>
      <c r="B50" s="188">
        <v>157.27000000000001</v>
      </c>
      <c r="C50" s="188">
        <v>158.79</v>
      </c>
      <c r="D50" s="188">
        <v>167.14</v>
      </c>
      <c r="E50" s="188">
        <v>250.76</v>
      </c>
      <c r="F50" s="188">
        <v>210.17</v>
      </c>
      <c r="G50" s="218">
        <v>0.32</v>
      </c>
    </row>
    <row r="51" spans="1:7">
      <c r="A51" s="444">
        <v>41609</v>
      </c>
      <c r="B51" s="188">
        <v>157.27000000000001</v>
      </c>
      <c r="C51" s="188">
        <v>159.05000000000001</v>
      </c>
      <c r="D51" s="188">
        <v>171.4</v>
      </c>
      <c r="E51" s="188">
        <v>255.13</v>
      </c>
      <c r="F51" s="188">
        <v>213.41</v>
      </c>
      <c r="G51" s="218">
        <v>0.32</v>
      </c>
    </row>
    <row r="52" spans="1:7">
      <c r="A52" s="444">
        <v>41640</v>
      </c>
      <c r="B52" s="188">
        <v>157.29</v>
      </c>
      <c r="C52" s="188">
        <v>160.22999999999999</v>
      </c>
      <c r="D52" s="188">
        <v>171.71</v>
      </c>
      <c r="E52" s="188">
        <v>256.58999999999997</v>
      </c>
      <c r="F52" s="188">
        <v>212.1</v>
      </c>
      <c r="G52" s="218">
        <v>0.32</v>
      </c>
    </row>
    <row r="53" spans="1:7">
      <c r="A53" s="444">
        <v>41671</v>
      </c>
      <c r="B53" s="188">
        <v>157.31</v>
      </c>
      <c r="C53" s="188">
        <v>163.62</v>
      </c>
      <c r="D53" s="188">
        <v>169.45</v>
      </c>
      <c r="E53" s="188">
        <v>257.81</v>
      </c>
      <c r="F53" s="188">
        <v>212.72</v>
      </c>
      <c r="G53" s="218">
        <v>0.32</v>
      </c>
    </row>
    <row r="54" spans="1:7">
      <c r="A54" s="444">
        <v>41699</v>
      </c>
      <c r="B54" s="188">
        <v>157.30000000000001</v>
      </c>
      <c r="C54" s="188">
        <v>164.61</v>
      </c>
      <c r="D54" s="188">
        <v>171.5</v>
      </c>
      <c r="E54" s="188">
        <v>258.95</v>
      </c>
      <c r="F54" s="188">
        <v>215.39</v>
      </c>
      <c r="G54" s="218">
        <v>0.33</v>
      </c>
    </row>
    <row r="55" spans="1:7">
      <c r="A55" s="444">
        <v>41730</v>
      </c>
      <c r="B55" s="188">
        <v>157.29</v>
      </c>
      <c r="C55" s="188">
        <v>162.19</v>
      </c>
      <c r="D55" s="188">
        <v>170.25</v>
      </c>
      <c r="E55" s="188">
        <v>260.67</v>
      </c>
      <c r="F55" s="188">
        <v>215.14</v>
      </c>
      <c r="G55" s="218">
        <v>0.33</v>
      </c>
    </row>
    <row r="56" spans="1:7">
      <c r="A56" s="444">
        <v>41760</v>
      </c>
      <c r="B56" s="188">
        <v>157.29</v>
      </c>
      <c r="C56" s="188">
        <v>161.86000000000001</v>
      </c>
      <c r="D56" s="188">
        <v>166.85</v>
      </c>
      <c r="E56" s="188">
        <v>262.41000000000003</v>
      </c>
      <c r="F56" s="188">
        <v>213.98</v>
      </c>
      <c r="G56" s="218">
        <v>0.33</v>
      </c>
    </row>
    <row r="57" spans="1:7">
      <c r="A57" s="444">
        <v>41791</v>
      </c>
      <c r="B57" s="188">
        <v>157.29</v>
      </c>
      <c r="C57" s="188">
        <v>162.82</v>
      </c>
      <c r="D57" s="188">
        <v>167.17</v>
      </c>
      <c r="E57" s="188">
        <v>263.29000000000002</v>
      </c>
      <c r="F57" s="188">
        <v>211.68</v>
      </c>
      <c r="G57" s="218">
        <v>0.32</v>
      </c>
    </row>
    <row r="58" spans="1:7">
      <c r="A58" s="444">
        <v>41821</v>
      </c>
      <c r="B58" s="188">
        <v>157.29</v>
      </c>
      <c r="C58" s="188">
        <v>162.25</v>
      </c>
      <c r="D58" s="188">
        <v>167.71</v>
      </c>
      <c r="E58" s="188">
        <v>265.93</v>
      </c>
      <c r="F58" s="188">
        <v>211.24</v>
      </c>
      <c r="G58" s="218">
        <v>0.32</v>
      </c>
    </row>
    <row r="59" spans="1:7">
      <c r="A59" s="444">
        <v>41852</v>
      </c>
      <c r="B59" s="188">
        <v>157.29</v>
      </c>
      <c r="C59" s="188">
        <v>161.99</v>
      </c>
      <c r="D59" s="188">
        <v>170.36</v>
      </c>
      <c r="E59" s="188">
        <v>260.12</v>
      </c>
      <c r="F59" s="188">
        <v>207.41</v>
      </c>
      <c r="G59" s="218">
        <v>0.32</v>
      </c>
    </row>
    <row r="60" spans="1:7">
      <c r="A60" s="444">
        <v>41883</v>
      </c>
      <c r="B60" s="188">
        <v>157.30000000000001</v>
      </c>
      <c r="C60" s="188">
        <v>162.93</v>
      </c>
      <c r="D60" s="188">
        <v>168.64</v>
      </c>
      <c r="E60" s="188">
        <v>254.06</v>
      </c>
      <c r="F60" s="188">
        <v>201</v>
      </c>
      <c r="G60" s="218">
        <v>0.31</v>
      </c>
    </row>
    <row r="61" spans="1:7">
      <c r="A61" s="444">
        <v>41913</v>
      </c>
      <c r="B61" s="188">
        <v>157.31</v>
      </c>
      <c r="C61" s="188">
        <v>164.64</v>
      </c>
      <c r="D61" s="188">
        <v>169.43</v>
      </c>
      <c r="E61" s="188">
        <v>250.27</v>
      </c>
      <c r="F61" s="188">
        <v>197.63</v>
      </c>
      <c r="G61" s="218">
        <v>0.3</v>
      </c>
    </row>
    <row r="62" spans="1:7">
      <c r="A62" s="444">
        <v>41944</v>
      </c>
      <c r="B62" s="188">
        <v>160</v>
      </c>
      <c r="C62" s="188">
        <v>171.1</v>
      </c>
      <c r="D62" s="188">
        <v>175.85</v>
      </c>
      <c r="E62" s="188">
        <v>249.96</v>
      </c>
      <c r="F62" s="188">
        <v>197.6</v>
      </c>
      <c r="G62" s="218">
        <v>0.3</v>
      </c>
    </row>
    <row r="63" spans="1:7">
      <c r="A63" s="444">
        <v>41974</v>
      </c>
      <c r="B63" s="188">
        <v>169.68</v>
      </c>
      <c r="C63" s="188">
        <v>180.33</v>
      </c>
      <c r="D63" s="188">
        <v>188.45</v>
      </c>
      <c r="E63" s="188">
        <v>262.86</v>
      </c>
      <c r="F63" s="188">
        <v>207.16</v>
      </c>
      <c r="G63" s="218">
        <v>0.32</v>
      </c>
    </row>
    <row r="64" spans="1:7">
      <c r="A64" s="444">
        <v>42005</v>
      </c>
      <c r="B64" s="188">
        <v>169.68</v>
      </c>
      <c r="C64" s="188">
        <v>181.78</v>
      </c>
      <c r="D64" s="188">
        <v>196.13</v>
      </c>
      <c r="E64" s="188">
        <v>254.39</v>
      </c>
      <c r="F64" s="188">
        <v>194.85</v>
      </c>
      <c r="G64" s="218">
        <v>0.3</v>
      </c>
    </row>
    <row r="65" spans="1:7">
      <c r="A65" s="444">
        <v>42036</v>
      </c>
      <c r="B65" s="188">
        <v>169.68</v>
      </c>
      <c r="C65" s="188">
        <v>194.48</v>
      </c>
      <c r="D65" s="188">
        <v>213.03</v>
      </c>
      <c r="E65" s="188">
        <v>274.79000000000002</v>
      </c>
      <c r="F65" s="188">
        <v>204.78</v>
      </c>
      <c r="G65" s="218">
        <v>0.31</v>
      </c>
    </row>
    <row r="66" spans="1:7">
      <c r="A66" s="444">
        <v>42064</v>
      </c>
      <c r="B66" s="89"/>
      <c r="C66" s="188">
        <v>197.07</v>
      </c>
      <c r="D66" s="188">
        <v>222.93</v>
      </c>
      <c r="E66" s="188">
        <v>295.60000000000002</v>
      </c>
      <c r="F66" s="188">
        <v>213.74</v>
      </c>
      <c r="G66" s="218">
        <v>0.32</v>
      </c>
    </row>
    <row r="67" spans="1:7">
      <c r="A67" s="444">
        <v>42095</v>
      </c>
      <c r="B67" s="89"/>
      <c r="C67" s="188">
        <v>197</v>
      </c>
      <c r="D67" s="188">
        <v>210.7</v>
      </c>
      <c r="E67" s="188">
        <v>294.24</v>
      </c>
      <c r="F67" s="188">
        <v>212.11</v>
      </c>
      <c r="G67" s="218">
        <v>0.32</v>
      </c>
    </row>
    <row r="68" spans="1:7">
      <c r="A68" s="444">
        <v>42125</v>
      </c>
      <c r="B68" s="89"/>
      <c r="C68" s="188">
        <v>197</v>
      </c>
      <c r="D68" s="188">
        <v>219.55</v>
      </c>
      <c r="E68" s="188">
        <v>304.79000000000002</v>
      </c>
      <c r="F68" s="188">
        <v>219.85</v>
      </c>
      <c r="G68" s="218">
        <v>0.34</v>
      </c>
    </row>
    <row r="69" spans="1:7">
      <c r="A69" s="444">
        <v>42156</v>
      </c>
      <c r="B69" s="89"/>
      <c r="C69" s="188">
        <v>196.92</v>
      </c>
      <c r="D69" s="188">
        <v>218.98</v>
      </c>
      <c r="E69" s="188">
        <v>306.06</v>
      </c>
      <c r="F69" s="188">
        <v>220.84</v>
      </c>
      <c r="G69" s="218">
        <v>0.34</v>
      </c>
    </row>
    <row r="70" spans="1:7">
      <c r="A70" s="444">
        <v>42186</v>
      </c>
      <c r="B70" s="89"/>
      <c r="C70" s="188">
        <v>196.97</v>
      </c>
      <c r="D70" s="188">
        <v>237.15</v>
      </c>
      <c r="E70" s="188">
        <v>306.41000000000003</v>
      </c>
      <c r="F70" s="188">
        <v>216.87</v>
      </c>
      <c r="G70" s="218">
        <v>0.33</v>
      </c>
    </row>
    <row r="71" spans="1:7">
      <c r="A71" s="444">
        <v>42217</v>
      </c>
      <c r="B71" s="89"/>
      <c r="C71" s="188">
        <v>197</v>
      </c>
      <c r="D71" s="188">
        <v>216.64</v>
      </c>
      <c r="E71" s="188">
        <v>307.20999999999998</v>
      </c>
      <c r="F71" s="188">
        <v>219.33</v>
      </c>
      <c r="G71" s="218">
        <v>0.33</v>
      </c>
    </row>
    <row r="72" spans="1:7">
      <c r="A72" s="444">
        <v>42248</v>
      </c>
      <c r="B72" s="89"/>
      <c r="C72" s="188">
        <v>197</v>
      </c>
      <c r="D72" s="188">
        <v>222.68</v>
      </c>
      <c r="E72" s="188">
        <v>302.55</v>
      </c>
      <c r="F72" s="188">
        <v>221.22</v>
      </c>
      <c r="G72" s="218">
        <v>0.34</v>
      </c>
    </row>
    <row r="73" spans="1:7">
      <c r="A73" s="444">
        <v>42278</v>
      </c>
      <c r="B73" s="89"/>
      <c r="C73" s="188">
        <v>196.99</v>
      </c>
      <c r="D73" s="188">
        <v>224.83</v>
      </c>
      <c r="E73" s="188">
        <v>302.26</v>
      </c>
      <c r="F73" s="188">
        <v>221.45</v>
      </c>
      <c r="G73" s="218">
        <v>0.34</v>
      </c>
    </row>
    <row r="74" spans="1:7">
      <c r="A74" s="444">
        <v>42309</v>
      </c>
      <c r="B74" s="89"/>
      <c r="C74" s="188">
        <v>196.99</v>
      </c>
      <c r="D74" s="188">
        <v>232.4</v>
      </c>
      <c r="E74" s="188">
        <v>299.38</v>
      </c>
      <c r="F74" s="188">
        <v>211.53</v>
      </c>
      <c r="G74" s="218">
        <v>0.32</v>
      </c>
    </row>
    <row r="75" spans="1:7">
      <c r="A75" s="444">
        <v>42339</v>
      </c>
      <c r="B75" s="89"/>
      <c r="C75" s="188">
        <v>196.99</v>
      </c>
      <c r="D75" s="188">
        <v>258.3</v>
      </c>
      <c r="E75" s="188">
        <v>295.39</v>
      </c>
      <c r="F75" s="188">
        <v>214</v>
      </c>
      <c r="G75" s="218">
        <v>0.32</v>
      </c>
    </row>
    <row r="76" spans="1:7">
      <c r="A76" s="444">
        <v>42370</v>
      </c>
      <c r="B76" s="89"/>
      <c r="C76" s="188">
        <v>197</v>
      </c>
      <c r="D76" s="188">
        <v>289.77999999999997</v>
      </c>
      <c r="E76" s="188">
        <v>283.62</v>
      </c>
      <c r="F76" s="188">
        <v>214.09</v>
      </c>
      <c r="G76" s="218">
        <v>0.33</v>
      </c>
    </row>
    <row r="77" spans="1:7">
      <c r="A77" s="444">
        <v>42401</v>
      </c>
      <c r="B77" s="89"/>
      <c r="C77" s="188">
        <v>197</v>
      </c>
      <c r="D77" s="188">
        <v>329.83</v>
      </c>
      <c r="E77" s="188">
        <v>281.79000000000002</v>
      </c>
      <c r="F77" s="188">
        <v>218.55</v>
      </c>
      <c r="G77" s="218">
        <v>0.33</v>
      </c>
    </row>
    <row r="78" spans="1:7">
      <c r="A78" s="444">
        <v>42430</v>
      </c>
      <c r="B78" s="89"/>
      <c r="C78" s="188">
        <v>197</v>
      </c>
      <c r="D78" s="188">
        <v>320.93</v>
      </c>
      <c r="E78" s="188">
        <v>280.39999999999998</v>
      </c>
      <c r="F78" s="188">
        <v>218.89</v>
      </c>
      <c r="G78" s="218">
        <v>0.33</v>
      </c>
    </row>
    <row r="79" spans="1:7">
      <c r="A79" s="444">
        <v>42461</v>
      </c>
      <c r="B79" s="89"/>
      <c r="C79" s="188">
        <v>197</v>
      </c>
      <c r="D79" s="188">
        <v>320.70999999999998</v>
      </c>
      <c r="E79" s="188">
        <v>282.07</v>
      </c>
      <c r="F79" s="188">
        <v>223.46</v>
      </c>
      <c r="G79" s="218">
        <v>0.34</v>
      </c>
    </row>
    <row r="80" spans="1:7">
      <c r="A80" s="444">
        <v>42491</v>
      </c>
      <c r="B80" s="89"/>
      <c r="C80" s="188">
        <v>197</v>
      </c>
      <c r="D80" s="188">
        <v>336.93</v>
      </c>
      <c r="E80" s="89">
        <v>286.33</v>
      </c>
      <c r="F80" s="89">
        <v>222.85</v>
      </c>
      <c r="G80" s="90">
        <v>0.34</v>
      </c>
    </row>
    <row r="81" spans="1:7">
      <c r="A81" s="444">
        <v>42522</v>
      </c>
      <c r="B81" s="89"/>
      <c r="C81" s="188">
        <v>231.76</v>
      </c>
      <c r="D81" s="188">
        <v>351.82</v>
      </c>
      <c r="E81" s="89">
        <v>328.53</v>
      </c>
      <c r="F81" s="89">
        <v>260.02999999999997</v>
      </c>
      <c r="G81" s="90">
        <v>0.38</v>
      </c>
    </row>
    <row r="82" spans="1:7">
      <c r="A82" s="444">
        <v>42552</v>
      </c>
      <c r="B82" s="89"/>
      <c r="C82" s="89">
        <v>294.57</v>
      </c>
      <c r="D82" s="89">
        <v>364.47</v>
      </c>
      <c r="E82" s="89">
        <v>388.37</v>
      </c>
      <c r="F82" s="89">
        <v>325.89999999999998</v>
      </c>
      <c r="G82" s="90">
        <v>0.49</v>
      </c>
    </row>
    <row r="83" spans="1:7">
      <c r="A83" s="444">
        <v>42583</v>
      </c>
      <c r="B83" s="89"/>
      <c r="C83" s="188">
        <v>309.73</v>
      </c>
      <c r="D83" s="188">
        <v>396.15</v>
      </c>
      <c r="E83" s="89">
        <v>406.13</v>
      </c>
      <c r="F83" s="89">
        <v>347.33</v>
      </c>
      <c r="G83" s="90">
        <v>0.53</v>
      </c>
    </row>
    <row r="84" spans="1:7">
      <c r="A84" s="444">
        <v>42614</v>
      </c>
      <c r="B84" s="89"/>
      <c r="C84" s="188">
        <v>305.23</v>
      </c>
      <c r="D84" s="188">
        <v>431.1</v>
      </c>
      <c r="E84" s="89">
        <v>401.08</v>
      </c>
      <c r="F84" s="89">
        <v>342.17</v>
      </c>
      <c r="G84" s="90">
        <v>0.52</v>
      </c>
    </row>
    <row r="85" spans="1:7">
      <c r="A85" s="444">
        <v>42644</v>
      </c>
      <c r="B85" s="89"/>
      <c r="C85" s="89">
        <v>305.20999999999998</v>
      </c>
      <c r="D85" s="89">
        <v>462.03</v>
      </c>
      <c r="E85" s="89">
        <v>375.71</v>
      </c>
      <c r="F85" s="89">
        <v>336.21</v>
      </c>
      <c r="G85" s="90">
        <v>0.51</v>
      </c>
    </row>
    <row r="86" spans="1:7">
      <c r="A86" s="444">
        <v>42675</v>
      </c>
      <c r="B86" s="89"/>
      <c r="C86" s="89">
        <v>305.18</v>
      </c>
      <c r="D86" s="89">
        <v>415.36</v>
      </c>
      <c r="E86" s="89">
        <v>379.49</v>
      </c>
      <c r="F86" s="89">
        <v>329.84</v>
      </c>
      <c r="G86" s="184">
        <v>0.5</v>
      </c>
    </row>
    <row r="87" spans="1:7">
      <c r="A87" s="444">
        <v>42705</v>
      </c>
      <c r="B87" s="89"/>
      <c r="C87" s="89">
        <v>305.22000000000003</v>
      </c>
      <c r="D87" s="89">
        <v>455.26</v>
      </c>
      <c r="E87" s="89">
        <v>381.39</v>
      </c>
      <c r="F87" s="89">
        <v>322.13</v>
      </c>
      <c r="G87" s="90">
        <v>0.47</v>
      </c>
    </row>
    <row r="88" spans="1:7">
      <c r="A88" s="444">
        <v>42736</v>
      </c>
      <c r="B88" s="89"/>
      <c r="C88" s="77">
        <v>305.2</v>
      </c>
      <c r="D88" s="89">
        <v>493.29</v>
      </c>
      <c r="E88" s="89">
        <v>376.32</v>
      </c>
      <c r="F88" s="89">
        <v>324.37</v>
      </c>
      <c r="G88" s="90">
        <v>0.49</v>
      </c>
    </row>
    <row r="89" spans="1:7">
      <c r="A89" s="444">
        <v>42767</v>
      </c>
      <c r="B89" s="89"/>
      <c r="C89" s="89">
        <v>305.31</v>
      </c>
      <c r="D89" s="77">
        <v>494.7</v>
      </c>
      <c r="E89" s="89">
        <v>381.17</v>
      </c>
      <c r="F89" s="89">
        <v>324.95</v>
      </c>
      <c r="G89" s="184">
        <v>0.5</v>
      </c>
    </row>
    <row r="90" spans="1:7">
      <c r="A90" s="444">
        <v>42795</v>
      </c>
      <c r="B90" s="89"/>
      <c r="C90" s="77">
        <v>306.39999999999998</v>
      </c>
      <c r="D90" s="89">
        <v>429.48</v>
      </c>
      <c r="E90" s="89">
        <v>378.13</v>
      </c>
      <c r="F90" s="89">
        <v>327.35000000000002</v>
      </c>
      <c r="G90" s="184">
        <v>0.5</v>
      </c>
    </row>
    <row r="91" spans="1:7">
      <c r="A91" s="444">
        <v>42826</v>
      </c>
      <c r="B91" s="89"/>
      <c r="C91" s="89">
        <v>306.05</v>
      </c>
      <c r="D91" s="89">
        <v>392.89</v>
      </c>
      <c r="E91" s="89">
        <v>386.92</v>
      </c>
      <c r="F91" s="89">
        <v>328.15</v>
      </c>
      <c r="G91" s="184">
        <v>0.5</v>
      </c>
    </row>
    <row r="92" spans="1:7">
      <c r="A92" s="444">
        <v>42856</v>
      </c>
      <c r="B92" s="89"/>
      <c r="C92" s="89">
        <v>305.54000000000002</v>
      </c>
      <c r="D92" s="89">
        <v>384.48</v>
      </c>
      <c r="E92" s="89">
        <v>395.04</v>
      </c>
      <c r="F92" s="89">
        <v>337.72</v>
      </c>
      <c r="G92" s="90">
        <v>0.51</v>
      </c>
    </row>
    <row r="93" spans="1:7">
      <c r="A93" s="482">
        <v>42887</v>
      </c>
      <c r="B93" s="89"/>
      <c r="C93" s="89">
        <v>305.72000000000003</v>
      </c>
      <c r="D93" s="89">
        <v>366.25</v>
      </c>
      <c r="E93" s="89">
        <v>391.57</v>
      </c>
      <c r="F93" s="89">
        <v>343.24</v>
      </c>
      <c r="G93" s="89">
        <v>0.52</v>
      </c>
    </row>
    <row r="94" spans="1:7">
      <c r="A94" s="482">
        <v>42917</v>
      </c>
      <c r="B94" s="32"/>
      <c r="C94" s="32">
        <v>305.86</v>
      </c>
      <c r="D94" s="32">
        <v>365.38</v>
      </c>
      <c r="E94" s="32">
        <v>397.36</v>
      </c>
      <c r="F94" s="480">
        <v>358.5</v>
      </c>
      <c r="G94" s="32">
        <v>0.54</v>
      </c>
    </row>
    <row r="95" spans="1:7">
      <c r="A95" s="482">
        <v>42948</v>
      </c>
      <c r="B95" s="32"/>
      <c r="C95" s="32">
        <v>305.67</v>
      </c>
      <c r="D95" s="32">
        <v>365.57</v>
      </c>
      <c r="E95" s="480">
        <v>396.08</v>
      </c>
      <c r="F95" s="32">
        <v>360.93</v>
      </c>
      <c r="G95" s="32">
        <v>0.55000000000000004</v>
      </c>
    </row>
    <row r="96" spans="1:7">
      <c r="A96" s="482">
        <v>42979</v>
      </c>
      <c r="B96" s="32"/>
      <c r="C96" s="32">
        <v>305.89</v>
      </c>
      <c r="D96" s="32">
        <v>365.55</v>
      </c>
      <c r="E96" s="32">
        <v>408.57</v>
      </c>
      <c r="F96" s="32">
        <v>364.53</v>
      </c>
      <c r="G96" s="32">
        <v>0.56000000000000005</v>
      </c>
    </row>
    <row r="97" spans="1:7">
      <c r="A97" s="482">
        <v>43009</v>
      </c>
      <c r="B97" s="32"/>
      <c r="C97" s="35">
        <v>305.62</v>
      </c>
      <c r="D97" s="35">
        <v>362.21</v>
      </c>
      <c r="E97" s="35">
        <v>403.25</v>
      </c>
      <c r="F97" s="35">
        <v>359.34</v>
      </c>
      <c r="G97" s="35">
        <v>0.55000000000000004</v>
      </c>
    </row>
    <row r="98" spans="1:7">
      <c r="A98" s="482">
        <v>43040</v>
      </c>
      <c r="B98" s="53"/>
      <c r="C98" s="483">
        <v>305.89999999999998</v>
      </c>
      <c r="D98" s="35">
        <v>362.41</v>
      </c>
      <c r="E98" s="35">
        <v>404.45</v>
      </c>
      <c r="F98" s="35">
        <v>359.07</v>
      </c>
      <c r="G98" s="35">
        <v>0.54</v>
      </c>
    </row>
    <row r="99" spans="1:7">
      <c r="A99" s="482">
        <v>43070</v>
      </c>
      <c r="B99" s="53"/>
      <c r="C99" s="483">
        <v>306.31</v>
      </c>
      <c r="D99" s="35">
        <v>362.83</v>
      </c>
      <c r="E99" s="35">
        <v>410.48</v>
      </c>
      <c r="F99" s="35">
        <v>362.36</v>
      </c>
      <c r="G99" s="35">
        <v>0.55000000000000004</v>
      </c>
    </row>
    <row r="100" spans="1:7">
      <c r="A100" s="482">
        <v>43101</v>
      </c>
      <c r="C100" s="483">
        <v>305.77999999999997</v>
      </c>
      <c r="D100" s="35">
        <v>363.2</v>
      </c>
      <c r="E100" s="35">
        <v>422.35</v>
      </c>
      <c r="F100" s="483">
        <v>373</v>
      </c>
      <c r="G100" s="35">
        <v>0.56999999999999995</v>
      </c>
    </row>
    <row r="101" spans="1:7">
      <c r="A101" s="482">
        <v>43132</v>
      </c>
      <c r="C101" s="483">
        <v>305.89999999999998</v>
      </c>
      <c r="D101" s="35">
        <v>362.48</v>
      </c>
      <c r="E101" s="483">
        <v>427.4</v>
      </c>
      <c r="F101" s="35">
        <v>377.84</v>
      </c>
      <c r="G101" s="35">
        <v>0.57999999999999996</v>
      </c>
    </row>
    <row r="102" spans="1:7">
      <c r="A102" s="482">
        <v>43160</v>
      </c>
      <c r="C102" s="483">
        <v>305.74</v>
      </c>
      <c r="D102" s="35">
        <v>362.07</v>
      </c>
      <c r="E102" s="483">
        <v>427.26</v>
      </c>
      <c r="F102" s="35">
        <v>377.19</v>
      </c>
      <c r="G102" s="35">
        <v>0.56999999999999995</v>
      </c>
    </row>
    <row r="103" spans="1:7">
      <c r="A103" s="482">
        <v>43191</v>
      </c>
      <c r="C103" s="483">
        <v>305.61</v>
      </c>
      <c r="D103" s="35">
        <v>362.25</v>
      </c>
      <c r="E103" s="483">
        <v>428.38</v>
      </c>
      <c r="F103" s="35">
        <v>374.22</v>
      </c>
      <c r="G103" s="35">
        <v>0.56999999999999995</v>
      </c>
    </row>
    <row r="104" spans="1:7">
      <c r="A104" s="482">
        <v>43221</v>
      </c>
      <c r="C104" s="483">
        <v>305.83</v>
      </c>
      <c r="D104" s="483">
        <v>362.86</v>
      </c>
      <c r="E104" s="483">
        <v>412.23</v>
      </c>
      <c r="F104" s="483">
        <v>361.67</v>
      </c>
      <c r="G104" s="483">
        <v>0.55000000000000004</v>
      </c>
    </row>
    <row r="105" spans="1:7">
      <c r="A105" s="482">
        <v>43252</v>
      </c>
      <c r="C105" s="483">
        <v>305.87</v>
      </c>
      <c r="D105" s="483">
        <v>360.66</v>
      </c>
      <c r="E105" s="483">
        <v>406.64</v>
      </c>
      <c r="F105" s="483">
        <v>357.48</v>
      </c>
      <c r="G105" s="483">
        <v>0.54</v>
      </c>
    </row>
    <row r="106" spans="1:7">
      <c r="A106" s="482">
        <v>43282</v>
      </c>
      <c r="C106" s="483">
        <v>305.81</v>
      </c>
      <c r="D106" s="483">
        <v>359.36</v>
      </c>
      <c r="E106" s="483">
        <v>402.76</v>
      </c>
      <c r="F106" s="483">
        <v>357.4</v>
      </c>
      <c r="G106" s="483">
        <v>0.54</v>
      </c>
    </row>
    <row r="107" spans="1:7">
      <c r="A107" s="482">
        <v>43313</v>
      </c>
      <c r="C107" s="483">
        <v>306.06</v>
      </c>
      <c r="D107" s="483">
        <v>359</v>
      </c>
      <c r="E107" s="483">
        <v>394.24</v>
      </c>
      <c r="F107" s="483">
        <v>353.54</v>
      </c>
      <c r="G107" s="483">
        <v>0.54</v>
      </c>
    </row>
    <row r="108" spans="1:7">
      <c r="A108" s="482">
        <v>43344</v>
      </c>
      <c r="C108" s="483">
        <v>306.27</v>
      </c>
      <c r="D108" s="483">
        <v>362.86</v>
      </c>
      <c r="E108" s="483">
        <v>399.86</v>
      </c>
      <c r="F108" s="483">
        <v>357.14</v>
      </c>
      <c r="G108" s="483">
        <v>0.54</v>
      </c>
    </row>
    <row r="109" spans="1:7">
      <c r="A109" s="482">
        <v>43374</v>
      </c>
      <c r="C109" s="483">
        <v>306.5</v>
      </c>
      <c r="D109" s="483">
        <v>360.74</v>
      </c>
      <c r="E109" s="483">
        <v>398.86</v>
      </c>
      <c r="F109" s="483">
        <v>351.87</v>
      </c>
      <c r="G109" s="483">
        <v>0.54</v>
      </c>
    </row>
    <row r="110" spans="1:7">
      <c r="A110" s="482">
        <v>43405</v>
      </c>
      <c r="C110" s="483">
        <v>306.70999999999998</v>
      </c>
      <c r="D110" s="483">
        <v>362.82</v>
      </c>
      <c r="E110" s="483">
        <v>395.87</v>
      </c>
      <c r="F110" s="483">
        <v>348.61</v>
      </c>
      <c r="G110" s="483">
        <v>0.53</v>
      </c>
    </row>
    <row r="111" spans="1:7">
      <c r="A111" s="482">
        <v>43435</v>
      </c>
      <c r="C111" s="483">
        <v>306.92</v>
      </c>
      <c r="D111" s="483">
        <v>363.46</v>
      </c>
      <c r="E111" s="483">
        <v>389.4</v>
      </c>
      <c r="F111" s="483">
        <v>349.54</v>
      </c>
      <c r="G111" s="483">
        <v>0.53</v>
      </c>
    </row>
    <row r="112" spans="1:7">
      <c r="A112" s="482">
        <v>43466</v>
      </c>
      <c r="C112" s="483">
        <v>306.85000000000002</v>
      </c>
      <c r="D112" s="483">
        <v>360.94</v>
      </c>
      <c r="E112" s="483">
        <v>395.53</v>
      </c>
      <c r="F112" s="483">
        <v>350.45</v>
      </c>
      <c r="G112" s="483">
        <v>0.53</v>
      </c>
    </row>
    <row r="113" spans="1:7">
      <c r="A113" s="482">
        <v>43497</v>
      </c>
      <c r="C113" s="483">
        <v>306.77</v>
      </c>
      <c r="D113" s="483">
        <v>359.76</v>
      </c>
      <c r="E113" s="483">
        <v>399.02</v>
      </c>
      <c r="F113" s="483">
        <v>348.31</v>
      </c>
      <c r="G113" s="483">
        <v>0.53</v>
      </c>
    </row>
    <row r="114" spans="1:7">
      <c r="A114" s="482">
        <v>43525</v>
      </c>
      <c r="C114" s="483">
        <v>306.92</v>
      </c>
      <c r="D114" s="483">
        <v>359.24</v>
      </c>
      <c r="E114" s="483">
        <v>404.28</v>
      </c>
      <c r="F114" s="483">
        <v>347.07</v>
      </c>
      <c r="G114" s="483">
        <v>0.53</v>
      </c>
    </row>
    <row r="115" spans="1:7">
      <c r="A115" s="482">
        <v>43556</v>
      </c>
      <c r="C115" s="483">
        <v>306.95999999999998</v>
      </c>
      <c r="D115" s="483">
        <v>359</v>
      </c>
      <c r="E115" s="483">
        <v>400.18</v>
      </c>
      <c r="F115" s="483">
        <v>344.95</v>
      </c>
      <c r="G115" s="483">
        <v>0.53</v>
      </c>
    </row>
    <row r="116" spans="1:7">
      <c r="A116" s="482">
        <v>43586</v>
      </c>
      <c r="C116" s="483">
        <v>306.95</v>
      </c>
      <c r="D116" s="483">
        <v>359.75</v>
      </c>
      <c r="E116" s="483">
        <v>393.98</v>
      </c>
      <c r="F116" s="483">
        <v>343.34</v>
      </c>
      <c r="G116" s="483">
        <v>0.52</v>
      </c>
    </row>
    <row r="117" spans="1:7">
      <c r="A117" s="482">
        <v>43617</v>
      </c>
      <c r="C117" s="483">
        <v>306.95</v>
      </c>
      <c r="D117" s="483">
        <v>359.94</v>
      </c>
      <c r="E117" s="483">
        <v>388.93</v>
      </c>
      <c r="F117" s="483">
        <v>346.91</v>
      </c>
      <c r="G117" s="483">
        <v>0.53</v>
      </c>
    </row>
    <row r="118" spans="1:7">
      <c r="A118" s="482">
        <v>43647</v>
      </c>
      <c r="C118" s="483">
        <v>306.94</v>
      </c>
      <c r="D118" s="483">
        <v>359.44</v>
      </c>
      <c r="E118" s="483">
        <v>382.8</v>
      </c>
      <c r="F118" s="483">
        <v>344.29</v>
      </c>
      <c r="G118" s="483">
        <v>0.53</v>
      </c>
    </row>
    <row r="119" spans="1:7">
      <c r="A119" s="482">
        <v>43678</v>
      </c>
      <c r="C119" s="483">
        <v>306.93</v>
      </c>
      <c r="D119" s="483">
        <v>359</v>
      </c>
      <c r="E119" s="483">
        <v>373.26</v>
      </c>
      <c r="F119" s="483">
        <v>341.31</v>
      </c>
      <c r="G119" s="483">
        <v>0.52</v>
      </c>
    </row>
    <row r="120" spans="1:7">
      <c r="A120" s="482">
        <v>43709</v>
      </c>
      <c r="C120" s="483">
        <v>306.92</v>
      </c>
      <c r="D120" s="483">
        <v>359</v>
      </c>
      <c r="E120" s="483">
        <v>376.06</v>
      </c>
      <c r="F120" s="483">
        <v>337.81</v>
      </c>
      <c r="G120" s="483">
        <v>0.51</v>
      </c>
    </row>
    <row r="121" spans="1:7">
      <c r="A121" s="482">
        <v>43739</v>
      </c>
      <c r="C121" s="483">
        <v>306.95999999999998</v>
      </c>
      <c r="D121" s="483">
        <v>359</v>
      </c>
      <c r="E121" s="483">
        <v>388.43</v>
      </c>
      <c r="F121" s="483">
        <v>339.59</v>
      </c>
      <c r="G121" s="483">
        <v>0.52</v>
      </c>
    </row>
    <row r="122" spans="1:7">
      <c r="A122" s="482">
        <v>43770</v>
      </c>
      <c r="C122" s="483">
        <v>306.95</v>
      </c>
      <c r="D122" s="483">
        <v>359</v>
      </c>
      <c r="E122" s="483">
        <v>395.63</v>
      </c>
      <c r="F122" s="483">
        <v>339.3</v>
      </c>
      <c r="G122" s="483">
        <v>0.52</v>
      </c>
    </row>
    <row r="123" spans="1:7">
      <c r="A123" s="482">
        <v>43800</v>
      </c>
      <c r="C123" s="483">
        <v>306.95</v>
      </c>
      <c r="D123" s="483">
        <v>360.25</v>
      </c>
      <c r="E123" s="483">
        <v>402.83</v>
      </c>
      <c r="F123" s="483">
        <v>341.19</v>
      </c>
      <c r="G123" s="483">
        <v>0.52</v>
      </c>
    </row>
    <row r="124" spans="1:7">
      <c r="A124" s="482">
        <v>43831</v>
      </c>
      <c r="C124" s="483">
        <v>306.95999999999998</v>
      </c>
      <c r="D124" s="483">
        <v>361</v>
      </c>
      <c r="E124" s="483">
        <v>401.22</v>
      </c>
      <c r="F124" s="483">
        <v>340.77</v>
      </c>
      <c r="G124" s="483">
        <v>0.52</v>
      </c>
    </row>
    <row r="125" spans="1:7">
      <c r="A125" s="482">
        <v>43862</v>
      </c>
      <c r="C125" s="483">
        <v>306.95999999999998</v>
      </c>
      <c r="D125" s="483">
        <v>359</v>
      </c>
      <c r="E125" s="483">
        <v>397.96</v>
      </c>
      <c r="F125" s="483">
        <v>334.79</v>
      </c>
      <c r="G125" s="483">
        <v>0.5</v>
      </c>
    </row>
    <row r="126" spans="1:7">
      <c r="A126" s="482">
        <v>43891</v>
      </c>
      <c r="C126" s="483">
        <v>326.63</v>
      </c>
      <c r="D126" s="483">
        <v>376.89</v>
      </c>
      <c r="E126" s="483">
        <v>403.79</v>
      </c>
      <c r="F126" s="483">
        <v>361.02</v>
      </c>
      <c r="G126" s="483">
        <v>0.52</v>
      </c>
    </row>
    <row r="127" spans="1:7">
      <c r="A127" s="482">
        <v>43922</v>
      </c>
      <c r="C127" s="483">
        <v>361</v>
      </c>
      <c r="D127" s="483">
        <v>420.15</v>
      </c>
      <c r="E127" s="483">
        <v>447.92</v>
      </c>
      <c r="F127" s="483">
        <v>392.12</v>
      </c>
      <c r="G127" s="483">
        <v>0.51</v>
      </c>
    </row>
    <row r="128" spans="1:7">
      <c r="A128" s="482">
        <v>43952</v>
      </c>
      <c r="C128" s="483">
        <v>361</v>
      </c>
      <c r="D128" s="483">
        <v>443.89</v>
      </c>
      <c r="E128" s="483">
        <v>443.96</v>
      </c>
      <c r="F128" s="483">
        <v>393.42</v>
      </c>
      <c r="G128" s="483">
        <v>0.51</v>
      </c>
    </row>
    <row r="129" spans="1:7">
      <c r="A129" s="482">
        <v>43983</v>
      </c>
      <c r="C129" s="483">
        <v>361</v>
      </c>
      <c r="D129" s="483">
        <v>447.71</v>
      </c>
      <c r="E129" s="483">
        <v>452.17</v>
      </c>
      <c r="F129" s="483">
        <v>406.38</v>
      </c>
      <c r="G129" s="483">
        <v>0.53</v>
      </c>
    </row>
    <row r="130" spans="1:7">
      <c r="A130" s="482">
        <v>44013</v>
      </c>
      <c r="C130" s="483">
        <v>377.19</v>
      </c>
      <c r="D130" s="483">
        <v>464.71</v>
      </c>
      <c r="E130" s="483">
        <v>476.54</v>
      </c>
      <c r="F130" s="483">
        <v>431.27</v>
      </c>
      <c r="G130" s="483">
        <v>0.53</v>
      </c>
    </row>
    <row r="131" spans="1:7">
      <c r="A131" s="482">
        <v>44044</v>
      </c>
      <c r="C131" s="483">
        <v>381</v>
      </c>
      <c r="D131" s="483">
        <v>473.48</v>
      </c>
      <c r="E131" s="483">
        <v>500.38</v>
      </c>
      <c r="F131" s="483">
        <v>450.7</v>
      </c>
      <c r="G131" s="483">
        <v>0.66</v>
      </c>
    </row>
    <row r="132" spans="1:7">
      <c r="A132" s="482">
        <v>44075</v>
      </c>
      <c r="C132" s="483">
        <v>381</v>
      </c>
      <c r="D132" s="483">
        <v>453.68</v>
      </c>
      <c r="E132" s="483">
        <v>494.18</v>
      </c>
      <c r="F132" s="483">
        <v>449.35</v>
      </c>
      <c r="G132" s="483">
        <v>0.68</v>
      </c>
    </row>
    <row r="133" spans="1:7">
      <c r="A133" s="482">
        <v>44105</v>
      </c>
      <c r="C133" s="483">
        <v>381</v>
      </c>
      <c r="D133" s="483">
        <v>459.5</v>
      </c>
      <c r="E133" s="483">
        <v>494.71</v>
      </c>
      <c r="F133" s="483">
        <v>448.82</v>
      </c>
      <c r="G133" s="483">
        <v>0.68</v>
      </c>
    </row>
  </sheetData>
  <phoneticPr fontId="51" type="noConversion"/>
  <hyperlinks>
    <hyperlink ref="A1" location="MENU!A1" display="Return To Menu" xr:uid="{00000000-0004-0000-0D00-000000000000}"/>
  </hyperlink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M107"/>
  <sheetViews>
    <sheetView view="pageBreakPreview" zoomScale="110" zoomScaleSheetLayoutView="110" workbookViewId="0">
      <pane xSplit="1" ySplit="3" topLeftCell="B4" activePane="bottomRight" state="frozen"/>
      <selection pane="topRight" activeCell="F1" sqref="F1"/>
      <selection pane="bottomLeft" activeCell="A4" sqref="A4"/>
      <selection pane="bottomRight" activeCell="E2" sqref="E2"/>
    </sheetView>
  </sheetViews>
  <sheetFormatPr baseColWidth="10" defaultColWidth="8.83203125" defaultRowHeight="14"/>
  <cols>
    <col min="1" max="1" width="14" style="367" customWidth="1"/>
    <col min="2" max="2" width="12.5" style="3" customWidth="1"/>
    <col min="3" max="3" width="8.1640625" style="3" customWidth="1"/>
    <col min="4" max="4" width="9.5" style="3" customWidth="1"/>
    <col min="5" max="5" width="11.5" style="3" customWidth="1"/>
    <col min="6" max="6" width="12.83203125" style="3" customWidth="1"/>
    <col min="7" max="7" width="11.83203125" style="3" customWidth="1"/>
    <col min="8" max="8" width="11.5" style="3" customWidth="1"/>
    <col min="9" max="13" width="11.5" style="2" bestFit="1" customWidth="1"/>
    <col min="14" max="16384" width="8.83203125" style="2"/>
  </cols>
  <sheetData>
    <row r="1" spans="1:13" ht="39.75" customHeight="1">
      <c r="A1" s="526" t="s">
        <v>379</v>
      </c>
      <c r="B1" s="527"/>
      <c r="C1" s="528"/>
      <c r="D1" s="528"/>
      <c r="E1" s="528"/>
      <c r="F1" s="528"/>
      <c r="G1" s="528"/>
      <c r="H1" s="528"/>
      <c r="I1" s="529"/>
      <c r="J1" s="529"/>
      <c r="K1" s="529"/>
      <c r="L1" s="529"/>
      <c r="M1" s="529"/>
    </row>
    <row r="2" spans="1:13" ht="17" thickBot="1">
      <c r="A2" s="530" t="s">
        <v>378</v>
      </c>
      <c r="B2" s="531"/>
      <c r="C2" s="531"/>
      <c r="D2" s="531"/>
      <c r="E2" s="531"/>
      <c r="F2" s="531"/>
      <c r="G2" s="531"/>
      <c r="H2" s="531"/>
      <c r="I2" s="532"/>
      <c r="J2" s="532"/>
      <c r="K2" s="532"/>
      <c r="L2" s="532"/>
      <c r="M2" s="532"/>
    </row>
    <row r="3" spans="1:13" s="37" customFormat="1">
      <c r="A3" s="533" t="s">
        <v>116</v>
      </c>
      <c r="B3" s="534" t="s">
        <v>366</v>
      </c>
      <c r="C3" s="534" t="s">
        <v>367</v>
      </c>
      <c r="D3" s="534" t="s">
        <v>368</v>
      </c>
      <c r="E3" s="534" t="s">
        <v>369</v>
      </c>
      <c r="F3" s="534" t="s">
        <v>370</v>
      </c>
      <c r="G3" s="534" t="s">
        <v>371</v>
      </c>
      <c r="H3" s="534" t="s">
        <v>372</v>
      </c>
      <c r="I3" s="534" t="s">
        <v>373</v>
      </c>
      <c r="J3" s="534" t="s">
        <v>374</v>
      </c>
      <c r="K3" s="534" t="s">
        <v>375</v>
      </c>
      <c r="L3" s="534" t="s">
        <v>376</v>
      </c>
      <c r="M3" s="534" t="s">
        <v>377</v>
      </c>
    </row>
    <row r="4" spans="1:13" s="37" customFormat="1">
      <c r="A4" s="535">
        <v>2010</v>
      </c>
      <c r="B4" s="536">
        <v>42.075669999999995</v>
      </c>
      <c r="C4" s="536">
        <v>41.4101</v>
      </c>
      <c r="D4" s="536">
        <v>40.667029999999997</v>
      </c>
      <c r="E4" s="536">
        <v>40.322009999999999</v>
      </c>
      <c r="F4" s="536">
        <v>38.81579</v>
      </c>
      <c r="G4" s="536">
        <v>37.468440000000001</v>
      </c>
      <c r="H4" s="536">
        <v>37.155190000000005</v>
      </c>
      <c r="I4" s="536">
        <v>36.769649999999999</v>
      </c>
      <c r="J4" s="536">
        <v>34.589010000000002</v>
      </c>
      <c r="K4" s="536">
        <v>33.597019999999993</v>
      </c>
      <c r="L4" s="536">
        <v>33.0593</v>
      </c>
      <c r="M4" s="536">
        <v>32.33925</v>
      </c>
    </row>
    <row r="5" spans="1:13" s="37" customFormat="1">
      <c r="A5" s="535">
        <v>2011</v>
      </c>
      <c r="B5" s="536">
        <v>33.131830000000001</v>
      </c>
      <c r="C5" s="536">
        <v>33.246070000000003</v>
      </c>
      <c r="D5" s="536">
        <v>33.221800000000002</v>
      </c>
      <c r="E5" s="536">
        <v>32.835329999999999</v>
      </c>
      <c r="F5" s="536">
        <v>32.100810000000003</v>
      </c>
      <c r="G5" s="536">
        <v>31.890909999999998</v>
      </c>
      <c r="H5" s="536">
        <v>32.521709999999999</v>
      </c>
      <c r="I5" s="536">
        <v>32.914970000000004</v>
      </c>
      <c r="J5" s="536">
        <v>31.74023</v>
      </c>
      <c r="K5" s="536">
        <v>32.59469</v>
      </c>
      <c r="L5" s="536">
        <v>32.125219999999999</v>
      </c>
      <c r="M5" s="536">
        <v>32.639780000000002</v>
      </c>
    </row>
    <row r="6" spans="1:13">
      <c r="A6" s="535">
        <v>2012</v>
      </c>
      <c r="B6" s="536">
        <v>34.136569999999999</v>
      </c>
      <c r="C6" s="536">
        <v>33.857370000000003</v>
      </c>
      <c r="D6" s="536">
        <v>35.19744</v>
      </c>
      <c r="E6" s="536">
        <v>36.660890000000002</v>
      </c>
      <c r="F6" s="536">
        <v>36.839529999999996</v>
      </c>
      <c r="G6" s="536">
        <v>35.412500000000001</v>
      </c>
      <c r="H6" s="536">
        <v>36.285322000000001</v>
      </c>
      <c r="I6" s="537">
        <v>39.509809999999995</v>
      </c>
      <c r="J6" s="538">
        <v>40.640404000000004</v>
      </c>
      <c r="K6" s="537">
        <v>42.167410000000004</v>
      </c>
      <c r="L6" s="539">
        <v>42.568260000000002</v>
      </c>
      <c r="M6" s="539">
        <v>43.830419999999997</v>
      </c>
    </row>
    <row r="7" spans="1:13">
      <c r="A7" s="535">
        <v>2013</v>
      </c>
      <c r="B7" s="536">
        <v>45.824443752800001</v>
      </c>
      <c r="C7" s="536">
        <v>47.29584557399</v>
      </c>
      <c r="D7" s="536">
        <v>47.88412451848</v>
      </c>
      <c r="E7" s="536">
        <v>47.903089999999999</v>
      </c>
      <c r="F7" s="536">
        <v>47.70288</v>
      </c>
      <c r="G7" s="536">
        <v>44.957000000000001</v>
      </c>
      <c r="H7" s="536">
        <v>45.834110000000003</v>
      </c>
      <c r="I7" s="537">
        <v>45.428839999999994</v>
      </c>
      <c r="J7" s="538">
        <v>44.10848</v>
      </c>
      <c r="K7" s="537">
        <v>44.155110000000001</v>
      </c>
      <c r="L7" s="539">
        <v>43.414199999999994</v>
      </c>
      <c r="M7" s="539">
        <v>42.84731</v>
      </c>
    </row>
    <row r="8" spans="1:13">
      <c r="A8" s="535">
        <v>2014</v>
      </c>
      <c r="B8" s="536">
        <v>40.667559999999995</v>
      </c>
      <c r="C8" s="536">
        <v>36.923610000000004</v>
      </c>
      <c r="D8" s="536">
        <v>37.39922</v>
      </c>
      <c r="E8" s="536">
        <v>37.105269999999997</v>
      </c>
      <c r="F8" s="536">
        <v>35.398099999999999</v>
      </c>
      <c r="G8" s="536">
        <v>37.330030000000001</v>
      </c>
      <c r="H8" s="536">
        <v>39.065419999999996</v>
      </c>
      <c r="I8" s="537">
        <v>38.705709999999996</v>
      </c>
      <c r="J8" s="538">
        <v>38.278620000000004</v>
      </c>
      <c r="K8" s="537">
        <v>36.280250000000002</v>
      </c>
      <c r="L8" s="539">
        <v>35.248660000000001</v>
      </c>
      <c r="M8" s="539">
        <v>34.241540000000001</v>
      </c>
    </row>
    <row r="9" spans="1:13">
      <c r="A9" s="535">
        <v>2015</v>
      </c>
      <c r="B9" s="536">
        <v>32.385709999999996</v>
      </c>
      <c r="C9" s="536">
        <v>29.566959999999998</v>
      </c>
      <c r="D9" s="536">
        <v>29.357209999999998</v>
      </c>
      <c r="E9" s="536">
        <v>29.829750000000001</v>
      </c>
      <c r="F9" s="536">
        <v>28.56654</v>
      </c>
      <c r="G9" s="536">
        <v>28.33521</v>
      </c>
      <c r="H9" s="536">
        <v>31.222810000000003</v>
      </c>
      <c r="I9" s="537">
        <v>30.637169999999998</v>
      </c>
      <c r="J9" s="538">
        <v>29.880209999999998</v>
      </c>
      <c r="K9" s="537">
        <v>30.336359999999999</v>
      </c>
      <c r="L9" s="539">
        <v>29.263020000000001</v>
      </c>
      <c r="M9" s="539">
        <v>28.28482</v>
      </c>
    </row>
    <row r="10" spans="1:13">
      <c r="A10" s="535">
        <v>2016</v>
      </c>
      <c r="B10" s="536">
        <v>27.607849999999999</v>
      </c>
      <c r="C10" s="536">
        <v>27.568380000000001</v>
      </c>
      <c r="D10" s="536">
        <v>27.336380000000002</v>
      </c>
      <c r="E10" s="536">
        <v>26.61</v>
      </c>
      <c r="F10" s="536">
        <v>26.59</v>
      </c>
      <c r="G10" s="536">
        <v>26.5</v>
      </c>
      <c r="H10" s="536">
        <v>25.58</v>
      </c>
      <c r="I10" s="536">
        <v>25.03</v>
      </c>
      <c r="J10" s="536">
        <v>23.81</v>
      </c>
      <c r="K10" s="536">
        <v>23.69</v>
      </c>
      <c r="L10" s="536">
        <v>25.08</v>
      </c>
      <c r="M10" s="536">
        <v>26.99</v>
      </c>
    </row>
    <row r="11" spans="1:13">
      <c r="A11" s="535">
        <v>2017</v>
      </c>
      <c r="B11" s="536">
        <v>28.174226894</v>
      </c>
      <c r="C11" s="536">
        <v>29.646676384999999</v>
      </c>
      <c r="D11" s="536">
        <v>30.297945682000002</v>
      </c>
      <c r="E11" s="536">
        <v>30.864632989</v>
      </c>
      <c r="F11" s="536">
        <v>30.329636331</v>
      </c>
      <c r="G11" s="536">
        <v>30.288411299</v>
      </c>
      <c r="H11" s="536">
        <v>30.743882448000001</v>
      </c>
      <c r="I11" s="536">
        <v>31.82570162</v>
      </c>
      <c r="J11" s="536">
        <v>32.490900723000003</v>
      </c>
      <c r="K11" s="536">
        <v>33.825011431999997</v>
      </c>
      <c r="L11" s="536">
        <v>34.323539554727276</v>
      </c>
      <c r="M11" s="536">
        <v>36.925529843736854</v>
      </c>
    </row>
    <row r="12" spans="1:13">
      <c r="A12" s="535">
        <v>2018</v>
      </c>
      <c r="B12" s="536">
        <v>40.685233207000003</v>
      </c>
      <c r="C12" s="536">
        <v>42.492668840999997</v>
      </c>
      <c r="D12" s="536">
        <v>46.257182161000003</v>
      </c>
      <c r="E12" s="536">
        <v>47.492639431999997</v>
      </c>
      <c r="F12" s="536">
        <v>47.605290416000003</v>
      </c>
      <c r="G12" s="536">
        <v>47.788529070999999</v>
      </c>
      <c r="H12" s="536">
        <v>47.119702152000002</v>
      </c>
      <c r="I12" s="536">
        <v>45.838593559000003</v>
      </c>
      <c r="J12" s="536">
        <v>44.305099104</v>
      </c>
      <c r="K12" s="536">
        <v>41.995242740000002</v>
      </c>
      <c r="L12" s="536">
        <v>42.167181452000001</v>
      </c>
      <c r="M12" s="536">
        <v>43.116863592999998</v>
      </c>
    </row>
    <row r="13" spans="1:13">
      <c r="A13" s="535">
        <v>2019</v>
      </c>
      <c r="B13" s="536">
        <v>43.174283435</v>
      </c>
      <c r="C13" s="536">
        <v>42.309609754</v>
      </c>
      <c r="D13" s="536">
        <v>44.428102946999999</v>
      </c>
      <c r="E13" s="536">
        <v>44.792699904999999</v>
      </c>
      <c r="F13" s="536">
        <v>45.12281786602</v>
      </c>
      <c r="G13" s="536">
        <v>45.069454868000001</v>
      </c>
      <c r="H13" s="536">
        <v>44.903031403999996</v>
      </c>
      <c r="I13" s="536">
        <v>43.607804397999999</v>
      </c>
      <c r="J13" s="536">
        <v>41.852286712000002</v>
      </c>
      <c r="K13" s="536">
        <v>40.464165373</v>
      </c>
      <c r="L13" s="536">
        <v>39.803153019</v>
      </c>
      <c r="M13" s="536">
        <v>38.595257596000003</v>
      </c>
    </row>
    <row r="14" spans="1:13">
      <c r="A14" s="535">
        <v>2020</v>
      </c>
      <c r="B14" s="536">
        <v>38.009763479999997</v>
      </c>
      <c r="C14" s="536">
        <v>36.299517217999998</v>
      </c>
      <c r="D14" s="536">
        <v>35.164442405720003</v>
      </c>
      <c r="E14" s="536">
        <v>33.520904270720003</v>
      </c>
      <c r="F14" s="536">
        <v>36.594997047</v>
      </c>
      <c r="G14" s="536">
        <v>36.185274656099999</v>
      </c>
      <c r="H14" s="536">
        <v>35.877636049949999</v>
      </c>
      <c r="I14" s="536">
        <v>35.671263210879999</v>
      </c>
      <c r="J14" s="536">
        <v>35.738842863709998</v>
      </c>
      <c r="K14" s="536">
        <v>35.68946413231</v>
      </c>
      <c r="L14" s="536">
        <v>35.356509312230003</v>
      </c>
      <c r="M14" s="536">
        <v>34.85</v>
      </c>
    </row>
    <row r="15" spans="1:13">
      <c r="A15" s="439"/>
      <c r="B15" s="368"/>
      <c r="C15" s="368"/>
      <c r="D15" s="368"/>
      <c r="E15" s="368"/>
      <c r="F15" s="368"/>
      <c r="G15" s="368"/>
      <c r="H15" s="368"/>
      <c r="I15" s="368"/>
      <c r="J15" s="368"/>
      <c r="K15" s="368"/>
      <c r="L15" s="368"/>
      <c r="M15" s="368"/>
    </row>
    <row r="16" spans="1:13">
      <c r="A16" s="439"/>
      <c r="B16" s="368"/>
      <c r="C16" s="368"/>
      <c r="D16" s="368"/>
      <c r="E16" s="368"/>
      <c r="F16" s="368"/>
      <c r="G16" s="368"/>
      <c r="H16" s="368"/>
      <c r="I16" s="368"/>
      <c r="J16" s="368"/>
      <c r="K16" s="368"/>
      <c r="L16" s="368"/>
      <c r="M16" s="368"/>
    </row>
    <row r="17" spans="1:13">
      <c r="A17" s="439"/>
      <c r="B17" s="369"/>
      <c r="C17" s="369"/>
      <c r="D17" s="369"/>
      <c r="E17" s="369"/>
      <c r="F17" s="369"/>
      <c r="G17" s="369"/>
      <c r="H17" s="370"/>
      <c r="I17" s="370"/>
      <c r="J17" s="370"/>
      <c r="K17" s="370"/>
      <c r="L17" s="370"/>
      <c r="M17" s="369"/>
    </row>
    <row r="18" spans="1:13">
      <c r="A18" s="439"/>
      <c r="B18" s="369"/>
      <c r="C18" s="369"/>
      <c r="D18" s="369"/>
      <c r="E18" s="368"/>
      <c r="F18" s="368"/>
      <c r="G18" s="368"/>
      <c r="H18" s="368"/>
      <c r="I18" s="368"/>
      <c r="J18" s="368"/>
      <c r="K18" s="368"/>
      <c r="L18" s="368"/>
      <c r="M18" s="368"/>
    </row>
    <row r="19" spans="1:13">
      <c r="A19" s="364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</row>
    <row r="20" spans="1:13">
      <c r="A20" s="364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</row>
    <row r="21" spans="1:13">
      <c r="A21" s="364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</row>
    <row r="22" spans="1:13">
      <c r="A22" s="364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</row>
    <row r="23" spans="1:13">
      <c r="A23" s="364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</row>
    <row r="24" spans="1:13">
      <c r="A24" s="364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</row>
    <row r="25" spans="1:13">
      <c r="A25" s="364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</row>
    <row r="26" spans="1:13">
      <c r="A26" s="364"/>
      <c r="B26" s="74"/>
      <c r="C26" s="74"/>
      <c r="D26" s="74"/>
      <c r="E26" s="74"/>
      <c r="F26" s="74"/>
      <c r="G26" s="74"/>
      <c r="H26" s="74"/>
      <c r="I26" s="75"/>
      <c r="J26" s="76"/>
      <c r="K26" s="75"/>
    </row>
    <row r="27" spans="1:13">
      <c r="A27" s="364"/>
      <c r="B27" s="74"/>
      <c r="C27" s="74"/>
      <c r="D27" s="74"/>
      <c r="E27" s="74"/>
      <c r="F27" s="74"/>
      <c r="G27" s="74"/>
      <c r="H27" s="74"/>
      <c r="I27" s="75"/>
      <c r="J27" s="76"/>
      <c r="K27" s="75"/>
    </row>
    <row r="28" spans="1:13">
      <c r="A28" s="364"/>
      <c r="B28" s="74"/>
      <c r="C28" s="74"/>
      <c r="D28" s="74"/>
      <c r="E28" s="74"/>
      <c r="F28" s="74"/>
      <c r="G28" s="74"/>
      <c r="H28" s="74"/>
      <c r="I28" s="75"/>
      <c r="J28" s="76"/>
      <c r="K28" s="75"/>
    </row>
    <row r="29" spans="1:13">
      <c r="A29" s="364"/>
      <c r="B29" s="74"/>
      <c r="C29" s="74"/>
      <c r="D29" s="74"/>
      <c r="E29" s="74"/>
      <c r="F29" s="74"/>
      <c r="G29" s="74"/>
      <c r="H29" s="74"/>
      <c r="I29" s="75"/>
      <c r="J29" s="76"/>
      <c r="K29" s="75"/>
    </row>
    <row r="30" spans="1:13">
      <c r="A30" s="364"/>
      <c r="B30" s="74"/>
      <c r="C30" s="74"/>
      <c r="D30" s="74"/>
      <c r="E30" s="74"/>
      <c r="F30" s="74"/>
      <c r="G30" s="74"/>
      <c r="H30" s="74"/>
      <c r="I30" s="75"/>
      <c r="J30" s="76"/>
      <c r="K30" s="75"/>
    </row>
    <row r="31" spans="1:13">
      <c r="A31" s="364"/>
      <c r="B31" s="74"/>
      <c r="C31" s="74"/>
      <c r="D31" s="74"/>
      <c r="E31" s="74"/>
      <c r="F31" s="74"/>
      <c r="G31" s="74"/>
      <c r="H31" s="74"/>
      <c r="I31" s="75"/>
      <c r="J31" s="76"/>
      <c r="K31" s="75"/>
    </row>
    <row r="32" spans="1:13">
      <c r="A32" s="364"/>
      <c r="B32" s="74"/>
      <c r="C32" s="74"/>
      <c r="D32" s="74"/>
      <c r="E32" s="74"/>
      <c r="F32" s="74"/>
      <c r="G32" s="74"/>
      <c r="H32" s="74"/>
      <c r="I32" s="75"/>
      <c r="J32" s="76"/>
      <c r="K32" s="75"/>
    </row>
    <row r="33" spans="1:11">
      <c r="A33" s="364"/>
      <c r="B33" s="74"/>
      <c r="C33" s="74"/>
      <c r="D33" s="74"/>
      <c r="E33" s="74"/>
      <c r="F33" s="74"/>
      <c r="G33" s="74"/>
      <c r="H33" s="74"/>
      <c r="I33" s="75"/>
      <c r="J33" s="76"/>
      <c r="K33" s="75"/>
    </row>
    <row r="34" spans="1:11">
      <c r="A34" s="364"/>
      <c r="B34" s="74"/>
      <c r="C34" s="74"/>
      <c r="D34" s="74"/>
      <c r="E34" s="74"/>
      <c r="F34" s="74"/>
      <c r="G34" s="74"/>
      <c r="H34" s="74"/>
      <c r="I34" s="75"/>
      <c r="J34" s="76"/>
      <c r="K34" s="75"/>
    </row>
    <row r="35" spans="1:11">
      <c r="A35" s="364"/>
      <c r="B35" s="74"/>
      <c r="C35" s="74"/>
      <c r="D35" s="74"/>
      <c r="E35" s="74"/>
      <c r="F35" s="74"/>
      <c r="G35" s="74"/>
      <c r="H35" s="74"/>
      <c r="I35" s="75"/>
      <c r="J35" s="76"/>
      <c r="K35" s="75"/>
    </row>
    <row r="36" spans="1:11">
      <c r="A36" s="364"/>
      <c r="B36" s="74"/>
      <c r="C36" s="74"/>
      <c r="D36" s="74"/>
      <c r="E36" s="74"/>
      <c r="F36" s="74"/>
      <c r="G36" s="74"/>
      <c r="H36" s="74"/>
      <c r="I36" s="75"/>
      <c r="J36" s="76"/>
      <c r="K36" s="75"/>
    </row>
    <row r="37" spans="1:11">
      <c r="A37" s="364"/>
      <c r="B37" s="74"/>
      <c r="C37" s="74"/>
      <c r="D37" s="74"/>
      <c r="E37" s="74"/>
      <c r="F37" s="74"/>
      <c r="G37" s="74"/>
      <c r="H37" s="74"/>
      <c r="I37" s="75"/>
      <c r="J37" s="76"/>
      <c r="K37" s="75"/>
    </row>
    <row r="38" spans="1:11">
      <c r="A38" s="364"/>
      <c r="B38" s="74"/>
      <c r="C38" s="74"/>
      <c r="D38" s="74"/>
      <c r="E38" s="74"/>
      <c r="F38" s="74"/>
      <c r="G38" s="74"/>
      <c r="H38" s="74"/>
      <c r="I38" s="75"/>
      <c r="J38" s="76"/>
      <c r="K38" s="75"/>
    </row>
    <row r="39" spans="1:11">
      <c r="A39" s="364"/>
      <c r="B39" s="74"/>
      <c r="C39" s="74"/>
      <c r="D39" s="74"/>
      <c r="E39" s="74"/>
      <c r="F39" s="74"/>
      <c r="G39" s="74"/>
      <c r="H39" s="74"/>
      <c r="I39" s="75"/>
      <c r="J39" s="76"/>
      <c r="K39" s="75"/>
    </row>
    <row r="40" spans="1:11">
      <c r="A40" s="364"/>
      <c r="B40" s="74"/>
      <c r="C40" s="74"/>
      <c r="D40" s="74"/>
      <c r="E40" s="74"/>
      <c r="F40" s="74"/>
      <c r="G40" s="74"/>
      <c r="H40" s="74"/>
      <c r="I40" s="75"/>
      <c r="J40" s="76"/>
      <c r="K40" s="75"/>
    </row>
    <row r="41" spans="1:11">
      <c r="A41" s="364"/>
      <c r="B41" s="74"/>
      <c r="C41" s="74"/>
      <c r="D41" s="74"/>
      <c r="E41" s="74"/>
      <c r="F41" s="74"/>
      <c r="G41" s="74"/>
      <c r="H41" s="74"/>
      <c r="I41" s="75"/>
      <c r="J41" s="76"/>
      <c r="K41" s="75"/>
    </row>
    <row r="42" spans="1:11">
      <c r="A42" s="364"/>
      <c r="B42" s="74"/>
      <c r="C42" s="74"/>
      <c r="D42" s="74"/>
      <c r="E42" s="74"/>
      <c r="F42" s="74"/>
      <c r="G42" s="74"/>
      <c r="H42" s="74"/>
      <c r="I42" s="75"/>
      <c r="J42" s="76"/>
      <c r="K42" s="75"/>
    </row>
    <row r="43" spans="1:11">
      <c r="A43" s="364"/>
      <c r="B43" s="74"/>
      <c r="C43" s="74"/>
      <c r="D43" s="74"/>
      <c r="E43" s="74"/>
      <c r="F43" s="74"/>
      <c r="G43" s="74"/>
      <c r="H43" s="74"/>
      <c r="I43" s="75"/>
      <c r="J43" s="76"/>
      <c r="K43" s="75"/>
    </row>
    <row r="44" spans="1:11">
      <c r="A44" s="364"/>
      <c r="B44" s="74"/>
      <c r="C44" s="74"/>
      <c r="D44" s="74"/>
      <c r="E44" s="74"/>
      <c r="F44" s="74"/>
      <c r="G44" s="74"/>
      <c r="H44" s="74"/>
      <c r="I44" s="75"/>
      <c r="J44" s="76"/>
      <c r="K44" s="75"/>
    </row>
    <row r="45" spans="1:11">
      <c r="A45" s="364"/>
      <c r="B45" s="74"/>
      <c r="C45" s="74"/>
      <c r="D45" s="74"/>
      <c r="E45" s="74"/>
      <c r="F45" s="74"/>
      <c r="G45" s="74"/>
      <c r="H45" s="74"/>
      <c r="I45" s="75"/>
      <c r="J45" s="76"/>
      <c r="K45" s="75"/>
    </row>
    <row r="46" spans="1:11">
      <c r="A46" s="364"/>
      <c r="B46" s="74"/>
      <c r="C46" s="74"/>
      <c r="D46" s="74"/>
      <c r="E46" s="74"/>
      <c r="F46" s="74"/>
      <c r="G46" s="74"/>
      <c r="H46" s="74"/>
      <c r="I46" s="75"/>
      <c r="J46" s="76"/>
      <c r="K46" s="75"/>
    </row>
    <row r="47" spans="1:11">
      <c r="A47" s="364"/>
      <c r="B47" s="74"/>
      <c r="C47" s="74"/>
      <c r="D47" s="74"/>
      <c r="E47" s="74"/>
      <c r="F47" s="74"/>
      <c r="G47" s="74"/>
      <c r="H47" s="74"/>
      <c r="I47" s="75"/>
      <c r="J47" s="76"/>
      <c r="K47" s="75"/>
    </row>
    <row r="48" spans="1:11">
      <c r="A48" s="364"/>
      <c r="B48" s="74"/>
      <c r="C48" s="74"/>
      <c r="D48" s="74"/>
      <c r="E48" s="74"/>
      <c r="F48" s="74"/>
      <c r="G48" s="74"/>
      <c r="H48" s="74"/>
      <c r="I48" s="75"/>
      <c r="J48" s="75"/>
      <c r="K48" s="75"/>
    </row>
    <row r="49" spans="1:11">
      <c r="A49" s="364"/>
      <c r="B49" s="74"/>
      <c r="C49" s="74"/>
      <c r="D49" s="74"/>
      <c r="E49" s="74"/>
      <c r="F49" s="74"/>
      <c r="G49" s="74"/>
      <c r="H49" s="74"/>
      <c r="I49" s="75"/>
      <c r="J49" s="75"/>
      <c r="K49" s="75"/>
    </row>
    <row r="50" spans="1:11">
      <c r="A50" s="364"/>
      <c r="B50" s="74"/>
      <c r="C50" s="74"/>
      <c r="D50" s="74"/>
      <c r="E50" s="74"/>
      <c r="F50" s="74"/>
      <c r="G50" s="74"/>
      <c r="H50" s="74"/>
      <c r="I50" s="75"/>
      <c r="J50" s="75"/>
      <c r="K50" s="75"/>
    </row>
    <row r="51" spans="1:11">
      <c r="A51" s="364"/>
      <c r="B51" s="74"/>
      <c r="C51" s="74"/>
      <c r="D51" s="74"/>
      <c r="E51" s="74"/>
      <c r="F51" s="74"/>
      <c r="G51" s="74"/>
      <c r="H51" s="74"/>
      <c r="I51" s="75"/>
      <c r="J51" s="75"/>
      <c r="K51" s="75"/>
    </row>
    <row r="52" spans="1:11">
      <c r="A52" s="364"/>
      <c r="B52" s="74"/>
      <c r="C52" s="74"/>
      <c r="D52" s="74"/>
      <c r="E52" s="74"/>
      <c r="F52" s="74"/>
      <c r="G52" s="74"/>
      <c r="H52" s="74"/>
      <c r="I52" s="75"/>
      <c r="J52" s="75"/>
      <c r="K52" s="75"/>
    </row>
    <row r="53" spans="1:11">
      <c r="A53" s="364"/>
      <c r="B53" s="74"/>
      <c r="C53" s="74"/>
      <c r="D53" s="74"/>
      <c r="E53" s="74"/>
      <c r="F53" s="74"/>
      <c r="G53" s="74"/>
      <c r="H53" s="74"/>
      <c r="I53" s="75"/>
      <c r="J53" s="75"/>
      <c r="K53" s="75"/>
    </row>
    <row r="54" spans="1:11">
      <c r="A54" s="364"/>
      <c r="B54" s="74"/>
      <c r="C54" s="74"/>
      <c r="D54" s="74"/>
      <c r="E54" s="74"/>
      <c r="F54" s="74"/>
      <c r="G54" s="74"/>
      <c r="H54" s="74"/>
      <c r="I54" s="75"/>
      <c r="J54" s="75"/>
      <c r="K54" s="75"/>
    </row>
    <row r="55" spans="1:11">
      <c r="A55" s="364"/>
      <c r="B55" s="74"/>
      <c r="C55" s="74"/>
      <c r="D55" s="74"/>
      <c r="E55" s="74"/>
      <c r="F55" s="74"/>
      <c r="G55" s="74"/>
      <c r="H55" s="74"/>
      <c r="I55" s="75"/>
      <c r="J55" s="75"/>
      <c r="K55" s="75"/>
    </row>
    <row r="56" spans="1:11">
      <c r="A56" s="364"/>
      <c r="B56" s="74"/>
      <c r="C56" s="74"/>
      <c r="D56" s="74"/>
      <c r="E56" s="74"/>
      <c r="F56" s="74"/>
      <c r="G56" s="74"/>
      <c r="H56" s="74"/>
      <c r="I56" s="75"/>
      <c r="J56" s="75"/>
      <c r="K56" s="75"/>
    </row>
    <row r="57" spans="1:11">
      <c r="A57" s="364"/>
      <c r="B57" s="74"/>
      <c r="C57" s="74"/>
      <c r="D57" s="74"/>
      <c r="E57" s="74"/>
      <c r="F57" s="74"/>
      <c r="G57" s="74"/>
      <c r="H57" s="74"/>
      <c r="I57" s="75"/>
      <c r="J57" s="75"/>
      <c r="K57" s="75"/>
    </row>
    <row r="58" spans="1:11">
      <c r="A58" s="364"/>
      <c r="B58" s="74"/>
      <c r="C58" s="74"/>
      <c r="D58" s="74"/>
      <c r="E58" s="74"/>
      <c r="F58" s="74"/>
      <c r="G58" s="74"/>
      <c r="H58" s="74"/>
      <c r="I58" s="75"/>
      <c r="J58" s="75"/>
      <c r="K58" s="75"/>
    </row>
    <row r="59" spans="1:11">
      <c r="A59" s="364"/>
      <c r="B59" s="74"/>
      <c r="C59" s="74"/>
      <c r="D59" s="74"/>
      <c r="E59" s="74"/>
      <c r="F59" s="74"/>
      <c r="G59" s="74"/>
      <c r="H59" s="74"/>
      <c r="I59" s="75"/>
      <c r="J59" s="75"/>
      <c r="K59" s="75"/>
    </row>
    <row r="60" spans="1:11">
      <c r="A60" s="364"/>
      <c r="B60" s="74"/>
      <c r="C60" s="74"/>
      <c r="D60" s="74"/>
      <c r="E60" s="74"/>
      <c r="F60" s="74"/>
      <c r="G60" s="74"/>
      <c r="H60" s="74"/>
      <c r="I60" s="75"/>
      <c r="J60" s="75"/>
      <c r="K60" s="75"/>
    </row>
    <row r="61" spans="1:11">
      <c r="A61" s="364"/>
      <c r="B61" s="74"/>
      <c r="C61" s="74"/>
      <c r="D61" s="74"/>
      <c r="E61" s="74"/>
      <c r="F61" s="74"/>
      <c r="G61" s="74"/>
      <c r="H61" s="74"/>
      <c r="I61" s="75"/>
      <c r="J61" s="75"/>
      <c r="K61" s="75"/>
    </row>
    <row r="62" spans="1:11">
      <c r="A62" s="364"/>
      <c r="B62" s="74"/>
      <c r="C62" s="74"/>
      <c r="D62" s="74"/>
      <c r="E62" s="74"/>
      <c r="F62" s="74"/>
      <c r="G62" s="74"/>
      <c r="H62" s="74"/>
      <c r="I62" s="75"/>
      <c r="J62" s="75"/>
      <c r="K62" s="75"/>
    </row>
    <row r="63" spans="1:11">
      <c r="A63" s="364"/>
      <c r="B63" s="74"/>
      <c r="C63" s="74"/>
      <c r="D63" s="74"/>
      <c r="E63" s="74"/>
      <c r="F63" s="74"/>
      <c r="G63" s="74"/>
      <c r="H63" s="74"/>
      <c r="I63" s="75"/>
      <c r="J63" s="75"/>
      <c r="K63" s="75"/>
    </row>
    <row r="64" spans="1:11">
      <c r="A64" s="364"/>
      <c r="B64" s="74"/>
      <c r="C64" s="74"/>
      <c r="D64" s="74"/>
      <c r="E64" s="74"/>
      <c r="F64" s="74"/>
      <c r="G64" s="74"/>
      <c r="H64" s="74"/>
      <c r="I64" s="75"/>
      <c r="J64" s="75"/>
      <c r="K64" s="75"/>
    </row>
    <row r="65" spans="1:11">
      <c r="A65" s="364"/>
      <c r="B65" s="74"/>
      <c r="C65" s="74"/>
      <c r="D65" s="74"/>
      <c r="E65" s="74"/>
      <c r="F65" s="74"/>
      <c r="G65" s="74"/>
      <c r="H65" s="74"/>
      <c r="I65" s="75"/>
      <c r="J65" s="75"/>
      <c r="K65" s="75"/>
    </row>
    <row r="66" spans="1:11">
      <c r="A66" s="364"/>
      <c r="B66" s="74"/>
      <c r="C66" s="74"/>
      <c r="D66" s="74"/>
      <c r="E66" s="74"/>
      <c r="F66" s="74"/>
      <c r="G66" s="74"/>
      <c r="H66" s="74"/>
      <c r="I66" s="75"/>
      <c r="J66" s="75"/>
      <c r="K66" s="75"/>
    </row>
    <row r="67" spans="1:11">
      <c r="A67" s="364"/>
      <c r="B67" s="74"/>
      <c r="C67" s="74"/>
      <c r="D67" s="74"/>
      <c r="E67" s="74"/>
      <c r="F67" s="74"/>
      <c r="G67" s="74"/>
      <c r="H67" s="74"/>
      <c r="I67" s="75"/>
      <c r="J67" s="75"/>
      <c r="K67" s="75"/>
    </row>
    <row r="68" spans="1:11">
      <c r="A68" s="364"/>
      <c r="B68" s="74"/>
      <c r="C68" s="74"/>
      <c r="D68" s="74"/>
      <c r="E68" s="74"/>
      <c r="F68" s="74"/>
      <c r="G68" s="74"/>
      <c r="H68" s="74"/>
      <c r="I68" s="75"/>
      <c r="J68" s="75"/>
      <c r="K68" s="75"/>
    </row>
    <row r="69" spans="1:11">
      <c r="A69" s="364"/>
      <c r="B69" s="74"/>
      <c r="C69" s="74"/>
      <c r="D69" s="74"/>
      <c r="E69" s="74"/>
      <c r="F69" s="74"/>
      <c r="G69" s="74"/>
      <c r="H69" s="74"/>
      <c r="I69" s="75"/>
      <c r="J69" s="75"/>
      <c r="K69" s="75"/>
    </row>
    <row r="70" spans="1:11">
      <c r="A70" s="364"/>
      <c r="B70" s="74"/>
      <c r="C70" s="74"/>
      <c r="D70" s="74"/>
      <c r="E70" s="74"/>
      <c r="F70" s="74"/>
      <c r="G70" s="74"/>
      <c r="H70" s="74"/>
      <c r="I70" s="75"/>
      <c r="J70" s="75"/>
      <c r="K70" s="75"/>
    </row>
    <row r="71" spans="1:11">
      <c r="A71" s="364"/>
      <c r="B71" s="74"/>
      <c r="C71" s="74"/>
      <c r="D71" s="74"/>
      <c r="E71" s="74"/>
      <c r="F71" s="74"/>
      <c r="G71" s="74"/>
      <c r="H71" s="74"/>
      <c r="I71" s="75"/>
      <c r="J71" s="75"/>
      <c r="K71" s="75"/>
    </row>
    <row r="72" spans="1:11">
      <c r="A72" s="364"/>
      <c r="B72" s="74"/>
      <c r="C72" s="74"/>
      <c r="D72" s="74"/>
      <c r="E72" s="74"/>
      <c r="F72" s="74"/>
      <c r="G72" s="74"/>
      <c r="H72" s="74"/>
      <c r="I72" s="75"/>
      <c r="J72" s="75"/>
      <c r="K72" s="75"/>
    </row>
    <row r="73" spans="1:11">
      <c r="A73" s="364"/>
      <c r="B73" s="74"/>
      <c r="C73" s="74"/>
      <c r="D73" s="74"/>
      <c r="E73" s="74"/>
      <c r="F73" s="74"/>
      <c r="G73" s="74"/>
      <c r="H73" s="74"/>
      <c r="I73" s="75"/>
      <c r="J73" s="75"/>
      <c r="K73" s="75"/>
    </row>
    <row r="74" spans="1:11">
      <c r="A74" s="364"/>
      <c r="B74" s="74"/>
      <c r="C74" s="74"/>
      <c r="D74" s="74"/>
      <c r="E74" s="74"/>
      <c r="F74" s="74"/>
      <c r="G74" s="74"/>
      <c r="H74" s="74"/>
      <c r="I74" s="75"/>
      <c r="J74" s="75"/>
      <c r="K74" s="75"/>
    </row>
    <row r="75" spans="1:11">
      <c r="A75" s="364"/>
      <c r="B75" s="74"/>
      <c r="C75" s="74"/>
      <c r="D75" s="74"/>
      <c r="E75" s="74"/>
      <c r="F75" s="74"/>
      <c r="G75" s="74"/>
      <c r="H75" s="74"/>
      <c r="I75" s="75"/>
      <c r="J75" s="75"/>
      <c r="K75" s="75"/>
    </row>
    <row r="76" spans="1:11">
      <c r="A76" s="364"/>
      <c r="B76" s="74"/>
      <c r="C76" s="74"/>
      <c r="D76" s="74"/>
      <c r="E76" s="74"/>
      <c r="F76" s="74"/>
      <c r="G76" s="74"/>
      <c r="H76" s="74"/>
      <c r="I76" s="75"/>
      <c r="J76" s="75"/>
      <c r="K76" s="75"/>
    </row>
    <row r="77" spans="1:11">
      <c r="A77" s="364"/>
      <c r="B77" s="74"/>
      <c r="C77" s="74"/>
      <c r="D77" s="74"/>
      <c r="E77" s="74"/>
      <c r="F77" s="74"/>
      <c r="G77" s="74"/>
      <c r="H77" s="74"/>
      <c r="I77" s="75"/>
      <c r="J77" s="75"/>
      <c r="K77" s="75"/>
    </row>
    <row r="78" spans="1:11">
      <c r="A78" s="364"/>
      <c r="B78" s="74"/>
      <c r="C78" s="74"/>
      <c r="D78" s="74"/>
      <c r="E78" s="74"/>
      <c r="F78" s="74"/>
      <c r="G78" s="74"/>
      <c r="H78" s="74"/>
      <c r="I78" s="75"/>
      <c r="J78" s="75"/>
      <c r="K78" s="75"/>
    </row>
    <row r="79" spans="1:11">
      <c r="A79" s="364"/>
      <c r="B79" s="74"/>
      <c r="C79" s="74"/>
      <c r="D79" s="74"/>
      <c r="E79" s="74"/>
      <c r="F79" s="74"/>
      <c r="G79" s="74"/>
      <c r="H79" s="74"/>
      <c r="I79" s="75"/>
      <c r="J79" s="75"/>
      <c r="K79" s="75"/>
    </row>
    <row r="80" spans="1:11">
      <c r="A80" s="364"/>
      <c r="B80" s="74"/>
      <c r="C80" s="74"/>
      <c r="D80" s="74"/>
      <c r="E80" s="74"/>
      <c r="F80" s="74"/>
      <c r="G80" s="74"/>
      <c r="H80" s="74"/>
      <c r="I80" s="75"/>
      <c r="J80" s="75"/>
      <c r="K80" s="75"/>
    </row>
    <row r="81" spans="1:11">
      <c r="A81" s="364"/>
      <c r="B81" s="74"/>
      <c r="C81" s="74"/>
      <c r="D81" s="74"/>
      <c r="E81" s="74"/>
      <c r="F81" s="74"/>
      <c r="G81" s="74"/>
      <c r="H81" s="74"/>
      <c r="I81" s="75"/>
      <c r="J81" s="75"/>
      <c r="K81" s="75"/>
    </row>
    <row r="82" spans="1:11">
      <c r="A82" s="364"/>
      <c r="B82" s="74"/>
      <c r="C82" s="74"/>
      <c r="D82" s="74"/>
      <c r="E82" s="74"/>
      <c r="F82" s="74"/>
      <c r="G82" s="74"/>
      <c r="H82" s="74"/>
      <c r="I82" s="75"/>
      <c r="J82" s="75"/>
      <c r="K82" s="75"/>
    </row>
    <row r="83" spans="1:11">
      <c r="A83" s="364"/>
      <c r="B83" s="74"/>
      <c r="C83" s="74"/>
      <c r="D83" s="74"/>
      <c r="E83" s="74"/>
      <c r="F83" s="74"/>
      <c r="G83" s="74"/>
      <c r="H83" s="74"/>
      <c r="I83" s="75"/>
      <c r="J83" s="75"/>
      <c r="K83" s="75"/>
    </row>
    <row r="84" spans="1:11">
      <c r="A84" s="364"/>
      <c r="B84" s="74"/>
      <c r="C84" s="74"/>
      <c r="D84" s="74"/>
      <c r="E84" s="74"/>
      <c r="F84" s="74"/>
      <c r="G84" s="74"/>
      <c r="H84" s="74"/>
      <c r="I84" s="75"/>
      <c r="J84" s="75"/>
      <c r="K84" s="75"/>
    </row>
    <row r="85" spans="1:11">
      <c r="A85" s="364"/>
      <c r="B85" s="74"/>
      <c r="C85" s="74"/>
      <c r="D85" s="74"/>
      <c r="E85" s="74"/>
      <c r="F85" s="74"/>
      <c r="G85" s="74"/>
      <c r="H85" s="74"/>
      <c r="I85" s="75"/>
      <c r="J85" s="75"/>
      <c r="K85" s="75"/>
    </row>
    <row r="86" spans="1:11">
      <c r="A86" s="364"/>
      <c r="B86" s="74"/>
      <c r="C86" s="74"/>
      <c r="D86" s="74"/>
      <c r="E86" s="74"/>
      <c r="F86" s="74"/>
      <c r="G86" s="74"/>
      <c r="H86" s="74"/>
      <c r="I86" s="75"/>
      <c r="J86" s="75"/>
      <c r="K86" s="75"/>
    </row>
    <row r="87" spans="1:11">
      <c r="A87" s="364"/>
      <c r="B87" s="74"/>
      <c r="C87" s="74"/>
      <c r="D87" s="74"/>
      <c r="E87" s="74"/>
      <c r="F87" s="74"/>
      <c r="G87" s="74"/>
      <c r="H87" s="74"/>
      <c r="I87" s="75"/>
      <c r="J87" s="75"/>
      <c r="K87" s="75"/>
    </row>
    <row r="88" spans="1:11">
      <c r="A88" s="364"/>
      <c r="B88" s="74"/>
      <c r="C88" s="74"/>
      <c r="D88" s="74"/>
      <c r="E88" s="74"/>
      <c r="F88" s="74"/>
      <c r="G88" s="74"/>
      <c r="H88" s="74"/>
      <c r="I88" s="77"/>
      <c r="J88" s="77"/>
      <c r="K88" s="75"/>
    </row>
    <row r="89" spans="1:11">
      <c r="A89" s="364"/>
      <c r="B89" s="74"/>
      <c r="C89" s="74"/>
      <c r="D89" s="74"/>
      <c r="E89" s="74"/>
      <c r="F89" s="74"/>
      <c r="G89" s="74"/>
      <c r="H89" s="74"/>
      <c r="I89" s="77"/>
      <c r="J89" s="77"/>
      <c r="K89" s="75"/>
    </row>
    <row r="90" spans="1:11">
      <c r="A90" s="364"/>
      <c r="B90" s="74"/>
      <c r="C90" s="74"/>
      <c r="D90" s="74"/>
      <c r="E90" s="74"/>
      <c r="F90" s="74"/>
      <c r="G90" s="74"/>
      <c r="H90" s="74"/>
      <c r="I90" s="77"/>
      <c r="J90" s="77"/>
      <c r="K90" s="75"/>
    </row>
    <row r="91" spans="1:11">
      <c r="A91" s="364"/>
      <c r="B91" s="74"/>
      <c r="C91" s="74"/>
      <c r="D91" s="74"/>
      <c r="E91" s="74"/>
      <c r="F91" s="74"/>
      <c r="G91" s="74"/>
      <c r="H91" s="74"/>
      <c r="I91" s="77"/>
      <c r="J91" s="77"/>
      <c r="K91" s="75"/>
    </row>
    <row r="92" spans="1:11">
      <c r="A92" s="364"/>
      <c r="B92" s="74"/>
      <c r="C92" s="74"/>
      <c r="D92" s="74"/>
      <c r="E92" s="74"/>
      <c r="F92" s="74"/>
      <c r="G92" s="74"/>
      <c r="H92" s="74"/>
      <c r="I92" s="77"/>
      <c r="J92" s="77"/>
      <c r="K92" s="75"/>
    </row>
    <row r="93" spans="1:11">
      <c r="A93" s="364"/>
      <c r="B93" s="74"/>
      <c r="C93" s="74"/>
      <c r="D93" s="74"/>
      <c r="E93" s="74"/>
      <c r="F93" s="74"/>
      <c r="G93" s="74"/>
      <c r="H93" s="74"/>
      <c r="I93" s="77"/>
      <c r="J93" s="77"/>
      <c r="K93" s="75"/>
    </row>
    <row r="94" spans="1:11">
      <c r="A94" s="364"/>
      <c r="B94" s="74"/>
      <c r="C94" s="74"/>
      <c r="D94" s="74"/>
      <c r="E94" s="74"/>
      <c r="F94" s="74"/>
      <c r="G94" s="74"/>
      <c r="H94" s="74"/>
      <c r="I94" s="77"/>
      <c r="J94" s="77"/>
      <c r="K94" s="75"/>
    </row>
    <row r="95" spans="1:11" ht="15" thickBot="1">
      <c r="A95" s="365"/>
      <c r="B95" s="78"/>
      <c r="C95" s="78"/>
      <c r="D95" s="78"/>
      <c r="E95" s="78"/>
      <c r="F95" s="78"/>
      <c r="G95" s="78"/>
      <c r="H95" s="78"/>
      <c r="I95" s="79"/>
      <c r="J95" s="79"/>
      <c r="K95" s="80"/>
    </row>
    <row r="96" spans="1:11">
      <c r="A96" s="366"/>
      <c r="B96" s="50"/>
      <c r="C96" s="50"/>
      <c r="D96" s="50"/>
      <c r="E96" s="50"/>
      <c r="F96" s="50"/>
      <c r="G96" s="50"/>
      <c r="H96" s="50"/>
      <c r="I96" s="51"/>
      <c r="J96" s="51"/>
      <c r="K96" s="52"/>
    </row>
    <row r="97" spans="1:11">
      <c r="A97" s="366"/>
      <c r="B97" s="50"/>
      <c r="C97" s="50"/>
      <c r="D97" s="50"/>
      <c r="E97" s="50"/>
      <c r="F97" s="50"/>
      <c r="G97" s="50"/>
      <c r="H97" s="50"/>
      <c r="I97" s="38"/>
      <c r="J97" s="38"/>
      <c r="K97" s="38"/>
    </row>
    <row r="98" spans="1:11">
      <c r="A98" s="366"/>
      <c r="B98" s="50"/>
      <c r="C98" s="50"/>
      <c r="D98" s="50"/>
      <c r="E98" s="50"/>
      <c r="F98" s="50"/>
      <c r="G98" s="50"/>
      <c r="H98" s="50"/>
      <c r="I98" s="38"/>
      <c r="J98" s="38"/>
      <c r="K98" s="38"/>
    </row>
    <row r="99" spans="1:11">
      <c r="A99" s="366"/>
      <c r="B99" s="50"/>
      <c r="C99" s="50"/>
      <c r="D99" s="50"/>
      <c r="E99" s="50"/>
      <c r="F99" s="50"/>
      <c r="G99" s="50"/>
      <c r="H99" s="50"/>
      <c r="I99" s="38"/>
      <c r="J99" s="38"/>
      <c r="K99" s="38"/>
    </row>
    <row r="100" spans="1:11">
      <c r="A100" s="366"/>
      <c r="B100" s="50"/>
      <c r="C100" s="50"/>
      <c r="D100" s="50"/>
      <c r="E100" s="50"/>
      <c r="F100" s="50"/>
      <c r="G100" s="50"/>
      <c r="H100" s="50"/>
      <c r="I100" s="38"/>
      <c r="J100" s="38"/>
      <c r="K100" s="38"/>
    </row>
    <row r="101" spans="1:11">
      <c r="A101" s="366"/>
      <c r="B101" s="50"/>
      <c r="C101" s="50"/>
      <c r="D101" s="50"/>
      <c r="E101" s="50"/>
      <c r="F101" s="50"/>
      <c r="G101" s="50"/>
      <c r="H101" s="50"/>
      <c r="I101" s="38"/>
      <c r="J101" s="38"/>
      <c r="K101" s="38"/>
    </row>
    <row r="106" spans="1:11">
      <c r="A106" s="363"/>
    </row>
    <row r="107" spans="1:11">
      <c r="A107" s="363"/>
    </row>
  </sheetData>
  <phoneticPr fontId="51" type="noConversion"/>
  <hyperlinks>
    <hyperlink ref="A1" location="MENU!A1" display="Return To Menu" xr:uid="{00000000-0004-0000-0E00-000000000000}"/>
  </hyperlinks>
  <pageMargins left="0.7" right="0.7" top="0.75" bottom="0.75" header="0.3" footer="0.3"/>
  <pageSetup paperSize="9" orientation="landscape" r:id="rId1"/>
  <colBreaks count="1" manualBreakCount="1">
    <brk id="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34"/>
  <sheetViews>
    <sheetView view="pageBreakPreview" zoomScale="110" zoomScaleSheetLayoutView="110" workbookViewId="0">
      <pane xSplit="1" ySplit="3" topLeftCell="B119" activePane="bottomRight" state="frozen"/>
      <selection pane="topRight" activeCell="F1" sqref="F1"/>
      <selection pane="bottomLeft" activeCell="A4" sqref="A4"/>
      <selection pane="bottomRight" activeCell="C132" sqref="C132"/>
    </sheetView>
  </sheetViews>
  <sheetFormatPr baseColWidth="10" defaultColWidth="8.83203125" defaultRowHeight="14"/>
  <cols>
    <col min="1" max="1" width="14" style="1" customWidth="1"/>
    <col min="2" max="2" width="12.5" style="3" customWidth="1"/>
    <col min="3" max="3" width="8.1640625" style="3" customWidth="1"/>
    <col min="4" max="4" width="9.5" style="3" customWidth="1"/>
    <col min="5" max="5" width="11.5" style="3" customWidth="1"/>
    <col min="6" max="6" width="12.83203125" style="3" customWidth="1"/>
    <col min="7" max="7" width="11.83203125" style="3" customWidth="1"/>
    <col min="8" max="8" width="11.5" style="3" customWidth="1"/>
    <col min="9" max="16384" width="8.83203125" style="2"/>
  </cols>
  <sheetData>
    <row r="1" spans="1:11" ht="39.75" customHeight="1">
      <c r="A1" s="70" t="s">
        <v>379</v>
      </c>
      <c r="B1" s="61"/>
      <c r="C1" s="62"/>
      <c r="D1" s="62"/>
      <c r="E1" s="62"/>
      <c r="F1" s="62"/>
      <c r="G1" s="62"/>
      <c r="H1" s="62"/>
      <c r="I1" s="63"/>
      <c r="J1" s="63"/>
      <c r="K1" s="63"/>
    </row>
    <row r="2" spans="1:11" ht="17" thickBot="1">
      <c r="A2" s="132" t="s">
        <v>328</v>
      </c>
      <c r="B2" s="132"/>
      <c r="C2" s="132"/>
      <c r="D2" s="132"/>
      <c r="E2" s="132"/>
      <c r="F2" s="132"/>
      <c r="G2" s="132"/>
      <c r="H2" s="132"/>
      <c r="I2" s="589"/>
      <c r="J2" s="589"/>
      <c r="K2" s="589"/>
    </row>
    <row r="3" spans="1:11" s="37" customFormat="1" ht="48">
      <c r="A3" s="71"/>
      <c r="B3" s="72" t="s">
        <v>329</v>
      </c>
      <c r="C3" s="72" t="s">
        <v>330</v>
      </c>
      <c r="D3" s="72" t="s">
        <v>331</v>
      </c>
      <c r="E3" s="72" t="s">
        <v>332</v>
      </c>
      <c r="F3" s="72" t="s">
        <v>333</v>
      </c>
      <c r="G3" s="72" t="s">
        <v>334</v>
      </c>
      <c r="H3" s="72" t="s">
        <v>335</v>
      </c>
      <c r="I3" s="73" t="s">
        <v>2</v>
      </c>
      <c r="J3" s="73" t="s">
        <v>3</v>
      </c>
      <c r="K3" s="73" t="s">
        <v>4</v>
      </c>
    </row>
    <row r="4" spans="1:11">
      <c r="A4" s="546">
        <v>40179</v>
      </c>
      <c r="B4" s="74">
        <v>2.61</v>
      </c>
      <c r="C4" s="74">
        <v>6</v>
      </c>
      <c r="D4" s="74">
        <v>3.72</v>
      </c>
      <c r="E4" s="74">
        <v>3.34</v>
      </c>
      <c r="F4" s="74">
        <v>11.85</v>
      </c>
      <c r="G4" s="74">
        <v>18.82</v>
      </c>
      <c r="H4" s="74">
        <v>22.76</v>
      </c>
      <c r="I4" s="75">
        <v>1</v>
      </c>
      <c r="J4" s="76" t="s">
        <v>11</v>
      </c>
      <c r="K4" s="75">
        <v>25</v>
      </c>
    </row>
    <row r="5" spans="1:11">
      <c r="A5" s="546">
        <v>40210</v>
      </c>
      <c r="B5" s="74">
        <v>2.27</v>
      </c>
      <c r="C5" s="74">
        <v>6</v>
      </c>
      <c r="D5" s="74">
        <v>2.33</v>
      </c>
      <c r="E5" s="74">
        <v>3.31</v>
      </c>
      <c r="F5" s="74">
        <v>7.8</v>
      </c>
      <c r="G5" s="74">
        <v>18.739999999999998</v>
      </c>
      <c r="H5" s="74">
        <v>23.33</v>
      </c>
      <c r="I5" s="75">
        <v>1</v>
      </c>
      <c r="J5" s="76" t="s">
        <v>11</v>
      </c>
      <c r="K5" s="75">
        <v>25</v>
      </c>
    </row>
    <row r="6" spans="1:11">
      <c r="A6" s="546">
        <v>40238</v>
      </c>
      <c r="B6" s="74">
        <v>1.5</v>
      </c>
      <c r="C6" s="74">
        <v>6</v>
      </c>
      <c r="D6" s="74">
        <v>1.04</v>
      </c>
      <c r="E6" s="74">
        <v>3.03</v>
      </c>
      <c r="F6" s="74">
        <v>5.55</v>
      </c>
      <c r="G6" s="74">
        <v>19.03</v>
      </c>
      <c r="H6" s="74">
        <v>23.62</v>
      </c>
      <c r="I6" s="75">
        <v>1</v>
      </c>
      <c r="J6" s="76" t="s">
        <v>11</v>
      </c>
      <c r="K6" s="75">
        <v>25</v>
      </c>
    </row>
    <row r="7" spans="1:11">
      <c r="A7" s="546">
        <v>40269</v>
      </c>
      <c r="B7" s="74">
        <v>1.27</v>
      </c>
      <c r="C7" s="74">
        <v>6</v>
      </c>
      <c r="D7" s="74">
        <v>1.2</v>
      </c>
      <c r="E7" s="74">
        <v>2.94</v>
      </c>
      <c r="F7" s="74">
        <v>6.79</v>
      </c>
      <c r="G7" s="74">
        <v>19.05</v>
      </c>
      <c r="H7" s="74">
        <v>23.47</v>
      </c>
      <c r="I7" s="75">
        <v>1</v>
      </c>
      <c r="J7" s="76" t="s">
        <v>11</v>
      </c>
      <c r="K7" s="75">
        <v>25</v>
      </c>
    </row>
    <row r="8" spans="1:11">
      <c r="A8" s="546">
        <v>40299</v>
      </c>
      <c r="B8" s="74">
        <v>4.9400000000000004</v>
      </c>
      <c r="C8" s="74">
        <v>6</v>
      </c>
      <c r="D8" s="74">
        <v>1.63</v>
      </c>
      <c r="E8" s="74">
        <v>2.92</v>
      </c>
      <c r="F8" s="74">
        <v>6.31</v>
      </c>
      <c r="G8" s="74">
        <v>18.77</v>
      </c>
      <c r="H8" s="74">
        <v>22.56</v>
      </c>
      <c r="I8" s="75">
        <v>1</v>
      </c>
      <c r="J8" s="76" t="s">
        <v>11</v>
      </c>
      <c r="K8" s="75">
        <v>25</v>
      </c>
    </row>
    <row r="9" spans="1:11">
      <c r="A9" s="546">
        <v>40330</v>
      </c>
      <c r="B9" s="74">
        <v>2.73</v>
      </c>
      <c r="C9" s="74">
        <v>6</v>
      </c>
      <c r="D9" s="74">
        <v>2.29</v>
      </c>
      <c r="E9" s="74">
        <v>1.95</v>
      </c>
      <c r="F9" s="74">
        <v>4.9000000000000004</v>
      </c>
      <c r="G9" s="74">
        <v>17.649999999999999</v>
      </c>
      <c r="H9" s="74">
        <v>22.03</v>
      </c>
      <c r="I9" s="75">
        <v>1</v>
      </c>
      <c r="J9" s="76" t="s">
        <v>11</v>
      </c>
      <c r="K9" s="75">
        <v>25</v>
      </c>
    </row>
    <row r="10" spans="1:11">
      <c r="A10" s="546">
        <v>40360</v>
      </c>
      <c r="B10" s="74">
        <v>3.59</v>
      </c>
      <c r="C10" s="74">
        <v>6</v>
      </c>
      <c r="D10" s="74">
        <v>2.94</v>
      </c>
      <c r="E10" s="74">
        <v>1.62</v>
      </c>
      <c r="F10" s="74">
        <v>4.93</v>
      </c>
      <c r="G10" s="74">
        <v>17.399999999999999</v>
      </c>
      <c r="H10" s="74">
        <v>22.27</v>
      </c>
      <c r="I10" s="75">
        <v>1</v>
      </c>
      <c r="J10" s="76" t="s">
        <v>11</v>
      </c>
      <c r="K10" s="75">
        <v>25</v>
      </c>
    </row>
    <row r="11" spans="1:11">
      <c r="A11" s="546">
        <v>40391</v>
      </c>
      <c r="B11" s="74">
        <v>1.26</v>
      </c>
      <c r="C11" s="74">
        <v>6</v>
      </c>
      <c r="D11" s="74">
        <v>2.63</v>
      </c>
      <c r="E11" s="74">
        <v>1.41</v>
      </c>
      <c r="F11" s="74">
        <v>4.93</v>
      </c>
      <c r="G11" s="74">
        <v>16.89</v>
      </c>
      <c r="H11" s="74">
        <v>22.31</v>
      </c>
      <c r="I11" s="75">
        <v>1</v>
      </c>
      <c r="J11" s="76" t="s">
        <v>11</v>
      </c>
      <c r="K11" s="75">
        <v>25</v>
      </c>
    </row>
    <row r="12" spans="1:11">
      <c r="A12" s="546">
        <v>40422</v>
      </c>
      <c r="B12" s="74">
        <v>2.71</v>
      </c>
      <c r="C12" s="74">
        <v>6.25</v>
      </c>
      <c r="D12" s="74">
        <v>6.6</v>
      </c>
      <c r="E12" s="74">
        <v>1.49</v>
      </c>
      <c r="F12" s="74">
        <v>3.68</v>
      </c>
      <c r="G12" s="74">
        <v>16.66</v>
      </c>
      <c r="H12" s="74">
        <v>22.2</v>
      </c>
      <c r="I12" s="75">
        <v>1</v>
      </c>
      <c r="J12" s="76" t="s">
        <v>11</v>
      </c>
      <c r="K12" s="75">
        <v>25</v>
      </c>
    </row>
    <row r="13" spans="1:11">
      <c r="A13" s="546">
        <v>40452</v>
      </c>
      <c r="B13" s="74">
        <v>8.5</v>
      </c>
      <c r="C13" s="74">
        <v>6.25</v>
      </c>
      <c r="D13" s="74">
        <v>6.75</v>
      </c>
      <c r="E13" s="74">
        <v>1.48</v>
      </c>
      <c r="F13" s="74">
        <v>3.97</v>
      </c>
      <c r="G13" s="74">
        <v>16.16</v>
      </c>
      <c r="H13" s="74">
        <v>21.85</v>
      </c>
      <c r="I13" s="75">
        <v>1</v>
      </c>
      <c r="J13" s="76" t="s">
        <v>11</v>
      </c>
      <c r="K13" s="75">
        <v>25</v>
      </c>
    </row>
    <row r="14" spans="1:11">
      <c r="A14" s="546">
        <v>40483</v>
      </c>
      <c r="B14" s="74">
        <v>8.7899999999999991</v>
      </c>
      <c r="C14" s="74">
        <v>6.25</v>
      </c>
      <c r="D14" s="74">
        <v>7.58</v>
      </c>
      <c r="E14" s="74">
        <v>1.48</v>
      </c>
      <c r="F14" s="74">
        <v>3.8</v>
      </c>
      <c r="G14" s="74">
        <v>16.11</v>
      </c>
      <c r="H14" s="74">
        <v>21.84</v>
      </c>
      <c r="I14" s="75">
        <v>1</v>
      </c>
      <c r="J14" s="76" t="s">
        <v>11</v>
      </c>
      <c r="K14" s="75">
        <v>25</v>
      </c>
    </row>
    <row r="15" spans="1:11">
      <c r="A15" s="546">
        <v>40513</v>
      </c>
      <c r="B15" s="74">
        <v>8.0299999999999994</v>
      </c>
      <c r="C15" s="74">
        <v>6.25</v>
      </c>
      <c r="D15" s="74">
        <v>7.47</v>
      </c>
      <c r="E15" s="74">
        <v>1.51</v>
      </c>
      <c r="F15" s="74">
        <v>3.53</v>
      </c>
      <c r="G15" s="74">
        <v>15.74</v>
      </c>
      <c r="H15" s="74">
        <v>21.86</v>
      </c>
      <c r="I15" s="75">
        <v>1</v>
      </c>
      <c r="J15" s="76" t="s">
        <v>11</v>
      </c>
      <c r="K15" s="75">
        <v>25</v>
      </c>
    </row>
    <row r="16" spans="1:11">
      <c r="A16" s="546">
        <v>40544</v>
      </c>
      <c r="B16" s="74">
        <v>6.13</v>
      </c>
      <c r="C16" s="74">
        <v>6.5</v>
      </c>
      <c r="D16" s="74">
        <v>7.49</v>
      </c>
      <c r="E16" s="74">
        <v>1.51</v>
      </c>
      <c r="F16" s="74">
        <v>4.3899999999999997</v>
      </c>
      <c r="G16" s="74">
        <v>15.73</v>
      </c>
      <c r="H16" s="74">
        <v>21.75</v>
      </c>
      <c r="I16" s="75">
        <v>1</v>
      </c>
      <c r="J16" s="76" t="s">
        <v>11</v>
      </c>
      <c r="K16" s="75">
        <v>25</v>
      </c>
    </row>
    <row r="17" spans="1:11">
      <c r="A17" s="546">
        <v>40575</v>
      </c>
      <c r="B17" s="74">
        <v>8.3800000000000008</v>
      </c>
      <c r="C17" s="74">
        <v>6.5</v>
      </c>
      <c r="D17" s="74">
        <v>7.09</v>
      </c>
      <c r="E17" s="74">
        <v>1.48</v>
      </c>
      <c r="F17" s="74">
        <v>3.73</v>
      </c>
      <c r="G17" s="74">
        <v>15.75</v>
      </c>
      <c r="H17" s="74">
        <v>21.88</v>
      </c>
      <c r="I17" s="75">
        <v>2</v>
      </c>
      <c r="J17" s="76" t="s">
        <v>11</v>
      </c>
      <c r="K17" s="75">
        <v>25</v>
      </c>
    </row>
    <row r="18" spans="1:11">
      <c r="A18" s="546">
        <v>40603</v>
      </c>
      <c r="B18" s="74">
        <v>9.33</v>
      </c>
      <c r="C18" s="74">
        <v>7.5</v>
      </c>
      <c r="D18" s="74">
        <v>8.27</v>
      </c>
      <c r="E18" s="74">
        <v>1.41</v>
      </c>
      <c r="F18" s="74">
        <v>4.25</v>
      </c>
      <c r="G18" s="74">
        <v>15.81</v>
      </c>
      <c r="H18" s="74">
        <v>22.02</v>
      </c>
      <c r="I18" s="75">
        <v>2</v>
      </c>
      <c r="J18" s="76" t="s">
        <v>11</v>
      </c>
      <c r="K18" s="75">
        <v>30</v>
      </c>
    </row>
    <row r="19" spans="1:11">
      <c r="A19" s="546">
        <v>40634</v>
      </c>
      <c r="B19" s="74">
        <v>10.8</v>
      </c>
      <c r="C19" s="74">
        <v>7.5</v>
      </c>
      <c r="D19" s="74">
        <v>9.52</v>
      </c>
      <c r="E19" s="74">
        <v>1.43</v>
      </c>
      <c r="F19" s="74">
        <v>3.87</v>
      </c>
      <c r="G19" s="74">
        <v>15.75</v>
      </c>
      <c r="H19" s="74">
        <v>22.19</v>
      </c>
      <c r="I19" s="75">
        <v>2</v>
      </c>
      <c r="J19" s="76" t="s">
        <v>11</v>
      </c>
      <c r="K19" s="75">
        <v>30</v>
      </c>
    </row>
    <row r="20" spans="1:11">
      <c r="A20" s="547">
        <v>40664</v>
      </c>
      <c r="B20" s="74">
        <v>9.75</v>
      </c>
      <c r="C20" s="74">
        <v>8</v>
      </c>
      <c r="D20" s="74">
        <v>8.6300000000000008</v>
      </c>
      <c r="E20" s="74">
        <v>1.41</v>
      </c>
      <c r="F20" s="74">
        <v>4.12</v>
      </c>
      <c r="G20" s="74">
        <v>15.81</v>
      </c>
      <c r="H20" s="74">
        <v>22.11</v>
      </c>
      <c r="I20" s="75">
        <v>2</v>
      </c>
      <c r="J20" s="76" t="s">
        <v>11</v>
      </c>
      <c r="K20" s="75">
        <v>30</v>
      </c>
    </row>
    <row r="21" spans="1:11">
      <c r="A21" s="547">
        <v>40695</v>
      </c>
      <c r="B21" s="74">
        <v>11.15</v>
      </c>
      <c r="C21" s="74">
        <v>8</v>
      </c>
      <c r="D21" s="74">
        <v>8.1999999999999993</v>
      </c>
      <c r="E21" s="74">
        <v>1.4</v>
      </c>
      <c r="F21" s="74">
        <v>4.68</v>
      </c>
      <c r="G21" s="74">
        <v>15.76</v>
      </c>
      <c r="H21" s="74">
        <v>22.02</v>
      </c>
      <c r="I21" s="75">
        <v>4</v>
      </c>
      <c r="J21" s="76" t="s">
        <v>11</v>
      </c>
      <c r="K21" s="75">
        <v>30</v>
      </c>
    </row>
    <row r="22" spans="1:11">
      <c r="A22" s="547">
        <v>40725</v>
      </c>
      <c r="B22" s="74">
        <v>8.85</v>
      </c>
      <c r="C22" s="74">
        <v>8.75</v>
      </c>
      <c r="D22" s="74">
        <v>7.08</v>
      </c>
      <c r="E22" s="74">
        <v>1.42</v>
      </c>
      <c r="F22" s="74">
        <v>4.3899999999999997</v>
      </c>
      <c r="G22" s="74">
        <v>15.84</v>
      </c>
      <c r="H22" s="74">
        <v>22.42</v>
      </c>
      <c r="I22" s="75">
        <v>4</v>
      </c>
      <c r="J22" s="76" t="s">
        <v>11</v>
      </c>
      <c r="K22" s="75">
        <v>30</v>
      </c>
    </row>
    <row r="23" spans="1:11">
      <c r="A23" s="547">
        <v>40756</v>
      </c>
      <c r="B23" s="74">
        <v>8.59</v>
      </c>
      <c r="C23" s="74">
        <v>8.75</v>
      </c>
      <c r="D23" s="74">
        <v>7.41</v>
      </c>
      <c r="E23" s="74">
        <v>1.46</v>
      </c>
      <c r="F23" s="74">
        <v>4.4800000000000004</v>
      </c>
      <c r="G23" s="74">
        <v>15.82</v>
      </c>
      <c r="H23" s="74">
        <v>22.27</v>
      </c>
      <c r="I23" s="75">
        <v>4</v>
      </c>
      <c r="J23" s="76" t="s">
        <v>11</v>
      </c>
      <c r="K23" s="75">
        <v>30</v>
      </c>
    </row>
    <row r="24" spans="1:11">
      <c r="A24" s="547">
        <v>40787</v>
      </c>
      <c r="B24" s="74">
        <v>9.3699999999999992</v>
      </c>
      <c r="C24" s="74">
        <v>9.25</v>
      </c>
      <c r="D24" s="74">
        <v>8.92</v>
      </c>
      <c r="E24" s="74">
        <v>1.46</v>
      </c>
      <c r="F24" s="74">
        <v>4.47</v>
      </c>
      <c r="G24" s="74">
        <v>15.87</v>
      </c>
      <c r="H24" s="74">
        <v>22.09</v>
      </c>
      <c r="I24" s="75">
        <v>4</v>
      </c>
      <c r="J24" s="76" t="s">
        <v>11</v>
      </c>
      <c r="K24" s="75">
        <v>30</v>
      </c>
    </row>
    <row r="25" spans="1:11">
      <c r="A25" s="547">
        <v>40817</v>
      </c>
      <c r="B25" s="74">
        <v>13.07</v>
      </c>
      <c r="C25" s="74">
        <v>12</v>
      </c>
      <c r="D25" s="74">
        <v>15</v>
      </c>
      <c r="E25" s="74">
        <v>1.41</v>
      </c>
      <c r="F25" s="74">
        <v>4.9000000000000004</v>
      </c>
      <c r="G25" s="74">
        <v>16.489999999999998</v>
      </c>
      <c r="H25" s="74">
        <v>23.32</v>
      </c>
      <c r="I25" s="75">
        <v>8</v>
      </c>
      <c r="J25" s="76" t="s">
        <v>11</v>
      </c>
      <c r="K25" s="75">
        <v>30</v>
      </c>
    </row>
    <row r="26" spans="1:11">
      <c r="A26" s="547">
        <v>40848</v>
      </c>
      <c r="B26" s="74">
        <v>15.58</v>
      </c>
      <c r="C26" s="74">
        <v>12</v>
      </c>
      <c r="D26" s="74">
        <v>14.53</v>
      </c>
      <c r="E26" s="74">
        <v>1.4</v>
      </c>
      <c r="F26" s="74">
        <v>5.28</v>
      </c>
      <c r="G26" s="74">
        <v>16.82</v>
      </c>
      <c r="H26" s="74">
        <v>23.35</v>
      </c>
      <c r="I26" s="75">
        <v>8</v>
      </c>
      <c r="J26" s="76" t="s">
        <v>11</v>
      </c>
      <c r="K26" s="75">
        <v>30</v>
      </c>
    </row>
    <row r="27" spans="1:11">
      <c r="A27" s="547">
        <v>40878</v>
      </c>
      <c r="B27" s="74">
        <v>15.85</v>
      </c>
      <c r="C27" s="74">
        <v>12</v>
      </c>
      <c r="D27" s="74">
        <v>14.27</v>
      </c>
      <c r="E27" s="74">
        <v>1.41</v>
      </c>
      <c r="F27" s="74">
        <v>7.12</v>
      </c>
      <c r="G27" s="74">
        <v>16.75</v>
      </c>
      <c r="H27" s="74">
        <v>23.21</v>
      </c>
      <c r="I27" s="75">
        <v>8</v>
      </c>
      <c r="J27" s="76" t="s">
        <v>11</v>
      </c>
      <c r="K27" s="75">
        <v>30</v>
      </c>
    </row>
    <row r="28" spans="1:11">
      <c r="A28" s="547">
        <v>40909</v>
      </c>
      <c r="B28" s="74">
        <v>14.19</v>
      </c>
      <c r="C28" s="74">
        <v>12</v>
      </c>
      <c r="D28" s="74">
        <v>14.85</v>
      </c>
      <c r="E28" s="74">
        <v>1.39</v>
      </c>
      <c r="F28" s="74">
        <v>6.58</v>
      </c>
      <c r="G28" s="74">
        <v>16.920000000000002</v>
      </c>
      <c r="H28" s="74">
        <v>23.08</v>
      </c>
      <c r="I28" s="75">
        <v>8</v>
      </c>
      <c r="J28" s="76" t="s">
        <v>11</v>
      </c>
      <c r="K28" s="75">
        <v>30</v>
      </c>
    </row>
    <row r="29" spans="1:11">
      <c r="A29" s="547">
        <v>40940</v>
      </c>
      <c r="B29" s="74">
        <v>14.35</v>
      </c>
      <c r="C29" s="74">
        <v>12</v>
      </c>
      <c r="D29" s="74">
        <v>14.76</v>
      </c>
      <c r="E29" s="74">
        <v>1.43</v>
      </c>
      <c r="F29" s="74">
        <v>6.63</v>
      </c>
      <c r="G29" s="74">
        <v>17.11</v>
      </c>
      <c r="H29" s="74">
        <v>23.13</v>
      </c>
      <c r="I29" s="75">
        <v>8</v>
      </c>
      <c r="J29" s="76" t="s">
        <v>11</v>
      </c>
      <c r="K29" s="75">
        <v>30</v>
      </c>
    </row>
    <row r="30" spans="1:11">
      <c r="A30" s="547">
        <v>40969</v>
      </c>
      <c r="B30" s="74">
        <v>14.13</v>
      </c>
      <c r="C30" s="74">
        <v>12</v>
      </c>
      <c r="D30" s="74">
        <v>14.49</v>
      </c>
      <c r="E30" s="74">
        <v>1.61</v>
      </c>
      <c r="F30" s="74">
        <v>7.95</v>
      </c>
      <c r="G30" s="74">
        <v>17.28</v>
      </c>
      <c r="H30" s="74">
        <v>23.21</v>
      </c>
      <c r="I30" s="75">
        <v>8</v>
      </c>
      <c r="J30" s="76" t="s">
        <v>11</v>
      </c>
      <c r="K30" s="75">
        <v>30</v>
      </c>
    </row>
    <row r="31" spans="1:11">
      <c r="A31" s="547">
        <v>41000</v>
      </c>
      <c r="B31" s="74">
        <v>14.23</v>
      </c>
      <c r="C31" s="74">
        <v>12</v>
      </c>
      <c r="D31" s="74">
        <v>13.92</v>
      </c>
      <c r="E31" s="74">
        <v>1.72</v>
      </c>
      <c r="F31" s="74">
        <v>7.15</v>
      </c>
      <c r="G31" s="74">
        <v>16.899999999999999</v>
      </c>
      <c r="H31" s="74">
        <v>23.31</v>
      </c>
      <c r="I31" s="75">
        <v>8</v>
      </c>
      <c r="J31" s="76" t="s">
        <v>11</v>
      </c>
      <c r="K31" s="75">
        <v>30</v>
      </c>
    </row>
    <row r="32" spans="1:11">
      <c r="A32" s="547">
        <v>41030</v>
      </c>
      <c r="B32" s="74">
        <v>13.8</v>
      </c>
      <c r="C32" s="74">
        <v>12</v>
      </c>
      <c r="D32" s="74">
        <v>13.34</v>
      </c>
      <c r="E32" s="74">
        <v>1.66</v>
      </c>
      <c r="F32" s="74">
        <v>7.01</v>
      </c>
      <c r="G32" s="74">
        <v>16.98</v>
      </c>
      <c r="H32" s="74">
        <v>23.44</v>
      </c>
      <c r="I32" s="75">
        <v>8</v>
      </c>
      <c r="J32" s="76" t="s">
        <v>11</v>
      </c>
      <c r="K32" s="75">
        <v>30</v>
      </c>
    </row>
    <row r="33" spans="1:11">
      <c r="A33" s="547">
        <v>41061</v>
      </c>
      <c r="B33" s="74">
        <v>14.92</v>
      </c>
      <c r="C33" s="74">
        <v>12</v>
      </c>
      <c r="D33" s="74">
        <v>14.08</v>
      </c>
      <c r="E33" s="74">
        <v>1.7</v>
      </c>
      <c r="F33" s="74">
        <v>7.51</v>
      </c>
      <c r="G33" s="74">
        <v>16.93</v>
      </c>
      <c r="H33" s="74">
        <v>23.44</v>
      </c>
      <c r="I33" s="75">
        <v>8</v>
      </c>
      <c r="J33" s="76" t="s">
        <v>11</v>
      </c>
      <c r="K33" s="75">
        <v>30</v>
      </c>
    </row>
    <row r="34" spans="1:11">
      <c r="A34" s="547">
        <v>41091</v>
      </c>
      <c r="B34" s="74">
        <v>15.19</v>
      </c>
      <c r="C34" s="74">
        <v>12</v>
      </c>
      <c r="D34" s="74">
        <v>13.86</v>
      </c>
      <c r="E34" s="74">
        <v>1.78</v>
      </c>
      <c r="F34" s="74">
        <v>6.62</v>
      </c>
      <c r="G34" s="74">
        <v>16.96</v>
      </c>
      <c r="H34" s="74">
        <v>23.45</v>
      </c>
      <c r="I34" s="75">
        <v>12</v>
      </c>
      <c r="J34" s="76" t="s">
        <v>11</v>
      </c>
      <c r="K34" s="75">
        <v>30</v>
      </c>
    </row>
    <row r="35" spans="1:11">
      <c r="A35" s="547">
        <v>41122</v>
      </c>
      <c r="B35" s="74">
        <v>17.809999999999999</v>
      </c>
      <c r="C35" s="74">
        <v>12</v>
      </c>
      <c r="D35" s="74">
        <v>14.26</v>
      </c>
      <c r="E35" s="74">
        <v>1.77</v>
      </c>
      <c r="F35" s="74">
        <v>6.85</v>
      </c>
      <c r="G35" s="74">
        <v>16.53</v>
      </c>
      <c r="H35" s="74">
        <v>23.76</v>
      </c>
      <c r="I35" s="75">
        <v>12</v>
      </c>
      <c r="J35" s="76" t="s">
        <v>11</v>
      </c>
      <c r="K35" s="75">
        <v>30</v>
      </c>
    </row>
    <row r="36" spans="1:11">
      <c r="A36" s="547">
        <v>41153</v>
      </c>
      <c r="B36" s="74">
        <v>13.5</v>
      </c>
      <c r="C36" s="74">
        <v>12</v>
      </c>
      <c r="D36" s="74">
        <v>12.75</v>
      </c>
      <c r="E36" s="74">
        <v>1.78</v>
      </c>
      <c r="F36" s="74">
        <v>6.77</v>
      </c>
      <c r="G36" s="74">
        <v>16.37</v>
      </c>
      <c r="H36" s="74">
        <v>24.67</v>
      </c>
      <c r="I36" s="75">
        <v>12</v>
      </c>
      <c r="J36" s="76" t="s">
        <v>11</v>
      </c>
      <c r="K36" s="75">
        <v>30</v>
      </c>
    </row>
    <row r="37" spans="1:11">
      <c r="A37" s="547">
        <v>41183</v>
      </c>
      <c r="B37" s="74">
        <v>11.42</v>
      </c>
      <c r="C37" s="74">
        <v>12</v>
      </c>
      <c r="D37" s="74">
        <v>12.94</v>
      </c>
      <c r="E37" s="74">
        <v>1.76</v>
      </c>
      <c r="F37" s="74">
        <v>6.21</v>
      </c>
      <c r="G37" s="74">
        <v>16.48</v>
      </c>
      <c r="H37" s="74">
        <v>24.65</v>
      </c>
      <c r="I37" s="75">
        <v>12</v>
      </c>
      <c r="J37" s="76" t="s">
        <v>11</v>
      </c>
      <c r="K37" s="75">
        <v>30</v>
      </c>
    </row>
    <row r="38" spans="1:11">
      <c r="A38" s="547">
        <v>41214</v>
      </c>
      <c r="B38" s="74">
        <v>11.86</v>
      </c>
      <c r="C38" s="74">
        <v>12</v>
      </c>
      <c r="D38" s="74">
        <v>12.6</v>
      </c>
      <c r="E38" s="74">
        <v>1.65</v>
      </c>
      <c r="F38" s="74">
        <v>6.17</v>
      </c>
      <c r="G38" s="74">
        <v>16.510000000000002</v>
      </c>
      <c r="H38" s="74">
        <v>24.7</v>
      </c>
      <c r="I38" s="75">
        <v>12</v>
      </c>
      <c r="J38" s="76" t="s">
        <v>11</v>
      </c>
      <c r="K38" s="75">
        <v>30</v>
      </c>
    </row>
    <row r="39" spans="1:11">
      <c r="A39" s="547">
        <v>41244</v>
      </c>
      <c r="B39" s="74">
        <v>11.88</v>
      </c>
      <c r="C39" s="74">
        <v>12</v>
      </c>
      <c r="D39" s="74">
        <v>11.77</v>
      </c>
      <c r="E39" s="74">
        <v>1.66</v>
      </c>
      <c r="F39" s="74">
        <v>10.63</v>
      </c>
      <c r="G39" s="74">
        <v>16.54</v>
      </c>
      <c r="H39" s="74">
        <v>24.61</v>
      </c>
      <c r="I39" s="75">
        <v>12</v>
      </c>
      <c r="J39" s="76" t="s">
        <v>11</v>
      </c>
      <c r="K39" s="75">
        <v>30</v>
      </c>
    </row>
    <row r="40" spans="1:11">
      <c r="A40" s="547">
        <v>41275</v>
      </c>
      <c r="B40" s="74">
        <v>11.67</v>
      </c>
      <c r="C40" s="74">
        <v>12</v>
      </c>
      <c r="D40" s="74">
        <v>11.17</v>
      </c>
      <c r="E40" s="74">
        <v>1.69</v>
      </c>
      <c r="F40" s="74">
        <v>6.09</v>
      </c>
      <c r="G40" s="74">
        <v>16.57</v>
      </c>
      <c r="H40" s="74">
        <v>24.54</v>
      </c>
      <c r="I40" s="75">
        <v>12</v>
      </c>
      <c r="J40" s="76" t="s">
        <v>11</v>
      </c>
      <c r="K40" s="75">
        <v>30</v>
      </c>
    </row>
    <row r="41" spans="1:11">
      <c r="A41" s="547">
        <v>41306</v>
      </c>
      <c r="B41" s="74">
        <v>11.98</v>
      </c>
      <c r="C41" s="74">
        <v>12</v>
      </c>
      <c r="D41" s="74">
        <v>9.9</v>
      </c>
      <c r="E41" s="74">
        <v>1.72</v>
      </c>
      <c r="F41" s="74">
        <v>5.67</v>
      </c>
      <c r="G41" s="74">
        <v>16.559999999999999</v>
      </c>
      <c r="H41" s="74">
        <v>24.6</v>
      </c>
      <c r="I41" s="75">
        <v>12</v>
      </c>
      <c r="J41" s="76" t="s">
        <v>11</v>
      </c>
      <c r="K41" s="75">
        <v>30</v>
      </c>
    </row>
    <row r="42" spans="1:11">
      <c r="A42" s="547">
        <v>41334</v>
      </c>
      <c r="B42" s="74">
        <v>10.39</v>
      </c>
      <c r="C42" s="74">
        <v>12</v>
      </c>
      <c r="D42" s="74">
        <v>10.17</v>
      </c>
      <c r="E42" s="74">
        <v>1.77</v>
      </c>
      <c r="F42" s="74">
        <v>6.09</v>
      </c>
      <c r="G42" s="74">
        <v>16.61</v>
      </c>
      <c r="H42" s="74">
        <v>24.49</v>
      </c>
      <c r="I42" s="75">
        <v>12</v>
      </c>
      <c r="J42" s="76" t="s">
        <v>11</v>
      </c>
      <c r="K42" s="75">
        <v>30</v>
      </c>
    </row>
    <row r="43" spans="1:11">
      <c r="A43" s="547">
        <v>41365</v>
      </c>
      <c r="B43" s="74">
        <v>11.24</v>
      </c>
      <c r="C43" s="74">
        <v>12</v>
      </c>
      <c r="D43" s="74">
        <v>10.41</v>
      </c>
      <c r="E43" s="74">
        <v>1.82</v>
      </c>
      <c r="F43" s="74">
        <v>6.49</v>
      </c>
      <c r="G43" s="74">
        <v>16.649999999999999</v>
      </c>
      <c r="H43" s="74">
        <v>24.53</v>
      </c>
      <c r="I43" s="75">
        <v>12</v>
      </c>
      <c r="J43" s="76" t="s">
        <v>11</v>
      </c>
      <c r="K43" s="75">
        <v>30</v>
      </c>
    </row>
    <row r="44" spans="1:11">
      <c r="A44" s="547">
        <v>41395</v>
      </c>
      <c r="B44" s="74">
        <v>12.23</v>
      </c>
      <c r="C44" s="74">
        <v>12</v>
      </c>
      <c r="D44" s="74">
        <v>10.64</v>
      </c>
      <c r="E44" s="74">
        <v>2.25</v>
      </c>
      <c r="F44" s="74">
        <v>5.26</v>
      </c>
      <c r="G44" s="74">
        <v>16.66</v>
      </c>
      <c r="H44" s="74">
        <v>24.57</v>
      </c>
      <c r="I44" s="75">
        <v>12</v>
      </c>
      <c r="J44" s="76" t="s">
        <v>11</v>
      </c>
      <c r="K44" s="75">
        <v>30</v>
      </c>
    </row>
    <row r="45" spans="1:11">
      <c r="A45" s="547">
        <v>41426</v>
      </c>
      <c r="B45" s="74">
        <v>11.59</v>
      </c>
      <c r="C45" s="74">
        <v>12</v>
      </c>
      <c r="D45" s="74">
        <v>11.6</v>
      </c>
      <c r="E45" s="74">
        <v>2.04</v>
      </c>
      <c r="F45" s="74">
        <v>5.32</v>
      </c>
      <c r="G45" s="74">
        <v>16.559999999999999</v>
      </c>
      <c r="H45" s="74">
        <v>24.58</v>
      </c>
      <c r="I45" s="75">
        <v>12</v>
      </c>
      <c r="J45" s="76" t="s">
        <v>11</v>
      </c>
      <c r="K45" s="75">
        <v>30</v>
      </c>
    </row>
    <row r="46" spans="1:11">
      <c r="A46" s="547">
        <v>41456</v>
      </c>
      <c r="B46" s="74">
        <v>10.63</v>
      </c>
      <c r="C46" s="74">
        <v>12</v>
      </c>
      <c r="D46" s="74">
        <v>11.56</v>
      </c>
      <c r="E46" s="74">
        <v>2.42</v>
      </c>
      <c r="F46" s="74">
        <v>5.8</v>
      </c>
      <c r="G46" s="74">
        <v>16.47</v>
      </c>
      <c r="H46" s="74">
        <v>24.62</v>
      </c>
      <c r="I46" s="75">
        <v>12</v>
      </c>
      <c r="J46" s="75">
        <v>50</v>
      </c>
      <c r="K46" s="75">
        <v>30</v>
      </c>
    </row>
    <row r="47" spans="1:11">
      <c r="A47" s="547">
        <v>41487</v>
      </c>
      <c r="B47" s="74">
        <v>15.24</v>
      </c>
      <c r="C47" s="74">
        <v>12</v>
      </c>
      <c r="D47" s="74">
        <v>11.3</v>
      </c>
      <c r="E47" s="74">
        <v>2.4500000000000002</v>
      </c>
      <c r="F47" s="74">
        <v>4.88</v>
      </c>
      <c r="G47" s="74">
        <v>16.55</v>
      </c>
      <c r="H47" s="74">
        <v>24.46</v>
      </c>
      <c r="I47" s="75">
        <v>12</v>
      </c>
      <c r="J47" s="75">
        <v>50</v>
      </c>
      <c r="K47" s="75">
        <v>30</v>
      </c>
    </row>
    <row r="48" spans="1:11">
      <c r="A48" s="547">
        <v>41518</v>
      </c>
      <c r="B48" s="74">
        <v>16.88</v>
      </c>
      <c r="C48" s="74">
        <v>12</v>
      </c>
      <c r="D48" s="74">
        <v>10.91</v>
      </c>
      <c r="E48" s="74">
        <v>2.4300000000000002</v>
      </c>
      <c r="F48" s="74">
        <v>4.58</v>
      </c>
      <c r="G48" s="74">
        <v>16.760000000000002</v>
      </c>
      <c r="H48" s="74">
        <v>25.11</v>
      </c>
      <c r="I48" s="75">
        <v>12</v>
      </c>
      <c r="J48" s="75">
        <v>50</v>
      </c>
      <c r="K48" s="75">
        <v>30</v>
      </c>
    </row>
    <row r="49" spans="1:11">
      <c r="A49" s="547">
        <v>41548</v>
      </c>
      <c r="B49" s="74">
        <v>11.08</v>
      </c>
      <c r="C49" s="74">
        <v>12</v>
      </c>
      <c r="D49" s="74">
        <v>10.8</v>
      </c>
      <c r="E49" s="74">
        <v>2.39</v>
      </c>
      <c r="F49" s="74">
        <v>4.71</v>
      </c>
      <c r="G49" s="74">
        <v>17.100000000000001</v>
      </c>
      <c r="H49" s="74">
        <v>24.9</v>
      </c>
      <c r="I49" s="75">
        <v>12</v>
      </c>
      <c r="J49" s="75">
        <v>50</v>
      </c>
      <c r="K49" s="75">
        <v>30</v>
      </c>
    </row>
    <row r="50" spans="1:11">
      <c r="A50" s="547">
        <v>41579</v>
      </c>
      <c r="B50" s="74">
        <v>11.23</v>
      </c>
      <c r="C50" s="74">
        <v>12</v>
      </c>
      <c r="D50" s="74">
        <v>10.8</v>
      </c>
      <c r="E50" s="74">
        <v>2.5299999999999998</v>
      </c>
      <c r="F50" s="74">
        <v>6.51</v>
      </c>
      <c r="G50" s="74">
        <v>17.170000000000002</v>
      </c>
      <c r="H50" s="74">
        <v>25</v>
      </c>
      <c r="I50" s="75">
        <v>12</v>
      </c>
      <c r="J50" s="75">
        <v>50</v>
      </c>
      <c r="K50" s="75">
        <v>30</v>
      </c>
    </row>
    <row r="51" spans="1:11">
      <c r="A51" s="547">
        <v>41609</v>
      </c>
      <c r="B51" s="74">
        <v>10.75</v>
      </c>
      <c r="C51" s="74">
        <v>12</v>
      </c>
      <c r="D51" s="74">
        <v>10.97</v>
      </c>
      <c r="E51" s="74">
        <v>2.5299999999999998</v>
      </c>
      <c r="F51" s="74">
        <v>5.0199999999999996</v>
      </c>
      <c r="G51" s="74">
        <v>17.010000000000002</v>
      </c>
      <c r="H51" s="74">
        <v>24.9</v>
      </c>
      <c r="I51" s="75">
        <v>12</v>
      </c>
      <c r="J51" s="75">
        <v>50</v>
      </c>
      <c r="K51" s="75">
        <v>30</v>
      </c>
    </row>
    <row r="52" spans="1:11">
      <c r="A52" s="547">
        <v>41640</v>
      </c>
      <c r="B52" s="74">
        <v>10</v>
      </c>
      <c r="C52" s="74">
        <v>12</v>
      </c>
      <c r="D52" s="74">
        <v>10.81</v>
      </c>
      <c r="E52" s="74">
        <v>3.27</v>
      </c>
      <c r="F52" s="74">
        <v>9.0399999999999991</v>
      </c>
      <c r="G52" s="74">
        <v>16.95</v>
      </c>
      <c r="H52" s="74">
        <v>25.52</v>
      </c>
      <c r="I52" s="75">
        <v>12</v>
      </c>
      <c r="J52" s="75">
        <v>50</v>
      </c>
      <c r="K52" s="75">
        <v>30</v>
      </c>
    </row>
    <row r="53" spans="1:11">
      <c r="A53" s="547">
        <v>41671</v>
      </c>
      <c r="B53" s="74">
        <v>10.5</v>
      </c>
      <c r="C53" s="74">
        <v>12</v>
      </c>
      <c r="D53" s="74">
        <v>11.82</v>
      </c>
      <c r="E53" s="74">
        <v>3.26</v>
      </c>
      <c r="F53" s="74">
        <v>9.3000000000000007</v>
      </c>
      <c r="G53" s="74">
        <v>16.93</v>
      </c>
      <c r="H53" s="74">
        <v>25.83</v>
      </c>
      <c r="I53" s="75">
        <v>12</v>
      </c>
      <c r="J53" s="75">
        <v>75</v>
      </c>
      <c r="K53" s="75">
        <v>30</v>
      </c>
    </row>
    <row r="54" spans="1:11">
      <c r="A54" s="547">
        <v>41699</v>
      </c>
      <c r="B54" s="74">
        <v>10.5</v>
      </c>
      <c r="C54" s="74">
        <v>12</v>
      </c>
      <c r="D54" s="74">
        <v>11.92</v>
      </c>
      <c r="E54" s="74">
        <v>3.38</v>
      </c>
      <c r="F54" s="74">
        <v>9.3000000000000007</v>
      </c>
      <c r="G54" s="74">
        <v>16.690000000000001</v>
      </c>
      <c r="H54" s="74">
        <v>25.8</v>
      </c>
      <c r="I54" s="75">
        <v>15</v>
      </c>
      <c r="J54" s="75">
        <v>75</v>
      </c>
      <c r="K54" s="75">
        <v>30</v>
      </c>
    </row>
    <row r="55" spans="1:11">
      <c r="A55" s="547">
        <v>41730</v>
      </c>
      <c r="B55" s="74">
        <v>10.5</v>
      </c>
      <c r="C55" s="74">
        <v>12</v>
      </c>
      <c r="D55" s="74">
        <v>11.26</v>
      </c>
      <c r="E55" s="74">
        <v>3.42</v>
      </c>
      <c r="F55" s="74">
        <v>9.69</v>
      </c>
      <c r="G55" s="74">
        <v>16.7</v>
      </c>
      <c r="H55" s="74">
        <v>25.63</v>
      </c>
      <c r="I55" s="75">
        <v>15</v>
      </c>
      <c r="J55" s="75">
        <v>75</v>
      </c>
      <c r="K55" s="75">
        <v>30</v>
      </c>
    </row>
    <row r="56" spans="1:11">
      <c r="A56" s="547">
        <v>41760</v>
      </c>
      <c r="B56" s="74">
        <v>10.63</v>
      </c>
      <c r="C56" s="74">
        <v>12</v>
      </c>
      <c r="D56" s="74">
        <v>10.130000000000001</v>
      </c>
      <c r="E56" s="74">
        <v>3.41</v>
      </c>
      <c r="F56" s="74">
        <v>9.2899999999999991</v>
      </c>
      <c r="G56" s="74">
        <v>16.5</v>
      </c>
      <c r="H56" s="74">
        <v>25.76</v>
      </c>
      <c r="I56" s="75">
        <v>15</v>
      </c>
      <c r="J56" s="75">
        <v>75</v>
      </c>
      <c r="K56" s="75">
        <v>30</v>
      </c>
    </row>
    <row r="57" spans="1:11">
      <c r="A57" s="547">
        <v>41791</v>
      </c>
      <c r="B57" s="74">
        <v>10.5</v>
      </c>
      <c r="C57" s="74">
        <v>12</v>
      </c>
      <c r="D57" s="74">
        <v>9.98</v>
      </c>
      <c r="E57" s="74">
        <v>3.42</v>
      </c>
      <c r="F57" s="74">
        <v>9.19</v>
      </c>
      <c r="G57" s="74">
        <v>16.5</v>
      </c>
      <c r="H57" s="74">
        <v>26.07</v>
      </c>
      <c r="I57" s="75">
        <v>15</v>
      </c>
      <c r="J57" s="75">
        <v>75</v>
      </c>
      <c r="K57" s="75">
        <v>30</v>
      </c>
    </row>
    <row r="58" spans="1:11">
      <c r="A58" s="547">
        <v>41821</v>
      </c>
      <c r="B58" s="74">
        <v>10.5</v>
      </c>
      <c r="C58" s="74">
        <v>12</v>
      </c>
      <c r="D58" s="74">
        <v>9.8800000000000008</v>
      </c>
      <c r="E58" s="74">
        <v>3.41</v>
      </c>
      <c r="F58" s="74">
        <v>9.11</v>
      </c>
      <c r="G58" s="74">
        <v>16.440000000000001</v>
      </c>
      <c r="H58" s="74">
        <v>26.07</v>
      </c>
      <c r="I58" s="75">
        <v>15</v>
      </c>
      <c r="J58" s="75">
        <v>75</v>
      </c>
      <c r="K58" s="75">
        <v>30</v>
      </c>
    </row>
    <row r="59" spans="1:11">
      <c r="A59" s="547">
        <v>41852</v>
      </c>
      <c r="B59" s="74">
        <v>11.91</v>
      </c>
      <c r="C59" s="74">
        <v>12</v>
      </c>
      <c r="D59" s="74">
        <v>9.9499999999999993</v>
      </c>
      <c r="E59" s="74">
        <v>3.24</v>
      </c>
      <c r="F59" s="74">
        <v>7.47</v>
      </c>
      <c r="G59" s="74">
        <v>16.600000000000001</v>
      </c>
      <c r="H59" s="74">
        <v>25.07</v>
      </c>
      <c r="I59" s="75">
        <v>15</v>
      </c>
      <c r="J59" s="75">
        <v>75</v>
      </c>
      <c r="K59" s="75">
        <v>30</v>
      </c>
    </row>
    <row r="60" spans="1:11">
      <c r="A60" s="547">
        <v>41883</v>
      </c>
      <c r="B60" s="74">
        <v>10.73</v>
      </c>
      <c r="C60" s="74">
        <v>12</v>
      </c>
      <c r="D60" s="74">
        <v>9.75</v>
      </c>
      <c r="E60" s="74">
        <v>3.43</v>
      </c>
      <c r="F60" s="74">
        <v>9.31</v>
      </c>
      <c r="G60" s="74">
        <v>16.440000000000001</v>
      </c>
      <c r="H60" s="74">
        <v>25.77</v>
      </c>
      <c r="I60" s="75">
        <v>15</v>
      </c>
      <c r="J60" s="75">
        <v>75</v>
      </c>
      <c r="K60" s="75">
        <v>30</v>
      </c>
    </row>
    <row r="61" spans="1:11">
      <c r="A61" s="547">
        <v>41913</v>
      </c>
      <c r="B61" s="74">
        <v>10.98</v>
      </c>
      <c r="C61" s="74">
        <v>12</v>
      </c>
      <c r="D61" s="74">
        <v>9.83</v>
      </c>
      <c r="E61" s="74">
        <v>3.43</v>
      </c>
      <c r="F61" s="74">
        <v>9.23</v>
      </c>
      <c r="G61" s="74">
        <v>16.48</v>
      </c>
      <c r="H61" s="74">
        <v>25.75</v>
      </c>
      <c r="I61" s="75">
        <v>15</v>
      </c>
      <c r="J61" s="75">
        <v>75</v>
      </c>
      <c r="K61" s="75">
        <v>30</v>
      </c>
    </row>
    <row r="62" spans="1:11">
      <c r="A62" s="547">
        <v>41944</v>
      </c>
      <c r="B62" s="74">
        <v>8.98</v>
      </c>
      <c r="C62" s="74">
        <v>13</v>
      </c>
      <c r="D62" s="74">
        <v>9.82</v>
      </c>
      <c r="E62" s="74">
        <v>3.43</v>
      </c>
      <c r="F62" s="74">
        <v>9.4600000000000009</v>
      </c>
      <c r="G62" s="74">
        <v>16.47</v>
      </c>
      <c r="H62" s="74">
        <v>25.74</v>
      </c>
      <c r="I62" s="75">
        <v>20</v>
      </c>
      <c r="J62" s="75">
        <v>75</v>
      </c>
      <c r="K62" s="75">
        <v>30</v>
      </c>
    </row>
    <row r="63" spans="1:11">
      <c r="A63" s="547">
        <v>41974</v>
      </c>
      <c r="B63" s="74">
        <v>24.3</v>
      </c>
      <c r="C63" s="74">
        <v>13</v>
      </c>
      <c r="D63" s="74">
        <v>10.8</v>
      </c>
      <c r="E63" s="74">
        <v>3.46</v>
      </c>
      <c r="F63" s="74">
        <v>9.51</v>
      </c>
      <c r="G63" s="74">
        <v>15.88</v>
      </c>
      <c r="H63" s="74">
        <v>25.91</v>
      </c>
      <c r="I63" s="75">
        <v>20</v>
      </c>
      <c r="J63" s="75">
        <v>75</v>
      </c>
      <c r="K63" s="75">
        <v>30</v>
      </c>
    </row>
    <row r="64" spans="1:11">
      <c r="A64" s="547">
        <v>42005</v>
      </c>
      <c r="B64" s="74">
        <v>10.210000000000001</v>
      </c>
      <c r="C64" s="74">
        <v>13</v>
      </c>
      <c r="D64" s="74">
        <v>11.2</v>
      </c>
      <c r="E64" s="74">
        <v>3.48</v>
      </c>
      <c r="F64" s="74">
        <v>9.51</v>
      </c>
      <c r="G64" s="74">
        <v>16.86</v>
      </c>
      <c r="H64" s="74">
        <v>25.97</v>
      </c>
      <c r="I64" s="75">
        <v>20</v>
      </c>
      <c r="J64" s="75">
        <v>75</v>
      </c>
      <c r="K64" s="75">
        <v>30</v>
      </c>
    </row>
    <row r="65" spans="1:11">
      <c r="A65" s="547">
        <v>42036</v>
      </c>
      <c r="B65" s="74">
        <v>23.5</v>
      </c>
      <c r="C65" s="74">
        <v>13</v>
      </c>
      <c r="D65" s="74">
        <v>10.88</v>
      </c>
      <c r="E65" s="74">
        <v>3.47</v>
      </c>
      <c r="F65" s="74">
        <v>9.3699999999999992</v>
      </c>
      <c r="G65" s="74">
        <v>16.77</v>
      </c>
      <c r="H65" s="74">
        <v>26.33</v>
      </c>
      <c r="I65" s="75">
        <v>20</v>
      </c>
      <c r="J65" s="75">
        <v>75</v>
      </c>
      <c r="K65" s="75">
        <v>30</v>
      </c>
    </row>
    <row r="66" spans="1:11">
      <c r="A66" s="547">
        <v>42064</v>
      </c>
      <c r="B66" s="74">
        <v>12.59</v>
      </c>
      <c r="C66" s="74">
        <v>13</v>
      </c>
      <c r="D66" s="74">
        <v>10.77</v>
      </c>
      <c r="E66" s="74">
        <v>3.76</v>
      </c>
      <c r="F66" s="74">
        <v>9.52</v>
      </c>
      <c r="G66" s="74">
        <v>16.899999999999999</v>
      </c>
      <c r="H66" s="74">
        <v>26.61</v>
      </c>
      <c r="I66" s="75">
        <v>20</v>
      </c>
      <c r="J66" s="75">
        <v>75</v>
      </c>
      <c r="K66" s="75">
        <v>30</v>
      </c>
    </row>
    <row r="67" spans="1:11">
      <c r="A67" s="547">
        <v>42095</v>
      </c>
      <c r="B67" s="74">
        <v>24.24</v>
      </c>
      <c r="C67" s="74">
        <v>13</v>
      </c>
      <c r="D67" s="74">
        <v>10.23</v>
      </c>
      <c r="E67" s="74">
        <v>3.6</v>
      </c>
      <c r="F67" s="74">
        <v>6.48</v>
      </c>
      <c r="G67" s="74">
        <v>15.95</v>
      </c>
      <c r="H67" s="74">
        <v>26.41</v>
      </c>
      <c r="I67" s="75">
        <v>20</v>
      </c>
      <c r="J67" s="75">
        <v>75</v>
      </c>
      <c r="K67" s="75">
        <v>30</v>
      </c>
    </row>
    <row r="68" spans="1:11">
      <c r="A68" s="547">
        <v>42125</v>
      </c>
      <c r="B68" s="74">
        <v>10.43</v>
      </c>
      <c r="C68" s="74">
        <v>13</v>
      </c>
      <c r="D68" s="74">
        <v>10.029999999999999</v>
      </c>
      <c r="E68" s="74">
        <v>3.6</v>
      </c>
      <c r="F68" s="74">
        <v>7.18</v>
      </c>
      <c r="G68" s="74">
        <v>16.079999999999998</v>
      </c>
      <c r="H68" s="74">
        <v>26.43</v>
      </c>
      <c r="I68" s="75">
        <v>31</v>
      </c>
      <c r="J68" s="75">
        <v>31</v>
      </c>
      <c r="K68" s="75">
        <v>30</v>
      </c>
    </row>
    <row r="69" spans="1:11">
      <c r="A69" s="547">
        <v>42156</v>
      </c>
      <c r="B69" s="74">
        <v>10.85</v>
      </c>
      <c r="C69" s="74">
        <v>13</v>
      </c>
      <c r="D69" s="74">
        <v>9.9499999999999993</v>
      </c>
      <c r="E69" s="74">
        <v>3.6</v>
      </c>
      <c r="F69" s="74">
        <v>10.83</v>
      </c>
      <c r="G69" s="74">
        <v>17.239999999999998</v>
      </c>
      <c r="H69" s="74">
        <v>26.84</v>
      </c>
      <c r="I69" s="75">
        <v>31</v>
      </c>
      <c r="J69" s="75">
        <v>31</v>
      </c>
      <c r="K69" s="75">
        <v>30</v>
      </c>
    </row>
    <row r="70" spans="1:11">
      <c r="A70" s="547">
        <v>42186</v>
      </c>
      <c r="B70" s="74">
        <v>9.69</v>
      </c>
      <c r="C70" s="74">
        <v>13</v>
      </c>
      <c r="D70" s="74">
        <v>10</v>
      </c>
      <c r="E70" s="74">
        <v>3.63</v>
      </c>
      <c r="F70" s="74">
        <v>11.43</v>
      </c>
      <c r="G70" s="74">
        <v>17.3</v>
      </c>
      <c r="H70" s="74">
        <v>27.03</v>
      </c>
      <c r="I70" s="75">
        <v>31</v>
      </c>
      <c r="J70" s="75">
        <v>31</v>
      </c>
      <c r="K70" s="75">
        <v>30</v>
      </c>
    </row>
    <row r="71" spans="1:11">
      <c r="A71" s="547">
        <v>42217</v>
      </c>
      <c r="B71" s="74">
        <v>27.92</v>
      </c>
      <c r="C71" s="74">
        <v>13</v>
      </c>
      <c r="D71" s="74">
        <v>10</v>
      </c>
      <c r="E71" s="74">
        <v>3.63</v>
      </c>
      <c r="F71" s="74">
        <v>11.21</v>
      </c>
      <c r="G71" s="74">
        <v>17.29</v>
      </c>
      <c r="H71" s="74">
        <v>27.01</v>
      </c>
      <c r="I71" s="75">
        <v>31</v>
      </c>
      <c r="J71" s="75">
        <v>31</v>
      </c>
      <c r="K71" s="75">
        <v>30</v>
      </c>
    </row>
    <row r="72" spans="1:11">
      <c r="A72" s="547">
        <v>42248</v>
      </c>
      <c r="B72" s="74">
        <v>8.1199999999999992</v>
      </c>
      <c r="C72" s="74">
        <v>13</v>
      </c>
      <c r="D72" s="74">
        <v>10.36</v>
      </c>
      <c r="E72" s="74">
        <v>3.72</v>
      </c>
      <c r="F72" s="74">
        <v>11.21</v>
      </c>
      <c r="G72" s="74">
        <v>17.02</v>
      </c>
      <c r="H72" s="74">
        <v>26.99</v>
      </c>
      <c r="I72" s="75">
        <v>25</v>
      </c>
      <c r="J72" s="75">
        <v>25</v>
      </c>
      <c r="K72" s="75">
        <v>30</v>
      </c>
    </row>
    <row r="73" spans="1:11">
      <c r="A73" s="547">
        <v>42278</v>
      </c>
      <c r="B73" s="74">
        <v>3.22</v>
      </c>
      <c r="C73" s="74">
        <v>13</v>
      </c>
      <c r="D73" s="74">
        <v>9.11</v>
      </c>
      <c r="E73" s="74">
        <v>3.71</v>
      </c>
      <c r="F73" s="74">
        <v>7.72</v>
      </c>
      <c r="G73" s="74">
        <v>16.84</v>
      </c>
      <c r="H73" s="74">
        <v>27.01</v>
      </c>
      <c r="I73" s="75">
        <v>25</v>
      </c>
      <c r="J73" s="75">
        <v>25</v>
      </c>
      <c r="K73" s="75">
        <v>30</v>
      </c>
    </row>
    <row r="74" spans="1:11">
      <c r="A74" s="547">
        <v>42309</v>
      </c>
      <c r="B74" s="74">
        <v>0.84</v>
      </c>
      <c r="C74" s="74">
        <v>11</v>
      </c>
      <c r="D74" s="74">
        <v>5.62</v>
      </c>
      <c r="E74" s="74">
        <v>3.47</v>
      </c>
      <c r="F74" s="74">
        <v>4.8</v>
      </c>
      <c r="G74" s="74">
        <v>16.98</v>
      </c>
      <c r="H74" s="74">
        <v>27.02</v>
      </c>
      <c r="I74" s="75">
        <v>20</v>
      </c>
      <c r="J74" s="75">
        <v>20</v>
      </c>
      <c r="K74" s="75">
        <v>30</v>
      </c>
    </row>
    <row r="75" spans="1:11">
      <c r="A75" s="547">
        <v>42339</v>
      </c>
      <c r="B75" s="74">
        <v>0.77</v>
      </c>
      <c r="C75" s="74">
        <v>11</v>
      </c>
      <c r="D75" s="74">
        <v>4.57</v>
      </c>
      <c r="E75" s="74">
        <v>3.33</v>
      </c>
      <c r="F75" s="74">
        <v>4.88</v>
      </c>
      <c r="G75" s="74">
        <v>16.96</v>
      </c>
      <c r="H75" s="74">
        <v>26.84</v>
      </c>
      <c r="I75" s="75">
        <v>20</v>
      </c>
      <c r="J75" s="75">
        <v>20</v>
      </c>
      <c r="K75" s="75">
        <v>30</v>
      </c>
    </row>
    <row r="76" spans="1:11">
      <c r="A76" s="547">
        <v>42370</v>
      </c>
      <c r="B76" s="74">
        <v>2.04</v>
      </c>
      <c r="C76" s="74">
        <v>11</v>
      </c>
      <c r="D76" s="74">
        <v>4.12</v>
      </c>
      <c r="E76" s="74">
        <v>3.29</v>
      </c>
      <c r="F76" s="74">
        <v>5.12</v>
      </c>
      <c r="G76" s="74">
        <v>16.54</v>
      </c>
      <c r="H76" s="74">
        <v>26.77</v>
      </c>
      <c r="I76" s="75">
        <v>20</v>
      </c>
      <c r="J76" s="75">
        <v>20</v>
      </c>
      <c r="K76" s="75">
        <v>30</v>
      </c>
    </row>
    <row r="77" spans="1:11">
      <c r="A77" s="547">
        <v>42401</v>
      </c>
      <c r="B77" s="74">
        <v>2.67</v>
      </c>
      <c r="C77" s="74">
        <v>11</v>
      </c>
      <c r="D77" s="74">
        <v>4.91</v>
      </c>
      <c r="E77" s="74">
        <v>3.29</v>
      </c>
      <c r="F77" s="74">
        <v>5.22</v>
      </c>
      <c r="G77" s="74">
        <v>16.72</v>
      </c>
      <c r="H77" s="74">
        <v>26.73</v>
      </c>
      <c r="I77" s="75">
        <v>20</v>
      </c>
      <c r="J77" s="75">
        <v>20</v>
      </c>
      <c r="K77" s="75">
        <v>30</v>
      </c>
    </row>
    <row r="78" spans="1:11">
      <c r="A78" s="547">
        <v>42430</v>
      </c>
      <c r="B78" s="74">
        <v>4.32</v>
      </c>
      <c r="C78" s="74">
        <v>12</v>
      </c>
      <c r="D78" s="74">
        <v>5.53</v>
      </c>
      <c r="E78" s="74">
        <v>3.26</v>
      </c>
      <c r="F78" s="74">
        <v>5.29</v>
      </c>
      <c r="G78" s="74">
        <v>16.82</v>
      </c>
      <c r="H78" s="74">
        <v>26.93</v>
      </c>
      <c r="I78" s="75">
        <v>22.5</v>
      </c>
      <c r="J78" s="75">
        <v>22.5</v>
      </c>
      <c r="K78" s="75">
        <v>30</v>
      </c>
    </row>
    <row r="79" spans="1:11">
      <c r="A79" s="547">
        <v>42461</v>
      </c>
      <c r="B79" s="74">
        <v>3.75</v>
      </c>
      <c r="C79" s="74">
        <v>12</v>
      </c>
      <c r="D79" s="74">
        <v>7.27</v>
      </c>
      <c r="E79" s="74">
        <v>3.54</v>
      </c>
      <c r="F79" s="74">
        <v>5.27</v>
      </c>
      <c r="G79" s="74">
        <v>16.77</v>
      </c>
      <c r="H79" s="74">
        <v>26.88</v>
      </c>
      <c r="I79" s="75">
        <v>22.5</v>
      </c>
      <c r="J79" s="75">
        <v>22.5</v>
      </c>
      <c r="K79" s="75">
        <v>30</v>
      </c>
    </row>
    <row r="80" spans="1:11">
      <c r="A80" s="547">
        <v>42491</v>
      </c>
      <c r="B80" s="74">
        <v>7.67</v>
      </c>
      <c r="C80" s="74">
        <v>12</v>
      </c>
      <c r="D80" s="74">
        <v>8.0399999999999991</v>
      </c>
      <c r="E80" s="74">
        <v>3.57</v>
      </c>
      <c r="F80" s="74">
        <v>5.38</v>
      </c>
      <c r="G80" s="74">
        <v>16.13</v>
      </c>
      <c r="H80" s="74">
        <v>26.73</v>
      </c>
      <c r="I80" s="75">
        <v>22.5</v>
      </c>
      <c r="J80" s="75">
        <v>22.5</v>
      </c>
      <c r="K80" s="75">
        <v>30</v>
      </c>
    </row>
    <row r="81" spans="1:11">
      <c r="A81" s="547">
        <v>42522</v>
      </c>
      <c r="B81" s="74">
        <v>35.26</v>
      </c>
      <c r="C81" s="74">
        <v>12</v>
      </c>
      <c r="D81" s="74">
        <v>8.32</v>
      </c>
      <c r="E81" s="74">
        <v>3.61</v>
      </c>
      <c r="F81" s="74">
        <v>5.17</v>
      </c>
      <c r="G81" s="74">
        <v>16.78</v>
      </c>
      <c r="H81" s="74">
        <v>26.93</v>
      </c>
      <c r="I81" s="75">
        <v>22.5</v>
      </c>
      <c r="J81" s="75">
        <v>22.5</v>
      </c>
      <c r="K81" s="75">
        <v>30</v>
      </c>
    </row>
    <row r="82" spans="1:11">
      <c r="A82" s="547">
        <v>42552</v>
      </c>
      <c r="B82" s="74">
        <v>31.51</v>
      </c>
      <c r="C82" s="74">
        <v>14</v>
      </c>
      <c r="D82" s="74">
        <v>12.34</v>
      </c>
      <c r="E82" s="74">
        <v>3.89</v>
      </c>
      <c r="F82" s="74">
        <v>5.09</v>
      </c>
      <c r="G82" s="74">
        <v>17.14</v>
      </c>
      <c r="H82" s="74">
        <v>27.06</v>
      </c>
      <c r="I82" s="75">
        <v>22.5</v>
      </c>
      <c r="J82" s="75">
        <v>22.5</v>
      </c>
      <c r="K82" s="75">
        <v>30</v>
      </c>
    </row>
    <row r="83" spans="1:11">
      <c r="A83" s="547">
        <v>42583</v>
      </c>
      <c r="B83" s="74">
        <v>24.25</v>
      </c>
      <c r="C83" s="74">
        <v>14</v>
      </c>
      <c r="D83" s="74">
        <v>15.25</v>
      </c>
      <c r="E83" s="74">
        <v>3.93</v>
      </c>
      <c r="F83" s="74">
        <v>5.22</v>
      </c>
      <c r="G83" s="74">
        <v>17.18</v>
      </c>
      <c r="H83" s="74">
        <v>27.21</v>
      </c>
      <c r="I83" s="75">
        <v>22.5</v>
      </c>
      <c r="J83" s="75">
        <v>22.5</v>
      </c>
      <c r="K83" s="75">
        <v>30</v>
      </c>
    </row>
    <row r="84" spans="1:11">
      <c r="A84" s="547">
        <v>42614</v>
      </c>
      <c r="B84" s="74">
        <v>14.5</v>
      </c>
      <c r="C84" s="74">
        <v>14</v>
      </c>
      <c r="D84" s="74">
        <v>14</v>
      </c>
      <c r="E84" s="74">
        <v>4.05</v>
      </c>
      <c r="F84" s="74">
        <v>5.75</v>
      </c>
      <c r="G84" s="74">
        <v>17.09</v>
      </c>
      <c r="H84" s="74">
        <v>27.49</v>
      </c>
      <c r="I84" s="75">
        <v>22.5</v>
      </c>
      <c r="J84" s="75">
        <v>22.5</v>
      </c>
      <c r="K84" s="75">
        <v>30</v>
      </c>
    </row>
    <row r="85" spans="1:11">
      <c r="A85" s="547">
        <v>42644</v>
      </c>
      <c r="B85" s="74">
        <v>36.42</v>
      </c>
      <c r="C85" s="74">
        <v>14</v>
      </c>
      <c r="D85" s="74">
        <v>13.96</v>
      </c>
      <c r="E85" s="74">
        <v>4.08</v>
      </c>
      <c r="F85" s="74">
        <v>6.25</v>
      </c>
      <c r="G85" s="74">
        <v>17.100000000000001</v>
      </c>
      <c r="H85" s="74">
        <v>27.69</v>
      </c>
      <c r="I85" s="75">
        <v>22.5</v>
      </c>
      <c r="J85" s="75">
        <v>22.5</v>
      </c>
      <c r="K85" s="75">
        <v>30</v>
      </c>
    </row>
    <row r="86" spans="1:11">
      <c r="A86" s="547">
        <v>42675</v>
      </c>
      <c r="B86" s="74">
        <v>15.21</v>
      </c>
      <c r="C86" s="74">
        <v>14</v>
      </c>
      <c r="D86" s="74">
        <v>13.99</v>
      </c>
      <c r="E86" s="74">
        <v>4.28</v>
      </c>
      <c r="F86" s="74">
        <v>10.14</v>
      </c>
      <c r="G86" s="74">
        <v>17.059999999999999</v>
      </c>
      <c r="H86" s="74">
        <v>28.53</v>
      </c>
      <c r="I86" s="77">
        <v>22.5</v>
      </c>
      <c r="J86" s="77">
        <v>22.5</v>
      </c>
      <c r="K86" s="75">
        <v>30</v>
      </c>
    </row>
    <row r="87" spans="1:11">
      <c r="A87" s="547">
        <v>42705</v>
      </c>
      <c r="B87" s="74">
        <v>10.39</v>
      </c>
      <c r="C87" s="74">
        <v>14</v>
      </c>
      <c r="D87" s="74">
        <v>13.96</v>
      </c>
      <c r="E87" s="74">
        <v>4.18</v>
      </c>
      <c r="F87" s="74">
        <v>10.76</v>
      </c>
      <c r="G87" s="74">
        <v>17.09</v>
      </c>
      <c r="H87" s="74">
        <v>28.55</v>
      </c>
      <c r="I87" s="77">
        <v>22.5</v>
      </c>
      <c r="J87" s="77">
        <v>22.5</v>
      </c>
      <c r="K87" s="75">
        <v>30</v>
      </c>
    </row>
    <row r="88" spans="1:11">
      <c r="A88" s="547">
        <v>42736</v>
      </c>
      <c r="B88" s="74">
        <v>8.15</v>
      </c>
      <c r="C88" s="74">
        <v>14</v>
      </c>
      <c r="D88" s="74">
        <v>13.95</v>
      </c>
      <c r="E88" s="74">
        <v>4.22</v>
      </c>
      <c r="F88" s="74">
        <v>10.77</v>
      </c>
      <c r="G88" s="74">
        <v>16.91</v>
      </c>
      <c r="H88" s="74">
        <v>28.88</v>
      </c>
      <c r="I88" s="77">
        <v>22.5</v>
      </c>
      <c r="J88" s="77">
        <v>22.5</v>
      </c>
      <c r="K88" s="75">
        <v>30</v>
      </c>
    </row>
    <row r="89" spans="1:11">
      <c r="A89" s="547">
        <v>42767</v>
      </c>
      <c r="B89" s="74">
        <v>27.46</v>
      </c>
      <c r="C89" s="74">
        <v>14</v>
      </c>
      <c r="D89" s="74">
        <v>13.75</v>
      </c>
      <c r="E89" s="74">
        <v>4.22</v>
      </c>
      <c r="F89" s="74">
        <v>10.37</v>
      </c>
      <c r="G89" s="74">
        <v>17.13</v>
      </c>
      <c r="H89" s="74">
        <v>29.26</v>
      </c>
      <c r="I89" s="77">
        <v>22.5</v>
      </c>
      <c r="J89" s="77">
        <v>22.5</v>
      </c>
      <c r="K89" s="75">
        <v>30</v>
      </c>
    </row>
    <row r="90" spans="1:11">
      <c r="A90" s="547">
        <v>42795</v>
      </c>
      <c r="B90" s="74">
        <v>13.11</v>
      </c>
      <c r="C90" s="74">
        <v>14</v>
      </c>
      <c r="D90" s="74">
        <v>13.6</v>
      </c>
      <c r="E90" s="74">
        <v>4.2300000000000004</v>
      </c>
      <c r="F90" s="74">
        <v>10.57</v>
      </c>
      <c r="G90" s="74">
        <v>17.43</v>
      </c>
      <c r="H90" s="74">
        <v>30.18</v>
      </c>
      <c r="I90" s="77">
        <v>22.5</v>
      </c>
      <c r="J90" s="77">
        <v>22.5</v>
      </c>
      <c r="K90" s="75">
        <v>30</v>
      </c>
    </row>
    <row r="91" spans="1:11">
      <c r="A91" s="547">
        <v>42826</v>
      </c>
      <c r="B91" s="74">
        <v>64.58</v>
      </c>
      <c r="C91" s="74">
        <v>14</v>
      </c>
      <c r="D91" s="74">
        <v>13.58</v>
      </c>
      <c r="E91" s="74">
        <v>4.24</v>
      </c>
      <c r="F91" s="74">
        <v>10.38</v>
      </c>
      <c r="G91" s="74">
        <v>17.440000000000001</v>
      </c>
      <c r="H91" s="74">
        <v>30.31</v>
      </c>
      <c r="I91" s="77">
        <v>22.5</v>
      </c>
      <c r="J91" s="77">
        <v>22.5</v>
      </c>
      <c r="K91" s="75">
        <v>30</v>
      </c>
    </row>
    <row r="92" spans="1:11">
      <c r="A92" s="547">
        <v>42856</v>
      </c>
      <c r="B92" s="74">
        <v>21.29</v>
      </c>
      <c r="C92" s="74">
        <v>14</v>
      </c>
      <c r="D92" s="74">
        <v>13.5</v>
      </c>
      <c r="E92" s="74">
        <v>4.08</v>
      </c>
      <c r="F92" s="74">
        <v>11.33</v>
      </c>
      <c r="G92" s="74">
        <v>17.579999999999998</v>
      </c>
      <c r="H92" s="74">
        <v>30.75</v>
      </c>
      <c r="I92" s="77">
        <v>22.5</v>
      </c>
      <c r="J92" s="77">
        <v>22.5</v>
      </c>
      <c r="K92" s="75">
        <v>30</v>
      </c>
    </row>
    <row r="93" spans="1:11">
      <c r="A93" s="548">
        <v>42887</v>
      </c>
      <c r="B93" s="74">
        <v>13.46</v>
      </c>
      <c r="C93" s="74">
        <v>14</v>
      </c>
      <c r="D93" s="74">
        <v>13.5</v>
      </c>
      <c r="E93" s="74">
        <v>4.08</v>
      </c>
      <c r="F93" s="74">
        <v>11.15</v>
      </c>
      <c r="G93" s="74">
        <v>17.59</v>
      </c>
      <c r="H93" s="74">
        <v>30.94</v>
      </c>
      <c r="I93" s="77">
        <v>22.5</v>
      </c>
      <c r="J93" s="77">
        <v>22.5</v>
      </c>
      <c r="K93" s="75">
        <v>30</v>
      </c>
    </row>
    <row r="94" spans="1:11">
      <c r="A94" s="548">
        <v>42917</v>
      </c>
      <c r="B94" s="449">
        <v>12.28</v>
      </c>
      <c r="C94" s="449">
        <v>14</v>
      </c>
      <c r="D94" s="449">
        <v>13.46</v>
      </c>
      <c r="E94" s="449">
        <v>4.08</v>
      </c>
      <c r="F94" s="449">
        <v>10.27</v>
      </c>
      <c r="G94" s="449">
        <v>17.649999999999999</v>
      </c>
      <c r="H94" s="449">
        <v>30.94</v>
      </c>
      <c r="I94" s="77">
        <v>22.5</v>
      </c>
      <c r="J94" s="77">
        <v>22.5</v>
      </c>
      <c r="K94" s="75">
        <v>30</v>
      </c>
    </row>
    <row r="95" spans="1:11">
      <c r="A95" s="548">
        <v>42948</v>
      </c>
      <c r="B95" s="449">
        <v>22.63</v>
      </c>
      <c r="C95" s="449">
        <v>14</v>
      </c>
      <c r="D95" s="449">
        <v>13.35</v>
      </c>
      <c r="E95" s="449">
        <v>4.08</v>
      </c>
      <c r="F95" s="449">
        <v>11.4</v>
      </c>
      <c r="G95" s="449">
        <v>17.690000000000001</v>
      </c>
      <c r="H95" s="449">
        <v>31.2</v>
      </c>
      <c r="I95" s="77">
        <v>22.5</v>
      </c>
      <c r="J95" s="77">
        <v>22.5</v>
      </c>
      <c r="K95" s="75">
        <v>30</v>
      </c>
    </row>
    <row r="96" spans="1:11">
      <c r="A96" s="548">
        <v>42979</v>
      </c>
      <c r="B96" s="449">
        <v>20.440000000000001</v>
      </c>
      <c r="C96" s="449">
        <v>14</v>
      </c>
      <c r="D96" s="449">
        <v>13.2</v>
      </c>
      <c r="E96" s="449">
        <v>4.08</v>
      </c>
      <c r="F96" s="449">
        <v>11.7</v>
      </c>
      <c r="G96" s="449">
        <v>17.88</v>
      </c>
      <c r="H96" s="449">
        <v>31.39</v>
      </c>
      <c r="I96" s="77">
        <v>22.5</v>
      </c>
      <c r="J96" s="77">
        <v>22.5</v>
      </c>
      <c r="K96" s="75">
        <v>30</v>
      </c>
    </row>
    <row r="97" spans="1:11">
      <c r="A97" s="548">
        <v>43009</v>
      </c>
      <c r="B97" s="449">
        <v>43.78</v>
      </c>
      <c r="C97" s="449">
        <v>14</v>
      </c>
      <c r="D97" s="449">
        <v>13.18</v>
      </c>
      <c r="E97" s="449">
        <v>4.08</v>
      </c>
      <c r="F97" s="449">
        <v>10.8</v>
      </c>
      <c r="G97" s="449">
        <v>17.86</v>
      </c>
      <c r="H97" s="449">
        <v>31.39</v>
      </c>
      <c r="I97" s="77">
        <v>22.5</v>
      </c>
      <c r="J97" s="77">
        <v>22.5</v>
      </c>
      <c r="K97" s="75">
        <v>30</v>
      </c>
    </row>
    <row r="98" spans="1:11">
      <c r="A98" s="548">
        <v>43040</v>
      </c>
      <c r="B98" s="449">
        <v>18.78</v>
      </c>
      <c r="C98" s="449">
        <v>14</v>
      </c>
      <c r="D98" s="449">
        <v>13.05</v>
      </c>
      <c r="E98" s="449">
        <v>4.08</v>
      </c>
      <c r="F98" s="449">
        <v>10.71</v>
      </c>
      <c r="G98" s="449">
        <v>17.77</v>
      </c>
      <c r="H98" s="449">
        <v>30.95</v>
      </c>
      <c r="I98" s="77">
        <v>22.5</v>
      </c>
      <c r="J98" s="77">
        <v>22.5</v>
      </c>
      <c r="K98" s="75">
        <v>30</v>
      </c>
    </row>
    <row r="99" spans="1:11">
      <c r="A99" s="548">
        <v>43070</v>
      </c>
      <c r="B99" s="449">
        <v>9.49</v>
      </c>
      <c r="C99" s="449">
        <v>14</v>
      </c>
      <c r="D99" s="449">
        <v>0</v>
      </c>
      <c r="E99" s="449">
        <v>4.08</v>
      </c>
      <c r="F99" s="449">
        <v>10.93</v>
      </c>
      <c r="G99" s="449">
        <v>17.71</v>
      </c>
      <c r="H99" s="449">
        <v>30.99</v>
      </c>
      <c r="I99" s="77">
        <v>22.5</v>
      </c>
      <c r="J99" s="77">
        <v>22.5</v>
      </c>
      <c r="K99" s="75">
        <v>30</v>
      </c>
    </row>
    <row r="100" spans="1:11">
      <c r="A100" s="548">
        <v>43101</v>
      </c>
      <c r="B100" s="449">
        <v>15.58</v>
      </c>
      <c r="C100" s="449">
        <v>14</v>
      </c>
      <c r="D100" s="449">
        <v>12.27</v>
      </c>
      <c r="E100" s="449">
        <v>4.07</v>
      </c>
      <c r="F100" s="449">
        <v>11.24</v>
      </c>
      <c r="G100" s="449">
        <v>17.5</v>
      </c>
      <c r="H100" s="449">
        <v>31.39</v>
      </c>
      <c r="I100" s="77">
        <v>22.5</v>
      </c>
      <c r="J100" s="77">
        <v>22.5</v>
      </c>
      <c r="K100" s="75">
        <v>30</v>
      </c>
    </row>
    <row r="101" spans="1:11">
      <c r="A101" s="548">
        <v>43132</v>
      </c>
      <c r="B101" s="449">
        <v>26.19</v>
      </c>
      <c r="C101" s="449">
        <v>14</v>
      </c>
      <c r="D101" s="449">
        <v>11.88</v>
      </c>
      <c r="E101" s="449">
        <v>4.07</v>
      </c>
      <c r="F101" s="449">
        <v>10.67</v>
      </c>
      <c r="G101" s="449">
        <v>17.53</v>
      </c>
      <c r="H101" s="449">
        <v>31.4</v>
      </c>
      <c r="I101" s="77">
        <v>22.5</v>
      </c>
      <c r="J101" s="77">
        <v>22.5</v>
      </c>
      <c r="K101" s="75">
        <v>30</v>
      </c>
    </row>
    <row r="102" spans="1:11">
      <c r="A102" s="548">
        <v>43160</v>
      </c>
      <c r="B102" s="449">
        <v>15.16</v>
      </c>
      <c r="C102" s="449">
        <v>14</v>
      </c>
      <c r="D102" s="449">
        <v>11.84</v>
      </c>
      <c r="E102" s="449">
        <v>4.07</v>
      </c>
      <c r="F102" s="449">
        <v>10.210000000000001</v>
      </c>
      <c r="G102" s="449">
        <v>17.350000000000001</v>
      </c>
      <c r="H102" s="449">
        <v>31.55</v>
      </c>
      <c r="I102" s="77">
        <v>22.5</v>
      </c>
      <c r="J102" s="77">
        <v>22.5</v>
      </c>
      <c r="K102" s="75">
        <v>30</v>
      </c>
    </row>
    <row r="103" spans="1:11">
      <c r="A103" s="548">
        <v>43191</v>
      </c>
      <c r="B103" s="449">
        <v>3.1</v>
      </c>
      <c r="C103" s="449">
        <v>14</v>
      </c>
      <c r="D103" s="449">
        <v>11.43</v>
      </c>
      <c r="E103" s="449">
        <v>4.07</v>
      </c>
      <c r="F103" s="449">
        <v>10.029999999999999</v>
      </c>
      <c r="G103" s="449">
        <v>17.239999999999998</v>
      </c>
      <c r="H103" s="449">
        <v>31.56</v>
      </c>
      <c r="I103" s="77">
        <v>22.5</v>
      </c>
      <c r="J103" s="77">
        <v>22.5</v>
      </c>
      <c r="K103" s="75">
        <v>30</v>
      </c>
    </row>
    <row r="104" spans="1:11">
      <c r="A104" s="548">
        <v>43221</v>
      </c>
      <c r="B104" s="449">
        <v>25.43</v>
      </c>
      <c r="C104" s="449">
        <v>14</v>
      </c>
      <c r="D104" s="449">
        <v>10</v>
      </c>
      <c r="E104" s="449">
        <v>4.07</v>
      </c>
      <c r="F104" s="449">
        <v>9.9600000000000009</v>
      </c>
      <c r="G104" s="449">
        <v>17.079999999999998</v>
      </c>
      <c r="H104" s="449">
        <v>31.29</v>
      </c>
      <c r="I104" s="77">
        <v>22.5</v>
      </c>
      <c r="J104" s="77">
        <v>22.5</v>
      </c>
      <c r="K104" s="75">
        <v>30</v>
      </c>
    </row>
    <row r="105" spans="1:11">
      <c r="A105" s="548">
        <v>43252</v>
      </c>
      <c r="B105" s="449">
        <v>5</v>
      </c>
      <c r="C105" s="449">
        <v>14</v>
      </c>
      <c r="D105" s="449">
        <v>10.11</v>
      </c>
      <c r="E105" s="449">
        <v>4.07</v>
      </c>
      <c r="F105" s="449">
        <v>10.050000000000001</v>
      </c>
      <c r="G105" s="449">
        <v>16.78</v>
      </c>
      <c r="H105" s="449">
        <v>31.17</v>
      </c>
      <c r="I105" s="77">
        <v>22.5</v>
      </c>
      <c r="J105" s="77">
        <v>22.5</v>
      </c>
      <c r="K105" s="75">
        <v>30</v>
      </c>
    </row>
    <row r="106" spans="1:11">
      <c r="A106" s="548">
        <v>43282</v>
      </c>
      <c r="B106" s="449">
        <v>2.86</v>
      </c>
      <c r="C106" s="449">
        <v>14</v>
      </c>
      <c r="D106" s="449">
        <v>10</v>
      </c>
      <c r="E106" s="449">
        <v>4.07</v>
      </c>
      <c r="F106" s="449">
        <v>10.26</v>
      </c>
      <c r="G106" s="449">
        <v>16.829999999999998</v>
      </c>
      <c r="H106" s="449">
        <v>31.09</v>
      </c>
      <c r="I106" s="77">
        <v>22.5</v>
      </c>
      <c r="J106" s="77">
        <v>22.5</v>
      </c>
      <c r="K106" s="75">
        <v>30</v>
      </c>
    </row>
    <row r="107" spans="1:11">
      <c r="A107" s="548">
        <v>43313</v>
      </c>
      <c r="B107" s="449">
        <v>2.4500000000000002</v>
      </c>
      <c r="C107" s="449">
        <v>14</v>
      </c>
      <c r="D107" s="449">
        <v>10.64</v>
      </c>
      <c r="E107" s="449">
        <v>4.07</v>
      </c>
      <c r="F107" s="449">
        <v>9.9499999999999993</v>
      </c>
      <c r="G107" s="449">
        <v>16.649999999999999</v>
      </c>
      <c r="H107" s="449">
        <v>30.93</v>
      </c>
      <c r="I107" s="77">
        <v>22.5</v>
      </c>
      <c r="J107" s="77">
        <v>22.5</v>
      </c>
      <c r="K107" s="75">
        <v>30</v>
      </c>
    </row>
    <row r="108" spans="1:11">
      <c r="A108" s="548">
        <v>43344</v>
      </c>
      <c r="B108" s="449">
        <v>4.57</v>
      </c>
      <c r="C108" s="449">
        <v>14</v>
      </c>
      <c r="D108" s="449">
        <v>11</v>
      </c>
      <c r="E108" s="449">
        <v>4.07</v>
      </c>
      <c r="F108" s="449">
        <v>10.08</v>
      </c>
      <c r="G108" s="449">
        <v>16.59</v>
      </c>
      <c r="H108" s="449">
        <v>30.77</v>
      </c>
      <c r="I108" s="77">
        <v>22.5</v>
      </c>
      <c r="J108" s="77">
        <v>22.5</v>
      </c>
      <c r="K108" s="75">
        <v>30</v>
      </c>
    </row>
    <row r="109" spans="1:11">
      <c r="A109" s="548">
        <v>43374</v>
      </c>
      <c r="B109" s="449">
        <v>14.18</v>
      </c>
      <c r="C109" s="449">
        <v>14</v>
      </c>
      <c r="D109" s="449">
        <v>10.94</v>
      </c>
      <c r="E109" s="449">
        <v>4.07</v>
      </c>
      <c r="F109" s="449">
        <v>10.46</v>
      </c>
      <c r="G109" s="449">
        <v>16.53</v>
      </c>
      <c r="H109" s="449">
        <v>30.67</v>
      </c>
      <c r="I109" s="77">
        <v>22.5</v>
      </c>
      <c r="J109" s="77">
        <v>22.5</v>
      </c>
      <c r="K109" s="75">
        <v>30</v>
      </c>
    </row>
    <row r="110" spans="1:11">
      <c r="A110" s="548">
        <v>43405</v>
      </c>
      <c r="B110" s="449">
        <v>7.17</v>
      </c>
      <c r="C110" s="449">
        <v>14</v>
      </c>
      <c r="D110" s="449">
        <v>10.91</v>
      </c>
      <c r="E110" s="449">
        <v>4.07</v>
      </c>
      <c r="F110" s="449">
        <v>10.43</v>
      </c>
      <c r="G110" s="449">
        <v>16.64</v>
      </c>
      <c r="H110" s="449">
        <v>30.8</v>
      </c>
      <c r="I110" s="77">
        <v>22.5</v>
      </c>
      <c r="J110" s="77">
        <v>22.5</v>
      </c>
      <c r="K110" s="75">
        <v>30</v>
      </c>
    </row>
    <row r="111" spans="1:11">
      <c r="A111" s="548">
        <v>43435</v>
      </c>
      <c r="B111" s="449">
        <v>22.68</v>
      </c>
      <c r="C111" s="449">
        <v>14</v>
      </c>
      <c r="D111" s="449">
        <v>0</v>
      </c>
      <c r="E111" s="449">
        <v>4.07</v>
      </c>
      <c r="F111" s="449">
        <v>10.33</v>
      </c>
      <c r="G111" s="449">
        <v>16.170000000000002</v>
      </c>
      <c r="H111" s="449">
        <v>30.52</v>
      </c>
      <c r="I111" s="77">
        <v>22.5</v>
      </c>
      <c r="J111" s="77">
        <v>22.5</v>
      </c>
      <c r="K111" s="75">
        <v>30</v>
      </c>
    </row>
    <row r="112" spans="1:11">
      <c r="A112" s="548">
        <v>43466</v>
      </c>
      <c r="B112" s="449">
        <v>15</v>
      </c>
      <c r="C112" s="449">
        <v>14</v>
      </c>
      <c r="D112" s="449">
        <v>10.98</v>
      </c>
      <c r="E112" s="449">
        <v>4.07</v>
      </c>
      <c r="F112" s="449">
        <v>10.66</v>
      </c>
      <c r="G112" s="449">
        <v>16.010000000000002</v>
      </c>
      <c r="H112" s="449">
        <v>30.48</v>
      </c>
      <c r="I112" s="77">
        <v>22.5</v>
      </c>
      <c r="J112" s="77">
        <v>22.5</v>
      </c>
      <c r="K112" s="75">
        <v>30</v>
      </c>
    </row>
    <row r="113" spans="1:11">
      <c r="A113" s="548">
        <v>43497</v>
      </c>
      <c r="B113" s="449">
        <v>16.45</v>
      </c>
      <c r="C113" s="449">
        <v>14</v>
      </c>
      <c r="D113" s="449">
        <v>10.91</v>
      </c>
      <c r="E113" s="449">
        <v>4.07</v>
      </c>
      <c r="F113" s="449">
        <v>10.74</v>
      </c>
      <c r="G113" s="449">
        <v>16.079999999999998</v>
      </c>
      <c r="H113" s="449">
        <v>30.56</v>
      </c>
      <c r="I113" s="77">
        <v>22.5</v>
      </c>
      <c r="J113" s="77">
        <v>22.5</v>
      </c>
      <c r="K113" s="75">
        <v>30</v>
      </c>
    </row>
    <row r="114" spans="1:11">
      <c r="A114" s="548">
        <v>43525</v>
      </c>
      <c r="B114" s="449">
        <v>11.5</v>
      </c>
      <c r="C114" s="449">
        <v>13.5</v>
      </c>
      <c r="D114" s="449">
        <v>10.42</v>
      </c>
      <c r="E114" s="449">
        <v>3.97</v>
      </c>
      <c r="F114" s="449">
        <v>10.23</v>
      </c>
      <c r="G114" s="449">
        <v>14.92</v>
      </c>
      <c r="H114" s="449">
        <v>30.83</v>
      </c>
      <c r="I114" s="77">
        <v>22.5</v>
      </c>
      <c r="J114" s="77">
        <v>22.5</v>
      </c>
      <c r="K114" s="75">
        <v>30</v>
      </c>
    </row>
    <row r="115" spans="1:11">
      <c r="A115" s="548">
        <v>43556</v>
      </c>
      <c r="B115" s="449">
        <v>13.98</v>
      </c>
      <c r="C115" s="449">
        <v>13.5</v>
      </c>
      <c r="D115" s="449">
        <v>10.24</v>
      </c>
      <c r="E115" s="449">
        <v>3.91</v>
      </c>
      <c r="F115" s="449">
        <v>10.7</v>
      </c>
      <c r="G115" s="449">
        <v>18.23</v>
      </c>
      <c r="H115" s="449">
        <v>30.89</v>
      </c>
      <c r="I115" s="77">
        <v>22.5</v>
      </c>
      <c r="J115" s="77">
        <v>22.5</v>
      </c>
      <c r="K115" s="75">
        <v>30</v>
      </c>
    </row>
    <row r="116" spans="1:11">
      <c r="A116" s="548">
        <v>43586</v>
      </c>
      <c r="B116" s="449">
        <v>5.14</v>
      </c>
      <c r="C116" s="449">
        <v>13.5</v>
      </c>
      <c r="D116" s="449">
        <v>10</v>
      </c>
      <c r="E116" s="449">
        <v>3.9</v>
      </c>
      <c r="F116" s="449">
        <v>10.42</v>
      </c>
      <c r="G116" s="449">
        <v>15.33</v>
      </c>
      <c r="H116" s="449">
        <v>31.07</v>
      </c>
      <c r="I116" s="77">
        <v>22.5</v>
      </c>
      <c r="J116" s="77">
        <v>22.5</v>
      </c>
      <c r="K116" s="75">
        <v>30</v>
      </c>
    </row>
    <row r="117" spans="1:11">
      <c r="A117" s="548">
        <v>43617</v>
      </c>
      <c r="B117" s="449">
        <v>8.3800000000000008</v>
      </c>
      <c r="C117" s="449">
        <v>13.5</v>
      </c>
      <c r="D117" s="449">
        <v>10.14</v>
      </c>
      <c r="E117" s="449">
        <v>3.93</v>
      </c>
      <c r="F117" s="449">
        <v>10.57</v>
      </c>
      <c r="G117" s="449">
        <v>15.8</v>
      </c>
      <c r="H117" s="449">
        <v>31.04</v>
      </c>
      <c r="I117" s="77">
        <v>22.5</v>
      </c>
      <c r="J117" s="77">
        <v>22.5</v>
      </c>
      <c r="K117" s="75">
        <v>30</v>
      </c>
    </row>
    <row r="118" spans="1:11">
      <c r="A118" s="548">
        <v>43647</v>
      </c>
      <c r="B118" s="449">
        <v>6.52</v>
      </c>
      <c r="C118" s="449">
        <v>13.5</v>
      </c>
      <c r="D118" s="449">
        <v>9.92</v>
      </c>
      <c r="E118" s="449">
        <v>3.93</v>
      </c>
      <c r="F118" s="449">
        <v>10.18</v>
      </c>
      <c r="G118" s="449">
        <v>15.46</v>
      </c>
      <c r="H118" s="449">
        <v>31.07</v>
      </c>
      <c r="I118" s="77">
        <v>22.5</v>
      </c>
      <c r="J118" s="77">
        <v>22.5</v>
      </c>
      <c r="K118" s="75">
        <v>30</v>
      </c>
    </row>
    <row r="119" spans="1:11">
      <c r="A119" s="548">
        <v>43678</v>
      </c>
      <c r="B119" s="449">
        <v>8</v>
      </c>
      <c r="C119" s="449">
        <v>13.5</v>
      </c>
      <c r="D119" s="449">
        <v>10.89</v>
      </c>
      <c r="E119" s="449">
        <v>3.93</v>
      </c>
      <c r="F119" s="449">
        <v>9.82</v>
      </c>
      <c r="G119" s="449">
        <v>15.4</v>
      </c>
      <c r="H119" s="449">
        <v>31.04</v>
      </c>
      <c r="I119" s="77">
        <v>22.5</v>
      </c>
      <c r="J119" s="77">
        <v>22.5</v>
      </c>
      <c r="K119" s="75">
        <v>30</v>
      </c>
    </row>
    <row r="120" spans="1:11">
      <c r="A120" s="548">
        <v>43709</v>
      </c>
      <c r="B120" s="449">
        <v>11.61</v>
      </c>
      <c r="C120" s="449">
        <v>13.5</v>
      </c>
      <c r="D120" s="449">
        <v>11.1</v>
      </c>
      <c r="E120" s="449">
        <v>3.2</v>
      </c>
      <c r="F120" s="449">
        <v>9.9700000000000006</v>
      </c>
      <c r="G120" s="449">
        <v>15.15</v>
      </c>
      <c r="H120" s="449">
        <v>31.43</v>
      </c>
      <c r="I120" s="77">
        <v>22.5</v>
      </c>
      <c r="J120" s="77">
        <v>22.5</v>
      </c>
      <c r="K120" s="75">
        <v>30</v>
      </c>
    </row>
    <row r="121" spans="1:11">
      <c r="A121" s="548">
        <v>43739</v>
      </c>
      <c r="B121" s="449">
        <v>6.37</v>
      </c>
      <c r="C121" s="449">
        <v>13.5</v>
      </c>
      <c r="D121" s="449">
        <v>10.029999999999999</v>
      </c>
      <c r="E121" s="449">
        <v>3.93</v>
      </c>
      <c r="F121" s="449">
        <v>9.73</v>
      </c>
      <c r="G121" s="449">
        <v>15.07</v>
      </c>
      <c r="H121" s="449">
        <v>30.56</v>
      </c>
      <c r="I121" s="77">
        <v>22.5</v>
      </c>
      <c r="J121" s="77">
        <v>22.5</v>
      </c>
      <c r="K121" s="75">
        <v>30</v>
      </c>
    </row>
    <row r="122" spans="1:11">
      <c r="A122" s="548">
        <v>43770</v>
      </c>
      <c r="B122" s="449">
        <v>0</v>
      </c>
      <c r="C122" s="449">
        <v>13.5</v>
      </c>
      <c r="D122" s="449">
        <v>6.73</v>
      </c>
      <c r="E122" s="449">
        <v>3.31</v>
      </c>
      <c r="F122" s="449">
        <v>9.73</v>
      </c>
      <c r="G122" s="449">
        <v>14.91</v>
      </c>
      <c r="H122" s="449">
        <v>29.4</v>
      </c>
      <c r="I122" s="77">
        <v>22.5</v>
      </c>
      <c r="J122" s="77">
        <v>22.5</v>
      </c>
      <c r="K122" s="75">
        <v>30</v>
      </c>
    </row>
    <row r="123" spans="1:11">
      <c r="A123" s="548">
        <v>43800</v>
      </c>
      <c r="B123" s="449">
        <v>3.82</v>
      </c>
      <c r="C123" s="449">
        <v>13.5</v>
      </c>
      <c r="D123" s="449">
        <v>4.47</v>
      </c>
      <c r="E123" s="449">
        <v>3.89</v>
      </c>
      <c r="F123" s="449">
        <v>9.0299999999999994</v>
      </c>
      <c r="G123" s="449">
        <v>14.99</v>
      </c>
      <c r="H123" s="449">
        <v>30.72</v>
      </c>
      <c r="I123" s="77">
        <v>22.5</v>
      </c>
      <c r="J123" s="77">
        <v>22.5</v>
      </c>
      <c r="K123" s="75">
        <v>30</v>
      </c>
    </row>
    <row r="124" spans="1:11">
      <c r="A124" s="548">
        <v>43831</v>
      </c>
      <c r="B124" s="449">
        <v>5.74</v>
      </c>
      <c r="C124" s="449">
        <v>13.5</v>
      </c>
      <c r="D124" s="449">
        <v>3.45</v>
      </c>
      <c r="E124" s="449">
        <v>3.89</v>
      </c>
      <c r="F124" s="449">
        <v>8.01</v>
      </c>
      <c r="G124" s="449">
        <v>14.97</v>
      </c>
      <c r="H124" s="449">
        <v>30.77</v>
      </c>
      <c r="I124" s="77">
        <v>27.5</v>
      </c>
      <c r="J124" s="77">
        <v>27.5</v>
      </c>
      <c r="K124" s="75">
        <v>30</v>
      </c>
    </row>
    <row r="125" spans="1:11">
      <c r="A125" s="548">
        <v>43862</v>
      </c>
      <c r="B125" s="449">
        <v>8.91</v>
      </c>
      <c r="C125" s="449">
        <v>13.5</v>
      </c>
      <c r="D125" s="449">
        <v>3</v>
      </c>
      <c r="E125" s="449">
        <v>3.89</v>
      </c>
      <c r="F125" s="449">
        <v>8.02</v>
      </c>
      <c r="G125" s="449">
        <v>15.04</v>
      </c>
      <c r="H125" s="449">
        <v>30.63</v>
      </c>
      <c r="I125" s="77">
        <v>27.5</v>
      </c>
      <c r="J125" s="77">
        <v>27.5</v>
      </c>
      <c r="K125" s="75">
        <v>30</v>
      </c>
    </row>
    <row r="126" spans="1:11">
      <c r="A126" s="548">
        <v>43891</v>
      </c>
      <c r="B126" s="449">
        <v>10.29</v>
      </c>
      <c r="C126" s="449">
        <v>13.5</v>
      </c>
      <c r="D126" s="449">
        <v>2.39</v>
      </c>
      <c r="E126" s="449">
        <v>3.89</v>
      </c>
      <c r="F126" s="449">
        <v>8.61</v>
      </c>
      <c r="G126" s="449">
        <v>14.71</v>
      </c>
      <c r="H126" s="449">
        <v>30.48</v>
      </c>
      <c r="I126" s="77">
        <v>27.5</v>
      </c>
      <c r="J126" s="77">
        <v>27.5</v>
      </c>
      <c r="K126" s="75">
        <v>30</v>
      </c>
    </row>
    <row r="127" spans="1:11">
      <c r="A127" s="548">
        <v>43922</v>
      </c>
      <c r="B127" s="449">
        <v>7.33</v>
      </c>
      <c r="C127" s="449">
        <v>13.5</v>
      </c>
      <c r="D127" s="449">
        <v>1.91</v>
      </c>
      <c r="E127" s="449">
        <v>3.69</v>
      </c>
      <c r="F127" s="449">
        <v>7.68</v>
      </c>
      <c r="G127" s="449">
        <v>14.92</v>
      </c>
      <c r="H127" s="449">
        <v>30.73</v>
      </c>
      <c r="I127" s="77">
        <v>27.5</v>
      </c>
      <c r="J127" s="77">
        <v>27.5</v>
      </c>
      <c r="K127" s="75">
        <v>30</v>
      </c>
    </row>
    <row r="128" spans="1:11">
      <c r="A128" s="548">
        <v>43952</v>
      </c>
      <c r="B128" s="449">
        <v>4.3499999999999996</v>
      </c>
      <c r="C128" s="449">
        <v>12.5</v>
      </c>
      <c r="D128" s="449">
        <v>2.4500000000000002</v>
      </c>
      <c r="E128" s="449">
        <v>3.83</v>
      </c>
      <c r="F128" s="449">
        <v>7.63</v>
      </c>
      <c r="G128" s="449">
        <v>14.73</v>
      </c>
      <c r="H128" s="449">
        <v>30.69</v>
      </c>
      <c r="I128" s="77">
        <v>27.5</v>
      </c>
      <c r="J128" s="77">
        <v>27.5</v>
      </c>
      <c r="K128" s="75">
        <v>30</v>
      </c>
    </row>
    <row r="129" spans="1:11">
      <c r="A129" s="548">
        <v>43983</v>
      </c>
      <c r="B129" s="449">
        <v>5.75</v>
      </c>
      <c r="C129" s="449">
        <v>12.5</v>
      </c>
      <c r="D129" s="449">
        <v>1.9</v>
      </c>
      <c r="E129" s="449">
        <v>3.78</v>
      </c>
      <c r="F129" s="449">
        <v>7.12</v>
      </c>
      <c r="G129" s="449">
        <v>15.65</v>
      </c>
      <c r="H129" s="449">
        <v>30.57</v>
      </c>
      <c r="I129" s="77">
        <v>27.5</v>
      </c>
      <c r="J129" s="77">
        <v>27.5</v>
      </c>
      <c r="K129" s="75">
        <v>30</v>
      </c>
    </row>
    <row r="130" spans="1:11">
      <c r="A130" s="548">
        <v>44013</v>
      </c>
      <c r="B130" s="449">
        <v>6.25</v>
      </c>
      <c r="C130" s="449">
        <v>12.5</v>
      </c>
      <c r="D130" s="449">
        <v>1.3</v>
      </c>
      <c r="E130" s="449">
        <v>3.78</v>
      </c>
      <c r="F130" s="449">
        <v>5.89</v>
      </c>
      <c r="G130" s="449">
        <v>12.1</v>
      </c>
      <c r="H130" s="449">
        <v>28.42</v>
      </c>
      <c r="I130" s="77">
        <v>27.5</v>
      </c>
      <c r="J130" s="77">
        <v>27.5</v>
      </c>
      <c r="K130" s="75">
        <v>30</v>
      </c>
    </row>
    <row r="131" spans="1:11">
      <c r="A131" s="548">
        <v>44044</v>
      </c>
      <c r="B131" s="449">
        <v>7.38</v>
      </c>
      <c r="C131" s="449">
        <v>12.5</v>
      </c>
      <c r="D131" s="449">
        <v>1.17</v>
      </c>
      <c r="E131" s="449">
        <v>3.78</v>
      </c>
      <c r="F131" s="449">
        <v>4.8899999999999997</v>
      </c>
      <c r="G131" s="449">
        <v>11.76</v>
      </c>
      <c r="H131" s="449">
        <v>29.51</v>
      </c>
      <c r="I131" s="77">
        <v>27.5</v>
      </c>
      <c r="J131" s="77">
        <v>27.5</v>
      </c>
      <c r="K131" s="75">
        <v>30</v>
      </c>
    </row>
    <row r="132" spans="1:11">
      <c r="A132" s="548">
        <v>44075</v>
      </c>
      <c r="B132" s="449">
        <v>2</v>
      </c>
      <c r="C132" s="449">
        <v>11.5</v>
      </c>
      <c r="D132" s="449">
        <v>1.1000000000000001</v>
      </c>
      <c r="E132" s="449">
        <v>2.41</v>
      </c>
      <c r="F132" s="449">
        <v>5.37</v>
      </c>
      <c r="G132" s="449">
        <v>11.55</v>
      </c>
      <c r="H132" s="449">
        <v>28.45</v>
      </c>
      <c r="I132" s="77">
        <v>27.5</v>
      </c>
      <c r="J132" s="77">
        <v>27.5</v>
      </c>
      <c r="K132" s="75">
        <v>30</v>
      </c>
    </row>
    <row r="133" spans="1:11">
      <c r="A133" s="548">
        <v>44105</v>
      </c>
      <c r="B133" s="582">
        <v>0</v>
      </c>
      <c r="C133" s="449">
        <v>11.5</v>
      </c>
      <c r="D133" s="449">
        <v>0.86</v>
      </c>
      <c r="E133" s="449">
        <v>1.87</v>
      </c>
      <c r="F133" s="449">
        <v>4.99</v>
      </c>
      <c r="G133" s="449">
        <v>11.31</v>
      </c>
      <c r="H133" s="449">
        <v>28.36</v>
      </c>
      <c r="I133" s="77">
        <v>27.5</v>
      </c>
      <c r="J133" s="77">
        <v>27.5</v>
      </c>
      <c r="K133" s="75">
        <v>30</v>
      </c>
    </row>
    <row r="134" spans="1:11">
      <c r="A134" s="548"/>
      <c r="B134" s="449"/>
      <c r="C134" s="449"/>
      <c r="D134" s="449"/>
      <c r="E134" s="449"/>
      <c r="F134" s="449"/>
      <c r="G134" s="449"/>
      <c r="H134" s="449"/>
    </row>
  </sheetData>
  <mergeCells count="1">
    <mergeCell ref="I2:K2"/>
  </mergeCells>
  <phoneticPr fontId="51" type="noConversion"/>
  <hyperlinks>
    <hyperlink ref="A1" location="MENU!A1" display="Return To Menu" xr:uid="{00000000-0004-0000-0100-000000000000}"/>
  </hyperlink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38"/>
  <sheetViews>
    <sheetView view="pageBreakPreview" zoomScale="110" zoomScaleSheetLayoutView="110" workbookViewId="0">
      <pane xSplit="1" ySplit="3" topLeftCell="B116" activePane="bottomRight" state="frozen"/>
      <selection pane="topRight" activeCell="F1" sqref="F1"/>
      <selection pane="bottomLeft" activeCell="A4" sqref="A4"/>
      <selection pane="bottomRight"/>
    </sheetView>
  </sheetViews>
  <sheetFormatPr baseColWidth="10" defaultColWidth="8.83203125" defaultRowHeight="14"/>
  <cols>
    <col min="1" max="1" width="14.83203125" style="1" customWidth="1"/>
    <col min="2" max="7" width="14.5" style="2" customWidth="1"/>
    <col min="8" max="8" width="12.6640625" style="2" bestFit="1" customWidth="1"/>
    <col min="9" max="16384" width="8.83203125" style="2"/>
  </cols>
  <sheetData>
    <row r="1" spans="1:7" ht="38.25" customHeight="1">
      <c r="A1" s="70" t="s">
        <v>379</v>
      </c>
      <c r="B1" s="61"/>
      <c r="C1" s="63"/>
      <c r="D1" s="63"/>
      <c r="E1" s="63"/>
      <c r="F1" s="63"/>
      <c r="G1" s="63"/>
    </row>
    <row r="2" spans="1:7" ht="17" thickBot="1">
      <c r="A2" s="132" t="s">
        <v>380</v>
      </c>
      <c r="B2" s="132"/>
      <c r="C2" s="132"/>
      <c r="D2" s="132"/>
      <c r="E2" s="132"/>
      <c r="F2" s="132"/>
      <c r="G2" s="132"/>
    </row>
    <row r="3" spans="1:7" s="37" customFormat="1" ht="24">
      <c r="A3" s="81"/>
      <c r="B3" s="82" t="s">
        <v>5</v>
      </c>
      <c r="C3" s="82" t="s">
        <v>6</v>
      </c>
      <c r="D3" s="82" t="s">
        <v>7</v>
      </c>
      <c r="E3" s="82" t="s">
        <v>8</v>
      </c>
      <c r="F3" s="82" t="s">
        <v>9</v>
      </c>
      <c r="G3" s="83" t="s">
        <v>10</v>
      </c>
    </row>
    <row r="4" spans="1:7">
      <c r="A4" s="84">
        <v>40179</v>
      </c>
      <c r="B4" s="74">
        <v>4640919.0199999996</v>
      </c>
      <c r="C4" s="74">
        <v>10446373.939999999</v>
      </c>
      <c r="D4" s="74">
        <v>7417256.8700000001</v>
      </c>
      <c r="E4" s="74">
        <v>7767070.0700000003</v>
      </c>
      <c r="F4" s="74">
        <v>-2314928.2400000002</v>
      </c>
      <c r="G4" s="85">
        <v>10081998.310000001</v>
      </c>
    </row>
    <row r="5" spans="1:7">
      <c r="A5" s="84">
        <v>40210</v>
      </c>
      <c r="B5" s="74">
        <v>4800716.63</v>
      </c>
      <c r="C5" s="74">
        <v>10792645.17</v>
      </c>
      <c r="D5" s="74">
        <v>7298136.8700000001</v>
      </c>
      <c r="E5" s="74">
        <v>8160595.2699999996</v>
      </c>
      <c r="F5" s="74">
        <v>-1908865.87</v>
      </c>
      <c r="G5" s="85">
        <v>10069461.140000001</v>
      </c>
    </row>
    <row r="6" spans="1:7">
      <c r="A6" s="84">
        <v>40238</v>
      </c>
      <c r="B6" s="74">
        <v>4966453.87</v>
      </c>
      <c r="C6" s="74">
        <v>11023312.970000001</v>
      </c>
      <c r="D6" s="74">
        <v>7249631.8499999996</v>
      </c>
      <c r="E6" s="74">
        <v>8401200.0600000005</v>
      </c>
      <c r="F6" s="74">
        <v>-1649471.84</v>
      </c>
      <c r="G6" s="85">
        <v>10050671.9</v>
      </c>
    </row>
    <row r="7" spans="1:7">
      <c r="A7" s="84">
        <v>40269</v>
      </c>
      <c r="B7" s="74">
        <v>5043288.6900000004</v>
      </c>
      <c r="C7" s="74">
        <v>10972487.609999999</v>
      </c>
      <c r="D7" s="74">
        <v>7008858.5999999996</v>
      </c>
      <c r="E7" s="74">
        <v>8527031.0600000005</v>
      </c>
      <c r="F7" s="74">
        <v>-1552194.14</v>
      </c>
      <c r="G7" s="85">
        <v>10079225.199999999</v>
      </c>
    </row>
    <row r="8" spans="1:7">
      <c r="A8" s="84">
        <v>40299</v>
      </c>
      <c r="B8" s="74">
        <v>5018270.0199999996</v>
      </c>
      <c r="C8" s="74">
        <v>10759314.65</v>
      </c>
      <c r="D8" s="74">
        <v>6601413.4100000001</v>
      </c>
      <c r="E8" s="74">
        <v>8895874</v>
      </c>
      <c r="F8" s="74">
        <v>-1131095.05</v>
      </c>
      <c r="G8" s="85">
        <v>10026969.060000001</v>
      </c>
    </row>
    <row r="9" spans="1:7">
      <c r="A9" s="84">
        <v>40330</v>
      </c>
      <c r="B9" s="74">
        <v>4917989.92</v>
      </c>
      <c r="C9" s="74">
        <v>10845498.1</v>
      </c>
      <c r="D9" s="74">
        <v>6484759.0099999998</v>
      </c>
      <c r="E9" s="74">
        <v>8612939.9900000002</v>
      </c>
      <c r="F9" s="74">
        <v>-1489877.51</v>
      </c>
      <c r="G9" s="85">
        <v>10102817.5</v>
      </c>
    </row>
    <row r="10" spans="1:7">
      <c r="A10" s="84">
        <v>40360</v>
      </c>
      <c r="B10" s="74">
        <v>4958349.6900000004</v>
      </c>
      <c r="C10" s="74">
        <v>10941435.300000001</v>
      </c>
      <c r="D10" s="74">
        <v>6583044.6100000003</v>
      </c>
      <c r="E10" s="74">
        <v>8595036.5899999999</v>
      </c>
      <c r="F10" s="74">
        <v>-1315668.99</v>
      </c>
      <c r="G10" s="85">
        <v>9910705.5800000001</v>
      </c>
    </row>
    <row r="11" spans="1:7">
      <c r="A11" s="84">
        <v>40391</v>
      </c>
      <c r="B11" s="74">
        <v>5422502.2699999996</v>
      </c>
      <c r="C11" s="74">
        <v>11520644.68</v>
      </c>
      <c r="D11" s="74">
        <v>6526918.1399999997</v>
      </c>
      <c r="E11" s="74">
        <v>9326102.8000000007</v>
      </c>
      <c r="F11" s="74">
        <v>-787098.59</v>
      </c>
      <c r="G11" s="85">
        <v>10113201.390000001</v>
      </c>
    </row>
    <row r="12" spans="1:7">
      <c r="A12" s="84">
        <v>40422</v>
      </c>
      <c r="B12" s="74">
        <v>5255890.8</v>
      </c>
      <c r="C12" s="74">
        <v>11224789.77</v>
      </c>
      <c r="D12" s="74">
        <v>6453963.9699999997</v>
      </c>
      <c r="E12" s="74">
        <v>9309837.5</v>
      </c>
      <c r="F12" s="74">
        <v>-1026277.28</v>
      </c>
      <c r="G12" s="85">
        <v>10336114.779999999</v>
      </c>
    </row>
    <row r="13" spans="1:7">
      <c r="A13" s="84">
        <v>40452</v>
      </c>
      <c r="B13" s="74">
        <v>5332749.8</v>
      </c>
      <c r="C13" s="74">
        <v>11224607.279999999</v>
      </c>
      <c r="D13" s="74">
        <v>6247755.8700000001</v>
      </c>
      <c r="E13" s="74">
        <v>9460245.2400000002</v>
      </c>
      <c r="F13" s="74">
        <v>-1074120.6100000001</v>
      </c>
      <c r="G13" s="85">
        <v>10534365.85</v>
      </c>
    </row>
    <row r="14" spans="1:7">
      <c r="A14" s="84">
        <v>40483</v>
      </c>
      <c r="B14" s="74">
        <v>5274242.1500000004</v>
      </c>
      <c r="C14" s="74">
        <v>11142651.359999999</v>
      </c>
      <c r="D14" s="74">
        <v>6327100.3200000003</v>
      </c>
      <c r="E14" s="74">
        <v>9547259.2100000009</v>
      </c>
      <c r="F14" s="74">
        <v>-1201120.1399999999</v>
      </c>
      <c r="G14" s="85">
        <v>10748379.34</v>
      </c>
    </row>
    <row r="15" spans="1:7">
      <c r="A15" s="84">
        <v>40513</v>
      </c>
      <c r="B15" s="74">
        <v>5571269.8899999997</v>
      </c>
      <c r="C15" s="74">
        <v>11525530.34</v>
      </c>
      <c r="D15" s="74">
        <v>6506618.5899999999</v>
      </c>
      <c r="E15" s="74">
        <v>8708545.4499999993</v>
      </c>
      <c r="F15" s="74">
        <v>-1121798.6299999999</v>
      </c>
      <c r="G15" s="85">
        <v>9830344.0800000001</v>
      </c>
    </row>
    <row r="16" spans="1:7">
      <c r="A16" s="84">
        <v>40544</v>
      </c>
      <c r="B16" s="74">
        <v>5567074.8600000003</v>
      </c>
      <c r="C16" s="74">
        <v>11561525.949999999</v>
      </c>
      <c r="D16" s="74">
        <v>6400551.3499999996</v>
      </c>
      <c r="E16" s="74">
        <v>8685737.0800000001</v>
      </c>
      <c r="F16" s="74">
        <v>-730969.81</v>
      </c>
      <c r="G16" s="85">
        <v>9416706.8900000006</v>
      </c>
    </row>
    <row r="17" spans="1:7">
      <c r="A17" s="84">
        <v>40575</v>
      </c>
      <c r="B17" s="74">
        <v>5389129.71</v>
      </c>
      <c r="C17" s="74">
        <v>11595668.300000001</v>
      </c>
      <c r="D17" s="74">
        <v>6725495.0199999996</v>
      </c>
      <c r="E17" s="74">
        <v>8514160.0399999991</v>
      </c>
      <c r="F17" s="74">
        <v>-664129.52</v>
      </c>
      <c r="G17" s="85">
        <v>9178289.5500000007</v>
      </c>
    </row>
    <row r="18" spans="1:7">
      <c r="A18" s="84">
        <v>40603</v>
      </c>
      <c r="B18" s="74">
        <v>5424517.2000000002</v>
      </c>
      <c r="C18" s="74">
        <v>11653623.810000001</v>
      </c>
      <c r="D18" s="74">
        <v>6988078.0999999996</v>
      </c>
      <c r="E18" s="74">
        <v>8206788.3300000001</v>
      </c>
      <c r="F18" s="74">
        <v>-1240157.98</v>
      </c>
      <c r="G18" s="85">
        <v>9446946.3200000003</v>
      </c>
    </row>
    <row r="19" spans="1:7">
      <c r="A19" s="84">
        <v>40634</v>
      </c>
      <c r="B19" s="74">
        <v>5616622.2999999998</v>
      </c>
      <c r="C19" s="74">
        <v>11898956.66</v>
      </c>
      <c r="D19" s="74">
        <v>6274531.7000000002</v>
      </c>
      <c r="E19" s="74">
        <v>9121783.4199999999</v>
      </c>
      <c r="F19" s="74">
        <v>-778250.74</v>
      </c>
      <c r="G19" s="85">
        <v>9900034.1600000001</v>
      </c>
    </row>
    <row r="20" spans="1:7">
      <c r="A20" s="84">
        <v>40664</v>
      </c>
      <c r="B20" s="74">
        <v>5551087.4400000004</v>
      </c>
      <c r="C20" s="74">
        <v>11986234.869999999</v>
      </c>
      <c r="D20" s="74">
        <v>6357085.6500000004</v>
      </c>
      <c r="E20" s="74">
        <v>8963191.4100000001</v>
      </c>
      <c r="F20" s="74">
        <v>-886057.31</v>
      </c>
      <c r="G20" s="85">
        <v>9849248.7100000009</v>
      </c>
    </row>
    <row r="21" spans="1:7">
      <c r="A21" s="84">
        <v>40695</v>
      </c>
      <c r="B21" s="74">
        <v>5637264.54</v>
      </c>
      <c r="C21" s="74">
        <v>12172096.710000001</v>
      </c>
      <c r="D21" s="74">
        <v>6453690.2599999998</v>
      </c>
      <c r="E21" s="74">
        <v>8889638.5500000007</v>
      </c>
      <c r="F21" s="74">
        <v>-1068311.33</v>
      </c>
      <c r="G21" s="85">
        <v>9957949.8800000008</v>
      </c>
    </row>
    <row r="22" spans="1:7">
      <c r="A22" s="84">
        <v>40725</v>
      </c>
      <c r="B22" s="74">
        <v>5868318.0599999996</v>
      </c>
      <c r="C22" s="74">
        <v>12389274.84</v>
      </c>
      <c r="D22" s="74">
        <v>7506030.4299999997</v>
      </c>
      <c r="E22" s="74">
        <v>8122612.4500000002</v>
      </c>
      <c r="F22" s="74">
        <v>-1829201.95</v>
      </c>
      <c r="G22" s="85">
        <v>9951814.4000000004</v>
      </c>
    </row>
    <row r="23" spans="1:7">
      <c r="A23" s="84">
        <v>40756</v>
      </c>
      <c r="B23" s="74">
        <v>5871231.7199999997</v>
      </c>
      <c r="C23" s="74">
        <v>12508014.99</v>
      </c>
      <c r="D23" s="74">
        <v>6976366.3300000001</v>
      </c>
      <c r="E23" s="74">
        <v>9970901.9000000004</v>
      </c>
      <c r="F23" s="74">
        <v>-913324.49</v>
      </c>
      <c r="G23" s="85">
        <v>10884226.390000001</v>
      </c>
    </row>
    <row r="24" spans="1:7">
      <c r="A24" s="84">
        <v>40787</v>
      </c>
      <c r="B24" s="74">
        <v>6002260.1299999999</v>
      </c>
      <c r="C24" s="74">
        <v>12618080.33</v>
      </c>
      <c r="D24" s="74">
        <v>6669766.0499999998</v>
      </c>
      <c r="E24" s="74">
        <v>9962529.3900000006</v>
      </c>
      <c r="F24" s="74">
        <v>-1148207.6200000001</v>
      </c>
      <c r="G24" s="85">
        <v>11110737.01</v>
      </c>
    </row>
    <row r="25" spans="1:7">
      <c r="A25" s="84">
        <v>40817</v>
      </c>
      <c r="B25" s="74">
        <v>5798198.3799999999</v>
      </c>
      <c r="C25" s="74">
        <v>12172500.07</v>
      </c>
      <c r="D25" s="74">
        <v>6724513.8300000001</v>
      </c>
      <c r="E25" s="74">
        <v>10270045.34</v>
      </c>
      <c r="F25" s="74">
        <v>-1368380</v>
      </c>
      <c r="G25" s="85">
        <v>11638425.34</v>
      </c>
    </row>
    <row r="26" spans="1:7">
      <c r="A26" s="84">
        <v>40848</v>
      </c>
      <c r="B26" s="74">
        <v>5773221.9500000002</v>
      </c>
      <c r="C26" s="74">
        <v>12210412.369999999</v>
      </c>
      <c r="D26" s="74">
        <v>6623233.5999999996</v>
      </c>
      <c r="E26" s="74">
        <v>11209783.76</v>
      </c>
      <c r="F26" s="74">
        <v>-1193107.79</v>
      </c>
      <c r="G26" s="85">
        <v>12402891.550000001</v>
      </c>
    </row>
    <row r="27" spans="1:7">
      <c r="A27" s="84">
        <v>40878</v>
      </c>
      <c r="B27" s="74">
        <v>6771581.4900000002</v>
      </c>
      <c r="C27" s="74">
        <v>13303494.5</v>
      </c>
      <c r="D27" s="74">
        <v>7138672.7800000003</v>
      </c>
      <c r="E27" s="74">
        <v>13686730.199999999</v>
      </c>
      <c r="F27" s="74">
        <v>-496861.62</v>
      </c>
      <c r="G27" s="85">
        <v>14183591.82</v>
      </c>
    </row>
    <row r="28" spans="1:7">
      <c r="A28" s="84">
        <v>40909</v>
      </c>
      <c r="B28" s="74">
        <v>6826905.3899999997</v>
      </c>
      <c r="C28" s="74">
        <v>13755293.220000001</v>
      </c>
      <c r="D28" s="74">
        <v>7413617.1699999999</v>
      </c>
      <c r="E28" s="74">
        <v>13953999.83</v>
      </c>
      <c r="F28" s="74">
        <v>-687551.21</v>
      </c>
      <c r="G28" s="85">
        <v>14641551.029999999</v>
      </c>
    </row>
    <row r="29" spans="1:7">
      <c r="A29" s="84">
        <v>40940</v>
      </c>
      <c r="B29" s="74">
        <v>6420603.0499999998</v>
      </c>
      <c r="C29" s="74">
        <v>13153787.49</v>
      </c>
      <c r="D29" s="74">
        <v>7234596.54</v>
      </c>
      <c r="E29" s="74">
        <v>13469296.99</v>
      </c>
      <c r="F29" s="74">
        <v>-541515.39</v>
      </c>
      <c r="G29" s="85">
        <v>14010812.380000001</v>
      </c>
    </row>
    <row r="30" spans="1:7">
      <c r="A30" s="84">
        <v>40969</v>
      </c>
      <c r="B30" s="74">
        <v>6522940.3700000001</v>
      </c>
      <c r="C30" s="74">
        <v>13270973.810000001</v>
      </c>
      <c r="D30" s="74">
        <v>7306723.0999999996</v>
      </c>
      <c r="E30" s="74">
        <v>13679078.48</v>
      </c>
      <c r="F30" s="74">
        <v>-440807.6</v>
      </c>
      <c r="G30" s="85">
        <v>14119886.08</v>
      </c>
    </row>
    <row r="31" spans="1:7">
      <c r="A31" s="84">
        <v>41000</v>
      </c>
      <c r="B31" s="74">
        <v>6668824.4299999997</v>
      </c>
      <c r="C31" s="74">
        <v>13304783.810000001</v>
      </c>
      <c r="D31" s="74">
        <v>7692058.54</v>
      </c>
      <c r="E31" s="74">
        <v>13407421.130000001</v>
      </c>
      <c r="F31" s="74">
        <v>-785201.65</v>
      </c>
      <c r="G31" s="85">
        <v>14192622.77</v>
      </c>
    </row>
    <row r="32" spans="1:7">
      <c r="A32" s="84">
        <v>41030</v>
      </c>
      <c r="B32" s="74">
        <v>6534503.5700000003</v>
      </c>
      <c r="C32" s="74">
        <v>13603139.34</v>
      </c>
      <c r="D32" s="74">
        <v>7984810.5</v>
      </c>
      <c r="E32" s="74">
        <v>13251670.949999999</v>
      </c>
      <c r="F32" s="74">
        <v>-1220917.28</v>
      </c>
      <c r="G32" s="85">
        <v>14472588.23</v>
      </c>
    </row>
    <row r="33" spans="1:7">
      <c r="A33" s="84">
        <v>41061</v>
      </c>
      <c r="B33" s="74">
        <v>6599394.54</v>
      </c>
      <c r="C33" s="74">
        <v>13483059.41</v>
      </c>
      <c r="D33" s="74">
        <v>7522255.04</v>
      </c>
      <c r="E33" s="74">
        <v>13567429.109999999</v>
      </c>
      <c r="F33" s="74">
        <v>-1133629.28</v>
      </c>
      <c r="G33" s="85">
        <v>14701058.4</v>
      </c>
    </row>
    <row r="34" spans="1:7">
      <c r="A34" s="84">
        <v>41091</v>
      </c>
      <c r="B34" s="74">
        <v>6403787.5599999996</v>
      </c>
      <c r="C34" s="74">
        <v>13392426.380000001</v>
      </c>
      <c r="D34" s="74">
        <v>7815868.96</v>
      </c>
      <c r="E34" s="74">
        <v>13299032.119999999</v>
      </c>
      <c r="F34" s="74">
        <v>-1546351.23</v>
      </c>
      <c r="G34" s="85">
        <v>14845383.35</v>
      </c>
    </row>
    <row r="35" spans="1:7">
      <c r="A35" s="84">
        <v>41122</v>
      </c>
      <c r="B35" s="74">
        <v>6244358.3700000001</v>
      </c>
      <c r="C35" s="74">
        <v>13770062.26</v>
      </c>
      <c r="D35" s="74">
        <v>8069447.5899999999</v>
      </c>
      <c r="E35" s="74">
        <v>13199255.52</v>
      </c>
      <c r="F35" s="74">
        <v>-1508726.57</v>
      </c>
      <c r="G35" s="85">
        <v>14707982.09</v>
      </c>
    </row>
    <row r="36" spans="1:7">
      <c r="A36" s="84">
        <v>41153</v>
      </c>
      <c r="B36" s="74">
        <v>6392454.8700000001</v>
      </c>
      <c r="C36" s="74">
        <v>14065267.130000001</v>
      </c>
      <c r="D36" s="74">
        <v>8301526.9699999997</v>
      </c>
      <c r="E36" s="74">
        <v>13376396.869999999</v>
      </c>
      <c r="F36" s="74">
        <v>-1377602.63</v>
      </c>
      <c r="G36" s="85">
        <v>14753999.51</v>
      </c>
    </row>
    <row r="37" spans="1:7">
      <c r="A37" s="84">
        <v>41183</v>
      </c>
      <c r="B37" s="74">
        <v>6542100.0300000003</v>
      </c>
      <c r="C37" s="74">
        <v>14399299.17</v>
      </c>
      <c r="D37" s="74">
        <v>8763203.1199999992</v>
      </c>
      <c r="E37" s="74">
        <v>13235641.210000001</v>
      </c>
      <c r="F37" s="74">
        <v>-1705476.31</v>
      </c>
      <c r="G37" s="85">
        <v>14941117.52</v>
      </c>
    </row>
    <row r="38" spans="1:7">
      <c r="A38" s="84">
        <v>41214</v>
      </c>
      <c r="B38" s="74">
        <v>6880644.29</v>
      </c>
      <c r="C38" s="74">
        <v>15062729.970000001</v>
      </c>
      <c r="D38" s="74">
        <v>8732276.4399999995</v>
      </c>
      <c r="E38" s="74">
        <v>14358224.23</v>
      </c>
      <c r="F38" s="74">
        <v>-894329.75</v>
      </c>
      <c r="G38" s="85">
        <v>15252553.99</v>
      </c>
    </row>
    <row r="39" spans="1:7">
      <c r="A39" s="84">
        <v>41244</v>
      </c>
      <c r="B39" s="74">
        <v>7420946.1799999997</v>
      </c>
      <c r="C39" s="74">
        <v>15483847.529999999</v>
      </c>
      <c r="D39" s="74">
        <v>9043678.6799999997</v>
      </c>
      <c r="E39" s="74">
        <v>12698205.050000001</v>
      </c>
      <c r="F39" s="74">
        <v>-2453557.09</v>
      </c>
      <c r="G39" s="85">
        <v>15151762.15</v>
      </c>
    </row>
    <row r="40" spans="1:7">
      <c r="A40" s="84">
        <v>41275</v>
      </c>
      <c r="B40" s="74">
        <v>7078745.96</v>
      </c>
      <c r="C40" s="74">
        <v>15308392.82</v>
      </c>
      <c r="D40" s="74">
        <v>9271711.5399999991</v>
      </c>
      <c r="E40" s="74">
        <v>12489950.84</v>
      </c>
      <c r="F40" s="74">
        <v>-2502762.38</v>
      </c>
      <c r="G40" s="85">
        <v>14992713.220000001</v>
      </c>
    </row>
    <row r="41" spans="1:7">
      <c r="A41" s="84">
        <v>41306</v>
      </c>
      <c r="B41" s="74">
        <v>6914399.3799999999</v>
      </c>
      <c r="C41" s="74">
        <v>15547624.710000001</v>
      </c>
      <c r="D41" s="74">
        <v>9752647.0199999996</v>
      </c>
      <c r="E41" s="74">
        <v>12808673.4</v>
      </c>
      <c r="F41" s="74">
        <v>-2276494.7200000002</v>
      </c>
      <c r="G41" s="85">
        <v>15085168.130000001</v>
      </c>
    </row>
    <row r="42" spans="1:7">
      <c r="A42" s="84">
        <v>41334</v>
      </c>
      <c r="B42" s="74">
        <v>6938532.4900000002</v>
      </c>
      <c r="C42" s="74">
        <v>15669169.15</v>
      </c>
      <c r="D42" s="74">
        <v>9685875.1400000006</v>
      </c>
      <c r="E42" s="74">
        <v>12740967.85</v>
      </c>
      <c r="F42" s="74">
        <v>-2520968.2400000002</v>
      </c>
      <c r="G42" s="85">
        <v>15261936.09</v>
      </c>
    </row>
    <row r="43" spans="1:7">
      <c r="A43" s="84">
        <v>41365</v>
      </c>
      <c r="B43" s="74">
        <v>6776177.4199999999</v>
      </c>
      <c r="C43" s="74">
        <v>15634382.050000001</v>
      </c>
      <c r="D43" s="74">
        <v>9557830.1199999992</v>
      </c>
      <c r="E43" s="74">
        <v>13205410.880000001</v>
      </c>
      <c r="F43" s="74">
        <v>-2202764.5499999998</v>
      </c>
      <c r="G43" s="85">
        <v>15408175.43</v>
      </c>
    </row>
    <row r="44" spans="1:7">
      <c r="A44" s="84">
        <v>41395</v>
      </c>
      <c r="B44" s="74">
        <v>6744554.5300000003</v>
      </c>
      <c r="C44" s="74">
        <v>15424052.619999999</v>
      </c>
      <c r="D44" s="74">
        <v>9404620.5500000007</v>
      </c>
      <c r="E44" s="74">
        <v>13235702.52</v>
      </c>
      <c r="F44" s="74">
        <v>-2249527.38</v>
      </c>
      <c r="G44" s="85">
        <v>15485229.91</v>
      </c>
    </row>
    <row r="45" spans="1:7">
      <c r="A45" s="84">
        <v>41426</v>
      </c>
      <c r="B45" s="74">
        <v>6939549.21</v>
      </c>
      <c r="C45" s="74">
        <v>15593172.51</v>
      </c>
      <c r="D45" s="74">
        <v>9164430.1500000004</v>
      </c>
      <c r="E45" s="74">
        <v>13149382.49</v>
      </c>
      <c r="F45" s="74">
        <v>-2542654.4300000002</v>
      </c>
      <c r="G45" s="85">
        <v>15692036.93</v>
      </c>
    </row>
    <row r="46" spans="1:7">
      <c r="A46" s="84">
        <v>41456</v>
      </c>
      <c r="B46" s="74">
        <v>6522552.9199999999</v>
      </c>
      <c r="C46" s="74">
        <v>14811429.800000001</v>
      </c>
      <c r="D46" s="74">
        <v>8907700.0899999999</v>
      </c>
      <c r="E46" s="74">
        <v>13820873.48</v>
      </c>
      <c r="F46" s="74">
        <v>-1975740.91</v>
      </c>
      <c r="G46" s="85">
        <v>15796614.390000001</v>
      </c>
    </row>
    <row r="47" spans="1:7">
      <c r="A47" s="84">
        <v>41487</v>
      </c>
      <c r="B47" s="74">
        <v>6270342.25</v>
      </c>
      <c r="C47" s="74">
        <v>14619449.23</v>
      </c>
      <c r="D47" s="74">
        <v>8993507.6199999992</v>
      </c>
      <c r="E47" s="74">
        <v>13187679.949999999</v>
      </c>
      <c r="F47" s="74">
        <v>-2913532.85</v>
      </c>
      <c r="G47" s="85">
        <v>16101212.810000001</v>
      </c>
    </row>
    <row r="48" spans="1:7">
      <c r="A48" s="84">
        <v>41518</v>
      </c>
      <c r="B48" s="74">
        <v>6293476.7300000004</v>
      </c>
      <c r="C48" s="74">
        <v>14362451.07</v>
      </c>
      <c r="D48" s="74">
        <v>8923526.4800000004</v>
      </c>
      <c r="E48" s="74">
        <v>13087907.24</v>
      </c>
      <c r="F48" s="74">
        <v>-3191362.4</v>
      </c>
      <c r="G48" s="85">
        <v>16279269.640000001</v>
      </c>
    </row>
    <row r="49" spans="1:7">
      <c r="A49" s="84">
        <v>41548</v>
      </c>
      <c r="B49" s="74">
        <v>6460005.1799999997</v>
      </c>
      <c r="C49" s="74">
        <v>14529508</v>
      </c>
      <c r="D49" s="74">
        <v>8897056.8100000005</v>
      </c>
      <c r="E49" s="74">
        <v>13627297.310000001</v>
      </c>
      <c r="F49" s="74">
        <v>-2649138.7200000002</v>
      </c>
      <c r="G49" s="85">
        <v>16276436.029999999</v>
      </c>
    </row>
    <row r="50" spans="1:7">
      <c r="A50" s="84">
        <v>41579</v>
      </c>
      <c r="B50" s="74">
        <v>6378038.8300000001</v>
      </c>
      <c r="C50" s="74">
        <v>14734882.800000001</v>
      </c>
      <c r="D50" s="74">
        <v>8680868.4800000004</v>
      </c>
      <c r="E50" s="74">
        <v>14092904.4</v>
      </c>
      <c r="F50" s="74">
        <v>-2358883.29</v>
      </c>
      <c r="G50" s="85">
        <v>16451787.689999999</v>
      </c>
    </row>
    <row r="51" spans="1:7">
      <c r="A51" s="84">
        <v>41609</v>
      </c>
      <c r="B51" s="74">
        <v>7032838.75</v>
      </c>
      <c r="C51" s="74">
        <v>15688963.550000001</v>
      </c>
      <c r="D51" s="74">
        <v>8658649.7300000004</v>
      </c>
      <c r="E51" s="74">
        <v>14535204.720000001</v>
      </c>
      <c r="F51" s="74">
        <v>-1656265.28</v>
      </c>
      <c r="G51" s="85">
        <v>16191470</v>
      </c>
    </row>
    <row r="52" spans="1:7">
      <c r="A52" s="84">
        <v>41640</v>
      </c>
      <c r="B52" s="74">
        <v>6782016.1500000004</v>
      </c>
      <c r="C52" s="74">
        <v>15493689.5</v>
      </c>
      <c r="D52" s="74">
        <v>7404957.4500000002</v>
      </c>
      <c r="E52" s="74">
        <v>15585742.76</v>
      </c>
      <c r="F52" s="74">
        <v>-478512.55</v>
      </c>
      <c r="G52" s="85">
        <v>16064255.310000001</v>
      </c>
    </row>
    <row r="53" spans="1:7">
      <c r="A53" s="84">
        <v>41671</v>
      </c>
      <c r="B53" s="74">
        <v>6739403.75</v>
      </c>
      <c r="C53" s="74">
        <v>15424175.18</v>
      </c>
      <c r="D53" s="74">
        <v>6725386.9199999999</v>
      </c>
      <c r="E53" s="74">
        <v>15681565.85</v>
      </c>
      <c r="F53" s="74">
        <v>-712493.7</v>
      </c>
      <c r="G53" s="85">
        <v>16394059.550000001</v>
      </c>
    </row>
    <row r="54" spans="1:7">
      <c r="A54" s="84">
        <v>41699</v>
      </c>
      <c r="B54" s="74">
        <v>6930692.0099999998</v>
      </c>
      <c r="C54" s="74">
        <v>15738908.02</v>
      </c>
      <c r="D54" s="74">
        <v>6758096.0700000003</v>
      </c>
      <c r="E54" s="74">
        <v>15895639.5</v>
      </c>
      <c r="F54" s="74">
        <v>-618593.85</v>
      </c>
      <c r="G54" s="85">
        <v>16514233.35</v>
      </c>
    </row>
    <row r="55" spans="1:7">
      <c r="A55" s="84">
        <v>41730</v>
      </c>
      <c r="B55" s="74">
        <v>7153672.9699999997</v>
      </c>
      <c r="C55" s="74">
        <v>16041028.99</v>
      </c>
      <c r="D55" s="74">
        <v>6878786.3600000003</v>
      </c>
      <c r="E55" s="74">
        <v>15837848.560000001</v>
      </c>
      <c r="F55" s="74">
        <v>-938408.45</v>
      </c>
      <c r="G55" s="85">
        <v>16776257.01</v>
      </c>
    </row>
    <row r="56" spans="1:7">
      <c r="A56" s="84">
        <v>41760</v>
      </c>
      <c r="B56" s="74">
        <v>6990317.9900000002</v>
      </c>
      <c r="C56" s="74">
        <v>16156594.07</v>
      </c>
      <c r="D56" s="74">
        <v>6858215.4500000002</v>
      </c>
      <c r="E56" s="74">
        <v>15763643.970000001</v>
      </c>
      <c r="F56" s="74">
        <v>-971628.14</v>
      </c>
      <c r="G56" s="85">
        <v>16735272.119999999</v>
      </c>
    </row>
    <row r="57" spans="1:7">
      <c r="A57" s="84">
        <v>41791</v>
      </c>
      <c r="B57" s="74">
        <v>6830528.4400000004</v>
      </c>
      <c r="C57" s="74">
        <v>16171622.960000001</v>
      </c>
      <c r="D57" s="74">
        <v>7837254.3499999996</v>
      </c>
      <c r="E57" s="74">
        <v>15008411.85</v>
      </c>
      <c r="F57" s="74">
        <v>-1973603.89</v>
      </c>
      <c r="G57" s="85">
        <v>16982015.739999998</v>
      </c>
    </row>
    <row r="58" spans="1:7">
      <c r="A58" s="84">
        <v>41821</v>
      </c>
      <c r="B58" s="74">
        <v>6989261.0700000003</v>
      </c>
      <c r="C58" s="74">
        <v>16669201.060000001</v>
      </c>
      <c r="D58" s="74">
        <v>8175155.0499999998</v>
      </c>
      <c r="E58" s="74">
        <v>15602434.449999999</v>
      </c>
      <c r="F58" s="74">
        <v>-1665148.74</v>
      </c>
      <c r="G58" s="85">
        <v>17267583.190000001</v>
      </c>
    </row>
    <row r="59" spans="1:7">
      <c r="A59" s="84">
        <v>41852</v>
      </c>
      <c r="B59" s="74">
        <v>6727524.7999999998</v>
      </c>
      <c r="C59" s="74">
        <v>16375439.43</v>
      </c>
      <c r="D59" s="74">
        <v>7791720.0199999996</v>
      </c>
      <c r="E59" s="74">
        <v>15668815.289999999</v>
      </c>
      <c r="F59" s="74">
        <v>-1746235.82</v>
      </c>
      <c r="G59" s="85">
        <v>17415051.109999999</v>
      </c>
    </row>
    <row r="60" spans="1:7">
      <c r="A60" s="84">
        <v>41883</v>
      </c>
      <c r="B60" s="74">
        <v>6860613.4000000004</v>
      </c>
      <c r="C60" s="74">
        <v>16814451.199999999</v>
      </c>
      <c r="D60" s="74">
        <v>7751678.6299999999</v>
      </c>
      <c r="E60" s="74">
        <v>16095936.26</v>
      </c>
      <c r="F60" s="74">
        <v>-1585046.11</v>
      </c>
      <c r="G60" s="85">
        <v>17680982.370000001</v>
      </c>
    </row>
    <row r="61" spans="1:7">
      <c r="A61" s="84">
        <v>41913</v>
      </c>
      <c r="B61" s="74">
        <v>6754211.6500000004</v>
      </c>
      <c r="C61" s="74">
        <v>16558083.77</v>
      </c>
      <c r="D61" s="74">
        <v>7061219.1600000001</v>
      </c>
      <c r="E61" s="74">
        <v>16297685.140000001</v>
      </c>
      <c r="F61" s="74">
        <v>-1571762.5</v>
      </c>
      <c r="G61" s="85">
        <v>17869447.649999999</v>
      </c>
    </row>
    <row r="62" spans="1:7">
      <c r="A62" s="84">
        <v>41944</v>
      </c>
      <c r="B62" s="74">
        <v>6678249.2999999998</v>
      </c>
      <c r="C62" s="74">
        <v>16696663.77</v>
      </c>
      <c r="D62" s="74">
        <v>7183013.2400000002</v>
      </c>
      <c r="E62" s="74">
        <v>16380290.59</v>
      </c>
      <c r="F62" s="74">
        <v>-1748205.61</v>
      </c>
      <c r="G62" s="85">
        <v>18128496.199999999</v>
      </c>
    </row>
    <row r="63" spans="1:7">
      <c r="A63" s="84">
        <v>41974</v>
      </c>
      <c r="B63" s="74">
        <v>6919549.2599999998</v>
      </c>
      <c r="C63" s="74">
        <v>18927786.829999998</v>
      </c>
      <c r="D63" s="74">
        <v>7098098.4100000001</v>
      </c>
      <c r="E63" s="74">
        <v>18872734.469999999</v>
      </c>
      <c r="F63" s="74">
        <v>757528.68</v>
      </c>
      <c r="G63" s="85">
        <v>18115205.780000001</v>
      </c>
    </row>
    <row r="64" spans="1:7">
      <c r="A64" s="84">
        <v>42005</v>
      </c>
      <c r="B64" s="74">
        <v>7118512.4400000004</v>
      </c>
      <c r="C64" s="74">
        <v>18975000.649999999</v>
      </c>
      <c r="D64" s="74">
        <v>6303324.2300000004</v>
      </c>
      <c r="E64" s="74">
        <v>20141571.010000002</v>
      </c>
      <c r="F64" s="74">
        <v>1975896.1</v>
      </c>
      <c r="G64" s="85">
        <v>18165674.91</v>
      </c>
    </row>
    <row r="65" spans="1:7">
      <c r="A65" s="84">
        <v>42036</v>
      </c>
      <c r="B65" s="74">
        <v>6729927.5999999996</v>
      </c>
      <c r="C65" s="74">
        <v>18871259.359999999</v>
      </c>
      <c r="D65" s="74">
        <v>5837561.8200000003</v>
      </c>
      <c r="E65" s="74">
        <v>20647704.82</v>
      </c>
      <c r="F65" s="74">
        <v>1935961.36</v>
      </c>
      <c r="G65" s="85">
        <v>18711743.460000001</v>
      </c>
    </row>
    <row r="66" spans="1:7">
      <c r="A66" s="84">
        <v>42064</v>
      </c>
      <c r="B66" s="74">
        <v>6994086.1399999997</v>
      </c>
      <c r="C66" s="74">
        <v>19142526.050000001</v>
      </c>
      <c r="D66" s="74">
        <v>5985600.9299999997</v>
      </c>
      <c r="E66" s="74">
        <v>20757618.390000001</v>
      </c>
      <c r="F66" s="74">
        <v>2178398.91</v>
      </c>
      <c r="G66" s="85">
        <v>18579219.489999998</v>
      </c>
    </row>
    <row r="67" spans="1:7">
      <c r="A67" s="84">
        <v>42095</v>
      </c>
      <c r="B67" s="74">
        <v>6844752.7999999998</v>
      </c>
      <c r="C67" s="74">
        <v>19267592.949999999</v>
      </c>
      <c r="D67" s="74">
        <v>6017137.3099999996</v>
      </c>
      <c r="E67" s="74">
        <v>20695566.300000001</v>
      </c>
      <c r="F67" s="74">
        <v>2100329.42</v>
      </c>
      <c r="G67" s="85">
        <v>18595236.879999999</v>
      </c>
    </row>
    <row r="68" spans="1:7">
      <c r="A68" s="84">
        <v>42125</v>
      </c>
      <c r="B68" s="74">
        <v>6669647.4199999999</v>
      </c>
      <c r="C68" s="74">
        <v>19193975.690000001</v>
      </c>
      <c r="D68" s="74">
        <v>5479685.3799999999</v>
      </c>
      <c r="E68" s="74">
        <v>21210501.609999999</v>
      </c>
      <c r="F68" s="74">
        <v>2558688.41</v>
      </c>
      <c r="G68" s="85">
        <v>18651813.190000001</v>
      </c>
    </row>
    <row r="69" spans="1:7">
      <c r="A69" s="84">
        <v>42156</v>
      </c>
      <c r="B69" s="74">
        <v>6542392.2000000002</v>
      </c>
      <c r="C69" s="74">
        <v>18811429.399999999</v>
      </c>
      <c r="D69" s="74">
        <v>5951452.9000000004</v>
      </c>
      <c r="E69" s="74">
        <v>21409774.199999999</v>
      </c>
      <c r="F69" s="74">
        <v>2512463.81</v>
      </c>
      <c r="G69" s="85">
        <v>18897310.390000001</v>
      </c>
    </row>
    <row r="70" spans="1:7">
      <c r="A70" s="84">
        <v>42186</v>
      </c>
      <c r="B70" s="74">
        <v>6471057.2000000002</v>
      </c>
      <c r="C70" s="74">
        <v>18424703.079999998</v>
      </c>
      <c r="D70" s="74">
        <v>5687055.54</v>
      </c>
      <c r="E70" s="74">
        <v>21542547.27</v>
      </c>
      <c r="F70" s="74">
        <v>2877269.43</v>
      </c>
      <c r="G70" s="85">
        <v>18665277.84</v>
      </c>
    </row>
    <row r="71" spans="1:7">
      <c r="A71" s="84">
        <v>42217</v>
      </c>
      <c r="B71" s="74">
        <v>6969591.5199999996</v>
      </c>
      <c r="C71" s="74">
        <v>18491571.960000001</v>
      </c>
      <c r="D71" s="74">
        <v>5498140.6500000004</v>
      </c>
      <c r="E71" s="74">
        <v>21393011.530000001</v>
      </c>
      <c r="F71" s="74">
        <v>2761744.25</v>
      </c>
      <c r="G71" s="85">
        <v>18631267.27</v>
      </c>
    </row>
    <row r="72" spans="1:7">
      <c r="A72" s="84">
        <v>42248</v>
      </c>
      <c r="B72" s="74">
        <v>7148592.6699999999</v>
      </c>
      <c r="C72" s="74">
        <v>18718003.109999999</v>
      </c>
      <c r="D72" s="74">
        <v>5083121.1100000003</v>
      </c>
      <c r="E72" s="74">
        <v>21519790.109999999</v>
      </c>
      <c r="F72" s="74">
        <v>2787617.5</v>
      </c>
      <c r="G72" s="85">
        <v>18732172.609999999</v>
      </c>
    </row>
    <row r="73" spans="1:7">
      <c r="A73" s="84">
        <v>42278</v>
      </c>
      <c r="B73" s="74">
        <v>6689645.8700000001</v>
      </c>
      <c r="C73" s="74">
        <v>18204395.780000001</v>
      </c>
      <c r="D73" s="74">
        <v>4622150.37</v>
      </c>
      <c r="E73" s="74">
        <v>21348605.010000002</v>
      </c>
      <c r="F73" s="74">
        <v>2261857.38</v>
      </c>
      <c r="G73" s="85">
        <v>19086747.629999999</v>
      </c>
    </row>
    <row r="74" spans="1:7">
      <c r="A74" s="84">
        <v>42309</v>
      </c>
      <c r="B74" s="74">
        <v>6980496.75</v>
      </c>
      <c r="C74" s="74">
        <v>18367238.539999999</v>
      </c>
      <c r="D74" s="74">
        <v>5287243.46</v>
      </c>
      <c r="E74" s="74">
        <v>20470803.460000001</v>
      </c>
      <c r="F74" s="74">
        <v>1763991.77</v>
      </c>
      <c r="G74" s="85">
        <v>18706811.699999999</v>
      </c>
    </row>
    <row r="75" spans="1:7">
      <c r="A75" s="84">
        <v>42339</v>
      </c>
      <c r="B75" s="74">
        <v>8571701.3000000007</v>
      </c>
      <c r="C75" s="74">
        <v>20029831.120000001</v>
      </c>
      <c r="D75" s="74">
        <v>5653320.3700000001</v>
      </c>
      <c r="E75" s="74">
        <v>21612452.09</v>
      </c>
      <c r="F75" s="74">
        <v>2893189.06</v>
      </c>
      <c r="G75" s="85">
        <v>18719263.039999999</v>
      </c>
    </row>
    <row r="76" spans="1:7">
      <c r="A76" s="84">
        <v>42370</v>
      </c>
      <c r="B76" s="74">
        <v>8247317.0499999998</v>
      </c>
      <c r="C76" s="74">
        <v>19687152.52</v>
      </c>
      <c r="D76" s="74">
        <v>5392220.3799999999</v>
      </c>
      <c r="E76" s="74">
        <v>22222741.93</v>
      </c>
      <c r="F76" s="74">
        <v>3337518.31</v>
      </c>
      <c r="G76" s="85">
        <v>18885223.620000001</v>
      </c>
    </row>
    <row r="77" spans="1:7">
      <c r="A77" s="84">
        <v>42401</v>
      </c>
      <c r="B77" s="74">
        <v>9059578.3399999999</v>
      </c>
      <c r="C77" s="74">
        <v>20489166.719999999</v>
      </c>
      <c r="D77" s="74">
        <v>5471351.7800000003</v>
      </c>
      <c r="E77" s="74">
        <v>22414322.75</v>
      </c>
      <c r="F77" s="74">
        <v>3424029.62</v>
      </c>
      <c r="G77" s="85">
        <v>18990293.129999999</v>
      </c>
    </row>
    <row r="78" spans="1:7">
      <c r="A78" s="84">
        <v>42430</v>
      </c>
      <c r="B78" s="74">
        <v>9040817.6799999997</v>
      </c>
      <c r="C78" s="74">
        <v>20470436</v>
      </c>
      <c r="D78" s="74">
        <v>5551714.2699999996</v>
      </c>
      <c r="E78" s="74">
        <v>22664815.739999998</v>
      </c>
      <c r="F78" s="74">
        <v>3782578.01</v>
      </c>
      <c r="G78" s="85">
        <v>18882237.73</v>
      </c>
    </row>
    <row r="79" spans="1:7">
      <c r="A79" s="84">
        <v>42461</v>
      </c>
      <c r="B79" s="74">
        <v>9136068.4600000009</v>
      </c>
      <c r="C79" s="74">
        <v>20727909.469999999</v>
      </c>
      <c r="D79" s="74">
        <v>5045947.93</v>
      </c>
      <c r="E79" s="74">
        <v>23312346.170000002</v>
      </c>
      <c r="F79" s="74">
        <v>3933735.02</v>
      </c>
      <c r="G79" s="85">
        <v>19378611.149999999</v>
      </c>
    </row>
    <row r="80" spans="1:7">
      <c r="A80" s="84">
        <v>42491</v>
      </c>
      <c r="B80" s="74">
        <v>9391866.2400000002</v>
      </c>
      <c r="C80" s="74">
        <v>20721908.260000002</v>
      </c>
      <c r="D80" s="74">
        <v>5206749.9000000004</v>
      </c>
      <c r="E80" s="74">
        <v>22852137.010000002</v>
      </c>
      <c r="F80" s="74">
        <v>3803177.93</v>
      </c>
      <c r="G80" s="85">
        <v>19048959.07</v>
      </c>
    </row>
    <row r="81" spans="1:7">
      <c r="A81" s="84">
        <v>42522</v>
      </c>
      <c r="B81" s="74">
        <v>9125933.1600000001</v>
      </c>
      <c r="C81" s="74">
        <v>21684965.219999999</v>
      </c>
      <c r="D81" s="74">
        <v>7105663.4699999997</v>
      </c>
      <c r="E81" s="74">
        <v>24318143.030000001</v>
      </c>
      <c r="F81" s="74">
        <v>2893190.01</v>
      </c>
      <c r="G81" s="85">
        <v>21424953.010000002</v>
      </c>
    </row>
    <row r="82" spans="1:7">
      <c r="A82" s="84">
        <v>42552</v>
      </c>
      <c r="B82" s="74">
        <v>9230930.8599999994</v>
      </c>
      <c r="C82" s="74">
        <v>22182187.600000001</v>
      </c>
      <c r="D82" s="74">
        <v>7563968.5999999996</v>
      </c>
      <c r="E82" s="74">
        <v>25159362.870000001</v>
      </c>
      <c r="F82" s="74">
        <v>2784109.66</v>
      </c>
      <c r="G82" s="85">
        <v>22375253.210000001</v>
      </c>
    </row>
    <row r="83" spans="1:7">
      <c r="A83" s="84">
        <v>42583</v>
      </c>
      <c r="B83" s="74">
        <v>9125897.3000000007</v>
      </c>
      <c r="C83" s="74">
        <v>21647325.170000002</v>
      </c>
      <c r="D83" s="74">
        <v>7622977.3499999996</v>
      </c>
      <c r="E83" s="74">
        <v>25955106.239999998</v>
      </c>
      <c r="F83" s="74">
        <v>3290895.77</v>
      </c>
      <c r="G83" s="85">
        <v>22664210.469999999</v>
      </c>
    </row>
    <row r="84" spans="1:7">
      <c r="A84" s="84">
        <v>42614</v>
      </c>
      <c r="B84" s="74">
        <v>9937237.3699999992</v>
      </c>
      <c r="C84" s="74">
        <v>22121330.219999999</v>
      </c>
      <c r="D84" s="74">
        <v>7742283.6299999999</v>
      </c>
      <c r="E84" s="74">
        <v>26307539.52</v>
      </c>
      <c r="F84" s="74">
        <v>3662033.12</v>
      </c>
      <c r="G84" s="85">
        <v>22645506.41</v>
      </c>
    </row>
    <row r="85" spans="1:7">
      <c r="A85" s="84">
        <v>42644</v>
      </c>
      <c r="B85" s="74">
        <v>10023616.689999999</v>
      </c>
      <c r="C85" s="74">
        <v>22275512.539999999</v>
      </c>
      <c r="D85" s="74">
        <v>7612243.6799999997</v>
      </c>
      <c r="E85" s="74">
        <v>26774684.469999999</v>
      </c>
      <c r="F85" s="74">
        <v>3705049.41</v>
      </c>
      <c r="G85" s="85">
        <v>23069635.07</v>
      </c>
    </row>
    <row r="86" spans="1:7">
      <c r="A86" s="84">
        <v>42675</v>
      </c>
      <c r="B86" s="86">
        <v>10429541.34</v>
      </c>
      <c r="C86" s="87">
        <v>22382915.050000001</v>
      </c>
      <c r="D86" s="86">
        <v>7995938.1900000004</v>
      </c>
      <c r="E86" s="86">
        <v>26848256.23</v>
      </c>
      <c r="F86" s="86">
        <v>3802860.57</v>
      </c>
      <c r="G86" s="88">
        <v>23045395.649999999</v>
      </c>
    </row>
    <row r="87" spans="1:7">
      <c r="A87" s="84">
        <v>42705</v>
      </c>
      <c r="B87" s="86">
        <v>11520166.67</v>
      </c>
      <c r="C87" s="86">
        <v>23840392.420000002</v>
      </c>
      <c r="D87" s="86">
        <v>9353504.0299999993</v>
      </c>
      <c r="E87" s="86">
        <v>26970297.969999999</v>
      </c>
      <c r="F87" s="86">
        <v>4595579.8899999997</v>
      </c>
      <c r="G87" s="88">
        <v>22374718.079999998</v>
      </c>
    </row>
    <row r="88" spans="1:7">
      <c r="A88" s="84">
        <v>42736</v>
      </c>
      <c r="B88" s="451">
        <v>10983298.529999999</v>
      </c>
      <c r="C88" s="451">
        <v>23096526.550000001</v>
      </c>
      <c r="D88" s="451">
        <v>9473002.4800000004</v>
      </c>
      <c r="E88" s="451">
        <v>26508030.420000002</v>
      </c>
      <c r="F88" s="451">
        <v>4629967.24</v>
      </c>
      <c r="G88" s="451">
        <v>21878063.18</v>
      </c>
    </row>
    <row r="89" spans="1:7">
      <c r="A89" s="84">
        <v>42767</v>
      </c>
      <c r="B89" s="451">
        <v>10057954.5</v>
      </c>
      <c r="C89" s="451">
        <v>22210954.84</v>
      </c>
      <c r="D89" s="451">
        <v>7977399.2400000002</v>
      </c>
      <c r="E89" s="451">
        <v>27209343.43</v>
      </c>
      <c r="F89" s="451">
        <v>4977649.78</v>
      </c>
      <c r="G89" s="451">
        <v>22231693.640000001</v>
      </c>
    </row>
    <row r="90" spans="1:7">
      <c r="A90" s="84">
        <v>42795</v>
      </c>
      <c r="B90" s="451">
        <v>10234531.59</v>
      </c>
      <c r="C90" s="451">
        <v>22304267.84</v>
      </c>
      <c r="D90" s="451">
        <v>7628543.46</v>
      </c>
      <c r="E90" s="451">
        <v>27675371.940000001</v>
      </c>
      <c r="F90" s="451">
        <v>5303542.0199999996</v>
      </c>
      <c r="G90" s="451">
        <v>22371829.920000002</v>
      </c>
    </row>
    <row r="91" spans="1:7">
      <c r="A91" s="84">
        <v>42826</v>
      </c>
      <c r="B91" s="451">
        <v>9815679.4900000002</v>
      </c>
      <c r="C91" s="451">
        <v>21768241.120000001</v>
      </c>
      <c r="D91" s="451">
        <v>7269852.6399999997</v>
      </c>
      <c r="E91" s="451">
        <v>27514336.859999999</v>
      </c>
      <c r="F91" s="451">
        <v>5270202.59</v>
      </c>
      <c r="G91" s="451">
        <v>22244134.260000002</v>
      </c>
    </row>
    <row r="92" spans="1:7">
      <c r="A92" s="84">
        <v>42856</v>
      </c>
      <c r="B92" s="451">
        <v>10257331.42</v>
      </c>
      <c r="C92" s="451">
        <v>22047770.68</v>
      </c>
      <c r="D92" s="451">
        <v>8540084.4900000002</v>
      </c>
      <c r="E92" s="451">
        <v>26836772.469999999</v>
      </c>
      <c r="F92" s="451">
        <v>4811650.01</v>
      </c>
      <c r="G92" s="451">
        <v>22025122.449999999</v>
      </c>
    </row>
    <row r="93" spans="1:7">
      <c r="A93" s="84">
        <v>42887</v>
      </c>
      <c r="B93" s="451">
        <v>10190190.92</v>
      </c>
      <c r="C93" s="451">
        <v>21980582.350000001</v>
      </c>
      <c r="D93" s="451">
        <v>8468080.6199999992</v>
      </c>
      <c r="E93" s="451">
        <v>27236433.600000001</v>
      </c>
      <c r="F93" s="451">
        <v>5250486.41</v>
      </c>
      <c r="G93" s="451">
        <v>21985947.18</v>
      </c>
    </row>
    <row r="94" spans="1:7">
      <c r="A94" s="84">
        <v>42917</v>
      </c>
      <c r="B94" s="451">
        <v>10320681.74</v>
      </c>
      <c r="C94" s="451">
        <v>22195019.77</v>
      </c>
      <c r="D94" s="451">
        <v>8743688.0899999999</v>
      </c>
      <c r="E94" s="451">
        <v>28033384.600000001</v>
      </c>
      <c r="F94" s="451">
        <v>5861018</v>
      </c>
      <c r="G94" s="451">
        <v>22172366.600000001</v>
      </c>
    </row>
    <row r="95" spans="1:7">
      <c r="A95" s="84">
        <v>42948</v>
      </c>
      <c r="B95" s="451">
        <v>9890813.0999999996</v>
      </c>
      <c r="C95" s="451">
        <v>21851454.309999999</v>
      </c>
      <c r="D95" s="451">
        <v>9732990.8900000006</v>
      </c>
      <c r="E95" s="451">
        <v>26821446.809999999</v>
      </c>
      <c r="F95" s="451">
        <v>4824226.22</v>
      </c>
      <c r="G95" s="451">
        <v>21997220.59</v>
      </c>
    </row>
    <row r="96" spans="1:7">
      <c r="A96" s="84">
        <v>42979</v>
      </c>
      <c r="B96" s="451">
        <v>10064248.189999999</v>
      </c>
      <c r="C96" s="451">
        <v>21953993.84</v>
      </c>
      <c r="D96" s="451">
        <v>10050494.65</v>
      </c>
      <c r="E96" s="451">
        <v>26985305.210000001</v>
      </c>
      <c r="F96" s="451">
        <v>4963406.0199999996</v>
      </c>
      <c r="G96" s="451">
        <v>22021899.190000001</v>
      </c>
    </row>
    <row r="97" spans="1:7">
      <c r="A97" s="84">
        <v>43009</v>
      </c>
      <c r="B97" s="451">
        <v>10393062.49</v>
      </c>
      <c r="C97" s="451">
        <v>22500618.010000002</v>
      </c>
      <c r="D97" s="451">
        <v>12397103.9</v>
      </c>
      <c r="E97" s="451">
        <v>27174805.809999999</v>
      </c>
      <c r="F97" s="451">
        <v>5245888.5999999996</v>
      </c>
      <c r="G97" s="451">
        <v>21928917.210000001</v>
      </c>
    </row>
    <row r="98" spans="1:7">
      <c r="A98" s="84">
        <v>43040</v>
      </c>
      <c r="B98" s="451">
        <v>10115050.310000001</v>
      </c>
      <c r="C98" s="451">
        <v>22311118.02</v>
      </c>
      <c r="D98" s="451">
        <v>13297567.140000001</v>
      </c>
      <c r="E98" s="451">
        <v>26349068.539999999</v>
      </c>
      <c r="F98" s="451">
        <v>4392408.33</v>
      </c>
      <c r="G98" s="451">
        <v>21956660.199999999</v>
      </c>
    </row>
    <row r="99" spans="1:7">
      <c r="A99" s="84">
        <v>43070</v>
      </c>
      <c r="B99" s="451">
        <v>11036351.949999999</v>
      </c>
      <c r="C99" s="451">
        <v>24001412.190000001</v>
      </c>
      <c r="D99" s="451">
        <v>14813278.66</v>
      </c>
      <c r="E99" s="451">
        <v>25863280.609999999</v>
      </c>
      <c r="F99" s="451">
        <v>3574029.08</v>
      </c>
      <c r="G99" s="451">
        <v>22289251.539999999</v>
      </c>
    </row>
    <row r="100" spans="1:7">
      <c r="A100" s="84">
        <v>43101</v>
      </c>
      <c r="B100" s="451">
        <v>10911059.529999999</v>
      </c>
      <c r="C100" s="451">
        <v>28207927.43</v>
      </c>
      <c r="D100" s="451">
        <v>15591517.9</v>
      </c>
      <c r="E100" s="451">
        <v>25964493.109999999</v>
      </c>
      <c r="F100" s="451">
        <v>3971062.07</v>
      </c>
      <c r="G100" s="451">
        <v>21993431.039999999</v>
      </c>
    </row>
    <row r="101" spans="1:7">
      <c r="A101" s="84">
        <v>43132</v>
      </c>
      <c r="B101" s="451">
        <v>10854779.76</v>
      </c>
      <c r="C101" s="451">
        <v>29653115.460000001</v>
      </c>
      <c r="D101" s="451">
        <v>15032430.460000001</v>
      </c>
      <c r="E101" s="451">
        <v>27097901.649999999</v>
      </c>
      <c r="F101" s="451">
        <v>4596990.16</v>
      </c>
      <c r="G101" s="451">
        <v>22500911.48</v>
      </c>
    </row>
    <row r="102" spans="1:7">
      <c r="A102" s="84">
        <v>43160</v>
      </c>
      <c r="B102" s="451">
        <v>11033976.380000001</v>
      </c>
      <c r="C102" s="451">
        <v>29112009.949999999</v>
      </c>
      <c r="D102" s="451">
        <v>16316847.92</v>
      </c>
      <c r="E102" s="451">
        <v>26440662.050000001</v>
      </c>
      <c r="F102" s="451">
        <v>4077433.87</v>
      </c>
      <c r="G102" s="451">
        <v>22363228.18</v>
      </c>
    </row>
    <row r="103" spans="1:7">
      <c r="A103" s="84">
        <v>43191</v>
      </c>
      <c r="B103" s="451">
        <v>10624148.109999999</v>
      </c>
      <c r="C103" s="451">
        <v>29055250.289999999</v>
      </c>
      <c r="D103" s="451">
        <v>15862412.24</v>
      </c>
      <c r="E103" s="451">
        <v>27262815.600000001</v>
      </c>
      <c r="F103" s="451">
        <v>4986326.8099999996</v>
      </c>
      <c r="G103" s="451">
        <v>22276488.789999999</v>
      </c>
    </row>
    <row r="104" spans="1:7">
      <c r="A104" s="84">
        <v>43221</v>
      </c>
      <c r="B104" s="451">
        <v>11226313.09</v>
      </c>
      <c r="C104" s="451">
        <v>29875540.940000001</v>
      </c>
      <c r="D104" s="451">
        <v>18297137.719999999</v>
      </c>
      <c r="E104" s="451">
        <v>25235877.120000001</v>
      </c>
      <c r="F104" s="451">
        <v>3029133.21</v>
      </c>
      <c r="G104" s="451">
        <v>22206743.91</v>
      </c>
    </row>
    <row r="105" spans="1:7">
      <c r="A105" s="84">
        <v>43252</v>
      </c>
      <c r="B105" s="451">
        <v>10701110</v>
      </c>
      <c r="C105" s="451">
        <v>29343829.539999999</v>
      </c>
      <c r="D105" s="451">
        <v>18337532.469999999</v>
      </c>
      <c r="E105" s="451">
        <v>25086874.73</v>
      </c>
      <c r="F105" s="451">
        <v>2805008.21</v>
      </c>
      <c r="G105" s="451">
        <v>22281866.530000001</v>
      </c>
    </row>
    <row r="106" spans="1:7">
      <c r="A106" s="84">
        <v>43282</v>
      </c>
      <c r="B106" s="451">
        <v>10668002.07</v>
      </c>
      <c r="C106" s="451">
        <v>29513533.329999998</v>
      </c>
      <c r="D106" s="451">
        <v>17784894.579999998</v>
      </c>
      <c r="E106" s="451">
        <v>25497325.350000001</v>
      </c>
      <c r="F106" s="451">
        <v>3236115.48</v>
      </c>
      <c r="G106" s="451">
        <v>22261209.870000001</v>
      </c>
    </row>
    <row r="107" spans="1:7">
      <c r="A107" s="84">
        <v>43313</v>
      </c>
      <c r="B107" s="451">
        <v>10448156.83</v>
      </c>
      <c r="C107" s="451">
        <v>29704814.879999999</v>
      </c>
      <c r="D107" s="451">
        <v>18411932.129999999</v>
      </c>
      <c r="E107" s="451">
        <v>24691470.050000001</v>
      </c>
      <c r="F107" s="451">
        <v>2221228.2599999998</v>
      </c>
      <c r="G107" s="451">
        <v>22470241.789999999</v>
      </c>
    </row>
    <row r="108" spans="1:7">
      <c r="A108" s="84">
        <v>43344</v>
      </c>
      <c r="B108" s="451">
        <v>10757685.140000001</v>
      </c>
      <c r="C108" s="451">
        <v>30851051.870000001</v>
      </c>
      <c r="D108" s="451">
        <v>18815935.550000001</v>
      </c>
      <c r="E108" s="451">
        <v>26408425.68</v>
      </c>
      <c r="F108" s="451">
        <v>3440986.85</v>
      </c>
      <c r="G108" s="451">
        <v>22967438.829999998</v>
      </c>
    </row>
    <row r="109" spans="1:7">
      <c r="A109" s="84">
        <v>43374</v>
      </c>
      <c r="B109" s="451">
        <v>11241391.380000001</v>
      </c>
      <c r="C109" s="451">
        <v>32026500.030000001</v>
      </c>
      <c r="D109" s="451">
        <v>18770212.879999999</v>
      </c>
      <c r="E109" s="451">
        <v>26894678.469999999</v>
      </c>
      <c r="F109" s="451">
        <v>3756182.62</v>
      </c>
      <c r="G109" s="451">
        <v>23138495.84</v>
      </c>
    </row>
    <row r="110" spans="1:7">
      <c r="A110" s="84">
        <v>43405</v>
      </c>
      <c r="B110" s="451">
        <v>10688662.18</v>
      </c>
      <c r="C110" s="451">
        <v>31859474.030000001</v>
      </c>
      <c r="D110" s="451">
        <v>18990400.780000001</v>
      </c>
      <c r="E110" s="451">
        <v>26075984.100000001</v>
      </c>
      <c r="F110" s="451">
        <v>2980229.66</v>
      </c>
      <c r="G110" s="451">
        <v>23095165.170000002</v>
      </c>
    </row>
    <row r="111" spans="1:7">
      <c r="A111" s="84">
        <v>43435</v>
      </c>
      <c r="B111" s="451">
        <v>11751139.210000001</v>
      </c>
      <c r="C111" s="451">
        <v>33359248.539999999</v>
      </c>
      <c r="D111" s="451">
        <v>18397816.890000001</v>
      </c>
      <c r="E111" s="451">
        <v>27574319.41</v>
      </c>
      <c r="F111" s="451">
        <v>4866094.4400000004</v>
      </c>
      <c r="G111" s="451">
        <v>22708224.969999999</v>
      </c>
    </row>
    <row r="112" spans="1:7">
      <c r="A112" s="84">
        <v>43466</v>
      </c>
      <c r="B112" s="451">
        <v>11142014.49</v>
      </c>
      <c r="C112" s="451">
        <v>33727792.359999999</v>
      </c>
      <c r="D112" s="451">
        <v>17814232.98</v>
      </c>
      <c r="E112" s="451">
        <v>28652344.399999999</v>
      </c>
      <c r="F112" s="451">
        <v>5705553.5499999998</v>
      </c>
      <c r="G112" s="451">
        <v>22946790.850000001</v>
      </c>
    </row>
    <row r="113" spans="1:8">
      <c r="A113" s="84">
        <v>43497</v>
      </c>
      <c r="B113" s="451">
        <v>11030117.470000001</v>
      </c>
      <c r="C113" s="451">
        <v>32860412.989999998</v>
      </c>
      <c r="D113" s="451">
        <v>17023154.960000001</v>
      </c>
      <c r="E113" s="451">
        <v>30520863.140000001</v>
      </c>
      <c r="F113" s="451">
        <v>6355285.1200000001</v>
      </c>
      <c r="G113" s="451">
        <v>24165578.02</v>
      </c>
    </row>
    <row r="114" spans="1:8">
      <c r="A114" s="84">
        <v>43525</v>
      </c>
      <c r="B114" s="451">
        <v>10943876.42</v>
      </c>
      <c r="C114" s="451">
        <v>33831073.759999998</v>
      </c>
      <c r="D114" s="451">
        <v>16816802.469999999</v>
      </c>
      <c r="E114" s="451">
        <v>31736895.75</v>
      </c>
      <c r="F114" s="451">
        <v>7742158.5499999998</v>
      </c>
      <c r="G114" s="451">
        <v>23994737.210000001</v>
      </c>
    </row>
    <row r="115" spans="1:8">
      <c r="A115" s="84">
        <v>43556</v>
      </c>
      <c r="B115" s="451">
        <v>11256202.279999999</v>
      </c>
      <c r="C115" s="451">
        <v>34738786.479999997</v>
      </c>
      <c r="D115" s="451">
        <v>17324334.129999999</v>
      </c>
      <c r="E115" s="451">
        <v>32891837.789999999</v>
      </c>
      <c r="F115" s="451">
        <v>8003857.7000000002</v>
      </c>
      <c r="G115" s="451">
        <v>24887980.09</v>
      </c>
    </row>
    <row r="116" spans="1:8">
      <c r="A116" s="84">
        <v>43586</v>
      </c>
      <c r="B116" s="451">
        <v>11384007.189999999</v>
      </c>
      <c r="C116" s="451">
        <v>34886171.270000003</v>
      </c>
      <c r="D116" s="451">
        <v>19100003.890000001</v>
      </c>
      <c r="E116" s="451">
        <v>32194612.34</v>
      </c>
      <c r="F116" s="451">
        <v>7312173.9900000002</v>
      </c>
      <c r="G116" s="451">
        <v>24882438.34</v>
      </c>
    </row>
    <row r="117" spans="1:8">
      <c r="A117" s="84">
        <v>43617</v>
      </c>
      <c r="B117" s="451">
        <v>11161250.34</v>
      </c>
      <c r="C117" s="451">
        <v>34904051.770000003</v>
      </c>
      <c r="D117" s="451">
        <v>18471241.48</v>
      </c>
      <c r="E117" s="451">
        <v>32341481.449999999</v>
      </c>
      <c r="F117" s="451">
        <v>7583241.8200000003</v>
      </c>
      <c r="G117" s="451">
        <v>24758239.629999999</v>
      </c>
    </row>
    <row r="118" spans="1:8">
      <c r="A118" s="84">
        <v>43647</v>
      </c>
      <c r="B118" s="451">
        <v>11448386.720000001</v>
      </c>
      <c r="C118" s="451">
        <v>35684144.799999997</v>
      </c>
      <c r="D118" s="451">
        <v>17663300.59</v>
      </c>
      <c r="E118" s="451">
        <v>33433375.77</v>
      </c>
      <c r="F118" s="451">
        <v>9143121.7599999998</v>
      </c>
      <c r="G118" s="451">
        <v>24290254.02</v>
      </c>
      <c r="H118" s="561"/>
    </row>
    <row r="119" spans="1:8">
      <c r="A119" s="84">
        <v>43678</v>
      </c>
      <c r="B119" s="451">
        <v>11230396.33</v>
      </c>
      <c r="C119" s="451">
        <v>35215543.299999997</v>
      </c>
      <c r="D119" s="451">
        <v>15702066.4</v>
      </c>
      <c r="E119" s="451">
        <v>34273009.899999999</v>
      </c>
      <c r="F119" s="451">
        <v>9453781.5</v>
      </c>
      <c r="G119" s="451">
        <v>24819228.41</v>
      </c>
    </row>
    <row r="120" spans="1:8">
      <c r="A120" s="84">
        <v>43709</v>
      </c>
      <c r="B120" s="451">
        <v>11120799.529999999</v>
      </c>
      <c r="C120" s="451">
        <v>35044314.079999998</v>
      </c>
      <c r="D120" s="451">
        <v>13911335.83</v>
      </c>
      <c r="E120" s="451">
        <v>35938328.719999999</v>
      </c>
      <c r="F120" s="451">
        <v>10451819.6</v>
      </c>
      <c r="G120" s="451">
        <v>25486509.120000001</v>
      </c>
    </row>
    <row r="121" spans="1:8">
      <c r="A121" s="84">
        <v>43739</v>
      </c>
      <c r="B121" s="451">
        <v>10617420.140000001</v>
      </c>
      <c r="C121" s="451">
        <v>35450018.609999999</v>
      </c>
      <c r="D121" s="451">
        <v>14733833.130000001</v>
      </c>
      <c r="E121" s="451">
        <v>34937934.200000003</v>
      </c>
      <c r="F121" s="451">
        <v>9089561.7200000007</v>
      </c>
      <c r="G121" s="451">
        <v>25848372.48</v>
      </c>
    </row>
    <row r="122" spans="1:8">
      <c r="A122" s="84">
        <v>43770</v>
      </c>
      <c r="B122" s="451">
        <v>10930572.57</v>
      </c>
      <c r="C122" s="451">
        <v>36478128.57</v>
      </c>
      <c r="D122" s="451">
        <v>14194603.800000001</v>
      </c>
      <c r="E122" s="451">
        <v>35513084.659999996</v>
      </c>
      <c r="F122" s="451">
        <v>9100341.7899999991</v>
      </c>
      <c r="G122" s="451">
        <v>26412742.870000001</v>
      </c>
    </row>
    <row r="123" spans="1:8">
      <c r="A123" s="84">
        <v>43800</v>
      </c>
      <c r="B123" s="451">
        <v>10533132.42</v>
      </c>
      <c r="C123" s="451">
        <v>34776379.740000002</v>
      </c>
      <c r="D123" s="451">
        <v>5804374.7599999998</v>
      </c>
      <c r="E123" s="451">
        <v>36178344.82</v>
      </c>
      <c r="F123" s="451">
        <v>9483817.9800000004</v>
      </c>
      <c r="G123" s="451">
        <v>26694526.84</v>
      </c>
    </row>
    <row r="124" spans="1:8">
      <c r="A124" s="84">
        <v>43831</v>
      </c>
      <c r="B124" s="451">
        <v>10324564.92</v>
      </c>
      <c r="C124" s="451">
        <v>34128187.609999999</v>
      </c>
      <c r="D124" s="451">
        <v>7147122.7400000002</v>
      </c>
      <c r="E124" s="451">
        <v>36297245.030000001</v>
      </c>
      <c r="F124" s="451">
        <v>9645254.9199999999</v>
      </c>
      <c r="G124" s="451">
        <v>26651990.109999999</v>
      </c>
    </row>
    <row r="125" spans="1:8">
      <c r="A125" s="84">
        <v>43862</v>
      </c>
      <c r="B125" s="451">
        <v>10397772.25</v>
      </c>
      <c r="C125" s="451">
        <v>33949618.700000003</v>
      </c>
      <c r="D125" s="451">
        <v>6099989.9699999997</v>
      </c>
      <c r="E125" s="451">
        <v>37132194.109999999</v>
      </c>
      <c r="F125" s="451">
        <v>10352073.720000001</v>
      </c>
      <c r="G125" s="451">
        <v>26780120.390000001</v>
      </c>
    </row>
    <row r="126" spans="1:8">
      <c r="A126" s="84">
        <v>43891</v>
      </c>
      <c r="B126" s="451">
        <v>11107001.84</v>
      </c>
      <c r="C126" s="451">
        <v>35776635.5</v>
      </c>
      <c r="D126" s="451">
        <v>7593219.6900000004</v>
      </c>
      <c r="E126" s="451">
        <v>38431948.109999999</v>
      </c>
      <c r="F126" s="451">
        <v>10009034.68</v>
      </c>
      <c r="G126" s="451">
        <v>28422913.43</v>
      </c>
    </row>
    <row r="127" spans="1:8">
      <c r="A127" s="84">
        <v>43922</v>
      </c>
      <c r="B127" s="451">
        <v>11659870.470000001</v>
      </c>
      <c r="C127" s="451">
        <v>35875663.630000003</v>
      </c>
      <c r="D127" s="451">
        <v>6877350.46</v>
      </c>
      <c r="E127" s="451">
        <v>39603928.780000001</v>
      </c>
      <c r="F127" s="451">
        <v>10710050.779999999</v>
      </c>
      <c r="G127" s="451">
        <v>28893877.989999998</v>
      </c>
    </row>
    <row r="128" spans="1:8">
      <c r="A128" s="84">
        <v>43952</v>
      </c>
      <c r="B128" s="451">
        <v>12553304.029999999</v>
      </c>
      <c r="C128" s="451">
        <v>35949843.799999997</v>
      </c>
      <c r="D128" s="451">
        <v>8063241.2199999997</v>
      </c>
      <c r="E128" s="451">
        <v>38913828.539999999</v>
      </c>
      <c r="F128" s="451">
        <v>9564579.4900000002</v>
      </c>
      <c r="G128" s="451">
        <v>29349249.050000001</v>
      </c>
    </row>
    <row r="129" spans="1:7">
      <c r="A129" s="84">
        <v>43983</v>
      </c>
      <c r="B129" s="451">
        <v>12381367.68</v>
      </c>
      <c r="C129" s="451">
        <v>35767994.469999999</v>
      </c>
      <c r="D129" s="451">
        <v>8360081.2300000004</v>
      </c>
      <c r="E129" s="451">
        <v>38453939.57</v>
      </c>
      <c r="F129" s="451">
        <v>8898424.8399999999</v>
      </c>
      <c r="G129" s="451">
        <v>29555514.73</v>
      </c>
    </row>
    <row r="130" spans="1:7">
      <c r="A130" s="84">
        <v>44013</v>
      </c>
      <c r="B130" s="451">
        <v>12775602.49</v>
      </c>
      <c r="C130" s="451">
        <v>36813447.859999999</v>
      </c>
      <c r="D130" s="451">
        <v>8087752.4100000001</v>
      </c>
      <c r="E130" s="451">
        <v>39849571.530000001</v>
      </c>
      <c r="F130" s="451">
        <v>9661188.0899999999</v>
      </c>
      <c r="G130" s="451">
        <v>30188383.440000001</v>
      </c>
    </row>
    <row r="131" spans="1:7">
      <c r="A131" s="84">
        <v>44044</v>
      </c>
      <c r="B131" s="451">
        <v>13133475.59</v>
      </c>
      <c r="C131" s="451">
        <v>37227753.899999999</v>
      </c>
      <c r="D131" s="451">
        <v>9782483.2200000007</v>
      </c>
      <c r="E131" s="451">
        <v>38792303.899999999</v>
      </c>
      <c r="F131" s="451">
        <v>8410276.4900000002</v>
      </c>
      <c r="G131" s="451">
        <v>30382027.420000002</v>
      </c>
    </row>
    <row r="132" spans="1:7">
      <c r="A132" s="84">
        <v>44075</v>
      </c>
      <c r="B132" s="451">
        <v>13534224.48</v>
      </c>
      <c r="C132" s="451">
        <v>37183240.859999999</v>
      </c>
      <c r="D132" s="451">
        <v>8909475.4499999993</v>
      </c>
      <c r="E132" s="451">
        <v>39387729.82</v>
      </c>
      <c r="F132" s="451">
        <v>9675557.8200000003</v>
      </c>
      <c r="G132" s="451">
        <v>29712172</v>
      </c>
    </row>
    <row r="133" spans="1:7">
      <c r="A133" s="84">
        <v>44105</v>
      </c>
      <c r="B133" s="451">
        <v>14166855.68</v>
      </c>
      <c r="C133" s="451">
        <v>36079414.109999999</v>
      </c>
      <c r="D133" s="451">
        <v>7731051.9000000004</v>
      </c>
      <c r="E133" s="451">
        <v>39507689.859999999</v>
      </c>
      <c r="F133" s="451">
        <v>10448875.949999999</v>
      </c>
      <c r="G133" s="451">
        <v>29058813.91</v>
      </c>
    </row>
    <row r="134" spans="1:7">
      <c r="B134" s="451"/>
      <c r="C134" s="451"/>
      <c r="D134" s="451"/>
      <c r="E134" s="451"/>
      <c r="F134" s="451"/>
      <c r="G134" s="451"/>
    </row>
    <row r="135" spans="1:7">
      <c r="B135" s="451"/>
      <c r="C135" s="451"/>
      <c r="D135" s="451"/>
      <c r="E135" s="451"/>
      <c r="F135" s="451"/>
      <c r="G135" s="451"/>
    </row>
    <row r="136" spans="1:7">
      <c r="B136" s="451"/>
      <c r="C136" s="451"/>
      <c r="D136" s="451"/>
      <c r="E136" s="451"/>
      <c r="F136" s="451"/>
      <c r="G136" s="451"/>
    </row>
    <row r="137" spans="1:7">
      <c r="B137" s="451"/>
      <c r="C137" s="451"/>
      <c r="D137" s="451"/>
      <c r="E137" s="451"/>
      <c r="F137" s="451"/>
      <c r="G137" s="451"/>
    </row>
    <row r="138" spans="1:7">
      <c r="B138" s="451"/>
      <c r="C138" s="451"/>
      <c r="D138" s="451"/>
      <c r="E138" s="451"/>
      <c r="F138" s="451"/>
      <c r="G138" s="451"/>
    </row>
  </sheetData>
  <phoneticPr fontId="51" type="noConversion"/>
  <hyperlinks>
    <hyperlink ref="A1" location="MENU!A1" display="Return To Menu" xr:uid="{00000000-0004-0000-0200-000000000000}"/>
  </hyperlink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R73"/>
  <sheetViews>
    <sheetView view="pageBreakPreview" zoomScale="137" zoomScaleNormal="120" zoomScaleSheetLayoutView="140" zoomScalePageLayoutView="120" workbookViewId="0">
      <pane xSplit="1" ySplit="3" topLeftCell="AL45" activePane="bottomRight" state="frozen"/>
      <selection pane="topRight" activeCell="B1" sqref="B1"/>
      <selection pane="bottomLeft" activeCell="A4" sqref="A4"/>
      <selection pane="bottomRight" activeCell="A45" sqref="A45"/>
    </sheetView>
  </sheetViews>
  <sheetFormatPr baseColWidth="10" defaultColWidth="8.83203125" defaultRowHeight="11"/>
  <cols>
    <col min="1" max="1" width="31.5" style="40" customWidth="1"/>
    <col min="2" max="23" width="11.5" style="40" customWidth="1"/>
    <col min="24" max="27" width="12.6640625" style="40" customWidth="1"/>
    <col min="28" max="29" width="11.5" style="40" customWidth="1"/>
    <col min="30" max="30" width="11.5" style="39" customWidth="1"/>
    <col min="31" max="31" width="8.83203125" style="462"/>
    <col min="32" max="34" width="10.33203125" style="460" customWidth="1"/>
    <col min="35" max="36" width="8.83203125" style="40"/>
    <col min="37" max="37" width="8.83203125" style="40" customWidth="1"/>
    <col min="38" max="42" width="8.83203125" style="40"/>
    <col min="43" max="43" width="8.6640625" style="40" customWidth="1"/>
    <col min="44" max="139" width="8.83203125" style="40"/>
    <col min="140" max="140" width="45.5" style="40" customWidth="1"/>
    <col min="141" max="161" width="16.5" style="40" customWidth="1"/>
    <col min="162" max="162" width="16.83203125" style="40" customWidth="1"/>
    <col min="163" max="164" width="8.83203125" style="40"/>
    <col min="165" max="165" width="17.5" style="40" customWidth="1"/>
    <col min="166" max="166" width="16" style="40" bestFit="1" customWidth="1"/>
    <col min="167" max="241" width="8.83203125" style="40"/>
    <col min="242" max="242" width="54.5" style="40" customWidth="1"/>
    <col min="243" max="264" width="17.5" style="40" customWidth="1"/>
    <col min="265" max="395" width="8.83203125" style="40"/>
    <col min="396" max="396" width="45.5" style="40" customWidth="1"/>
    <col min="397" max="417" width="16.5" style="40" customWidth="1"/>
    <col min="418" max="418" width="16.83203125" style="40" customWidth="1"/>
    <col min="419" max="420" width="8.83203125" style="40"/>
    <col min="421" max="421" width="17.5" style="40" customWidth="1"/>
    <col min="422" max="422" width="16" style="40" bestFit="1" customWidth="1"/>
    <col min="423" max="497" width="8.83203125" style="40"/>
    <col min="498" max="498" width="54.5" style="40" customWidth="1"/>
    <col min="499" max="520" width="17.5" style="40" customWidth="1"/>
    <col min="521" max="651" width="8.83203125" style="40"/>
    <col min="652" max="652" width="45.5" style="40" customWidth="1"/>
    <col min="653" max="673" width="16.5" style="40" customWidth="1"/>
    <col min="674" max="674" width="16.83203125" style="40" customWidth="1"/>
    <col min="675" max="676" width="8.83203125" style="40"/>
    <col min="677" max="677" width="17.5" style="40" customWidth="1"/>
    <col min="678" max="678" width="16" style="40" bestFit="1" customWidth="1"/>
    <col min="679" max="753" width="8.83203125" style="40"/>
    <col min="754" max="754" width="54.5" style="40" customWidth="1"/>
    <col min="755" max="776" width="17.5" style="40" customWidth="1"/>
    <col min="777" max="907" width="8.83203125" style="40"/>
    <col min="908" max="908" width="45.5" style="40" customWidth="1"/>
    <col min="909" max="929" width="16.5" style="40" customWidth="1"/>
    <col min="930" max="930" width="16.83203125" style="40" customWidth="1"/>
    <col min="931" max="932" width="8.83203125" style="40"/>
    <col min="933" max="933" width="17.5" style="40" customWidth="1"/>
    <col min="934" max="934" width="16" style="40" bestFit="1" customWidth="1"/>
    <col min="935" max="1009" width="8.83203125" style="40"/>
    <col min="1010" max="1010" width="54.5" style="40" customWidth="1"/>
    <col min="1011" max="1032" width="17.5" style="40" customWidth="1"/>
    <col min="1033" max="1163" width="8.83203125" style="40"/>
    <col min="1164" max="1164" width="45.5" style="40" customWidth="1"/>
    <col min="1165" max="1185" width="16.5" style="40" customWidth="1"/>
    <col min="1186" max="1186" width="16.83203125" style="40" customWidth="1"/>
    <col min="1187" max="1188" width="8.83203125" style="40"/>
    <col min="1189" max="1189" width="17.5" style="40" customWidth="1"/>
    <col min="1190" max="1190" width="16" style="40" bestFit="1" customWidth="1"/>
    <col min="1191" max="1265" width="8.83203125" style="40"/>
    <col min="1266" max="1266" width="54.5" style="40" customWidth="1"/>
    <col min="1267" max="1288" width="17.5" style="40" customWidth="1"/>
    <col min="1289" max="1419" width="8.83203125" style="40"/>
    <col min="1420" max="1420" width="45.5" style="40" customWidth="1"/>
    <col min="1421" max="1441" width="16.5" style="40" customWidth="1"/>
    <col min="1442" max="1442" width="16.83203125" style="40" customWidth="1"/>
    <col min="1443" max="1444" width="8.83203125" style="40"/>
    <col min="1445" max="1445" width="17.5" style="40" customWidth="1"/>
    <col min="1446" max="1446" width="16" style="40" bestFit="1" customWidth="1"/>
    <col min="1447" max="1521" width="8.83203125" style="40"/>
    <col min="1522" max="1522" width="54.5" style="40" customWidth="1"/>
    <col min="1523" max="1544" width="17.5" style="40" customWidth="1"/>
    <col min="1545" max="1675" width="8.83203125" style="40"/>
    <col min="1676" max="1676" width="45.5" style="40" customWidth="1"/>
    <col min="1677" max="1697" width="16.5" style="40" customWidth="1"/>
    <col min="1698" max="1698" width="16.83203125" style="40" customWidth="1"/>
    <col min="1699" max="1700" width="8.83203125" style="40"/>
    <col min="1701" max="1701" width="17.5" style="40" customWidth="1"/>
    <col min="1702" max="1702" width="16" style="40" bestFit="1" customWidth="1"/>
    <col min="1703" max="1777" width="8.83203125" style="40"/>
    <col min="1778" max="1778" width="54.5" style="40" customWidth="1"/>
    <col min="1779" max="1800" width="17.5" style="40" customWidth="1"/>
    <col min="1801" max="1931" width="8.83203125" style="40"/>
    <col min="1932" max="1932" width="45.5" style="40" customWidth="1"/>
    <col min="1933" max="1953" width="16.5" style="40" customWidth="1"/>
    <col min="1954" max="1954" width="16.83203125" style="40" customWidth="1"/>
    <col min="1955" max="1956" width="8.83203125" style="40"/>
    <col min="1957" max="1957" width="17.5" style="40" customWidth="1"/>
    <col min="1958" max="1958" width="16" style="40" bestFit="1" customWidth="1"/>
    <col min="1959" max="2033" width="8.83203125" style="40"/>
    <col min="2034" max="2034" width="54.5" style="40" customWidth="1"/>
    <col min="2035" max="2056" width="17.5" style="40" customWidth="1"/>
    <col min="2057" max="2187" width="8.83203125" style="40"/>
    <col min="2188" max="2188" width="45.5" style="40" customWidth="1"/>
    <col min="2189" max="2209" width="16.5" style="40" customWidth="1"/>
    <col min="2210" max="2210" width="16.83203125" style="40" customWidth="1"/>
    <col min="2211" max="2212" width="8.83203125" style="40"/>
    <col min="2213" max="2213" width="17.5" style="40" customWidth="1"/>
    <col min="2214" max="2214" width="16" style="40" bestFit="1" customWidth="1"/>
    <col min="2215" max="2289" width="8.83203125" style="40"/>
    <col min="2290" max="2290" width="54.5" style="40" customWidth="1"/>
    <col min="2291" max="2312" width="17.5" style="40" customWidth="1"/>
    <col min="2313" max="2443" width="8.83203125" style="40"/>
    <col min="2444" max="2444" width="45.5" style="40" customWidth="1"/>
    <col min="2445" max="2465" width="16.5" style="40" customWidth="1"/>
    <col min="2466" max="2466" width="16.83203125" style="40" customWidth="1"/>
    <col min="2467" max="2468" width="8.83203125" style="40"/>
    <col min="2469" max="2469" width="17.5" style="40" customWidth="1"/>
    <col min="2470" max="2470" width="16" style="40" bestFit="1" customWidth="1"/>
    <col min="2471" max="2545" width="8.83203125" style="40"/>
    <col min="2546" max="2546" width="54.5" style="40" customWidth="1"/>
    <col min="2547" max="2568" width="17.5" style="40" customWidth="1"/>
    <col min="2569" max="2699" width="8.83203125" style="40"/>
    <col min="2700" max="2700" width="45.5" style="40" customWidth="1"/>
    <col min="2701" max="2721" width="16.5" style="40" customWidth="1"/>
    <col min="2722" max="2722" width="16.83203125" style="40" customWidth="1"/>
    <col min="2723" max="2724" width="8.83203125" style="40"/>
    <col min="2725" max="2725" width="17.5" style="40" customWidth="1"/>
    <col min="2726" max="2726" width="16" style="40" bestFit="1" customWidth="1"/>
    <col min="2727" max="2801" width="8.83203125" style="40"/>
    <col min="2802" max="2802" width="54.5" style="40" customWidth="1"/>
    <col min="2803" max="2824" width="17.5" style="40" customWidth="1"/>
    <col min="2825" max="2955" width="8.83203125" style="40"/>
    <col min="2956" max="2956" width="45.5" style="40" customWidth="1"/>
    <col min="2957" max="2977" width="16.5" style="40" customWidth="1"/>
    <col min="2978" max="2978" width="16.83203125" style="40" customWidth="1"/>
    <col min="2979" max="2980" width="8.83203125" style="40"/>
    <col min="2981" max="2981" width="17.5" style="40" customWidth="1"/>
    <col min="2982" max="2982" width="16" style="40" bestFit="1" customWidth="1"/>
    <col min="2983" max="3057" width="8.83203125" style="40"/>
    <col min="3058" max="3058" width="54.5" style="40" customWidth="1"/>
    <col min="3059" max="3080" width="17.5" style="40" customWidth="1"/>
    <col min="3081" max="3211" width="8.83203125" style="40"/>
    <col min="3212" max="3212" width="45.5" style="40" customWidth="1"/>
    <col min="3213" max="3233" width="16.5" style="40" customWidth="1"/>
    <col min="3234" max="3234" width="16.83203125" style="40" customWidth="1"/>
    <col min="3235" max="3236" width="8.83203125" style="40"/>
    <col min="3237" max="3237" width="17.5" style="40" customWidth="1"/>
    <col min="3238" max="3238" width="16" style="40" bestFit="1" customWidth="1"/>
    <col min="3239" max="3313" width="8.83203125" style="40"/>
    <col min="3314" max="3314" width="54.5" style="40" customWidth="1"/>
    <col min="3315" max="3336" width="17.5" style="40" customWidth="1"/>
    <col min="3337" max="3467" width="8.83203125" style="40"/>
    <col min="3468" max="3468" width="45.5" style="40" customWidth="1"/>
    <col min="3469" max="3489" width="16.5" style="40" customWidth="1"/>
    <col min="3490" max="3490" width="16.83203125" style="40" customWidth="1"/>
    <col min="3491" max="3492" width="8.83203125" style="40"/>
    <col min="3493" max="3493" width="17.5" style="40" customWidth="1"/>
    <col min="3494" max="3494" width="16" style="40" bestFit="1" customWidth="1"/>
    <col min="3495" max="3569" width="8.83203125" style="40"/>
    <col min="3570" max="3570" width="54.5" style="40" customWidth="1"/>
    <col min="3571" max="3592" width="17.5" style="40" customWidth="1"/>
    <col min="3593" max="3723" width="8.83203125" style="40"/>
    <col min="3724" max="3724" width="45.5" style="40" customWidth="1"/>
    <col min="3725" max="3745" width="16.5" style="40" customWidth="1"/>
    <col min="3746" max="3746" width="16.83203125" style="40" customWidth="1"/>
    <col min="3747" max="3748" width="8.83203125" style="40"/>
    <col min="3749" max="3749" width="17.5" style="40" customWidth="1"/>
    <col min="3750" max="3750" width="16" style="40" bestFit="1" customWidth="1"/>
    <col min="3751" max="3825" width="8.83203125" style="40"/>
    <col min="3826" max="3826" width="54.5" style="40" customWidth="1"/>
    <col min="3827" max="3848" width="17.5" style="40" customWidth="1"/>
    <col min="3849" max="3979" width="8.83203125" style="40"/>
    <col min="3980" max="3980" width="45.5" style="40" customWidth="1"/>
    <col min="3981" max="4001" width="16.5" style="40" customWidth="1"/>
    <col min="4002" max="4002" width="16.83203125" style="40" customWidth="1"/>
    <col min="4003" max="4004" width="8.83203125" style="40"/>
    <col min="4005" max="4005" width="17.5" style="40" customWidth="1"/>
    <col min="4006" max="4006" width="16" style="40" bestFit="1" customWidth="1"/>
    <col min="4007" max="4081" width="8.83203125" style="40"/>
    <col min="4082" max="4082" width="54.5" style="40" customWidth="1"/>
    <col min="4083" max="4104" width="17.5" style="40" customWidth="1"/>
    <col min="4105" max="4235" width="8.83203125" style="40"/>
    <col min="4236" max="4236" width="45.5" style="40" customWidth="1"/>
    <col min="4237" max="4257" width="16.5" style="40" customWidth="1"/>
    <col min="4258" max="4258" width="16.83203125" style="40" customWidth="1"/>
    <col min="4259" max="4260" width="8.83203125" style="40"/>
    <col min="4261" max="4261" width="17.5" style="40" customWidth="1"/>
    <col min="4262" max="4262" width="16" style="40" bestFit="1" customWidth="1"/>
    <col min="4263" max="4337" width="8.83203125" style="40"/>
    <col min="4338" max="4338" width="54.5" style="40" customWidth="1"/>
    <col min="4339" max="4360" width="17.5" style="40" customWidth="1"/>
    <col min="4361" max="4491" width="8.83203125" style="40"/>
    <col min="4492" max="4492" width="45.5" style="40" customWidth="1"/>
    <col min="4493" max="4513" width="16.5" style="40" customWidth="1"/>
    <col min="4514" max="4514" width="16.83203125" style="40" customWidth="1"/>
    <col min="4515" max="4516" width="8.83203125" style="40"/>
    <col min="4517" max="4517" width="17.5" style="40" customWidth="1"/>
    <col min="4518" max="4518" width="16" style="40" bestFit="1" customWidth="1"/>
    <col min="4519" max="4593" width="8.83203125" style="40"/>
    <col min="4594" max="4594" width="54.5" style="40" customWidth="1"/>
    <col min="4595" max="4616" width="17.5" style="40" customWidth="1"/>
    <col min="4617" max="4747" width="8.83203125" style="40"/>
    <col min="4748" max="4748" width="45.5" style="40" customWidth="1"/>
    <col min="4749" max="4769" width="16.5" style="40" customWidth="1"/>
    <col min="4770" max="4770" width="16.83203125" style="40" customWidth="1"/>
    <col min="4771" max="4772" width="8.83203125" style="40"/>
    <col min="4773" max="4773" width="17.5" style="40" customWidth="1"/>
    <col min="4774" max="4774" width="16" style="40" bestFit="1" customWidth="1"/>
    <col min="4775" max="4849" width="8.83203125" style="40"/>
    <col min="4850" max="4850" width="54.5" style="40" customWidth="1"/>
    <col min="4851" max="4872" width="17.5" style="40" customWidth="1"/>
    <col min="4873" max="5003" width="8.83203125" style="40"/>
    <col min="5004" max="5004" width="45.5" style="40" customWidth="1"/>
    <col min="5005" max="5025" width="16.5" style="40" customWidth="1"/>
    <col min="5026" max="5026" width="16.83203125" style="40" customWidth="1"/>
    <col min="5027" max="5028" width="8.83203125" style="40"/>
    <col min="5029" max="5029" width="17.5" style="40" customWidth="1"/>
    <col min="5030" max="5030" width="16" style="40" bestFit="1" customWidth="1"/>
    <col min="5031" max="5105" width="8.83203125" style="40"/>
    <col min="5106" max="5106" width="54.5" style="40" customWidth="1"/>
    <col min="5107" max="5128" width="17.5" style="40" customWidth="1"/>
    <col min="5129" max="5259" width="8.83203125" style="40"/>
    <col min="5260" max="5260" width="45.5" style="40" customWidth="1"/>
    <col min="5261" max="5281" width="16.5" style="40" customWidth="1"/>
    <col min="5282" max="5282" width="16.83203125" style="40" customWidth="1"/>
    <col min="5283" max="5284" width="8.83203125" style="40"/>
    <col min="5285" max="5285" width="17.5" style="40" customWidth="1"/>
    <col min="5286" max="5286" width="16" style="40" bestFit="1" customWidth="1"/>
    <col min="5287" max="5361" width="8.83203125" style="40"/>
    <col min="5362" max="5362" width="54.5" style="40" customWidth="1"/>
    <col min="5363" max="5384" width="17.5" style="40" customWidth="1"/>
    <col min="5385" max="5515" width="8.83203125" style="40"/>
    <col min="5516" max="5516" width="45.5" style="40" customWidth="1"/>
    <col min="5517" max="5537" width="16.5" style="40" customWidth="1"/>
    <col min="5538" max="5538" width="16.83203125" style="40" customWidth="1"/>
    <col min="5539" max="5540" width="8.83203125" style="40"/>
    <col min="5541" max="5541" width="17.5" style="40" customWidth="1"/>
    <col min="5542" max="5542" width="16" style="40" bestFit="1" customWidth="1"/>
    <col min="5543" max="5617" width="8.83203125" style="40"/>
    <col min="5618" max="5618" width="54.5" style="40" customWidth="1"/>
    <col min="5619" max="5640" width="17.5" style="40" customWidth="1"/>
    <col min="5641" max="5771" width="8.83203125" style="40"/>
    <col min="5772" max="5772" width="45.5" style="40" customWidth="1"/>
    <col min="5773" max="5793" width="16.5" style="40" customWidth="1"/>
    <col min="5794" max="5794" width="16.83203125" style="40" customWidth="1"/>
    <col min="5795" max="5796" width="8.83203125" style="40"/>
    <col min="5797" max="5797" width="17.5" style="40" customWidth="1"/>
    <col min="5798" max="5798" width="16" style="40" bestFit="1" customWidth="1"/>
    <col min="5799" max="5873" width="8.83203125" style="40"/>
    <col min="5874" max="5874" width="54.5" style="40" customWidth="1"/>
    <col min="5875" max="5896" width="17.5" style="40" customWidth="1"/>
    <col min="5897" max="6027" width="8.83203125" style="40"/>
    <col min="6028" max="6028" width="45.5" style="40" customWidth="1"/>
    <col min="6029" max="6049" width="16.5" style="40" customWidth="1"/>
    <col min="6050" max="6050" width="16.83203125" style="40" customWidth="1"/>
    <col min="6051" max="6052" width="8.83203125" style="40"/>
    <col min="6053" max="6053" width="17.5" style="40" customWidth="1"/>
    <col min="6054" max="6054" width="16" style="40" bestFit="1" customWidth="1"/>
    <col min="6055" max="6129" width="8.83203125" style="40"/>
    <col min="6130" max="6130" width="54.5" style="40" customWidth="1"/>
    <col min="6131" max="6152" width="17.5" style="40" customWidth="1"/>
    <col min="6153" max="6283" width="8.83203125" style="40"/>
    <col min="6284" max="6284" width="45.5" style="40" customWidth="1"/>
    <col min="6285" max="6305" width="16.5" style="40" customWidth="1"/>
    <col min="6306" max="6306" width="16.83203125" style="40" customWidth="1"/>
    <col min="6307" max="6308" width="8.83203125" style="40"/>
    <col min="6309" max="6309" width="17.5" style="40" customWidth="1"/>
    <col min="6310" max="6310" width="16" style="40" bestFit="1" customWidth="1"/>
    <col min="6311" max="6385" width="8.83203125" style="40"/>
    <col min="6386" max="6386" width="54.5" style="40" customWidth="1"/>
    <col min="6387" max="6408" width="17.5" style="40" customWidth="1"/>
    <col min="6409" max="6539" width="8.83203125" style="40"/>
    <col min="6540" max="6540" width="45.5" style="40" customWidth="1"/>
    <col min="6541" max="6561" width="16.5" style="40" customWidth="1"/>
    <col min="6562" max="6562" width="16.83203125" style="40" customWidth="1"/>
    <col min="6563" max="6564" width="8.83203125" style="40"/>
    <col min="6565" max="6565" width="17.5" style="40" customWidth="1"/>
    <col min="6566" max="6566" width="16" style="40" bestFit="1" customWidth="1"/>
    <col min="6567" max="6641" width="8.83203125" style="40"/>
    <col min="6642" max="6642" width="54.5" style="40" customWidth="1"/>
    <col min="6643" max="6664" width="17.5" style="40" customWidth="1"/>
    <col min="6665" max="6795" width="8.83203125" style="40"/>
    <col min="6796" max="6796" width="45.5" style="40" customWidth="1"/>
    <col min="6797" max="6817" width="16.5" style="40" customWidth="1"/>
    <col min="6818" max="6818" width="16.83203125" style="40" customWidth="1"/>
    <col min="6819" max="6820" width="8.83203125" style="40"/>
    <col min="6821" max="6821" width="17.5" style="40" customWidth="1"/>
    <col min="6822" max="6822" width="16" style="40" bestFit="1" customWidth="1"/>
    <col min="6823" max="6897" width="8.83203125" style="40"/>
    <col min="6898" max="6898" width="54.5" style="40" customWidth="1"/>
    <col min="6899" max="6920" width="17.5" style="40" customWidth="1"/>
    <col min="6921" max="7051" width="8.83203125" style="40"/>
    <col min="7052" max="7052" width="45.5" style="40" customWidth="1"/>
    <col min="7053" max="7073" width="16.5" style="40" customWidth="1"/>
    <col min="7074" max="7074" width="16.83203125" style="40" customWidth="1"/>
    <col min="7075" max="7076" width="8.83203125" style="40"/>
    <col min="7077" max="7077" width="17.5" style="40" customWidth="1"/>
    <col min="7078" max="7078" width="16" style="40" bestFit="1" customWidth="1"/>
    <col min="7079" max="7153" width="8.83203125" style="40"/>
    <col min="7154" max="7154" width="54.5" style="40" customWidth="1"/>
    <col min="7155" max="7176" width="17.5" style="40" customWidth="1"/>
    <col min="7177" max="7307" width="8.83203125" style="40"/>
    <col min="7308" max="7308" width="45.5" style="40" customWidth="1"/>
    <col min="7309" max="7329" width="16.5" style="40" customWidth="1"/>
    <col min="7330" max="7330" width="16.83203125" style="40" customWidth="1"/>
    <col min="7331" max="7332" width="8.83203125" style="40"/>
    <col min="7333" max="7333" width="17.5" style="40" customWidth="1"/>
    <col min="7334" max="7334" width="16" style="40" bestFit="1" customWidth="1"/>
    <col min="7335" max="7409" width="8.83203125" style="40"/>
    <col min="7410" max="7410" width="54.5" style="40" customWidth="1"/>
    <col min="7411" max="7432" width="17.5" style="40" customWidth="1"/>
    <col min="7433" max="7563" width="8.83203125" style="40"/>
    <col min="7564" max="7564" width="45.5" style="40" customWidth="1"/>
    <col min="7565" max="7585" width="16.5" style="40" customWidth="1"/>
    <col min="7586" max="7586" width="16.83203125" style="40" customWidth="1"/>
    <col min="7587" max="7588" width="8.83203125" style="40"/>
    <col min="7589" max="7589" width="17.5" style="40" customWidth="1"/>
    <col min="7590" max="7590" width="16" style="40" bestFit="1" customWidth="1"/>
    <col min="7591" max="7665" width="8.83203125" style="40"/>
    <col min="7666" max="7666" width="54.5" style="40" customWidth="1"/>
    <col min="7667" max="7688" width="17.5" style="40" customWidth="1"/>
    <col min="7689" max="7819" width="8.83203125" style="40"/>
    <col min="7820" max="7820" width="45.5" style="40" customWidth="1"/>
    <col min="7821" max="7841" width="16.5" style="40" customWidth="1"/>
    <col min="7842" max="7842" width="16.83203125" style="40" customWidth="1"/>
    <col min="7843" max="7844" width="8.83203125" style="40"/>
    <col min="7845" max="7845" width="17.5" style="40" customWidth="1"/>
    <col min="7846" max="7846" width="16" style="40" bestFit="1" customWidth="1"/>
    <col min="7847" max="7921" width="8.83203125" style="40"/>
    <col min="7922" max="7922" width="54.5" style="40" customWidth="1"/>
    <col min="7923" max="7944" width="17.5" style="40" customWidth="1"/>
    <col min="7945" max="8075" width="8.83203125" style="40"/>
    <col min="8076" max="8076" width="45.5" style="40" customWidth="1"/>
    <col min="8077" max="8097" width="16.5" style="40" customWidth="1"/>
    <col min="8098" max="8098" width="16.83203125" style="40" customWidth="1"/>
    <col min="8099" max="8100" width="8.83203125" style="40"/>
    <col min="8101" max="8101" width="17.5" style="40" customWidth="1"/>
    <col min="8102" max="8102" width="16" style="40" bestFit="1" customWidth="1"/>
    <col min="8103" max="8177" width="8.83203125" style="40"/>
    <col min="8178" max="8178" width="54.5" style="40" customWidth="1"/>
    <col min="8179" max="8200" width="17.5" style="40" customWidth="1"/>
    <col min="8201" max="8331" width="8.83203125" style="40"/>
    <col min="8332" max="8332" width="45.5" style="40" customWidth="1"/>
    <col min="8333" max="8353" width="16.5" style="40" customWidth="1"/>
    <col min="8354" max="8354" width="16.83203125" style="40" customWidth="1"/>
    <col min="8355" max="8356" width="8.83203125" style="40"/>
    <col min="8357" max="8357" width="17.5" style="40" customWidth="1"/>
    <col min="8358" max="8358" width="16" style="40" bestFit="1" customWidth="1"/>
    <col min="8359" max="8433" width="8.83203125" style="40"/>
    <col min="8434" max="8434" width="54.5" style="40" customWidth="1"/>
    <col min="8435" max="8456" width="17.5" style="40" customWidth="1"/>
    <col min="8457" max="8587" width="8.83203125" style="40"/>
    <col min="8588" max="8588" width="45.5" style="40" customWidth="1"/>
    <col min="8589" max="8609" width="16.5" style="40" customWidth="1"/>
    <col min="8610" max="8610" width="16.83203125" style="40" customWidth="1"/>
    <col min="8611" max="8612" width="8.83203125" style="40"/>
    <col min="8613" max="8613" width="17.5" style="40" customWidth="1"/>
    <col min="8614" max="8614" width="16" style="40" bestFit="1" customWidth="1"/>
    <col min="8615" max="8689" width="8.83203125" style="40"/>
    <col min="8690" max="8690" width="54.5" style="40" customWidth="1"/>
    <col min="8691" max="8712" width="17.5" style="40" customWidth="1"/>
    <col min="8713" max="8843" width="8.83203125" style="40"/>
    <col min="8844" max="8844" width="45.5" style="40" customWidth="1"/>
    <col min="8845" max="8865" width="16.5" style="40" customWidth="1"/>
    <col min="8866" max="8866" width="16.83203125" style="40" customWidth="1"/>
    <col min="8867" max="8868" width="8.83203125" style="40"/>
    <col min="8869" max="8869" width="17.5" style="40" customWidth="1"/>
    <col min="8870" max="8870" width="16" style="40" bestFit="1" customWidth="1"/>
    <col min="8871" max="8945" width="8.83203125" style="40"/>
    <col min="8946" max="8946" width="54.5" style="40" customWidth="1"/>
    <col min="8947" max="8968" width="17.5" style="40" customWidth="1"/>
    <col min="8969" max="9099" width="8.83203125" style="40"/>
    <col min="9100" max="9100" width="45.5" style="40" customWidth="1"/>
    <col min="9101" max="9121" width="16.5" style="40" customWidth="1"/>
    <col min="9122" max="9122" width="16.83203125" style="40" customWidth="1"/>
    <col min="9123" max="9124" width="8.83203125" style="40"/>
    <col min="9125" max="9125" width="17.5" style="40" customWidth="1"/>
    <col min="9126" max="9126" width="16" style="40" bestFit="1" customWidth="1"/>
    <col min="9127" max="9201" width="8.83203125" style="40"/>
    <col min="9202" max="9202" width="54.5" style="40" customWidth="1"/>
    <col min="9203" max="9224" width="17.5" style="40" customWidth="1"/>
    <col min="9225" max="9355" width="8.83203125" style="40"/>
    <col min="9356" max="9356" width="45.5" style="40" customWidth="1"/>
    <col min="9357" max="9377" width="16.5" style="40" customWidth="1"/>
    <col min="9378" max="9378" width="16.83203125" style="40" customWidth="1"/>
    <col min="9379" max="9380" width="8.83203125" style="40"/>
    <col min="9381" max="9381" width="17.5" style="40" customWidth="1"/>
    <col min="9382" max="9382" width="16" style="40" bestFit="1" customWidth="1"/>
    <col min="9383" max="9457" width="8.83203125" style="40"/>
    <col min="9458" max="9458" width="54.5" style="40" customWidth="1"/>
    <col min="9459" max="9480" width="17.5" style="40" customWidth="1"/>
    <col min="9481" max="9611" width="8.83203125" style="40"/>
    <col min="9612" max="9612" width="45.5" style="40" customWidth="1"/>
    <col min="9613" max="9633" width="16.5" style="40" customWidth="1"/>
    <col min="9634" max="9634" width="16.83203125" style="40" customWidth="1"/>
    <col min="9635" max="9636" width="8.83203125" style="40"/>
    <col min="9637" max="9637" width="17.5" style="40" customWidth="1"/>
    <col min="9638" max="9638" width="16" style="40" bestFit="1" customWidth="1"/>
    <col min="9639" max="9713" width="8.83203125" style="40"/>
    <col min="9714" max="9714" width="54.5" style="40" customWidth="1"/>
    <col min="9715" max="9736" width="17.5" style="40" customWidth="1"/>
    <col min="9737" max="9867" width="8.83203125" style="40"/>
    <col min="9868" max="9868" width="45.5" style="40" customWidth="1"/>
    <col min="9869" max="9889" width="16.5" style="40" customWidth="1"/>
    <col min="9890" max="9890" width="16.83203125" style="40" customWidth="1"/>
    <col min="9891" max="9892" width="8.83203125" style="40"/>
    <col min="9893" max="9893" width="17.5" style="40" customWidth="1"/>
    <col min="9894" max="9894" width="16" style="40" bestFit="1" customWidth="1"/>
    <col min="9895" max="9969" width="8.83203125" style="40"/>
    <col min="9970" max="9970" width="54.5" style="40" customWidth="1"/>
    <col min="9971" max="9992" width="17.5" style="40" customWidth="1"/>
    <col min="9993" max="10123" width="8.83203125" style="40"/>
    <col min="10124" max="10124" width="45.5" style="40" customWidth="1"/>
    <col min="10125" max="10145" width="16.5" style="40" customWidth="1"/>
    <col min="10146" max="10146" width="16.83203125" style="40" customWidth="1"/>
    <col min="10147" max="10148" width="8.83203125" style="40"/>
    <col min="10149" max="10149" width="17.5" style="40" customWidth="1"/>
    <col min="10150" max="10150" width="16" style="40" bestFit="1" customWidth="1"/>
    <col min="10151" max="10225" width="8.83203125" style="40"/>
    <col min="10226" max="10226" width="54.5" style="40" customWidth="1"/>
    <col min="10227" max="10248" width="17.5" style="40" customWidth="1"/>
    <col min="10249" max="10379" width="8.83203125" style="40"/>
    <col min="10380" max="10380" width="45.5" style="40" customWidth="1"/>
    <col min="10381" max="10401" width="16.5" style="40" customWidth="1"/>
    <col min="10402" max="10402" width="16.83203125" style="40" customWidth="1"/>
    <col min="10403" max="10404" width="8.83203125" style="40"/>
    <col min="10405" max="10405" width="17.5" style="40" customWidth="1"/>
    <col min="10406" max="10406" width="16" style="40" bestFit="1" customWidth="1"/>
    <col min="10407" max="10481" width="8.83203125" style="40"/>
    <col min="10482" max="10482" width="54.5" style="40" customWidth="1"/>
    <col min="10483" max="10504" width="17.5" style="40" customWidth="1"/>
    <col min="10505" max="10635" width="8.83203125" style="40"/>
    <col min="10636" max="10636" width="45.5" style="40" customWidth="1"/>
    <col min="10637" max="10657" width="16.5" style="40" customWidth="1"/>
    <col min="10658" max="10658" width="16.83203125" style="40" customWidth="1"/>
    <col min="10659" max="10660" width="8.83203125" style="40"/>
    <col min="10661" max="10661" width="17.5" style="40" customWidth="1"/>
    <col min="10662" max="10662" width="16" style="40" bestFit="1" customWidth="1"/>
    <col min="10663" max="10737" width="8.83203125" style="40"/>
    <col min="10738" max="10738" width="54.5" style="40" customWidth="1"/>
    <col min="10739" max="10760" width="17.5" style="40" customWidth="1"/>
    <col min="10761" max="10891" width="8.83203125" style="40"/>
    <col min="10892" max="10892" width="45.5" style="40" customWidth="1"/>
    <col min="10893" max="10913" width="16.5" style="40" customWidth="1"/>
    <col min="10914" max="10914" width="16.83203125" style="40" customWidth="1"/>
    <col min="10915" max="10916" width="8.83203125" style="40"/>
    <col min="10917" max="10917" width="17.5" style="40" customWidth="1"/>
    <col min="10918" max="10918" width="16" style="40" bestFit="1" customWidth="1"/>
    <col min="10919" max="10993" width="8.83203125" style="40"/>
    <col min="10994" max="10994" width="54.5" style="40" customWidth="1"/>
    <col min="10995" max="11016" width="17.5" style="40" customWidth="1"/>
    <col min="11017" max="11147" width="8.83203125" style="40"/>
    <col min="11148" max="11148" width="45.5" style="40" customWidth="1"/>
    <col min="11149" max="11169" width="16.5" style="40" customWidth="1"/>
    <col min="11170" max="11170" width="16.83203125" style="40" customWidth="1"/>
    <col min="11171" max="11172" width="8.83203125" style="40"/>
    <col min="11173" max="11173" width="17.5" style="40" customWidth="1"/>
    <col min="11174" max="11174" width="16" style="40" bestFit="1" customWidth="1"/>
    <col min="11175" max="11249" width="8.83203125" style="40"/>
    <col min="11250" max="11250" width="54.5" style="40" customWidth="1"/>
    <col min="11251" max="11272" width="17.5" style="40" customWidth="1"/>
    <col min="11273" max="11403" width="8.83203125" style="40"/>
    <col min="11404" max="11404" width="45.5" style="40" customWidth="1"/>
    <col min="11405" max="11425" width="16.5" style="40" customWidth="1"/>
    <col min="11426" max="11426" width="16.83203125" style="40" customWidth="1"/>
    <col min="11427" max="11428" width="8.83203125" style="40"/>
    <col min="11429" max="11429" width="17.5" style="40" customWidth="1"/>
    <col min="11430" max="11430" width="16" style="40" bestFit="1" customWidth="1"/>
    <col min="11431" max="11505" width="8.83203125" style="40"/>
    <col min="11506" max="11506" width="54.5" style="40" customWidth="1"/>
    <col min="11507" max="11528" width="17.5" style="40" customWidth="1"/>
    <col min="11529" max="11659" width="8.83203125" style="40"/>
    <col min="11660" max="11660" width="45.5" style="40" customWidth="1"/>
    <col min="11661" max="11681" width="16.5" style="40" customWidth="1"/>
    <col min="11682" max="11682" width="16.83203125" style="40" customWidth="1"/>
    <col min="11683" max="11684" width="8.83203125" style="40"/>
    <col min="11685" max="11685" width="17.5" style="40" customWidth="1"/>
    <col min="11686" max="11686" width="16" style="40" bestFit="1" customWidth="1"/>
    <col min="11687" max="11761" width="8.83203125" style="40"/>
    <col min="11762" max="11762" width="54.5" style="40" customWidth="1"/>
    <col min="11763" max="11784" width="17.5" style="40" customWidth="1"/>
    <col min="11785" max="11915" width="8.83203125" style="40"/>
    <col min="11916" max="11916" width="45.5" style="40" customWidth="1"/>
    <col min="11917" max="11937" width="16.5" style="40" customWidth="1"/>
    <col min="11938" max="11938" width="16.83203125" style="40" customWidth="1"/>
    <col min="11939" max="11940" width="8.83203125" style="40"/>
    <col min="11941" max="11941" width="17.5" style="40" customWidth="1"/>
    <col min="11942" max="11942" width="16" style="40" bestFit="1" customWidth="1"/>
    <col min="11943" max="12017" width="8.83203125" style="40"/>
    <col min="12018" max="12018" width="54.5" style="40" customWidth="1"/>
    <col min="12019" max="12040" width="17.5" style="40" customWidth="1"/>
    <col min="12041" max="12171" width="8.83203125" style="40"/>
    <col min="12172" max="12172" width="45.5" style="40" customWidth="1"/>
    <col min="12173" max="12193" width="16.5" style="40" customWidth="1"/>
    <col min="12194" max="12194" width="16.83203125" style="40" customWidth="1"/>
    <col min="12195" max="12196" width="8.83203125" style="40"/>
    <col min="12197" max="12197" width="17.5" style="40" customWidth="1"/>
    <col min="12198" max="12198" width="16" style="40" bestFit="1" customWidth="1"/>
    <col min="12199" max="12273" width="8.83203125" style="40"/>
    <col min="12274" max="12274" width="54.5" style="40" customWidth="1"/>
    <col min="12275" max="12296" width="17.5" style="40" customWidth="1"/>
    <col min="12297" max="12427" width="8.83203125" style="40"/>
    <col min="12428" max="12428" width="45.5" style="40" customWidth="1"/>
    <col min="12429" max="12449" width="16.5" style="40" customWidth="1"/>
    <col min="12450" max="12450" width="16.83203125" style="40" customWidth="1"/>
    <col min="12451" max="12452" width="8.83203125" style="40"/>
    <col min="12453" max="12453" width="17.5" style="40" customWidth="1"/>
    <col min="12454" max="12454" width="16" style="40" bestFit="1" customWidth="1"/>
    <col min="12455" max="12529" width="8.83203125" style="40"/>
    <col min="12530" max="12530" width="54.5" style="40" customWidth="1"/>
    <col min="12531" max="12552" width="17.5" style="40" customWidth="1"/>
    <col min="12553" max="12683" width="8.83203125" style="40"/>
    <col min="12684" max="12684" width="45.5" style="40" customWidth="1"/>
    <col min="12685" max="12705" width="16.5" style="40" customWidth="1"/>
    <col min="12706" max="12706" width="16.83203125" style="40" customWidth="1"/>
    <col min="12707" max="12708" width="8.83203125" style="40"/>
    <col min="12709" max="12709" width="17.5" style="40" customWidth="1"/>
    <col min="12710" max="12710" width="16" style="40" bestFit="1" customWidth="1"/>
    <col min="12711" max="12785" width="8.83203125" style="40"/>
    <col min="12786" max="12786" width="54.5" style="40" customWidth="1"/>
    <col min="12787" max="12808" width="17.5" style="40" customWidth="1"/>
    <col min="12809" max="12939" width="8.83203125" style="40"/>
    <col min="12940" max="12940" width="45.5" style="40" customWidth="1"/>
    <col min="12941" max="12961" width="16.5" style="40" customWidth="1"/>
    <col min="12962" max="12962" width="16.83203125" style="40" customWidth="1"/>
    <col min="12963" max="12964" width="8.83203125" style="40"/>
    <col min="12965" max="12965" width="17.5" style="40" customWidth="1"/>
    <col min="12966" max="12966" width="16" style="40" bestFit="1" customWidth="1"/>
    <col min="12967" max="13041" width="8.83203125" style="40"/>
    <col min="13042" max="13042" width="54.5" style="40" customWidth="1"/>
    <col min="13043" max="13064" width="17.5" style="40" customWidth="1"/>
    <col min="13065" max="13195" width="8.83203125" style="40"/>
    <col min="13196" max="13196" width="45.5" style="40" customWidth="1"/>
    <col min="13197" max="13217" width="16.5" style="40" customWidth="1"/>
    <col min="13218" max="13218" width="16.83203125" style="40" customWidth="1"/>
    <col min="13219" max="13220" width="8.83203125" style="40"/>
    <col min="13221" max="13221" width="17.5" style="40" customWidth="1"/>
    <col min="13222" max="13222" width="16" style="40" bestFit="1" customWidth="1"/>
    <col min="13223" max="13297" width="8.83203125" style="40"/>
    <col min="13298" max="13298" width="54.5" style="40" customWidth="1"/>
    <col min="13299" max="13320" width="17.5" style="40" customWidth="1"/>
    <col min="13321" max="13451" width="8.83203125" style="40"/>
    <col min="13452" max="13452" width="45.5" style="40" customWidth="1"/>
    <col min="13453" max="13473" width="16.5" style="40" customWidth="1"/>
    <col min="13474" max="13474" width="16.83203125" style="40" customWidth="1"/>
    <col min="13475" max="13476" width="8.83203125" style="40"/>
    <col min="13477" max="13477" width="17.5" style="40" customWidth="1"/>
    <col min="13478" max="13478" width="16" style="40" bestFit="1" customWidth="1"/>
    <col min="13479" max="13553" width="8.83203125" style="40"/>
    <col min="13554" max="13554" width="54.5" style="40" customWidth="1"/>
    <col min="13555" max="13576" width="17.5" style="40" customWidth="1"/>
    <col min="13577" max="13707" width="8.83203125" style="40"/>
    <col min="13708" max="13708" width="45.5" style="40" customWidth="1"/>
    <col min="13709" max="13729" width="16.5" style="40" customWidth="1"/>
    <col min="13730" max="13730" width="16.83203125" style="40" customWidth="1"/>
    <col min="13731" max="13732" width="8.83203125" style="40"/>
    <col min="13733" max="13733" width="17.5" style="40" customWidth="1"/>
    <col min="13734" max="13734" width="16" style="40" bestFit="1" customWidth="1"/>
    <col min="13735" max="13809" width="8.83203125" style="40"/>
    <col min="13810" max="13810" width="54.5" style="40" customWidth="1"/>
    <col min="13811" max="13832" width="17.5" style="40" customWidth="1"/>
    <col min="13833" max="13963" width="8.83203125" style="40"/>
    <col min="13964" max="13964" width="45.5" style="40" customWidth="1"/>
    <col min="13965" max="13985" width="16.5" style="40" customWidth="1"/>
    <col min="13986" max="13986" width="16.83203125" style="40" customWidth="1"/>
    <col min="13987" max="13988" width="8.83203125" style="40"/>
    <col min="13989" max="13989" width="17.5" style="40" customWidth="1"/>
    <col min="13990" max="13990" width="16" style="40" bestFit="1" customWidth="1"/>
    <col min="13991" max="14065" width="8.83203125" style="40"/>
    <col min="14066" max="14066" width="54.5" style="40" customWidth="1"/>
    <col min="14067" max="14088" width="17.5" style="40" customWidth="1"/>
    <col min="14089" max="14219" width="8.83203125" style="40"/>
    <col min="14220" max="14220" width="45.5" style="40" customWidth="1"/>
    <col min="14221" max="14241" width="16.5" style="40" customWidth="1"/>
    <col min="14242" max="14242" width="16.83203125" style="40" customWidth="1"/>
    <col min="14243" max="14244" width="8.83203125" style="40"/>
    <col min="14245" max="14245" width="17.5" style="40" customWidth="1"/>
    <col min="14246" max="14246" width="16" style="40" bestFit="1" customWidth="1"/>
    <col min="14247" max="14321" width="8.83203125" style="40"/>
    <col min="14322" max="14322" width="54.5" style="40" customWidth="1"/>
    <col min="14323" max="14344" width="17.5" style="40" customWidth="1"/>
    <col min="14345" max="14475" width="8.83203125" style="40"/>
    <col min="14476" max="14476" width="45.5" style="40" customWidth="1"/>
    <col min="14477" max="14497" width="16.5" style="40" customWidth="1"/>
    <col min="14498" max="14498" width="16.83203125" style="40" customWidth="1"/>
    <col min="14499" max="14500" width="8.83203125" style="40"/>
    <col min="14501" max="14501" width="17.5" style="40" customWidth="1"/>
    <col min="14502" max="14502" width="16" style="40" bestFit="1" customWidth="1"/>
    <col min="14503" max="14577" width="8.83203125" style="40"/>
    <col min="14578" max="14578" width="54.5" style="40" customWidth="1"/>
    <col min="14579" max="14600" width="17.5" style="40" customWidth="1"/>
    <col min="14601" max="14731" width="8.83203125" style="40"/>
    <col min="14732" max="14732" width="45.5" style="40" customWidth="1"/>
    <col min="14733" max="14753" width="16.5" style="40" customWidth="1"/>
    <col min="14754" max="14754" width="16.83203125" style="40" customWidth="1"/>
    <col min="14755" max="14756" width="8.83203125" style="40"/>
    <col min="14757" max="14757" width="17.5" style="40" customWidth="1"/>
    <col min="14758" max="14758" width="16" style="40" bestFit="1" customWidth="1"/>
    <col min="14759" max="14833" width="8.83203125" style="40"/>
    <col min="14834" max="14834" width="54.5" style="40" customWidth="1"/>
    <col min="14835" max="14856" width="17.5" style="40" customWidth="1"/>
    <col min="14857" max="14987" width="8.83203125" style="40"/>
    <col min="14988" max="14988" width="45.5" style="40" customWidth="1"/>
    <col min="14989" max="15009" width="16.5" style="40" customWidth="1"/>
    <col min="15010" max="15010" width="16.83203125" style="40" customWidth="1"/>
    <col min="15011" max="15012" width="8.83203125" style="40"/>
    <col min="15013" max="15013" width="17.5" style="40" customWidth="1"/>
    <col min="15014" max="15014" width="16" style="40" bestFit="1" customWidth="1"/>
    <col min="15015" max="15089" width="8.83203125" style="40"/>
    <col min="15090" max="15090" width="54.5" style="40" customWidth="1"/>
    <col min="15091" max="15112" width="17.5" style="40" customWidth="1"/>
    <col min="15113" max="15243" width="8.83203125" style="40"/>
    <col min="15244" max="15244" width="45.5" style="40" customWidth="1"/>
    <col min="15245" max="15265" width="16.5" style="40" customWidth="1"/>
    <col min="15266" max="15266" width="16.83203125" style="40" customWidth="1"/>
    <col min="15267" max="15268" width="8.83203125" style="40"/>
    <col min="15269" max="15269" width="17.5" style="40" customWidth="1"/>
    <col min="15270" max="15270" width="16" style="40" bestFit="1" customWidth="1"/>
    <col min="15271" max="15345" width="8.83203125" style="40"/>
    <col min="15346" max="15346" width="54.5" style="40" customWidth="1"/>
    <col min="15347" max="15368" width="17.5" style="40" customWidth="1"/>
    <col min="15369" max="15499" width="8.83203125" style="40"/>
    <col min="15500" max="15500" width="45.5" style="40" customWidth="1"/>
    <col min="15501" max="15521" width="16.5" style="40" customWidth="1"/>
    <col min="15522" max="15522" width="16.83203125" style="40" customWidth="1"/>
    <col min="15523" max="15524" width="8.83203125" style="40"/>
    <col min="15525" max="15525" width="17.5" style="40" customWidth="1"/>
    <col min="15526" max="15526" width="16" style="40" bestFit="1" customWidth="1"/>
    <col min="15527" max="15601" width="8.83203125" style="40"/>
    <col min="15602" max="15602" width="54.5" style="40" customWidth="1"/>
    <col min="15603" max="15624" width="17.5" style="40" customWidth="1"/>
    <col min="15625" max="15755" width="8.83203125" style="40"/>
    <col min="15756" max="15756" width="45.5" style="40" customWidth="1"/>
    <col min="15757" max="15777" width="16.5" style="40" customWidth="1"/>
    <col min="15778" max="15778" width="16.83203125" style="40" customWidth="1"/>
    <col min="15779" max="15780" width="8.83203125" style="40"/>
    <col min="15781" max="15781" width="17.5" style="40" customWidth="1"/>
    <col min="15782" max="15782" width="16" style="40" bestFit="1" customWidth="1"/>
    <col min="15783" max="15857" width="8.83203125" style="40"/>
    <col min="15858" max="15858" width="54.5" style="40" customWidth="1"/>
    <col min="15859" max="15880" width="17.5" style="40" customWidth="1"/>
    <col min="15881" max="16011" width="8.83203125" style="40"/>
    <col min="16012" max="16012" width="45.5" style="40" customWidth="1"/>
    <col min="16013" max="16033" width="16.5" style="40" customWidth="1"/>
    <col min="16034" max="16034" width="16.83203125" style="40" customWidth="1"/>
    <col min="16035" max="16036" width="8.83203125" style="40"/>
    <col min="16037" max="16037" width="17.5" style="40" customWidth="1"/>
    <col min="16038" max="16038" width="16" style="40" bestFit="1" customWidth="1"/>
    <col min="16039" max="16113" width="8.83203125" style="40"/>
    <col min="16114" max="16114" width="54.5" style="40" customWidth="1"/>
    <col min="16115" max="16136" width="17.5" style="40" customWidth="1"/>
    <col min="16137" max="16267" width="8.83203125" style="40"/>
    <col min="16268" max="16268" width="45.5" style="40" customWidth="1"/>
    <col min="16269" max="16289" width="16.5" style="40" customWidth="1"/>
    <col min="16290" max="16290" width="16.83203125" style="40" customWidth="1"/>
    <col min="16291" max="16292" width="8.83203125" style="40"/>
    <col min="16293" max="16293" width="17.5" style="40" customWidth="1"/>
    <col min="16294" max="16294" width="16" style="40" bestFit="1" customWidth="1"/>
    <col min="16295" max="16384" width="8.83203125" style="40"/>
  </cols>
  <sheetData>
    <row r="1" spans="1:44" ht="19">
      <c r="A1" s="70" t="s">
        <v>379</v>
      </c>
      <c r="B1" s="69"/>
      <c r="C1" s="91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3"/>
      <c r="W1" s="92"/>
      <c r="X1" s="92"/>
      <c r="Y1" s="92"/>
      <c r="Z1" s="92"/>
      <c r="AA1" s="93"/>
      <c r="AB1" s="92"/>
      <c r="AC1" s="92"/>
      <c r="AD1" s="94"/>
      <c r="AE1" s="457"/>
      <c r="AF1" s="457"/>
      <c r="AG1" s="457"/>
      <c r="AH1" s="457"/>
      <c r="AI1" s="457"/>
      <c r="AJ1" s="457"/>
      <c r="AK1" s="457"/>
      <c r="AL1" s="457"/>
      <c r="AM1" s="457"/>
      <c r="AN1" s="457"/>
      <c r="AO1" s="457"/>
      <c r="AP1" s="457"/>
      <c r="AQ1" s="457"/>
      <c r="AR1" s="457"/>
    </row>
    <row r="2" spans="1:44" ht="20" customHeight="1" thickBot="1">
      <c r="A2" s="98" t="s">
        <v>336</v>
      </c>
      <c r="B2" s="98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6"/>
      <c r="Y2" s="96"/>
      <c r="Z2" s="95"/>
      <c r="AA2" s="95"/>
      <c r="AB2" s="95"/>
      <c r="AC2" s="95"/>
      <c r="AD2" s="452"/>
      <c r="AE2" s="458"/>
      <c r="AF2" s="458"/>
      <c r="AG2" s="458"/>
      <c r="AH2" s="458"/>
      <c r="AI2" s="458"/>
      <c r="AJ2" s="458"/>
      <c r="AK2" s="458"/>
      <c r="AL2" s="458"/>
      <c r="AM2" s="458"/>
      <c r="AN2" s="458"/>
      <c r="AO2" s="458"/>
      <c r="AP2" s="458"/>
      <c r="AQ2" s="458"/>
      <c r="AR2" s="458"/>
    </row>
    <row r="3" spans="1:44" s="41" customFormat="1" ht="20.25" customHeight="1" thickBot="1">
      <c r="A3" s="99" t="s">
        <v>14</v>
      </c>
      <c r="B3" s="100" t="s">
        <v>15</v>
      </c>
      <c r="C3" s="100" t="s">
        <v>16</v>
      </c>
      <c r="D3" s="100" t="s">
        <v>17</v>
      </c>
      <c r="E3" s="100" t="s">
        <v>18</v>
      </c>
      <c r="F3" s="100" t="s">
        <v>19</v>
      </c>
      <c r="G3" s="100" t="s">
        <v>20</v>
      </c>
      <c r="H3" s="100" t="s">
        <v>21</v>
      </c>
      <c r="I3" s="100" t="s">
        <v>22</v>
      </c>
      <c r="J3" s="100" t="s">
        <v>23</v>
      </c>
      <c r="K3" s="100" t="s">
        <v>24</v>
      </c>
      <c r="L3" s="100" t="s">
        <v>25</v>
      </c>
      <c r="M3" s="100" t="s">
        <v>26</v>
      </c>
      <c r="N3" s="100" t="s">
        <v>27</v>
      </c>
      <c r="O3" s="100" t="s">
        <v>28</v>
      </c>
      <c r="P3" s="100" t="s">
        <v>29</v>
      </c>
      <c r="Q3" s="100" t="s">
        <v>30</v>
      </c>
      <c r="R3" s="100" t="s">
        <v>31</v>
      </c>
      <c r="S3" s="101" t="s">
        <v>32</v>
      </c>
      <c r="T3" s="101" t="s">
        <v>33</v>
      </c>
      <c r="U3" s="101" t="s">
        <v>34</v>
      </c>
      <c r="V3" s="101" t="s">
        <v>35</v>
      </c>
      <c r="W3" s="101" t="s">
        <v>36</v>
      </c>
      <c r="X3" s="101" t="s">
        <v>37</v>
      </c>
      <c r="Y3" s="101" t="s">
        <v>38</v>
      </c>
      <c r="Z3" s="101" t="s">
        <v>39</v>
      </c>
      <c r="AA3" s="101" t="s">
        <v>214</v>
      </c>
      <c r="AB3" s="101" t="s">
        <v>215</v>
      </c>
      <c r="AC3" s="101" t="s">
        <v>224</v>
      </c>
      <c r="AD3" s="453" t="s">
        <v>229</v>
      </c>
      <c r="AE3" s="453" t="s">
        <v>385</v>
      </c>
      <c r="AF3" s="453" t="s">
        <v>386</v>
      </c>
      <c r="AG3" s="453" t="s">
        <v>388</v>
      </c>
      <c r="AH3" s="453" t="s">
        <v>395</v>
      </c>
      <c r="AI3" s="453" t="s">
        <v>400</v>
      </c>
      <c r="AJ3" s="453" t="s">
        <v>402</v>
      </c>
      <c r="AK3" s="453" t="s">
        <v>408</v>
      </c>
      <c r="AL3" s="453" t="s">
        <v>409</v>
      </c>
      <c r="AM3" s="453" t="s">
        <v>414</v>
      </c>
      <c r="AN3" s="453" t="s">
        <v>415</v>
      </c>
      <c r="AO3" s="453" t="s">
        <v>420</v>
      </c>
      <c r="AP3" s="573" t="s">
        <v>421</v>
      </c>
      <c r="AQ3" s="573" t="s">
        <v>422</v>
      </c>
      <c r="AR3" s="573" t="s">
        <v>425</v>
      </c>
    </row>
    <row r="4" spans="1:44" s="41" customFormat="1" ht="15.75" customHeight="1">
      <c r="A4" s="102" t="s">
        <v>40</v>
      </c>
      <c r="B4" s="103">
        <v>2594759.8643887825</v>
      </c>
      <c r="C4" s="103">
        <v>2873377.5676302873</v>
      </c>
      <c r="D4" s="103">
        <v>4000028.6401259801</v>
      </c>
      <c r="E4" s="103">
        <v>3580726.7278425982</v>
      </c>
      <c r="F4" s="103">
        <v>2768465.722174353</v>
      </c>
      <c r="G4" s="103">
        <v>3000700.3969051926</v>
      </c>
      <c r="H4" s="103">
        <v>4283257.9221202508</v>
      </c>
      <c r="I4" s="103">
        <v>3985401.7964854324</v>
      </c>
      <c r="J4" s="103">
        <v>3107507.7960303784</v>
      </c>
      <c r="K4" s="103">
        <v>3309863.6335788434</v>
      </c>
      <c r="L4" s="103">
        <v>4676895.9766910197</v>
      </c>
      <c r="M4" s="103">
        <v>4721730.1056758175</v>
      </c>
      <c r="N4" s="103">
        <v>3286113.308153552</v>
      </c>
      <c r="O4" s="103">
        <v>3511130.8416151963</v>
      </c>
      <c r="P4" s="103">
        <v>4992204.6937770713</v>
      </c>
      <c r="Q4" s="103">
        <v>5027104.1685865596</v>
      </c>
      <c r="R4" s="103">
        <v>3479964.4604017278</v>
      </c>
      <c r="S4" s="103">
        <v>3745274.7729031486</v>
      </c>
      <c r="T4" s="103">
        <v>5450751.0499999998</v>
      </c>
      <c r="U4" s="103">
        <v>5342622.59</v>
      </c>
      <c r="V4" s="103">
        <v>3738860.22</v>
      </c>
      <c r="W4" s="103">
        <v>4088642.53</v>
      </c>
      <c r="X4" s="104">
        <f>SUM(X5:X8)</f>
        <v>5959467.917454239</v>
      </c>
      <c r="Y4" s="104">
        <f>SUM(Y5:Y8)</f>
        <v>5849998.3735022563</v>
      </c>
      <c r="Z4" s="104">
        <f>SUM(Z5:Z8)</f>
        <v>4267891.0597776063</v>
      </c>
      <c r="AA4" s="104">
        <f>SUM(AA5:AA8)</f>
        <v>4629859.1099999994</v>
      </c>
      <c r="AB4" s="104">
        <f>SUM(AB5:AB8)</f>
        <v>6398462.7299999995</v>
      </c>
      <c r="AC4" s="104">
        <f t="shared" ref="AC4" si="0">SUM(AC5:AC8)</f>
        <v>6227299.6033841074</v>
      </c>
      <c r="AD4" s="454">
        <f>SUM(AD5:AD8)</f>
        <v>4686221.5263077635</v>
      </c>
      <c r="AE4" s="459">
        <v>5210147.0479381671</v>
      </c>
      <c r="AF4" s="459">
        <v>7198210.1360479305</v>
      </c>
      <c r="AG4" s="459">
        <f t="shared" ref="AG4:AM4" si="1">SUM(AG5:AG8)</f>
        <v>6857975.4930617567</v>
      </c>
      <c r="AH4" s="459">
        <f t="shared" si="1"/>
        <v>4957858.2977605518</v>
      </c>
      <c r="AI4" s="459">
        <f t="shared" si="1"/>
        <v>5764580.8468061173</v>
      </c>
      <c r="AJ4" s="459">
        <f t="shared" si="1"/>
        <v>8516631.9158067927</v>
      </c>
      <c r="AK4" s="459">
        <f t="shared" si="1"/>
        <v>8132224.6971452618</v>
      </c>
      <c r="AL4" s="459">
        <f t="shared" si="1"/>
        <v>6077201.9447666882</v>
      </c>
      <c r="AM4" s="459">
        <f t="shared" si="1"/>
        <v>6788601.6623244984</v>
      </c>
      <c r="AN4" s="459">
        <f>SUM(AN5:AN8)</f>
        <v>9783542.8790956941</v>
      </c>
      <c r="AO4" s="459">
        <v>9254794.3764844835</v>
      </c>
      <c r="AP4" s="459">
        <v>7442677.4152293215</v>
      </c>
      <c r="AQ4" s="459">
        <v>8139521.732419081</v>
      </c>
      <c r="AR4" s="459">
        <f t="shared" ref="AR4" si="2">SUM(AR5:AR8)</f>
        <v>11105991.74005527</v>
      </c>
    </row>
    <row r="5" spans="1:44" ht="15.75" customHeight="1">
      <c r="A5" s="105" t="s">
        <v>41</v>
      </c>
      <c r="B5" s="106">
        <v>2262178.08498313</v>
      </c>
      <c r="C5" s="106">
        <v>2561460.0538645401</v>
      </c>
      <c r="D5" s="106">
        <v>3660097.2260672171</v>
      </c>
      <c r="E5" s="106">
        <v>3200161.005085113</v>
      </c>
      <c r="F5" s="106">
        <v>2389946.1110574696</v>
      </c>
      <c r="G5" s="106">
        <v>2610176.5100844912</v>
      </c>
      <c r="H5" s="106">
        <v>3925045.6530481819</v>
      </c>
      <c r="I5" s="106">
        <v>3559680.9167731577</v>
      </c>
      <c r="J5" s="106">
        <v>2688310.8157381159</v>
      </c>
      <c r="K5" s="106">
        <v>2901387.1532357279</v>
      </c>
      <c r="L5" s="106">
        <v>4259362.9030699311</v>
      </c>
      <c r="M5" s="106">
        <v>4222174.5971592255</v>
      </c>
      <c r="N5" s="106">
        <v>2815222.2983634798</v>
      </c>
      <c r="O5" s="106">
        <v>3049063.1386439502</v>
      </c>
      <c r="P5" s="106">
        <v>4528683.1036455501</v>
      </c>
      <c r="Q5" s="106">
        <v>4469356.3317180201</v>
      </c>
      <c r="R5" s="106">
        <v>2950435.1731857792</v>
      </c>
      <c r="S5" s="106">
        <v>3223236.228380614</v>
      </c>
      <c r="T5" s="106">
        <v>4926152.59</v>
      </c>
      <c r="U5" s="106">
        <v>4712746.6100000003</v>
      </c>
      <c r="V5" s="106">
        <v>3141324.58</v>
      </c>
      <c r="W5" s="106">
        <v>3511300.37</v>
      </c>
      <c r="X5" s="107">
        <v>5383132.6425441829</v>
      </c>
      <c r="Y5" s="107">
        <v>5154215.4532744745</v>
      </c>
      <c r="Z5" s="107">
        <v>3583980.1730421921</v>
      </c>
      <c r="AA5" s="108">
        <v>4017083.56</v>
      </c>
      <c r="AB5" s="109">
        <v>5801028.1299999999</v>
      </c>
      <c r="AC5" s="109">
        <v>5480989.6399999997</v>
      </c>
      <c r="AD5" s="455">
        <v>3969515.2608288992</v>
      </c>
      <c r="AE5" s="460">
        <v>4530128.4330697423</v>
      </c>
      <c r="AF5" s="460">
        <v>6536584.7788939355</v>
      </c>
      <c r="AG5" s="460">
        <v>6059876.7814427782</v>
      </c>
      <c r="AH5" s="460">
        <v>4201158.9399249777</v>
      </c>
      <c r="AI5" s="460">
        <v>5040537.3966826499</v>
      </c>
      <c r="AJ5" s="460">
        <v>7761398.0463111708</v>
      </c>
      <c r="AK5" s="460">
        <v>7204703.5514916508</v>
      </c>
      <c r="AL5" s="460">
        <v>5174393.3349283459</v>
      </c>
      <c r="AM5" s="460">
        <v>5947453.5696667191</v>
      </c>
      <c r="AN5" s="460">
        <v>8963201.8902394492</v>
      </c>
      <c r="AO5" s="460">
        <v>8211878.1748123653</v>
      </c>
      <c r="AP5" s="460">
        <v>6410647.1674262369</v>
      </c>
      <c r="AQ5" s="460">
        <v>7198345.6333053699</v>
      </c>
      <c r="AR5" s="460">
        <v>10192217.019721268</v>
      </c>
    </row>
    <row r="6" spans="1:44" ht="15.75" customHeight="1">
      <c r="A6" s="105" t="s">
        <v>42</v>
      </c>
      <c r="B6" s="106">
        <v>237297.50991917684</v>
      </c>
      <c r="C6" s="106">
        <v>216103.69715101353</v>
      </c>
      <c r="D6" s="106">
        <v>247970.42956409958</v>
      </c>
      <c r="E6" s="106">
        <v>278192.41590582608</v>
      </c>
      <c r="F6" s="106">
        <v>270206.85584794567</v>
      </c>
      <c r="G6" s="106">
        <v>278130.48131346668</v>
      </c>
      <c r="H6" s="106">
        <v>257178.66168686879</v>
      </c>
      <c r="I6" s="106">
        <v>310085.91572482348</v>
      </c>
      <c r="J6" s="106">
        <v>298223.76608892932</v>
      </c>
      <c r="K6" s="106">
        <v>284662.24144134147</v>
      </c>
      <c r="L6" s="106">
        <v>304191.42742039351</v>
      </c>
      <c r="M6" s="106">
        <v>364853.91766933905</v>
      </c>
      <c r="N6" s="106">
        <v>334454.45518009557</v>
      </c>
      <c r="O6" s="106">
        <v>321465.66403466114</v>
      </c>
      <c r="P6" s="106">
        <v>337663.26617092907</v>
      </c>
      <c r="Q6" s="106">
        <v>405901.34254734998</v>
      </c>
      <c r="R6" s="106">
        <v>375065.10812710435</v>
      </c>
      <c r="S6" s="106">
        <v>361153.76884713612</v>
      </c>
      <c r="T6" s="106">
        <v>379386.96</v>
      </c>
      <c r="U6" s="106">
        <v>457446.75</v>
      </c>
      <c r="V6" s="106">
        <v>420993.06</v>
      </c>
      <c r="W6" s="106">
        <v>400924.91</v>
      </c>
      <c r="X6" s="107">
        <v>418847.85008707974</v>
      </c>
      <c r="Y6" s="107">
        <v>507259.22376690235</v>
      </c>
      <c r="Z6" s="107">
        <v>464969.1074338677</v>
      </c>
      <c r="AA6" s="108">
        <v>437827.87</v>
      </c>
      <c r="AB6" s="109">
        <v>433401.39</v>
      </c>
      <c r="AC6" s="109">
        <v>539584.99</v>
      </c>
      <c r="AD6" s="455">
        <v>487870.92041557771</v>
      </c>
      <c r="AE6" s="460">
        <v>474213.64313724468</v>
      </c>
      <c r="AF6" s="460">
        <v>465642.40926531272</v>
      </c>
      <c r="AG6" s="460">
        <v>546720.78319848457</v>
      </c>
      <c r="AH6" s="460">
        <v>479988.00211293896</v>
      </c>
      <c r="AI6" s="460">
        <v>481746.01168137492</v>
      </c>
      <c r="AJ6" s="460">
        <v>495605.98061264755</v>
      </c>
      <c r="AK6" s="460">
        <v>591262.16157758492</v>
      </c>
      <c r="AL6" s="460">
        <v>514932.00920524891</v>
      </c>
      <c r="AM6" s="460">
        <v>500680.73805942485</v>
      </c>
      <c r="AN6" s="460">
        <v>497422.3791827294</v>
      </c>
      <c r="AO6" s="460">
        <v>595909.90060706448</v>
      </c>
      <c r="AP6" s="460">
        <v>509547.73182183428</v>
      </c>
      <c r="AQ6" s="460">
        <v>503341.58108463278</v>
      </c>
      <c r="AR6" s="460">
        <v>509946.40938489989</v>
      </c>
    </row>
    <row r="7" spans="1:44" ht="15.75" customHeight="1">
      <c r="A7" s="105" t="s">
        <v>43</v>
      </c>
      <c r="B7" s="106">
        <v>30420.966488845341</v>
      </c>
      <c r="C7" s="106">
        <v>34382.27258948618</v>
      </c>
      <c r="D7" s="106">
        <v>33750.811829930324</v>
      </c>
      <c r="E7" s="106">
        <v>37166.851039270528</v>
      </c>
      <c r="F7" s="106">
        <v>32302.81254440932</v>
      </c>
      <c r="G7" s="106">
        <v>40386.839774819127</v>
      </c>
      <c r="H7" s="106">
        <v>37897.558856045478</v>
      </c>
      <c r="I7" s="106">
        <v>42458.099682747015</v>
      </c>
      <c r="J7" s="106">
        <v>38367.070591276803</v>
      </c>
      <c r="K7" s="106">
        <v>42733.140116518414</v>
      </c>
      <c r="L7" s="106">
        <v>41480.153835713973</v>
      </c>
      <c r="M7" s="106">
        <v>47579.29760284815</v>
      </c>
      <c r="N7" s="106">
        <v>41800.109770937212</v>
      </c>
      <c r="O7" s="106">
        <v>47550.556773663528</v>
      </c>
      <c r="P7" s="106">
        <v>45665.858715598639</v>
      </c>
      <c r="Q7" s="106">
        <v>52933.657785310323</v>
      </c>
      <c r="R7" s="106">
        <v>46245.350804549482</v>
      </c>
      <c r="S7" s="106">
        <v>52523.33160270151</v>
      </c>
      <c r="T7" s="106">
        <v>49973.13</v>
      </c>
      <c r="U7" s="106">
        <v>58997.760000000002</v>
      </c>
      <c r="V7" s="106">
        <v>51584.66</v>
      </c>
      <c r="W7" s="106">
        <v>56572.98</v>
      </c>
      <c r="X7" s="107">
        <v>52315.730412828962</v>
      </c>
      <c r="Y7" s="107">
        <v>62353.383485385311</v>
      </c>
      <c r="Z7" s="107">
        <v>53486.948756139485</v>
      </c>
      <c r="AA7" s="108">
        <v>59790.68</v>
      </c>
      <c r="AB7" s="109">
        <v>54677.39</v>
      </c>
      <c r="AC7" s="109">
        <v>68299.963384107483</v>
      </c>
      <c r="AD7" s="455">
        <v>58244.179981109708</v>
      </c>
      <c r="AE7" s="460">
        <v>66980.173677175495</v>
      </c>
      <c r="AF7" s="460">
        <v>60618.560641572614</v>
      </c>
      <c r="AG7" s="460">
        <v>71366.540892685793</v>
      </c>
      <c r="AH7" s="460">
        <v>60024.069791924339</v>
      </c>
      <c r="AI7" s="460">
        <v>70007.686742332269</v>
      </c>
      <c r="AJ7" s="460">
        <v>65263.977453763691</v>
      </c>
      <c r="AK7" s="460">
        <v>77494.902832301523</v>
      </c>
      <c r="AL7" s="460">
        <v>65980.46654758857</v>
      </c>
      <c r="AM7" s="460">
        <v>77863.367955002381</v>
      </c>
      <c r="AN7" s="460">
        <v>66570.451257260938</v>
      </c>
      <c r="AO7" s="460">
        <v>75464.380189536649</v>
      </c>
      <c r="AP7" s="460">
        <v>64114.313394077559</v>
      </c>
      <c r="AQ7" s="460">
        <v>75495.307682665982</v>
      </c>
      <c r="AR7" s="460">
        <v>69162.828259238348</v>
      </c>
    </row>
    <row r="8" spans="1:44" ht="15.75" customHeight="1">
      <c r="A8" s="105" t="s">
        <v>44</v>
      </c>
      <c r="B8" s="106">
        <v>64863.302997630955</v>
      </c>
      <c r="C8" s="106">
        <v>61431.544025247502</v>
      </c>
      <c r="D8" s="106">
        <v>58210.172664733313</v>
      </c>
      <c r="E8" s="106">
        <v>65206.45581238834</v>
      </c>
      <c r="F8" s="106">
        <v>76009.942724528053</v>
      </c>
      <c r="G8" s="106">
        <v>72006.565732415358</v>
      </c>
      <c r="H8" s="106">
        <v>63136.048529154592</v>
      </c>
      <c r="I8" s="106">
        <v>73176.864304703879</v>
      </c>
      <c r="J8" s="106">
        <v>82606.143612056287</v>
      </c>
      <c r="K8" s="106">
        <v>81081.098785255745</v>
      </c>
      <c r="L8" s="106">
        <v>71861.492364980571</v>
      </c>
      <c r="M8" s="106">
        <v>87122.29324440482</v>
      </c>
      <c r="N8" s="106">
        <v>94636.444839039672</v>
      </c>
      <c r="O8" s="106">
        <v>93051.482162921253</v>
      </c>
      <c r="P8" s="106">
        <v>80192.465244993698</v>
      </c>
      <c r="Q8" s="106">
        <v>98912.83653587864</v>
      </c>
      <c r="R8" s="106">
        <v>108218.82828429487</v>
      </c>
      <c r="S8" s="106">
        <v>108361.44407269706</v>
      </c>
      <c r="T8" s="106">
        <v>95238.36</v>
      </c>
      <c r="U8" s="106">
        <v>113431.47</v>
      </c>
      <c r="V8" s="106">
        <v>124957.92</v>
      </c>
      <c r="W8" s="106">
        <v>119844.28</v>
      </c>
      <c r="X8" s="107">
        <v>105171.69441014709</v>
      </c>
      <c r="Y8" s="107">
        <v>126170.31297549422</v>
      </c>
      <c r="Z8" s="107">
        <v>165454.83054540725</v>
      </c>
      <c r="AA8" s="108">
        <v>115157</v>
      </c>
      <c r="AB8" s="109">
        <v>109355.82</v>
      </c>
      <c r="AC8" s="109">
        <v>138425.01</v>
      </c>
      <c r="AD8" s="455">
        <v>170591.16508217732</v>
      </c>
      <c r="AE8" s="460">
        <v>138824.79805400537</v>
      </c>
      <c r="AF8" s="460">
        <v>135364.3872471097</v>
      </c>
      <c r="AG8" s="460">
        <v>180011.38752780869</v>
      </c>
      <c r="AH8" s="460">
        <v>216687.28593071047</v>
      </c>
      <c r="AI8" s="460">
        <v>172289.75169976053</v>
      </c>
      <c r="AJ8" s="460">
        <v>194363.91142920981</v>
      </c>
      <c r="AK8" s="460">
        <v>258764.08124372491</v>
      </c>
      <c r="AL8" s="460">
        <v>321896.1340855044</v>
      </c>
      <c r="AM8" s="460">
        <v>262603.98664335266</v>
      </c>
      <c r="AN8" s="460">
        <v>256348.15841625363</v>
      </c>
      <c r="AO8" s="460">
        <v>371541.92087551771</v>
      </c>
      <c r="AP8" s="460">
        <v>458368.20258717315</v>
      </c>
      <c r="AQ8" s="460">
        <v>362339.21034641279</v>
      </c>
      <c r="AR8" s="460">
        <v>334665.4826898629</v>
      </c>
    </row>
    <row r="9" spans="1:44" s="41" customFormat="1" ht="15.75" customHeight="1">
      <c r="A9" s="110" t="s">
        <v>45</v>
      </c>
      <c r="B9" s="111">
        <f>SUM(B10:B13)</f>
        <v>1952213.0757472923</v>
      </c>
      <c r="C9" s="111">
        <f t="shared" ref="C9:Y9" si="3">SUM(C10:C13)</f>
        <v>1993683.3700909317</v>
      </c>
      <c r="D9" s="111">
        <f t="shared" si="3"/>
        <v>2104918.1235224288</v>
      </c>
      <c r="E9" s="111">
        <f t="shared" si="3"/>
        <v>2403739.626372973</v>
      </c>
      <c r="F9" s="111">
        <f t="shared" si="3"/>
        <v>2899235.6069615553</v>
      </c>
      <c r="G9" s="111">
        <f t="shared" si="3"/>
        <v>2842967.3090914977</v>
      </c>
      <c r="H9" s="111">
        <f t="shared" si="3"/>
        <v>2681997.6917724097</v>
      </c>
      <c r="I9" s="111">
        <f t="shared" si="3"/>
        <v>2674777.0645443662</v>
      </c>
      <c r="J9" s="111">
        <f t="shared" si="3"/>
        <v>3036490.8489358299</v>
      </c>
      <c r="K9" s="111">
        <f t="shared" si="3"/>
        <v>2732269.61435341</v>
      </c>
      <c r="L9" s="111">
        <f t="shared" si="3"/>
        <v>3100994.1503048385</v>
      </c>
      <c r="M9" s="111">
        <f t="shared" si="3"/>
        <v>2516768.0592168951</v>
      </c>
      <c r="N9" s="111">
        <f t="shared" si="3"/>
        <v>2776831.4554551537</v>
      </c>
      <c r="O9" s="111">
        <f t="shared" si="3"/>
        <v>2346272.3077764236</v>
      </c>
      <c r="P9" s="111">
        <f t="shared" si="3"/>
        <v>2756998.8841184103</v>
      </c>
      <c r="Q9" s="111">
        <f t="shared" si="3"/>
        <v>2500868.9859031122</v>
      </c>
      <c r="R9" s="111">
        <f t="shared" si="3"/>
        <v>2636133.8095828015</v>
      </c>
      <c r="S9" s="111">
        <f t="shared" si="3"/>
        <v>2656629.3631380163</v>
      </c>
      <c r="T9" s="111">
        <f t="shared" si="3"/>
        <v>2352354.3000000003</v>
      </c>
      <c r="U9" s="111">
        <f t="shared" si="3"/>
        <v>2071643.3399999999</v>
      </c>
      <c r="V9" s="111">
        <f t="shared" si="3"/>
        <v>1418292.8800000001</v>
      </c>
      <c r="W9" s="111">
        <f t="shared" si="3"/>
        <v>1771881.04</v>
      </c>
      <c r="X9" s="111">
        <f t="shared" si="3"/>
        <v>1565850.8392721193</v>
      </c>
      <c r="Y9" s="111">
        <f t="shared" si="3"/>
        <v>1343984.0475807525</v>
      </c>
      <c r="Z9" s="111">
        <f>SUM(Z10:Z13)</f>
        <v>894875.81650505215</v>
      </c>
      <c r="AA9" s="111">
        <f t="shared" ref="AA9:AC9" si="4">SUM(AA10:AA13)</f>
        <v>986631.22809647629</v>
      </c>
      <c r="AB9" s="111">
        <f t="shared" si="4"/>
        <v>1633051.613165098</v>
      </c>
      <c r="AC9" s="111">
        <f t="shared" si="4"/>
        <v>1954986.5248271681</v>
      </c>
      <c r="AD9" s="454">
        <f>SUM(AD10:AD13)</f>
        <v>2153730.6712287567</v>
      </c>
      <c r="AE9" s="459">
        <v>2455642.6357000349</v>
      </c>
      <c r="AF9" s="459">
        <f>SUM(AF10:AF13)</f>
        <v>3214624.1121192798</v>
      </c>
      <c r="AG9" s="459">
        <f t="shared" ref="AG9:AI9" si="5">SUM(AG10:AG13)</f>
        <v>2657975.0823858771</v>
      </c>
      <c r="AH9" s="459">
        <f t="shared" si="5"/>
        <v>3963276.5211476148</v>
      </c>
      <c r="AI9" s="549">
        <f t="shared" si="5"/>
        <v>3781731.2298833383</v>
      </c>
      <c r="AJ9" s="549">
        <f t="shared" ref="AJ9:AM9" si="6">SUM(AJ10:AJ13)</f>
        <v>3521380.5957246949</v>
      </c>
      <c r="AK9" s="549">
        <f t="shared" si="6"/>
        <v>2407993.9013081868</v>
      </c>
      <c r="AL9" s="549">
        <f t="shared" si="6"/>
        <v>3176732.3031666158</v>
      </c>
      <c r="AM9" s="549">
        <f t="shared" si="6"/>
        <v>3145659.941992505</v>
      </c>
      <c r="AN9" s="549">
        <f>SUM(AN10:AN13)</f>
        <v>3732094.9883039412</v>
      </c>
      <c r="AO9" s="549">
        <v>2714936.579445241</v>
      </c>
      <c r="AP9" s="549">
        <v>2841035.6658759257</v>
      </c>
      <c r="AQ9" s="549">
        <v>2641655.6605993351</v>
      </c>
      <c r="AR9" s="549">
        <f t="shared" ref="AR9" si="7">SUM(AR10:AR13)</f>
        <v>2988597.0014675073</v>
      </c>
    </row>
    <row r="10" spans="1:44" ht="15.75" customHeight="1">
      <c r="A10" s="105" t="s">
        <v>46</v>
      </c>
      <c r="B10" s="106">
        <v>1937631.7697026792</v>
      </c>
      <c r="C10" s="106">
        <v>1983894.9685183235</v>
      </c>
      <c r="D10" s="106">
        <v>2092028.9718011669</v>
      </c>
      <c r="E10" s="106">
        <v>2389120.6901653679</v>
      </c>
      <c r="F10" s="106">
        <v>2882729.60743252</v>
      </c>
      <c r="G10" s="106">
        <v>2830853.8790643108</v>
      </c>
      <c r="H10" s="106">
        <v>2667517.2256313078</v>
      </c>
      <c r="I10" s="106">
        <v>2658307.6248782519</v>
      </c>
      <c r="J10" s="106">
        <v>3018571.0651592654</v>
      </c>
      <c r="K10" s="106">
        <v>2717007.1331393425</v>
      </c>
      <c r="L10" s="106">
        <v>3083257.1285760631</v>
      </c>
      <c r="M10" s="106">
        <v>2496197.9519099286</v>
      </c>
      <c r="N10" s="106">
        <v>2756313.2642587465</v>
      </c>
      <c r="O10" s="106">
        <v>2327587.2529479973</v>
      </c>
      <c r="P10" s="106">
        <v>2736082.041900258</v>
      </c>
      <c r="Q10" s="106">
        <v>2476344.6398261054</v>
      </c>
      <c r="R10" s="106">
        <v>2612066.2085691765</v>
      </c>
      <c r="S10" s="106">
        <v>2633328.6085798079</v>
      </c>
      <c r="T10" s="106">
        <v>2328257.79</v>
      </c>
      <c r="U10" s="106">
        <v>2042836.91</v>
      </c>
      <c r="V10" s="106">
        <v>1391091.74</v>
      </c>
      <c r="W10" s="106">
        <v>1746400.57</v>
      </c>
      <c r="X10" s="107">
        <v>1539681.3913237371</v>
      </c>
      <c r="Y10" s="107">
        <v>1313243.3516387362</v>
      </c>
      <c r="Z10" s="107">
        <v>887489.92699807719</v>
      </c>
      <c r="AA10" s="108">
        <v>959563.14493626799</v>
      </c>
      <c r="AB10" s="109">
        <v>1602716.1850891556</v>
      </c>
      <c r="AC10" s="109">
        <v>1917553.425134016</v>
      </c>
      <c r="AD10" s="455">
        <v>2141964.1435427843</v>
      </c>
      <c r="AE10" s="460">
        <v>2420354.4248687392</v>
      </c>
      <c r="AF10" s="460">
        <v>3176458.0002020099</v>
      </c>
      <c r="AG10" s="460">
        <v>2617169.5673025702</v>
      </c>
      <c r="AH10" s="460">
        <v>3947005.0117766871</v>
      </c>
      <c r="AI10" s="460">
        <v>3728989.913018439</v>
      </c>
      <c r="AJ10" s="460">
        <v>3452485.7477144497</v>
      </c>
      <c r="AK10" s="460">
        <v>2321111.0796447303</v>
      </c>
      <c r="AL10" s="460">
        <v>3148350.0021293615</v>
      </c>
      <c r="AM10" s="460">
        <v>3059667.2781306715</v>
      </c>
      <c r="AN10" s="460">
        <v>3624334.3998259101</v>
      </c>
      <c r="AO10" s="460">
        <v>2568074.0120096076</v>
      </c>
      <c r="AP10" s="460">
        <v>2827160.423612697</v>
      </c>
      <c r="AQ10" s="460">
        <v>2519995.0275707128</v>
      </c>
      <c r="AR10" s="460">
        <v>2782376.3615855779</v>
      </c>
    </row>
    <row r="11" spans="1:44" ht="15.75" customHeight="1">
      <c r="A11" s="105" t="s">
        <v>47</v>
      </c>
      <c r="B11" s="106">
        <v>1112.3513746139324</v>
      </c>
      <c r="C11" s="106">
        <v>861.30543579457776</v>
      </c>
      <c r="D11" s="106">
        <v>400.53817989395225</v>
      </c>
      <c r="E11" s="106">
        <v>844.03584951757375</v>
      </c>
      <c r="F11" s="106">
        <v>1301.6235952700049</v>
      </c>
      <c r="G11" s="106">
        <v>1061.6989912767835</v>
      </c>
      <c r="H11" s="106">
        <v>487.31220283105381</v>
      </c>
      <c r="I11" s="106">
        <v>1033.7454064471251</v>
      </c>
      <c r="J11" s="106">
        <v>1447.5755219649725</v>
      </c>
      <c r="K11" s="106">
        <v>1333.6192204468587</v>
      </c>
      <c r="L11" s="106">
        <v>577.33258421740265</v>
      </c>
      <c r="M11" s="106">
        <v>1241.0172625878363</v>
      </c>
      <c r="N11" s="106">
        <v>1730.0023615720677</v>
      </c>
      <c r="O11" s="106">
        <v>1640.0416201998014</v>
      </c>
      <c r="P11" s="106">
        <v>683.65228865904157</v>
      </c>
      <c r="Q11" s="106">
        <v>1481.6344597916275</v>
      </c>
      <c r="R11" s="106">
        <v>2062.7598388088832</v>
      </c>
      <c r="S11" s="106">
        <v>2066.0711877527406</v>
      </c>
      <c r="T11" s="106">
        <v>874.18</v>
      </c>
      <c r="U11" s="106">
        <v>1924.34</v>
      </c>
      <c r="V11" s="106">
        <v>2438.9299999999998</v>
      </c>
      <c r="W11" s="106">
        <v>2440.34</v>
      </c>
      <c r="X11" s="107">
        <v>966.93840509235065</v>
      </c>
      <c r="Y11" s="107">
        <v>2137.1886235250558</v>
      </c>
      <c r="Z11" s="107">
        <v>2611.1446778133181</v>
      </c>
      <c r="AA11" s="108">
        <v>2466.2377139612772</v>
      </c>
      <c r="AB11" s="112">
        <v>977.19793432883159</v>
      </c>
      <c r="AC11" s="113">
        <v>2439.7470441104756</v>
      </c>
      <c r="AD11" s="455">
        <v>3114.7004912842108</v>
      </c>
      <c r="AE11" s="460">
        <v>3003.2170853401667</v>
      </c>
      <c r="AF11" s="460">
        <v>666.51472978308129</v>
      </c>
      <c r="AG11" s="460">
        <v>2650.7948905082094</v>
      </c>
      <c r="AH11" s="460">
        <v>3277.2812888286771</v>
      </c>
      <c r="AI11" s="460">
        <v>3199.7761195439748</v>
      </c>
      <c r="AJ11" s="460">
        <v>779.7006713903121</v>
      </c>
      <c r="AK11" s="460">
        <v>2525.3443290769387</v>
      </c>
      <c r="AL11" s="460">
        <v>5157.0304359497313</v>
      </c>
      <c r="AM11" s="460">
        <v>4119.9696523183684</v>
      </c>
      <c r="AN11" s="460">
        <v>1120.2910187268963</v>
      </c>
      <c r="AO11" s="460">
        <v>2510.3531224164572</v>
      </c>
      <c r="AP11" s="460">
        <v>3308.7550165065704</v>
      </c>
      <c r="AQ11" s="460">
        <v>4892.4452150211528</v>
      </c>
      <c r="AR11" s="460">
        <v>1092.3496672379213</v>
      </c>
    </row>
    <row r="12" spans="1:44" ht="15.75" customHeight="1">
      <c r="A12" s="105" t="s">
        <v>48</v>
      </c>
      <c r="B12" s="106">
        <v>814.47509669772865</v>
      </c>
      <c r="C12" s="106">
        <v>664.27173852358567</v>
      </c>
      <c r="D12" s="106">
        <v>547.1212503353504</v>
      </c>
      <c r="E12" s="106">
        <v>328.97520933771114</v>
      </c>
      <c r="F12" s="106">
        <v>903.24642242764469</v>
      </c>
      <c r="G12" s="106">
        <v>817.30155194175461</v>
      </c>
      <c r="H12" s="106">
        <v>621.64277455825527</v>
      </c>
      <c r="I12" s="106">
        <v>371.54557707278968</v>
      </c>
      <c r="J12" s="106">
        <v>925.7231137949401</v>
      </c>
      <c r="K12" s="106">
        <v>923.65788084152189</v>
      </c>
      <c r="L12" s="106">
        <v>657.48639497778777</v>
      </c>
      <c r="M12" s="106">
        <v>397.18215027598575</v>
      </c>
      <c r="N12" s="106">
        <v>1028.3154903001453</v>
      </c>
      <c r="O12" s="106">
        <v>1115.1494040821424</v>
      </c>
      <c r="P12" s="106">
        <v>751.7810585015369</v>
      </c>
      <c r="Q12" s="106">
        <v>454.73320768213227</v>
      </c>
      <c r="R12" s="106">
        <v>1164.4805029375332</v>
      </c>
      <c r="S12" s="106">
        <v>1396.5518942004899</v>
      </c>
      <c r="T12" s="106">
        <v>941.99</v>
      </c>
      <c r="U12" s="106">
        <v>576.4</v>
      </c>
      <c r="V12" s="106">
        <v>1303.3399999999999</v>
      </c>
      <c r="W12" s="106">
        <v>1513.72</v>
      </c>
      <c r="X12" s="107">
        <v>1022.1190041611105</v>
      </c>
      <c r="Y12" s="107">
        <v>622.33676287015828</v>
      </c>
      <c r="Z12" s="107">
        <v>2120.4366536919747</v>
      </c>
      <c r="AA12" s="108">
        <v>1652.1002480889313</v>
      </c>
      <c r="AB12" s="109">
        <v>1196.9955004020442</v>
      </c>
      <c r="AC12" s="109">
        <v>773.20101462101343</v>
      </c>
      <c r="AD12" s="455">
        <v>3490.3129137954065</v>
      </c>
      <c r="AE12" s="460">
        <v>1896.6653962491901</v>
      </c>
      <c r="AF12" s="460">
        <v>1469.2603526603104</v>
      </c>
      <c r="AG12" s="460">
        <v>1076.9571209611022</v>
      </c>
      <c r="AH12" s="460">
        <v>5230.868350624256</v>
      </c>
      <c r="AI12" s="460">
        <v>2256.5376867675632</v>
      </c>
      <c r="AJ12" s="460">
        <v>2047.2357055394918</v>
      </c>
      <c r="AK12" s="460">
        <v>1369.3772963652734</v>
      </c>
      <c r="AL12" s="460">
        <v>4794.3457241398173</v>
      </c>
      <c r="AM12" s="460">
        <v>2597.7571399831068</v>
      </c>
      <c r="AN12" s="460">
        <v>2231.5122882928895</v>
      </c>
      <c r="AO12" s="460">
        <v>1519.7509480801639</v>
      </c>
      <c r="AP12" s="460">
        <v>5212.4788917878977</v>
      </c>
      <c r="AQ12" s="460">
        <v>2595.1567238844755</v>
      </c>
      <c r="AR12" s="460">
        <v>2189.7027909770873</v>
      </c>
    </row>
    <row r="13" spans="1:44" ht="15.75" customHeight="1">
      <c r="A13" s="105" t="s">
        <v>49</v>
      </c>
      <c r="B13" s="106">
        <v>12654.479573301414</v>
      </c>
      <c r="C13" s="106">
        <v>8262.8243982898603</v>
      </c>
      <c r="D13" s="106">
        <v>11941.492291032573</v>
      </c>
      <c r="E13" s="106">
        <v>13445.925148749531</v>
      </c>
      <c r="F13" s="106">
        <v>14301.129511337911</v>
      </c>
      <c r="G13" s="106">
        <v>10234.429483968408</v>
      </c>
      <c r="H13" s="106">
        <v>13371.511163712252</v>
      </c>
      <c r="I13" s="106">
        <v>15064.148682594354</v>
      </c>
      <c r="J13" s="106">
        <v>15546.485140804625</v>
      </c>
      <c r="K13" s="106">
        <v>13005.204112778674</v>
      </c>
      <c r="L13" s="106">
        <v>16502.20274958048</v>
      </c>
      <c r="M13" s="106">
        <v>18931.907894102831</v>
      </c>
      <c r="N13" s="106">
        <v>17759.873344535026</v>
      </c>
      <c r="O13" s="106">
        <v>15929.863804144596</v>
      </c>
      <c r="P13" s="106">
        <v>19481.408870991709</v>
      </c>
      <c r="Q13" s="106">
        <v>22587.978409532745</v>
      </c>
      <c r="R13" s="106">
        <v>20840.36067187865</v>
      </c>
      <c r="S13" s="106">
        <v>19838.131476255159</v>
      </c>
      <c r="T13" s="106">
        <v>22280.34</v>
      </c>
      <c r="U13" s="106">
        <v>26305.69</v>
      </c>
      <c r="V13" s="106">
        <v>23458.87</v>
      </c>
      <c r="W13" s="106">
        <v>21526.41</v>
      </c>
      <c r="X13" s="107">
        <v>24180.390539128883</v>
      </c>
      <c r="Y13" s="107">
        <v>27981.170555621233</v>
      </c>
      <c r="Z13" s="107">
        <v>2654.3081754697432</v>
      </c>
      <c r="AA13" s="108">
        <v>22949.745198158071</v>
      </c>
      <c r="AB13" s="109">
        <v>28161.234641211671</v>
      </c>
      <c r="AC13" s="109">
        <v>34220.151634420727</v>
      </c>
      <c r="AD13" s="455">
        <v>5161.5142808928094</v>
      </c>
      <c r="AE13" s="460">
        <v>30388.32834970604</v>
      </c>
      <c r="AF13" s="460">
        <v>36030.336834826303</v>
      </c>
      <c r="AG13" s="460">
        <v>37077.763071837697</v>
      </c>
      <c r="AH13" s="460">
        <v>7763.3597314749049</v>
      </c>
      <c r="AI13" s="460">
        <v>47285.003058587834</v>
      </c>
      <c r="AJ13" s="460">
        <v>66067.911633315671</v>
      </c>
      <c r="AK13" s="460">
        <v>82988.100038014367</v>
      </c>
      <c r="AL13" s="460">
        <v>18430.924877164933</v>
      </c>
      <c r="AM13" s="460">
        <v>79274.937069531952</v>
      </c>
      <c r="AN13" s="460">
        <v>104408.78517101124</v>
      </c>
      <c r="AO13" s="460">
        <v>142832.46336513688</v>
      </c>
      <c r="AP13" s="460">
        <v>5354.0083549339624</v>
      </c>
      <c r="AQ13" s="460">
        <v>114173.03108971647</v>
      </c>
      <c r="AR13" s="460">
        <v>202938.58742371431</v>
      </c>
    </row>
    <row r="14" spans="1:44" s="41" customFormat="1" ht="15.75" customHeight="1">
      <c r="A14" s="110" t="s">
        <v>50</v>
      </c>
      <c r="B14" s="111">
        <v>875408.17055381171</v>
      </c>
      <c r="C14" s="111">
        <v>880636.78366162337</v>
      </c>
      <c r="D14" s="111">
        <v>892146.45308960555</v>
      </c>
      <c r="E14" s="111">
        <v>930450.31070416386</v>
      </c>
      <c r="F14" s="111">
        <v>1020306.0809578758</v>
      </c>
      <c r="G14" s="111">
        <v>1106825.9475144814</v>
      </c>
      <c r="H14" s="111">
        <v>1177458.1208913908</v>
      </c>
      <c r="I14" s="111">
        <v>1222854.9094657067</v>
      </c>
      <c r="J14" s="111">
        <v>1368914.0348003658</v>
      </c>
      <c r="K14" s="111">
        <v>1361341.0782192063</v>
      </c>
      <c r="L14" s="111">
        <v>1460303.5850754837</v>
      </c>
      <c r="M14" s="111">
        <v>1398262.9957409201</v>
      </c>
      <c r="N14" s="111">
        <v>1761411.0191616104</v>
      </c>
      <c r="O14" s="111">
        <v>1775973.9642590575</v>
      </c>
      <c r="P14" s="111">
        <v>1844653.7552230419</v>
      </c>
      <c r="Q14" s="111">
        <v>1851283.7457730866</v>
      </c>
      <c r="R14" s="111">
        <v>2114527.4408771158</v>
      </c>
      <c r="S14" s="111">
        <v>2122922.9754768303</v>
      </c>
      <c r="T14" s="111">
        <v>2242770.14</v>
      </c>
      <c r="U14" s="111">
        <v>2205209.4700000002</v>
      </c>
      <c r="V14" s="111">
        <v>2140886.81</v>
      </c>
      <c r="W14" s="111">
        <v>2124509.67</v>
      </c>
      <c r="X14" s="114">
        <f>SUM(X15:X27)</f>
        <v>2350341.74295865</v>
      </c>
      <c r="Y14" s="114">
        <f>SUM(Y15:Y27)</f>
        <v>2358034.9359041932</v>
      </c>
      <c r="Z14" s="114">
        <f>SUM(Z15:Z27)</f>
        <v>2077044.0742189114</v>
      </c>
      <c r="AA14" s="114">
        <f>SUM(AA15:AA27)</f>
        <v>2102864.5</v>
      </c>
      <c r="AB14" s="114">
        <f>SUM(AB15:AB27)</f>
        <v>2281441.1700000004</v>
      </c>
      <c r="AC14" s="114">
        <f t="shared" ref="AC14" si="8">SUM(AC15:AC27)</f>
        <v>2441886.5400000005</v>
      </c>
      <c r="AD14" s="454">
        <f>SUM(AD15:AD27)</f>
        <v>2422504.7204716513</v>
      </c>
      <c r="AE14" s="459">
        <v>2438589.010926045</v>
      </c>
      <c r="AF14" s="459">
        <f>SUM(AF15:AF27)</f>
        <v>2516862.3082482484</v>
      </c>
      <c r="AG14" s="459">
        <f t="shared" ref="AG14:AM14" si="9">SUM(AG15:AG27)</f>
        <v>2666528.9092635447</v>
      </c>
      <c r="AH14" s="459">
        <f t="shared" si="9"/>
        <v>2638822.6499096211</v>
      </c>
      <c r="AI14" s="549">
        <f t="shared" si="9"/>
        <v>2914506.1022035405</v>
      </c>
      <c r="AJ14" s="549">
        <f t="shared" si="9"/>
        <v>3340582.5189438611</v>
      </c>
      <c r="AK14" s="549">
        <f t="shared" si="9"/>
        <v>3561616.6342128101</v>
      </c>
      <c r="AL14" s="549">
        <f t="shared" si="9"/>
        <v>3600595.9925486706</v>
      </c>
      <c r="AM14" s="549">
        <f t="shared" si="9"/>
        <v>4015809.4273242545</v>
      </c>
      <c r="AN14" s="549">
        <f>SUM(AN15:AN27)</f>
        <v>4666587.4092767602</v>
      </c>
      <c r="AO14" s="549">
        <v>4498071.2148090443</v>
      </c>
      <c r="AP14" s="549">
        <v>4625845.1457269406</v>
      </c>
      <c r="AQ14" s="549">
        <v>4010345.5355884451</v>
      </c>
      <c r="AR14" s="549">
        <f t="shared" ref="AR14" si="10">SUM(AR15:AR27)</f>
        <v>5298675.7665896071</v>
      </c>
    </row>
    <row r="15" spans="1:44" ht="15.75" customHeight="1">
      <c r="A15" s="105" t="s">
        <v>51</v>
      </c>
      <c r="B15" s="106">
        <v>63518.775649032694</v>
      </c>
      <c r="C15" s="106">
        <v>63469.45982942939</v>
      </c>
      <c r="D15" s="106">
        <v>63617.407288239257</v>
      </c>
      <c r="E15" s="106">
        <v>64554.407860701685</v>
      </c>
      <c r="F15" s="106">
        <v>72793.589685401676</v>
      </c>
      <c r="G15" s="106">
        <v>72736.31699485454</v>
      </c>
      <c r="H15" s="106">
        <v>72736.31699485454</v>
      </c>
      <c r="I15" s="106">
        <v>73480.861971967228</v>
      </c>
      <c r="J15" s="106">
        <v>62951.053241990208</v>
      </c>
      <c r="K15" s="106">
        <v>63915.625831988444</v>
      </c>
      <c r="L15" s="106">
        <v>63509.490004620755</v>
      </c>
      <c r="M15" s="106">
        <v>64321.761659356125</v>
      </c>
      <c r="N15" s="106">
        <v>102471.12482311322</v>
      </c>
      <c r="O15" s="106">
        <v>102938.06022502689</v>
      </c>
      <c r="P15" s="106">
        <v>102798.59885918933</v>
      </c>
      <c r="Q15" s="106">
        <v>104092.31218255636</v>
      </c>
      <c r="R15" s="106">
        <v>91953.170910781933</v>
      </c>
      <c r="S15" s="106">
        <v>100319.60249996345</v>
      </c>
      <c r="T15" s="106">
        <v>115331.93</v>
      </c>
      <c r="U15" s="106">
        <v>78210.41</v>
      </c>
      <c r="V15" s="106">
        <v>41503.64</v>
      </c>
      <c r="W15" s="106">
        <v>35240.720000000001</v>
      </c>
      <c r="X15" s="107">
        <v>101946.91490395326</v>
      </c>
      <c r="Y15" s="107">
        <v>69328.791444604547</v>
      </c>
      <c r="Z15" s="107">
        <v>33885.207384712354</v>
      </c>
      <c r="AA15" s="108">
        <v>56267.45</v>
      </c>
      <c r="AB15" s="109">
        <v>108535.67999999999</v>
      </c>
      <c r="AC15" s="109">
        <v>77903.66</v>
      </c>
      <c r="AD15" s="455">
        <v>38598.23624927154</v>
      </c>
      <c r="AE15" s="460">
        <v>67406.557327068309</v>
      </c>
      <c r="AF15" s="460">
        <v>63142.016333288542</v>
      </c>
      <c r="AG15" s="460">
        <v>42693.410756215657</v>
      </c>
      <c r="AH15" s="460">
        <v>41551.210017704929</v>
      </c>
      <c r="AI15" s="460">
        <v>54296.688517285678</v>
      </c>
      <c r="AJ15" s="460">
        <v>55485.439148643258</v>
      </c>
      <c r="AK15" s="460">
        <v>59326.004748455387</v>
      </c>
      <c r="AL15" s="460">
        <v>21915.321360207134</v>
      </c>
      <c r="AM15" s="460">
        <v>42651.708998511283</v>
      </c>
      <c r="AN15" s="460">
        <v>38764.600730577789</v>
      </c>
      <c r="AO15" s="460">
        <v>45453.434795514302</v>
      </c>
      <c r="AP15" s="460">
        <v>10666.517095477362</v>
      </c>
      <c r="AQ15" s="460">
        <v>14223.598813154311</v>
      </c>
      <c r="AR15" s="460">
        <v>12579.790680280923</v>
      </c>
    </row>
    <row r="16" spans="1:44" ht="15.75" customHeight="1">
      <c r="A16" s="105" t="s">
        <v>52</v>
      </c>
      <c r="B16" s="106">
        <v>54473.171403683315</v>
      </c>
      <c r="C16" s="106">
        <v>54901.787201566367</v>
      </c>
      <c r="D16" s="106">
        <v>55564.193434658366</v>
      </c>
      <c r="E16" s="106">
        <v>56148.669522680713</v>
      </c>
      <c r="F16" s="106">
        <v>55261.992043789745</v>
      </c>
      <c r="G16" s="106">
        <v>60635.744373565147</v>
      </c>
      <c r="H16" s="106">
        <v>66314.390452547683</v>
      </c>
      <c r="I16" s="106">
        <v>68867.875602157277</v>
      </c>
      <c r="J16" s="106">
        <v>72203.529348337543</v>
      </c>
      <c r="K16" s="106">
        <v>74986.534762192066</v>
      </c>
      <c r="L16" s="106">
        <v>76493.996028029971</v>
      </c>
      <c r="M16" s="106">
        <v>76996.483116642572</v>
      </c>
      <c r="N16" s="106">
        <v>106170.24264823124</v>
      </c>
      <c r="O16" s="106">
        <v>111067.96967308594</v>
      </c>
      <c r="P16" s="106">
        <v>115669.64060876705</v>
      </c>
      <c r="Q16" s="106">
        <v>117846.00187472625</v>
      </c>
      <c r="R16" s="106">
        <v>144282.55357326282</v>
      </c>
      <c r="S16" s="106">
        <v>147117.06723607518</v>
      </c>
      <c r="T16" s="106">
        <v>153473.99</v>
      </c>
      <c r="U16" s="106">
        <v>159738.84</v>
      </c>
      <c r="V16" s="106">
        <v>180791.31</v>
      </c>
      <c r="W16" s="106">
        <v>184269.5</v>
      </c>
      <c r="X16" s="107">
        <v>189064.61503071093</v>
      </c>
      <c r="Y16" s="107">
        <v>195804.9742670194</v>
      </c>
      <c r="Z16" s="107">
        <v>150194.68800244533</v>
      </c>
      <c r="AA16" s="108">
        <v>154003.07999999999</v>
      </c>
      <c r="AB16" s="109">
        <v>161657.38</v>
      </c>
      <c r="AC16" s="109">
        <v>183745.57</v>
      </c>
      <c r="AD16" s="455">
        <v>207456.89152889128</v>
      </c>
      <c r="AE16" s="460">
        <v>202365.46917296795</v>
      </c>
      <c r="AF16" s="460">
        <v>207723.54565970344</v>
      </c>
      <c r="AG16" s="460">
        <v>228807.22653735697</v>
      </c>
      <c r="AH16" s="460">
        <v>251811.33098157603</v>
      </c>
      <c r="AI16" s="460">
        <v>304027.70732250006</v>
      </c>
      <c r="AJ16" s="460">
        <v>386990.78719029156</v>
      </c>
      <c r="AK16" s="460">
        <v>402920.84156715043</v>
      </c>
      <c r="AL16" s="460">
        <v>469994.42221966607</v>
      </c>
      <c r="AM16" s="460">
        <v>481080.23519332265</v>
      </c>
      <c r="AN16" s="460">
        <v>652102.91639614641</v>
      </c>
      <c r="AO16" s="460">
        <v>638246.74985535583</v>
      </c>
      <c r="AP16" s="460">
        <v>756701.7491981918</v>
      </c>
      <c r="AQ16" s="460">
        <v>593115.75702521577</v>
      </c>
      <c r="AR16" s="460">
        <v>1039654.0716553832</v>
      </c>
    </row>
    <row r="17" spans="1:44" ht="15.75" customHeight="1">
      <c r="A17" s="105" t="s">
        <v>53</v>
      </c>
      <c r="B17" s="106">
        <v>565177.53983766097</v>
      </c>
      <c r="C17" s="106">
        <v>568086.2128455349</v>
      </c>
      <c r="D17" s="106">
        <v>574127.3029388116</v>
      </c>
      <c r="E17" s="106">
        <v>591131.85283099767</v>
      </c>
      <c r="F17" s="106">
        <v>627026.4082624478</v>
      </c>
      <c r="G17" s="106">
        <v>655793.56074105157</v>
      </c>
      <c r="H17" s="106">
        <v>677734.60924168152</v>
      </c>
      <c r="I17" s="106">
        <v>706989.34057585476</v>
      </c>
      <c r="J17" s="106">
        <v>754153.62342390302</v>
      </c>
      <c r="K17" s="106">
        <v>765614.92469174357</v>
      </c>
      <c r="L17" s="106">
        <v>858069.42158565682</v>
      </c>
      <c r="M17" s="106">
        <v>781151.35529926082</v>
      </c>
      <c r="N17" s="106">
        <v>915068.99137757823</v>
      </c>
      <c r="O17" s="106">
        <v>935003.2220727005</v>
      </c>
      <c r="P17" s="106">
        <v>986016.45290286059</v>
      </c>
      <c r="Q17" s="106">
        <v>978407.8068797997</v>
      </c>
      <c r="R17" s="106">
        <v>1010559.7065090587</v>
      </c>
      <c r="S17" s="106">
        <v>1037031.1052850916</v>
      </c>
      <c r="T17" s="106">
        <v>1107509.97</v>
      </c>
      <c r="U17" s="106">
        <v>1086682.8600000001</v>
      </c>
      <c r="V17" s="106">
        <v>1010459.9</v>
      </c>
      <c r="W17" s="106">
        <v>1010655.11</v>
      </c>
      <c r="X17" s="107">
        <v>1129378.4829906439</v>
      </c>
      <c r="Y17" s="107">
        <v>1141029.538329113</v>
      </c>
      <c r="Z17" s="107">
        <v>963392.70531538909</v>
      </c>
      <c r="AA17" s="108">
        <v>989801.93</v>
      </c>
      <c r="AB17" s="109">
        <v>1028338.77</v>
      </c>
      <c r="AC17" s="109">
        <v>1120140.1499999999</v>
      </c>
      <c r="AD17" s="455">
        <v>1100504.4747933024</v>
      </c>
      <c r="AE17" s="460">
        <v>1124771.8756715651</v>
      </c>
      <c r="AF17" s="460">
        <v>1135903.5724339813</v>
      </c>
      <c r="AG17" s="460">
        <v>1207663.9291995049</v>
      </c>
      <c r="AH17" s="460">
        <v>1193619.1480907062</v>
      </c>
      <c r="AI17" s="460">
        <v>1269942.4091773611</v>
      </c>
      <c r="AJ17" s="460">
        <v>1394538.3024339082</v>
      </c>
      <c r="AK17" s="460">
        <v>1474258.9282463687</v>
      </c>
      <c r="AL17" s="460">
        <v>1469652.3697977825</v>
      </c>
      <c r="AM17" s="460">
        <v>1512871.8228130385</v>
      </c>
      <c r="AN17" s="460">
        <v>1674423.8892533279</v>
      </c>
      <c r="AO17" s="460">
        <v>1725660.5296200949</v>
      </c>
      <c r="AP17" s="460">
        <v>1733815.1235183477</v>
      </c>
      <c r="AQ17" s="460">
        <v>1620825.4469041573</v>
      </c>
      <c r="AR17" s="460">
        <v>1897039.7664035675</v>
      </c>
    </row>
    <row r="18" spans="1:44" ht="15.75" customHeight="1">
      <c r="A18" s="105" t="s">
        <v>54</v>
      </c>
      <c r="B18" s="106">
        <v>80301.015473552296</v>
      </c>
      <c r="C18" s="106">
        <v>81383.545129578895</v>
      </c>
      <c r="D18" s="106">
        <v>87400.870405901995</v>
      </c>
      <c r="E18" s="106">
        <v>103458.393636963</v>
      </c>
      <c r="F18" s="106">
        <v>106773.2240415766</v>
      </c>
      <c r="G18" s="106">
        <v>145294.7729276024</v>
      </c>
      <c r="H18" s="106">
        <v>172248.95600081779</v>
      </c>
      <c r="I18" s="106">
        <v>185361.39826797883</v>
      </c>
      <c r="J18" s="106">
        <v>236137.66177039352</v>
      </c>
      <c r="K18" s="106">
        <v>227454.05978229927</v>
      </c>
      <c r="L18" s="106">
        <v>229808.73361129645</v>
      </c>
      <c r="M18" s="106">
        <v>235043.82139897972</v>
      </c>
      <c r="N18" s="106">
        <v>331573.74257827585</v>
      </c>
      <c r="O18" s="106">
        <v>319380.62442564435</v>
      </c>
      <c r="P18" s="106">
        <v>322686.95010100771</v>
      </c>
      <c r="Q18" s="106">
        <v>330037.82178100152</v>
      </c>
      <c r="R18" s="106">
        <v>465960.99276903382</v>
      </c>
      <c r="S18" s="106">
        <v>439297.5994213667</v>
      </c>
      <c r="T18" s="106">
        <v>448488.93</v>
      </c>
      <c r="U18" s="106">
        <v>461983.5</v>
      </c>
      <c r="V18" s="106">
        <v>457216.66</v>
      </c>
      <c r="W18" s="106">
        <v>456773.4</v>
      </c>
      <c r="X18" s="107">
        <v>466752.94018931326</v>
      </c>
      <c r="Y18" s="107">
        <v>490836.83191240893</v>
      </c>
      <c r="Z18" s="107">
        <v>467483.61286819406</v>
      </c>
      <c r="AA18" s="108">
        <v>465097.89</v>
      </c>
      <c r="AB18" s="109">
        <v>519538.79</v>
      </c>
      <c r="AC18" s="109">
        <v>574892.91</v>
      </c>
      <c r="AD18" s="455">
        <v>565538.32647392247</v>
      </c>
      <c r="AE18" s="460">
        <v>545746.64944685716</v>
      </c>
      <c r="AF18" s="460">
        <v>590960.28968575655</v>
      </c>
      <c r="AG18" s="460">
        <v>642554.36794803129</v>
      </c>
      <c r="AH18" s="460">
        <v>610644.01882217068</v>
      </c>
      <c r="AI18" s="460">
        <v>681231.74220716138</v>
      </c>
      <c r="AJ18" s="460">
        <v>799453.42686995969</v>
      </c>
      <c r="AK18" s="460">
        <v>874360.0864372662</v>
      </c>
      <c r="AL18" s="460">
        <v>858939.4089269659</v>
      </c>
      <c r="AM18" s="460">
        <v>893764.8083403717</v>
      </c>
      <c r="AN18" s="460">
        <v>1053410.9568357491</v>
      </c>
      <c r="AO18" s="460">
        <v>1115755.9344977888</v>
      </c>
      <c r="AP18" s="460">
        <v>1096255.6882396536</v>
      </c>
      <c r="AQ18" s="460">
        <v>888358.01310115133</v>
      </c>
      <c r="AR18" s="460">
        <v>1028014.2336879653</v>
      </c>
    </row>
    <row r="19" spans="1:44" ht="15.75" customHeight="1">
      <c r="A19" s="105" t="s">
        <v>55</v>
      </c>
      <c r="B19" s="106">
        <v>30764.360528319954</v>
      </c>
      <c r="C19" s="106">
        <v>30951.949729292806</v>
      </c>
      <c r="D19" s="106">
        <v>29919.902299345395</v>
      </c>
      <c r="E19" s="106">
        <v>31747.88311893963</v>
      </c>
      <c r="F19" s="106">
        <v>32381.277614815666</v>
      </c>
      <c r="G19" s="106">
        <v>33876.728929442797</v>
      </c>
      <c r="H19" s="106">
        <v>36599.176014273835</v>
      </c>
      <c r="I19" s="106">
        <v>36553.972406705325</v>
      </c>
      <c r="J19" s="106">
        <v>45008.323961494316</v>
      </c>
      <c r="K19" s="106">
        <v>43875.81061576902</v>
      </c>
      <c r="L19" s="106">
        <v>45334.594951790044</v>
      </c>
      <c r="M19" s="106">
        <v>44302.092487026712</v>
      </c>
      <c r="N19" s="106">
        <v>49914.943459407128</v>
      </c>
      <c r="O19" s="106">
        <v>50316.54771430148</v>
      </c>
      <c r="P19" s="106">
        <v>51631.905329671215</v>
      </c>
      <c r="Q19" s="106">
        <v>52224.267647114786</v>
      </c>
      <c r="R19" s="106">
        <v>57519.663241881011</v>
      </c>
      <c r="S19" s="106">
        <v>59100.169252879299</v>
      </c>
      <c r="T19" s="106">
        <v>60370.67</v>
      </c>
      <c r="U19" s="106">
        <v>61556.5</v>
      </c>
      <c r="V19" s="106">
        <v>63471.15</v>
      </c>
      <c r="W19" s="106">
        <v>64300.800000000003</v>
      </c>
      <c r="X19" s="107">
        <v>65261.423623110779</v>
      </c>
      <c r="Y19" s="107">
        <v>66225.271615277918</v>
      </c>
      <c r="Z19" s="107">
        <v>66381.006548561694</v>
      </c>
      <c r="AA19" s="108">
        <v>66657.13</v>
      </c>
      <c r="AB19" s="109">
        <v>67652.95</v>
      </c>
      <c r="AC19" s="109">
        <v>74410.34</v>
      </c>
      <c r="AD19" s="455">
        <v>78831.872563290381</v>
      </c>
      <c r="AE19" s="460">
        <v>71976.151076178343</v>
      </c>
      <c r="AF19" s="460">
        <v>75465.899198394589</v>
      </c>
      <c r="AG19" s="460">
        <v>78851.905466699129</v>
      </c>
      <c r="AH19" s="460">
        <v>82187.104313471835</v>
      </c>
      <c r="AI19" s="460">
        <v>81682.716564999078</v>
      </c>
      <c r="AJ19" s="460">
        <v>90935.08186921716</v>
      </c>
      <c r="AK19" s="460">
        <v>95550.454338853364</v>
      </c>
      <c r="AL19" s="460">
        <v>100006.97012439914</v>
      </c>
      <c r="AM19" s="460">
        <v>106250.33612156112</v>
      </c>
      <c r="AN19" s="460">
        <v>118772.88817095112</v>
      </c>
      <c r="AO19" s="460">
        <v>108392.70566338074</v>
      </c>
      <c r="AP19" s="460">
        <v>114783.12641996116</v>
      </c>
      <c r="AQ19" s="460">
        <v>94829.423735622229</v>
      </c>
      <c r="AR19" s="460">
        <v>115004.59175644275</v>
      </c>
    </row>
    <row r="20" spans="1:44" ht="15.75" customHeight="1">
      <c r="A20" s="105" t="s">
        <v>56</v>
      </c>
      <c r="B20" s="106">
        <v>5982.1355720392257</v>
      </c>
      <c r="C20" s="106">
        <v>6046.7417185676277</v>
      </c>
      <c r="D20" s="106">
        <v>6177.4413451881892</v>
      </c>
      <c r="E20" s="106">
        <v>6148.8941778573253</v>
      </c>
      <c r="F20" s="106">
        <v>6895.0735308303792</v>
      </c>
      <c r="G20" s="106">
        <v>7317.1004365223544</v>
      </c>
      <c r="H20" s="106">
        <v>8009.505820410187</v>
      </c>
      <c r="I20" s="106">
        <v>8224.754027547282</v>
      </c>
      <c r="J20" s="106">
        <v>8833.9033401200286</v>
      </c>
      <c r="K20" s="106">
        <v>8213.6616228209859</v>
      </c>
      <c r="L20" s="106">
        <v>8191.8164533591435</v>
      </c>
      <c r="M20" s="106">
        <v>8308.5664201379404</v>
      </c>
      <c r="N20" s="106">
        <v>12414.333332963111</v>
      </c>
      <c r="O20" s="106">
        <v>12381.006036740628</v>
      </c>
      <c r="P20" s="106">
        <v>12844.504234279804</v>
      </c>
      <c r="Q20" s="106">
        <v>13002.808267352199</v>
      </c>
      <c r="R20" s="106">
        <v>14058.425567914082</v>
      </c>
      <c r="S20" s="106">
        <v>14567.340944518535</v>
      </c>
      <c r="T20" s="106">
        <v>15437.52</v>
      </c>
      <c r="U20" s="106">
        <v>15865.87</v>
      </c>
      <c r="V20" s="106">
        <v>15484.96</v>
      </c>
      <c r="W20" s="106">
        <v>16171.89</v>
      </c>
      <c r="X20" s="107">
        <v>17138.210950520228</v>
      </c>
      <c r="Y20" s="107">
        <v>17295.860996025891</v>
      </c>
      <c r="Z20" s="107">
        <v>16106.378029142717</v>
      </c>
      <c r="AA20" s="108">
        <v>16495.54</v>
      </c>
      <c r="AB20" s="109">
        <v>18354.490000000002</v>
      </c>
      <c r="AC20" s="109">
        <v>19756.3</v>
      </c>
      <c r="AD20" s="455">
        <v>20429.230532441321</v>
      </c>
      <c r="AE20" s="460">
        <v>20198.637692639324</v>
      </c>
      <c r="AF20" s="460">
        <v>21885.680305324742</v>
      </c>
      <c r="AG20" s="460">
        <v>23678.959869391048</v>
      </c>
      <c r="AH20" s="460">
        <v>23769.274302301939</v>
      </c>
      <c r="AI20" s="460">
        <v>29575.654542504944</v>
      </c>
      <c r="AJ20" s="460">
        <v>35607.382322040263</v>
      </c>
      <c r="AK20" s="460">
        <v>39634.876008717525</v>
      </c>
      <c r="AL20" s="460">
        <v>41235.672355455768</v>
      </c>
      <c r="AM20" s="460">
        <v>48417.01402864969</v>
      </c>
      <c r="AN20" s="460">
        <v>58777.076023350863</v>
      </c>
      <c r="AO20" s="460">
        <v>57777.95112885136</v>
      </c>
      <c r="AP20" s="460">
        <v>62061.072921440813</v>
      </c>
      <c r="AQ20" s="460">
        <v>47347.603354536805</v>
      </c>
      <c r="AR20" s="460">
        <v>64388.488583801205</v>
      </c>
    </row>
    <row r="21" spans="1:44" ht="15.75" customHeight="1">
      <c r="A21" s="105" t="s">
        <v>57</v>
      </c>
      <c r="B21" s="106">
        <v>6249.3298015977671</v>
      </c>
      <c r="C21" s="106">
        <v>6267.5920160968835</v>
      </c>
      <c r="D21" s="106">
        <v>6313.2475523446765</v>
      </c>
      <c r="E21" s="106">
        <v>6336.9884311935275</v>
      </c>
      <c r="F21" s="106">
        <v>5196.1265960825722</v>
      </c>
      <c r="G21" s="106">
        <v>11822.28673162053</v>
      </c>
      <c r="H21" s="106">
        <v>12194.16306575787</v>
      </c>
      <c r="I21" s="106">
        <v>12238.112087065007</v>
      </c>
      <c r="J21" s="106">
        <v>11377.364781411254</v>
      </c>
      <c r="K21" s="106">
        <v>17402.954202411456</v>
      </c>
      <c r="L21" s="106">
        <v>17068.069129214251</v>
      </c>
      <c r="M21" s="106">
        <v>23838.732072436389</v>
      </c>
      <c r="N21" s="106">
        <v>22649.721141238682</v>
      </c>
      <c r="O21" s="106">
        <v>28490.521033806181</v>
      </c>
      <c r="P21" s="106">
        <v>28865.104691447435</v>
      </c>
      <c r="Q21" s="106">
        <v>29019.876056018096</v>
      </c>
      <c r="R21" s="106">
        <v>32462.565602492923</v>
      </c>
      <c r="S21" s="106">
        <v>40314.043294081312</v>
      </c>
      <c r="T21" s="106">
        <v>41629.25</v>
      </c>
      <c r="U21" s="106">
        <v>40212.1</v>
      </c>
      <c r="V21" s="106">
        <v>42409.22</v>
      </c>
      <c r="W21" s="106">
        <v>48416.71</v>
      </c>
      <c r="X21" s="107">
        <v>49755.874861110657</v>
      </c>
      <c r="Y21" s="107">
        <v>49546.717830243964</v>
      </c>
      <c r="Z21" s="107">
        <v>46277.502221602415</v>
      </c>
      <c r="AA21" s="108">
        <v>50384.71</v>
      </c>
      <c r="AB21" s="109">
        <v>49434.19</v>
      </c>
      <c r="AC21" s="109">
        <v>51631.12</v>
      </c>
      <c r="AD21" s="455">
        <v>51561.695527318305</v>
      </c>
      <c r="AE21" s="460">
        <v>57459.038371982082</v>
      </c>
      <c r="AF21" s="460">
        <v>57193.089380114463</v>
      </c>
      <c r="AG21" s="460">
        <v>58911.989526363395</v>
      </c>
      <c r="AH21" s="460">
        <v>55229.446964551556</v>
      </c>
      <c r="AI21" s="460">
        <v>68122.844144892253</v>
      </c>
      <c r="AJ21" s="460">
        <v>77178.012463222782</v>
      </c>
      <c r="AK21" s="460">
        <v>79403.688189322682</v>
      </c>
      <c r="AL21" s="460">
        <v>77164.286863328758</v>
      </c>
      <c r="AM21" s="460">
        <v>134497.15166071392</v>
      </c>
      <c r="AN21" s="460">
        <v>148526.77728113288</v>
      </c>
      <c r="AO21" s="460">
        <v>100247.74943012139</v>
      </c>
      <c r="AP21" s="460">
        <v>97084.658732346768</v>
      </c>
      <c r="AQ21" s="460">
        <v>109245.22700294248</v>
      </c>
      <c r="AR21" s="460">
        <v>164504.65405853163</v>
      </c>
    </row>
    <row r="22" spans="1:44" ht="15.75" customHeight="1">
      <c r="A22" s="105" t="s">
        <v>58</v>
      </c>
      <c r="B22" s="106">
        <v>14947.498599662893</v>
      </c>
      <c r="C22" s="106">
        <v>15076.601845483563</v>
      </c>
      <c r="D22" s="106">
        <v>13973.944579956658</v>
      </c>
      <c r="E22" s="106">
        <v>15550.358398447603</v>
      </c>
      <c r="F22" s="106">
        <v>23707.259874555843</v>
      </c>
      <c r="G22" s="106">
        <v>24826.960696635771</v>
      </c>
      <c r="H22" s="106">
        <v>27690.312291551512</v>
      </c>
      <c r="I22" s="106">
        <v>26966.990540700503</v>
      </c>
      <c r="J22" s="106">
        <v>33064.000749414998</v>
      </c>
      <c r="K22" s="106">
        <v>30626.713339905957</v>
      </c>
      <c r="L22" s="106">
        <v>32483.44206001284</v>
      </c>
      <c r="M22" s="106">
        <v>30707.4213464557</v>
      </c>
      <c r="N22" s="106">
        <v>45075.262448043337</v>
      </c>
      <c r="O22" s="106">
        <v>44698.872827508894</v>
      </c>
      <c r="P22" s="106">
        <v>46149.884003452666</v>
      </c>
      <c r="Q22" s="106">
        <v>46482.218415027302</v>
      </c>
      <c r="R22" s="106">
        <v>63661.792243261174</v>
      </c>
      <c r="S22" s="106">
        <v>63130.268728387928</v>
      </c>
      <c r="T22" s="106">
        <v>66655.759999999995</v>
      </c>
      <c r="U22" s="106">
        <v>65835.289999999994</v>
      </c>
      <c r="V22" s="106">
        <v>80480.2</v>
      </c>
      <c r="W22" s="106">
        <v>76227.649999999994</v>
      </c>
      <c r="X22" s="107">
        <v>81067.606764843236</v>
      </c>
      <c r="Y22" s="107">
        <v>77819.591621285392</v>
      </c>
      <c r="Z22" s="107">
        <v>88691.966281720132</v>
      </c>
      <c r="AA22" s="108">
        <v>80878.460000000006</v>
      </c>
      <c r="AB22" s="109">
        <v>87443.92</v>
      </c>
      <c r="AC22" s="109">
        <v>87076.5</v>
      </c>
      <c r="AD22" s="455">
        <v>103797.45726049803</v>
      </c>
      <c r="AE22" s="460">
        <v>102818.52180791565</v>
      </c>
      <c r="AF22" s="460">
        <v>107446.39895088653</v>
      </c>
      <c r="AG22" s="460">
        <v>104177.73595818043</v>
      </c>
      <c r="AH22" s="460">
        <v>110213.67037414276</v>
      </c>
      <c r="AI22" s="460">
        <v>141043.78805932452</v>
      </c>
      <c r="AJ22" s="460">
        <v>168800.40927137289</v>
      </c>
      <c r="AK22" s="460">
        <v>170158.67227606184</v>
      </c>
      <c r="AL22" s="460">
        <v>190183.62762105654</v>
      </c>
      <c r="AM22" s="460">
        <v>220420.50891170322</v>
      </c>
      <c r="AN22" s="460">
        <v>266762.86481409572</v>
      </c>
      <c r="AO22" s="460">
        <v>249874.20055042073</v>
      </c>
      <c r="AP22" s="460">
        <v>272205.10410051455</v>
      </c>
      <c r="AQ22" s="460">
        <v>225903.77505144232</v>
      </c>
      <c r="AR22" s="460">
        <v>297466.76670952677</v>
      </c>
    </row>
    <row r="23" spans="1:44" ht="15.75" customHeight="1">
      <c r="A23" s="105" t="s">
        <v>59</v>
      </c>
      <c r="B23" s="106">
        <v>8385.7221802479726</v>
      </c>
      <c r="C23" s="106">
        <v>8415.2712930076759</v>
      </c>
      <c r="D23" s="106">
        <v>8475.8112199693023</v>
      </c>
      <c r="E23" s="106">
        <v>8582.737025813436</v>
      </c>
      <c r="F23" s="106">
        <v>19252.916422394399</v>
      </c>
      <c r="G23" s="106">
        <v>20122.329623670197</v>
      </c>
      <c r="H23" s="106">
        <v>21049.576163827423</v>
      </c>
      <c r="I23" s="106">
        <v>21571.153717032288</v>
      </c>
      <c r="J23" s="106">
        <v>29302.957296271554</v>
      </c>
      <c r="K23" s="106">
        <v>30087.275341494995</v>
      </c>
      <c r="L23" s="106">
        <v>30292.869057112515</v>
      </c>
      <c r="M23" s="106">
        <v>30585.140298030365</v>
      </c>
      <c r="N23" s="106">
        <v>39206.071509356276</v>
      </c>
      <c r="O23" s="106">
        <v>40177.82317345561</v>
      </c>
      <c r="P23" s="106">
        <v>40977.259304755789</v>
      </c>
      <c r="Q23" s="106">
        <v>41622.445264475733</v>
      </c>
      <c r="R23" s="106">
        <v>53149.410693697486</v>
      </c>
      <c r="S23" s="106">
        <v>54861.078783771285</v>
      </c>
      <c r="T23" s="106">
        <v>56811.24</v>
      </c>
      <c r="U23" s="106">
        <v>57129.45</v>
      </c>
      <c r="V23" s="106">
        <v>67128.850000000006</v>
      </c>
      <c r="W23" s="106">
        <v>65409.54</v>
      </c>
      <c r="X23" s="107">
        <v>67657.795247984177</v>
      </c>
      <c r="Y23" s="107">
        <v>66963.913963850719</v>
      </c>
      <c r="Z23" s="107">
        <v>73238.12345387954</v>
      </c>
      <c r="AA23" s="108">
        <v>69020.2</v>
      </c>
      <c r="AB23" s="109">
        <v>72756.240000000005</v>
      </c>
      <c r="AC23" s="109">
        <v>76428.02</v>
      </c>
      <c r="AD23" s="455">
        <v>80457.123203384806</v>
      </c>
      <c r="AE23" s="460">
        <v>80225.34689947858</v>
      </c>
      <c r="AF23" s="460">
        <v>81954.615804676534</v>
      </c>
      <c r="AG23" s="460">
        <v>84593.484527103414</v>
      </c>
      <c r="AH23" s="460">
        <v>83997.973049915847</v>
      </c>
      <c r="AI23" s="460">
        <v>93637.399155469699</v>
      </c>
      <c r="AJ23" s="460">
        <v>103396.29984201364</v>
      </c>
      <c r="AK23" s="460">
        <v>108795.93614848863</v>
      </c>
      <c r="AL23" s="460">
        <v>111996.49475991113</v>
      </c>
      <c r="AM23" s="460">
        <v>196787.56339511901</v>
      </c>
      <c r="AN23" s="460">
        <v>206665.22244888163</v>
      </c>
      <c r="AO23" s="460">
        <v>132722.153218391</v>
      </c>
      <c r="AP23" s="460">
        <v>134478.43279725412</v>
      </c>
      <c r="AQ23" s="460">
        <v>120114.35605033569</v>
      </c>
      <c r="AR23" s="460">
        <v>193432.86856462419</v>
      </c>
    </row>
    <row r="24" spans="1:44" ht="15.75" customHeight="1">
      <c r="A24" s="105" t="s">
        <v>60</v>
      </c>
      <c r="B24" s="106">
        <v>620.33342667439933</v>
      </c>
      <c r="C24" s="106">
        <v>622.01454707189089</v>
      </c>
      <c r="D24" s="106">
        <v>627.05790826436566</v>
      </c>
      <c r="E24" s="106">
        <v>637.14463064931522</v>
      </c>
      <c r="F24" s="106">
        <v>1026.6268676148686</v>
      </c>
      <c r="G24" s="106">
        <v>1120.9655527470456</v>
      </c>
      <c r="H24" s="106">
        <v>1270.7975820746212</v>
      </c>
      <c r="I24" s="106">
        <v>1356.8122655774882</v>
      </c>
      <c r="J24" s="106">
        <v>1167.486688208684</v>
      </c>
      <c r="K24" s="106">
        <v>1218.4315618759722</v>
      </c>
      <c r="L24" s="106">
        <v>1229.0450772233237</v>
      </c>
      <c r="M24" s="106">
        <v>1233.290483362264</v>
      </c>
      <c r="N24" s="106">
        <v>1224.3126896128492</v>
      </c>
      <c r="O24" s="106">
        <v>1278.1652630191052</v>
      </c>
      <c r="P24" s="106">
        <v>1340.1020137670528</v>
      </c>
      <c r="Q24" s="106">
        <v>1379.9895361016279</v>
      </c>
      <c r="R24" s="106">
        <v>1349.6385207941244</v>
      </c>
      <c r="S24" s="106">
        <v>1387.6373493853159</v>
      </c>
      <c r="T24" s="106">
        <v>1496.16</v>
      </c>
      <c r="U24" s="106">
        <v>1521.84</v>
      </c>
      <c r="V24" s="106">
        <v>1432.01</v>
      </c>
      <c r="W24" s="106">
        <v>1431.06</v>
      </c>
      <c r="X24" s="107">
        <v>1561.3413513106022</v>
      </c>
      <c r="Y24" s="107">
        <v>1596.1022295165321</v>
      </c>
      <c r="Z24" s="107">
        <v>1473.2457872909574</v>
      </c>
      <c r="AA24" s="108">
        <v>1449.49</v>
      </c>
      <c r="AB24" s="109">
        <v>1581.45</v>
      </c>
      <c r="AC24" s="109">
        <v>1695.3</v>
      </c>
      <c r="AD24" s="455">
        <v>1181.5834419956495</v>
      </c>
      <c r="AE24" s="460">
        <v>1686.4520548853825</v>
      </c>
      <c r="AF24" s="460">
        <v>1857.0971988131841</v>
      </c>
      <c r="AG24" s="460">
        <v>1904.627774978178</v>
      </c>
      <c r="AH24" s="460">
        <v>1400.1471383545643</v>
      </c>
      <c r="AI24" s="460">
        <v>2202.0443747226327</v>
      </c>
      <c r="AJ24" s="460">
        <v>2696.4618873459212</v>
      </c>
      <c r="AK24" s="460">
        <v>2709.1582474883985</v>
      </c>
      <c r="AL24" s="460">
        <v>2094.146138420544</v>
      </c>
      <c r="AM24" s="460">
        <v>4421.7215957612389</v>
      </c>
      <c r="AN24" s="460">
        <v>5171.1315345015191</v>
      </c>
      <c r="AO24" s="460">
        <v>3609.4920470714237</v>
      </c>
      <c r="AP24" s="460">
        <v>2716.8003808093695</v>
      </c>
      <c r="AQ24" s="460">
        <v>2807.4294690320071</v>
      </c>
      <c r="AR24" s="460">
        <v>4154.739690591894</v>
      </c>
    </row>
    <row r="25" spans="1:44" ht="15.75" customHeight="1">
      <c r="A25" s="105" t="s">
        <v>61</v>
      </c>
      <c r="B25" s="106">
        <v>10988.539082528556</v>
      </c>
      <c r="C25" s="106">
        <v>11033.759407971058</v>
      </c>
      <c r="D25" s="106">
        <v>11101.589896134816</v>
      </c>
      <c r="E25" s="106">
        <v>11350.301686068591</v>
      </c>
      <c r="F25" s="106">
        <v>23865.463827280601</v>
      </c>
      <c r="G25" s="106">
        <v>25148.060731625817</v>
      </c>
      <c r="H25" s="106">
        <v>26888.727958951458</v>
      </c>
      <c r="I25" s="106">
        <v>30141.027252112544</v>
      </c>
      <c r="J25" s="106">
        <v>33576.00193727421</v>
      </c>
      <c r="K25" s="106">
        <v>34025.680534648411</v>
      </c>
      <c r="L25" s="106">
        <v>34225.537689036952</v>
      </c>
      <c r="M25" s="106">
        <v>34525.323420619752</v>
      </c>
      <c r="N25" s="106">
        <v>38829.279476603733</v>
      </c>
      <c r="O25" s="106">
        <v>39716.250481157847</v>
      </c>
      <c r="P25" s="106">
        <v>40765.152928128315</v>
      </c>
      <c r="Q25" s="106">
        <v>42843.999001894685</v>
      </c>
      <c r="R25" s="106">
        <v>45910.351302017232</v>
      </c>
      <c r="S25" s="106">
        <v>47355.856958509314</v>
      </c>
      <c r="T25" s="106">
        <v>49416.03</v>
      </c>
      <c r="U25" s="106">
        <v>53080.959999999999</v>
      </c>
      <c r="V25" s="106">
        <v>49486.879999999997</v>
      </c>
      <c r="W25" s="106">
        <v>50035.72</v>
      </c>
      <c r="X25" s="107">
        <v>52451.936983716005</v>
      </c>
      <c r="Y25" s="107">
        <v>55328.706871473078</v>
      </c>
      <c r="Z25" s="107">
        <v>51087.562362017183</v>
      </c>
      <c r="AA25" s="108">
        <v>52104.480000000003</v>
      </c>
      <c r="AB25" s="109">
        <v>54896.21</v>
      </c>
      <c r="AC25" s="109">
        <v>61482.12</v>
      </c>
      <c r="AD25" s="455">
        <v>56220.980838089308</v>
      </c>
      <c r="AE25" s="460">
        <v>59318.508836969944</v>
      </c>
      <c r="AF25" s="460">
        <v>61156.698489219925</v>
      </c>
      <c r="AG25" s="460">
        <v>66682.027174435207</v>
      </c>
      <c r="AH25" s="460">
        <v>58821.561656572012</v>
      </c>
      <c r="AI25" s="460">
        <v>65186.209658648251</v>
      </c>
      <c r="AJ25" s="460">
        <v>75615.456110616913</v>
      </c>
      <c r="AK25" s="460">
        <v>82683.13730465238</v>
      </c>
      <c r="AL25" s="460">
        <v>75445.245362431029</v>
      </c>
      <c r="AM25" s="460">
        <v>133595.30721512347</v>
      </c>
      <c r="AN25" s="460">
        <v>145846.55712293024</v>
      </c>
      <c r="AO25" s="460">
        <v>97783.900801995493</v>
      </c>
      <c r="AP25" s="460">
        <v>89804.621068730601</v>
      </c>
      <c r="AQ25" s="460">
        <v>81288.895945534809</v>
      </c>
      <c r="AR25" s="460">
        <v>139526.97021954987</v>
      </c>
    </row>
    <row r="26" spans="1:44" ht="15.75" customHeight="1">
      <c r="A26" s="105" t="s">
        <v>62</v>
      </c>
      <c r="B26" s="106">
        <v>5264.8627633110027</v>
      </c>
      <c r="C26" s="106">
        <v>5416.8197530839861</v>
      </c>
      <c r="D26" s="106">
        <v>5792.2429042878266</v>
      </c>
      <c r="E26" s="106">
        <v>5416.8197530839861</v>
      </c>
      <c r="F26" s="106">
        <v>6585.7414024243371</v>
      </c>
      <c r="G26" s="106">
        <v>6983.3326016419069</v>
      </c>
      <c r="H26" s="106">
        <v>7146.4469397824469</v>
      </c>
      <c r="I26" s="106">
        <v>7166.8362320500155</v>
      </c>
      <c r="J26" s="106">
        <v>10517.568374124699</v>
      </c>
      <c r="K26" s="106">
        <v>9811.594606546465</v>
      </c>
      <c r="L26" s="106">
        <v>9581.0725599903071</v>
      </c>
      <c r="M26" s="106">
        <v>9364.95814134391</v>
      </c>
      <c r="N26" s="106">
        <v>12682.383527372518</v>
      </c>
      <c r="O26" s="106">
        <v>12737.340605140907</v>
      </c>
      <c r="P26" s="106">
        <v>13029.15719896265</v>
      </c>
      <c r="Q26" s="106">
        <v>12655.732996465424</v>
      </c>
      <c r="R26" s="106">
        <v>17202.682335986308</v>
      </c>
      <c r="S26" s="106">
        <v>16342.319235537414</v>
      </c>
      <c r="T26" s="106">
        <v>16904.759999999998</v>
      </c>
      <c r="U26" s="106">
        <v>16693.009999999998</v>
      </c>
      <c r="V26" s="106">
        <v>18305.98</v>
      </c>
      <c r="W26" s="106">
        <v>17097.75</v>
      </c>
      <c r="X26" s="107">
        <v>17806.888550830015</v>
      </c>
      <c r="Y26" s="107">
        <v>16845.713874410743</v>
      </c>
      <c r="Z26" s="107">
        <v>15108.021181866821</v>
      </c>
      <c r="AA26" s="108">
        <v>12857.94</v>
      </c>
      <c r="AB26" s="109">
        <v>12684.66</v>
      </c>
      <c r="AC26" s="109">
        <v>12142.93</v>
      </c>
      <c r="AD26" s="455">
        <v>14413.413664567332</v>
      </c>
      <c r="AE26" s="460">
        <v>15756.584445967017</v>
      </c>
      <c r="AF26" s="460">
        <v>13647.395235324047</v>
      </c>
      <c r="AG26" s="460">
        <v>16479.380254055177</v>
      </c>
      <c r="AH26" s="460">
        <v>19639.592547682019</v>
      </c>
      <c r="AI26" s="460">
        <v>27612.267941195241</v>
      </c>
      <c r="AJ26" s="460">
        <v>29317.901933096611</v>
      </c>
      <c r="AK26" s="460">
        <v>37449.115758265827</v>
      </c>
      <c r="AL26" s="460">
        <v>54394.967379385205</v>
      </c>
      <c r="AM26" s="460">
        <v>32686.736566746324</v>
      </c>
      <c r="AN26" s="460">
        <v>43763.330948106603</v>
      </c>
      <c r="AO26" s="460">
        <v>68129.615674810411</v>
      </c>
      <c r="AP26" s="460">
        <v>111598.98716610153</v>
      </c>
      <c r="AQ26" s="460">
        <v>104110.97641071556</v>
      </c>
      <c r="AR26" s="460">
        <v>119781.36581217084</v>
      </c>
    </row>
    <row r="27" spans="1:44" ht="15.75" customHeight="1">
      <c r="A27" s="105" t="s">
        <v>63</v>
      </c>
      <c r="B27" s="106">
        <v>28734.8862355007</v>
      </c>
      <c r="C27" s="106">
        <v>28965.028344938342</v>
      </c>
      <c r="D27" s="106">
        <v>29055.44131650314</v>
      </c>
      <c r="E27" s="106">
        <v>29385.859630767187</v>
      </c>
      <c r="F27" s="106">
        <v>39540.380788661525</v>
      </c>
      <c r="G27" s="106">
        <v>41147.787173501463</v>
      </c>
      <c r="H27" s="106">
        <v>47575.142364860025</v>
      </c>
      <c r="I27" s="106">
        <v>43935.7745189583</v>
      </c>
      <c r="J27" s="106">
        <v>70620.559887421157</v>
      </c>
      <c r="K27" s="106">
        <v>54107.811325509443</v>
      </c>
      <c r="L27" s="106">
        <v>54015.496868140268</v>
      </c>
      <c r="M27" s="106">
        <v>57884.049597267382</v>
      </c>
      <c r="N27" s="106">
        <v>84130.610149814485</v>
      </c>
      <c r="O27" s="106">
        <v>77787.560727469012</v>
      </c>
      <c r="P27" s="106">
        <v>81879.043046752282</v>
      </c>
      <c r="Q27" s="106">
        <v>81668.465870552667</v>
      </c>
      <c r="R27" s="106">
        <v>116456.48760693372</v>
      </c>
      <c r="S27" s="106">
        <v>102098.88648726307</v>
      </c>
      <c r="T27" s="106">
        <v>109243.93</v>
      </c>
      <c r="U27" s="106">
        <v>106698.85</v>
      </c>
      <c r="V27" s="106">
        <v>112716.05</v>
      </c>
      <c r="W27" s="106">
        <v>98479.81</v>
      </c>
      <c r="X27" s="107">
        <v>110497.71151060257</v>
      </c>
      <c r="Y27" s="107">
        <v>109412.92094896284</v>
      </c>
      <c r="Z27" s="107">
        <v>103724.05478208938</v>
      </c>
      <c r="AA27" s="108">
        <v>87846.2</v>
      </c>
      <c r="AB27" s="109">
        <v>98566.44</v>
      </c>
      <c r="AC27" s="109">
        <v>100581.62</v>
      </c>
      <c r="AD27" s="455">
        <v>103513.43439467894</v>
      </c>
      <c r="AE27" s="460">
        <v>88859.218121570651</v>
      </c>
      <c r="AF27" s="460">
        <v>98526.009572764946</v>
      </c>
      <c r="AG27" s="460">
        <v>109529.86427122967</v>
      </c>
      <c r="AH27" s="460">
        <v>105938.17165047053</v>
      </c>
      <c r="AI27" s="460">
        <v>95944.630537475707</v>
      </c>
      <c r="AJ27" s="460">
        <v>120567.55760213207</v>
      </c>
      <c r="AK27" s="460">
        <v>134365.73494171893</v>
      </c>
      <c r="AL27" s="460">
        <v>127573.05963966124</v>
      </c>
      <c r="AM27" s="460">
        <v>208364.51248363277</v>
      </c>
      <c r="AN27" s="460">
        <v>253599.19771700795</v>
      </c>
      <c r="AO27" s="460">
        <v>154416.79752524808</v>
      </c>
      <c r="AP27" s="460">
        <v>143673.26408811138</v>
      </c>
      <c r="AQ27" s="460">
        <v>108175.03272460468</v>
      </c>
      <c r="AR27" s="460">
        <v>223127.4587671709</v>
      </c>
    </row>
    <row r="28" spans="1:44" s="41" customFormat="1" ht="15.75" customHeight="1">
      <c r="A28" s="110" t="s">
        <v>64</v>
      </c>
      <c r="B28" s="111">
        <v>44515.528112932865</v>
      </c>
      <c r="C28" s="111">
        <v>40134.743498559787</v>
      </c>
      <c r="D28" s="111">
        <v>44529.066185117052</v>
      </c>
      <c r="E28" s="111">
        <v>50292.852529422438</v>
      </c>
      <c r="F28" s="111">
        <v>69133.162924708842</v>
      </c>
      <c r="G28" s="111">
        <v>64524.865208682852</v>
      </c>
      <c r="H28" s="111">
        <v>66365.135679156941</v>
      </c>
      <c r="I28" s="111">
        <v>75830.373024879678</v>
      </c>
      <c r="J28" s="111">
        <v>86350.310992116225</v>
      </c>
      <c r="K28" s="111">
        <v>92960.580228683801</v>
      </c>
      <c r="L28" s="111">
        <v>91276.780555356891</v>
      </c>
      <c r="M28" s="111">
        <v>105256.37830648778</v>
      </c>
      <c r="N28" s="111">
        <v>112712.00579363035</v>
      </c>
      <c r="O28" s="111">
        <v>124897.83041361443</v>
      </c>
      <c r="P28" s="111">
        <v>117663.41298378386</v>
      </c>
      <c r="Q28" s="111">
        <v>137401.96074712952</v>
      </c>
      <c r="R28" s="111">
        <v>122532.11520356806</v>
      </c>
      <c r="S28" s="111">
        <v>111696.12973889538</v>
      </c>
      <c r="T28" s="111">
        <v>117641.03</v>
      </c>
      <c r="U28" s="111">
        <v>180085.31</v>
      </c>
      <c r="V28" s="111">
        <v>114085.31</v>
      </c>
      <c r="W28" s="111">
        <v>116412.98</v>
      </c>
      <c r="X28" s="114">
        <v>121706.9631084521</v>
      </c>
      <c r="Y28" s="114">
        <v>184467.81213273003</v>
      </c>
      <c r="Z28" s="114">
        <v>81605.502343932792</v>
      </c>
      <c r="AA28" s="115">
        <v>111451.87</v>
      </c>
      <c r="AB28" s="116">
        <v>126536.16</v>
      </c>
      <c r="AC28" s="116">
        <v>205083.38</v>
      </c>
      <c r="AD28" s="454">
        <v>74078.409959404627</v>
      </c>
      <c r="AE28" s="459">
        <v>177267.07485226379</v>
      </c>
      <c r="AF28" s="459">
        <v>159286.12688435902</v>
      </c>
      <c r="AG28" s="459">
        <v>257286.1953259178</v>
      </c>
      <c r="AH28" s="459">
        <v>81146.875993718393</v>
      </c>
      <c r="AI28" s="459">
        <v>222463.19526790958</v>
      </c>
      <c r="AJ28" s="459">
        <v>239671.93227191002</v>
      </c>
      <c r="AK28" s="459">
        <v>328271.06928607618</v>
      </c>
      <c r="AL28" s="459">
        <v>114709.87194627342</v>
      </c>
      <c r="AM28" s="459">
        <v>288647.50653279544</v>
      </c>
      <c r="AN28" s="459">
        <v>270419.55773311103</v>
      </c>
      <c r="AO28" s="459">
        <v>363997.43534769322</v>
      </c>
      <c r="AP28" s="459">
        <v>134797.53774037448</v>
      </c>
      <c r="AQ28" s="459">
        <v>313589.48779254826</v>
      </c>
      <c r="AR28" s="549">
        <v>270399.61347096012</v>
      </c>
    </row>
    <row r="29" spans="1:44" s="41" customFormat="1" ht="15.75" customHeight="1">
      <c r="A29" s="110" t="s">
        <v>65</v>
      </c>
      <c r="B29" s="111">
        <v>10770.56961715016</v>
      </c>
      <c r="C29" s="111">
        <v>11207.689789855238</v>
      </c>
      <c r="D29" s="111">
        <v>11746.455516418626</v>
      </c>
      <c r="E29" s="111">
        <v>9067.6114262179744</v>
      </c>
      <c r="F29" s="111">
        <v>11127.967050541025</v>
      </c>
      <c r="G29" s="111">
        <v>12671.198581689587</v>
      </c>
      <c r="H29" s="111">
        <v>12161.111540240918</v>
      </c>
      <c r="I29" s="111">
        <v>9302.5422609507623</v>
      </c>
      <c r="J29" s="111">
        <v>10864.753896009319</v>
      </c>
      <c r="K29" s="111">
        <v>13822.759586381608</v>
      </c>
      <c r="L29" s="111">
        <v>13029.147730507835</v>
      </c>
      <c r="M29" s="111">
        <v>10097.656381525883</v>
      </c>
      <c r="N29" s="111">
        <v>15548.889763175654</v>
      </c>
      <c r="O29" s="111">
        <v>21093.136844232144</v>
      </c>
      <c r="P29" s="111">
        <v>19142.354717393533</v>
      </c>
      <c r="Q29" s="111">
        <v>14807.143195706483</v>
      </c>
      <c r="R29" s="111">
        <v>18757.31663623542</v>
      </c>
      <c r="S29" s="111">
        <v>26719.632945792047</v>
      </c>
      <c r="T29" s="111">
        <v>24823</v>
      </c>
      <c r="U29" s="111">
        <v>19737.419999999998</v>
      </c>
      <c r="V29" s="111">
        <v>23445.43</v>
      </c>
      <c r="W29" s="111">
        <v>30600.22</v>
      </c>
      <c r="X29" s="114">
        <v>28659.841749869385</v>
      </c>
      <c r="Y29" s="114">
        <v>23160.992951398344</v>
      </c>
      <c r="Z29" s="114">
        <v>26105.465342438172</v>
      </c>
      <c r="AA29" s="115">
        <v>40303.31</v>
      </c>
      <c r="AB29" s="116">
        <v>38104.46</v>
      </c>
      <c r="AC29" s="116">
        <v>32634.04</v>
      </c>
      <c r="AD29" s="454">
        <v>38739.464796969231</v>
      </c>
      <c r="AE29" s="459">
        <v>46684.04845419609</v>
      </c>
      <c r="AF29" s="459">
        <v>42555.448906037003</v>
      </c>
      <c r="AG29" s="459">
        <v>35771.94458648529</v>
      </c>
      <c r="AH29" s="459">
        <v>45463.504810557926</v>
      </c>
      <c r="AI29" s="459">
        <v>62184.233366452027</v>
      </c>
      <c r="AJ29" s="459">
        <v>56445.533059509369</v>
      </c>
      <c r="AK29" s="459">
        <v>47430.158800088342</v>
      </c>
      <c r="AL29" s="459">
        <v>63475.578143840467</v>
      </c>
      <c r="AM29" s="459">
        <v>95959.649763406967</v>
      </c>
      <c r="AN29" s="459">
        <v>74628.405783124283</v>
      </c>
      <c r="AO29" s="459">
        <v>60470.256317230363</v>
      </c>
      <c r="AP29" s="459">
        <v>78033.479021430496</v>
      </c>
      <c r="AQ29" s="459">
        <v>114005.85111698398</v>
      </c>
      <c r="AR29" s="549">
        <v>86412.01395633824</v>
      </c>
    </row>
    <row r="30" spans="1:44" s="41" customFormat="1" ht="15.75" customHeight="1">
      <c r="A30" s="110" t="s">
        <v>66</v>
      </c>
      <c r="B30" s="111">
        <v>401383.52101599699</v>
      </c>
      <c r="C30" s="111">
        <v>388550.29797353793</v>
      </c>
      <c r="D30" s="111">
        <v>369190.91489354783</v>
      </c>
      <c r="E30" s="111">
        <v>411848.73462069698</v>
      </c>
      <c r="F30" s="111">
        <v>437854.2533059048</v>
      </c>
      <c r="G30" s="111">
        <v>428251.54258959199</v>
      </c>
      <c r="H30" s="111">
        <v>435725.12305418064</v>
      </c>
      <c r="I30" s="111">
        <v>603743.9835715862</v>
      </c>
      <c r="J30" s="111">
        <v>506631.73414895154</v>
      </c>
      <c r="K30" s="111">
        <v>606111.30303283175</v>
      </c>
      <c r="L30" s="111">
        <v>506460.25726928702</v>
      </c>
      <c r="M30" s="111">
        <v>569515.29244061152</v>
      </c>
      <c r="N30" s="111">
        <v>619297.18592362513</v>
      </c>
      <c r="O30" s="111">
        <v>738795.95857489924</v>
      </c>
      <c r="P30" s="111">
        <v>614241.38486721856</v>
      </c>
      <c r="Q30" s="111">
        <v>703949.94471779419</v>
      </c>
      <c r="R30" s="111">
        <v>765664.62942783418</v>
      </c>
      <c r="S30" s="111">
        <v>859553.75863658788</v>
      </c>
      <c r="T30" s="111">
        <v>726988.54</v>
      </c>
      <c r="U30" s="111">
        <v>836615.97</v>
      </c>
      <c r="V30" s="111">
        <v>879044.02</v>
      </c>
      <c r="W30" s="111">
        <v>956146.71</v>
      </c>
      <c r="X30" s="114">
        <v>765817.8118699058</v>
      </c>
      <c r="Y30" s="114">
        <v>871246.60185414739</v>
      </c>
      <c r="Z30" s="114">
        <v>889059.57610104908</v>
      </c>
      <c r="AA30" s="115">
        <v>992157.05</v>
      </c>
      <c r="AB30" s="116">
        <v>787336.72</v>
      </c>
      <c r="AC30" s="116">
        <v>938006.83</v>
      </c>
      <c r="AD30" s="454">
        <v>1077986.6012966656</v>
      </c>
      <c r="AE30" s="459">
        <v>1166447.7126917271</v>
      </c>
      <c r="AF30" s="459">
        <v>918732.49641608493</v>
      </c>
      <c r="AG30" s="459">
        <v>1118609.296584829</v>
      </c>
      <c r="AH30" s="459">
        <v>1174608.2154883901</v>
      </c>
      <c r="AI30" s="459">
        <v>1680686.4894793862</v>
      </c>
      <c r="AJ30" s="459">
        <v>1402656.0443826851</v>
      </c>
      <c r="AK30" s="459">
        <v>1773110.0231675222</v>
      </c>
      <c r="AL30" s="459">
        <v>1961424.2670670385</v>
      </c>
      <c r="AM30" s="459">
        <v>2400060.4314489095</v>
      </c>
      <c r="AN30" s="459">
        <v>2087138.9399155176</v>
      </c>
      <c r="AO30" s="459">
        <v>2548271.5394658442</v>
      </c>
      <c r="AP30" s="459">
        <v>2829463.4937207354</v>
      </c>
      <c r="AQ30" s="459">
        <v>2323182.0086482572</v>
      </c>
      <c r="AR30" s="549">
        <v>2828014.7134820204</v>
      </c>
    </row>
    <row r="31" spans="1:44" s="41" customFormat="1" ht="15.75" customHeight="1">
      <c r="A31" s="110" t="s">
        <v>67</v>
      </c>
      <c r="B31" s="111">
        <v>2191342.8310958273</v>
      </c>
      <c r="C31" s="111">
        <v>2234196.3429467101</v>
      </c>
      <c r="D31" s="111">
        <v>2230757.6577532883</v>
      </c>
      <c r="E31" s="111">
        <v>2336353.1443826701</v>
      </c>
      <c r="F31" s="111">
        <v>2517339.4752348727</v>
      </c>
      <c r="G31" s="111">
        <v>2542081.6815432701</v>
      </c>
      <c r="H31" s="111">
        <v>2492964.6812924091</v>
      </c>
      <c r="I31" s="111">
        <v>2773179.4646495394</v>
      </c>
      <c r="J31" s="111">
        <v>2912955.7216052576</v>
      </c>
      <c r="K31" s="111">
        <v>3187843.1513132299</v>
      </c>
      <c r="L31" s="111">
        <v>2771809.8066338515</v>
      </c>
      <c r="M31" s="111">
        <v>2970920.4940454601</v>
      </c>
      <c r="N31" s="111">
        <v>3381125.0160232163</v>
      </c>
      <c r="O31" s="111">
        <v>3662073.3037124001</v>
      </c>
      <c r="P31" s="111">
        <v>3215823.6180994725</v>
      </c>
      <c r="Q31" s="111">
        <v>3443813.1868023113</v>
      </c>
      <c r="R31" s="111">
        <v>3663744.3753660754</v>
      </c>
      <c r="S31" s="111">
        <v>3767402.1197416624</v>
      </c>
      <c r="T31" s="111">
        <v>3981637.27</v>
      </c>
      <c r="U31" s="111">
        <v>4291343.6900000004</v>
      </c>
      <c r="V31" s="111">
        <v>4225946.4400000004</v>
      </c>
      <c r="W31" s="111">
        <v>4312540.3600000003</v>
      </c>
      <c r="X31" s="114">
        <v>4565943.2305153366</v>
      </c>
      <c r="Y31" s="114">
        <v>4924465.2270944426</v>
      </c>
      <c r="Z31" s="114">
        <v>4796793.52504199</v>
      </c>
      <c r="AA31" s="115">
        <v>4969298.29</v>
      </c>
      <c r="AB31" s="116">
        <v>5267421.16</v>
      </c>
      <c r="AC31" s="116">
        <v>5642347.0300000003</v>
      </c>
      <c r="AD31" s="454">
        <v>5256545.0046970984</v>
      </c>
      <c r="AE31" s="459">
        <v>5208659.4739896813</v>
      </c>
      <c r="AF31" s="459">
        <v>5290494.8399520852</v>
      </c>
      <c r="AG31" s="459">
        <v>5818029.9268053602</v>
      </c>
      <c r="AH31" s="459">
        <v>5144977.5564112198</v>
      </c>
      <c r="AI31" s="459">
        <v>5208238.2043007202</v>
      </c>
      <c r="AJ31" s="459">
        <v>5490402.8564027222</v>
      </c>
      <c r="AK31" s="459">
        <v>6074826.0427144794</v>
      </c>
      <c r="AL31" s="459">
        <v>5392759.48806566</v>
      </c>
      <c r="AM31" s="459">
        <v>5365910.1172112366</v>
      </c>
      <c r="AN31" s="459">
        <v>5552617.0596536063</v>
      </c>
      <c r="AO31" s="459">
        <v>6197977.3044302128</v>
      </c>
      <c r="AP31" s="459">
        <v>5377999.5386543563</v>
      </c>
      <c r="AQ31" s="459">
        <v>4563929.9196733972</v>
      </c>
      <c r="AR31" s="549">
        <v>5007436.6174986446</v>
      </c>
    </row>
    <row r="32" spans="1:44" s="41" customFormat="1" ht="15.75" customHeight="1">
      <c r="A32" s="110" t="s">
        <v>68</v>
      </c>
      <c r="B32" s="111">
        <v>63135.755393419786</v>
      </c>
      <c r="C32" s="111">
        <v>52906.461085885756</v>
      </c>
      <c r="D32" s="111">
        <v>65717.166013475668</v>
      </c>
      <c r="E32" s="111">
        <v>64001.193424518038</v>
      </c>
      <c r="F32" s="111">
        <v>67473.019138311007</v>
      </c>
      <c r="G32" s="111">
        <v>56840.518738038394</v>
      </c>
      <c r="H32" s="111">
        <v>75140.118771254827</v>
      </c>
      <c r="I32" s="111">
        <v>83922.77061874661</v>
      </c>
      <c r="J32" s="111">
        <v>85472.29105177254</v>
      </c>
      <c r="K32" s="111">
        <v>66720.170304858591</v>
      </c>
      <c r="L32" s="111">
        <v>94551.678478163434</v>
      </c>
      <c r="M32" s="111">
        <v>106478.66270296213</v>
      </c>
      <c r="N32" s="111">
        <v>153931.72430308178</v>
      </c>
      <c r="O32" s="111">
        <v>150905.98374011976</v>
      </c>
      <c r="P32" s="111">
        <v>173298.98152017855</v>
      </c>
      <c r="Q32" s="111">
        <v>170255.56370621934</v>
      </c>
      <c r="R32" s="111">
        <v>195084.36167300228</v>
      </c>
      <c r="S32" s="111">
        <v>160126.74189483863</v>
      </c>
      <c r="T32" s="111">
        <v>220207.76</v>
      </c>
      <c r="U32" s="111">
        <v>244365.92</v>
      </c>
      <c r="V32" s="111">
        <v>267984.38</v>
      </c>
      <c r="W32" s="111">
        <v>156499.1</v>
      </c>
      <c r="X32" s="114">
        <v>222359.95389173648</v>
      </c>
      <c r="Y32" s="114">
        <v>246826.12793287975</v>
      </c>
      <c r="Z32" s="114">
        <v>270155.23155395733</v>
      </c>
      <c r="AA32" s="115">
        <v>156591.85999999999</v>
      </c>
      <c r="AB32" s="116">
        <v>228424.31</v>
      </c>
      <c r="AC32" s="116">
        <v>269892.84999999998</v>
      </c>
      <c r="AD32" s="454">
        <v>280471.9253245836</v>
      </c>
      <c r="AE32" s="459">
        <v>166111.19081694854</v>
      </c>
      <c r="AF32" s="459">
        <v>248398.40323286678</v>
      </c>
      <c r="AG32" s="459">
        <v>289221.6850047615</v>
      </c>
      <c r="AH32" s="459">
        <v>291126.93139856961</v>
      </c>
      <c r="AI32" s="459">
        <v>193615.37617102143</v>
      </c>
      <c r="AJ32" s="459">
        <v>300286.74524400342</v>
      </c>
      <c r="AK32" s="459">
        <v>359336.81876724673</v>
      </c>
      <c r="AL32" s="459">
        <v>379311.54867100308</v>
      </c>
      <c r="AM32" s="459">
        <v>232683.86473733222</v>
      </c>
      <c r="AN32" s="459">
        <v>358633.23002237245</v>
      </c>
      <c r="AO32" s="459">
        <v>428074.23992122064</v>
      </c>
      <c r="AP32" s="459">
        <v>429653.10987293191</v>
      </c>
      <c r="AQ32" s="459">
        <v>162508.349028453</v>
      </c>
      <c r="AR32" s="549">
        <v>324075.77622277406</v>
      </c>
    </row>
    <row r="33" spans="1:44" s="41" customFormat="1" ht="15.75" customHeight="1">
      <c r="A33" s="110" t="s">
        <v>69</v>
      </c>
      <c r="B33" s="111">
        <f>SUM(B34:B39)</f>
        <v>144848.60403692885</v>
      </c>
      <c r="C33" s="111">
        <f t="shared" ref="C33:AB33" si="11">SUM(C34:C39)</f>
        <v>176507.23529134813</v>
      </c>
      <c r="D33" s="111">
        <f t="shared" si="11"/>
        <v>177674.28938618605</v>
      </c>
      <c r="E33" s="111">
        <f t="shared" si="11"/>
        <v>195741.68353819285</v>
      </c>
      <c r="F33" s="111">
        <f t="shared" si="11"/>
        <v>115847.31924477821</v>
      </c>
      <c r="G33" s="111">
        <f t="shared" si="11"/>
        <v>150175.93636519066</v>
      </c>
      <c r="H33" s="111">
        <f t="shared" si="11"/>
        <v>194969.55319977779</v>
      </c>
      <c r="I33" s="111">
        <f t="shared" si="11"/>
        <v>318360.88920118607</v>
      </c>
      <c r="J33" s="111">
        <f t="shared" si="11"/>
        <v>151768.5562540192</v>
      </c>
      <c r="K33" s="111">
        <f t="shared" si="11"/>
        <v>268591.41747926944</v>
      </c>
      <c r="L33" s="111">
        <f t="shared" si="11"/>
        <v>231764.00918335159</v>
      </c>
      <c r="M33" s="111">
        <f t="shared" si="11"/>
        <v>265191.75913263205</v>
      </c>
      <c r="N33" s="111">
        <f t="shared" si="11"/>
        <v>173378.6057690162</v>
      </c>
      <c r="O33" s="111">
        <f t="shared" si="11"/>
        <v>302304.53930083592</v>
      </c>
      <c r="P33" s="111">
        <f t="shared" si="11"/>
        <v>265245.87064231094</v>
      </c>
      <c r="Q33" s="111">
        <f t="shared" si="11"/>
        <v>310292.4968090633</v>
      </c>
      <c r="R33" s="111">
        <f t="shared" si="11"/>
        <v>238226.19824942094</v>
      </c>
      <c r="S33" s="111">
        <f t="shared" si="11"/>
        <v>312480.44437057019</v>
      </c>
      <c r="T33" s="111">
        <f t="shared" si="11"/>
        <v>307174.69999999995</v>
      </c>
      <c r="U33" s="111">
        <f t="shared" si="11"/>
        <v>339554.32</v>
      </c>
      <c r="V33" s="111">
        <f t="shared" si="11"/>
        <v>265581.77999999997</v>
      </c>
      <c r="W33" s="111">
        <f t="shared" si="11"/>
        <v>348995.01</v>
      </c>
      <c r="X33" s="111">
        <f t="shared" si="11"/>
        <v>349847.62616748089</v>
      </c>
      <c r="Y33" s="111">
        <f t="shared" si="11"/>
        <v>396640.85828331648</v>
      </c>
      <c r="Z33" s="111">
        <f t="shared" si="11"/>
        <v>345733.60542366054</v>
      </c>
      <c r="AA33" s="111">
        <f t="shared" si="11"/>
        <v>370575.48999999993</v>
      </c>
      <c r="AB33" s="111">
        <f t="shared" si="11"/>
        <v>418741.66000000003</v>
      </c>
      <c r="AC33" s="111">
        <f t="shared" ref="AC33" si="12">SUM(AC34:AC39)</f>
        <v>438469.36000000004</v>
      </c>
      <c r="AD33" s="454">
        <f>SUM(AD34:AD39)</f>
        <v>443591.2992970121</v>
      </c>
      <c r="AE33" s="459">
        <v>378606.49528382567</v>
      </c>
      <c r="AF33" s="459">
        <v>421159.8134630018</v>
      </c>
      <c r="AG33" s="459">
        <f t="shared" ref="AG33:AM33" si="13">SUM(AG34:AG39)</f>
        <v>544133.28398587042</v>
      </c>
      <c r="AH33" s="459">
        <f t="shared" si="13"/>
        <v>526693.31136641419</v>
      </c>
      <c r="AI33" s="459">
        <f t="shared" si="13"/>
        <v>524603.87679162587</v>
      </c>
      <c r="AJ33" s="459">
        <f t="shared" si="13"/>
        <v>553963.98274620995</v>
      </c>
      <c r="AK33" s="459">
        <f t="shared" si="13"/>
        <v>723106.61666950758</v>
      </c>
      <c r="AL33" s="459">
        <f t="shared" si="13"/>
        <v>792085.0934627729</v>
      </c>
      <c r="AM33" s="459">
        <f t="shared" si="13"/>
        <v>658669.7824852427</v>
      </c>
      <c r="AN33" s="459">
        <f>SUM(AN34:AN39)</f>
        <v>767788.80794312782</v>
      </c>
      <c r="AO33" s="459">
        <v>834026.09194238076</v>
      </c>
      <c r="AP33" s="459">
        <v>953991.11924712709</v>
      </c>
      <c r="AQ33" s="459">
        <v>384469.1913725523</v>
      </c>
      <c r="AR33" s="549">
        <f t="shared" ref="AR33" si="14">SUM(AR34:AR39)</f>
        <v>498605.02661529079</v>
      </c>
    </row>
    <row r="34" spans="1:44" ht="15.75" customHeight="1">
      <c r="A34" s="105" t="s">
        <v>70</v>
      </c>
      <c r="B34" s="106">
        <v>129027.93663193707</v>
      </c>
      <c r="C34" s="106">
        <v>158931.11887929498</v>
      </c>
      <c r="D34" s="106">
        <v>157501.95796885039</v>
      </c>
      <c r="E34" s="106">
        <v>173675.8471308634</v>
      </c>
      <c r="F34" s="106">
        <v>93651.649825506116</v>
      </c>
      <c r="G34" s="106">
        <v>123987.69865171571</v>
      </c>
      <c r="H34" s="106">
        <v>164726.68958986388</v>
      </c>
      <c r="I34" s="106">
        <v>288438.04966413433</v>
      </c>
      <c r="J34" s="106">
        <v>126783.66781261751</v>
      </c>
      <c r="K34" s="106">
        <v>235428.26817074162</v>
      </c>
      <c r="L34" s="106">
        <v>194587.5946783112</v>
      </c>
      <c r="M34" s="106">
        <v>228011.21085273271</v>
      </c>
      <c r="N34" s="106">
        <v>144499.76842813299</v>
      </c>
      <c r="O34" s="106">
        <v>262437.308628909</v>
      </c>
      <c r="P34" s="106">
        <v>220264.36427060587</v>
      </c>
      <c r="Q34" s="106">
        <v>265926.39323561639</v>
      </c>
      <c r="R34" s="106">
        <v>204767.3272447871</v>
      </c>
      <c r="S34" s="106">
        <v>268497.92143937148</v>
      </c>
      <c r="T34" s="106">
        <v>257538.18</v>
      </c>
      <c r="U34" s="106">
        <v>286352.94</v>
      </c>
      <c r="V34" s="106">
        <v>227449.02</v>
      </c>
      <c r="W34" s="106">
        <v>300102.84000000003</v>
      </c>
      <c r="X34" s="107">
        <v>294291.44320616056</v>
      </c>
      <c r="Y34" s="107">
        <v>334450.02484776627</v>
      </c>
      <c r="Z34" s="107">
        <v>303508.8468400889</v>
      </c>
      <c r="AA34" s="108">
        <v>321487.88</v>
      </c>
      <c r="AB34" s="109">
        <v>358720.46</v>
      </c>
      <c r="AC34" s="109">
        <v>374965.78</v>
      </c>
      <c r="AD34" s="455">
        <v>396619.76710939599</v>
      </c>
      <c r="AE34" s="460">
        <v>330356.6412784587</v>
      </c>
      <c r="AF34" s="460">
        <v>360765.60724095488</v>
      </c>
      <c r="AG34" s="460">
        <v>477071.70483730047</v>
      </c>
      <c r="AH34" s="460">
        <v>475445.71083406039</v>
      </c>
      <c r="AI34" s="460">
        <v>466019.90583923861</v>
      </c>
      <c r="AJ34" s="460">
        <v>479054.5837136546</v>
      </c>
      <c r="AK34" s="460">
        <v>638418.06535098935</v>
      </c>
      <c r="AL34" s="460">
        <v>728473.03387816891</v>
      </c>
      <c r="AM34" s="460">
        <v>592299.55200968741</v>
      </c>
      <c r="AN34" s="460">
        <v>676237.25208860694</v>
      </c>
      <c r="AO34" s="460">
        <v>730524.77746542124</v>
      </c>
      <c r="AP34" s="460">
        <v>879851.57565300446</v>
      </c>
      <c r="AQ34" s="460">
        <v>338318.17246134917</v>
      </c>
      <c r="AR34" s="460">
        <v>423857.95116823883</v>
      </c>
    </row>
    <row r="35" spans="1:44" ht="15.75" customHeight="1">
      <c r="A35" s="105" t="s">
        <v>71</v>
      </c>
      <c r="B35" s="106">
        <v>15.146439352727382</v>
      </c>
      <c r="C35" s="106">
        <v>30.195690104374485</v>
      </c>
      <c r="D35" s="106">
        <v>23.630384361791517</v>
      </c>
      <c r="E35" s="106">
        <v>38.793624931106777</v>
      </c>
      <c r="F35" s="106">
        <v>18.043833562380222</v>
      </c>
      <c r="G35" s="106">
        <v>40.506358256864303</v>
      </c>
      <c r="H35" s="106">
        <v>28.40948387032449</v>
      </c>
      <c r="I35" s="106">
        <v>48.650689226558441</v>
      </c>
      <c r="J35" s="106">
        <v>21.922570032458861</v>
      </c>
      <c r="K35" s="106">
        <v>57.807833332835486</v>
      </c>
      <c r="L35" s="106">
        <v>38.591278080128987</v>
      </c>
      <c r="M35" s="106">
        <v>67.174061243501356</v>
      </c>
      <c r="N35" s="106">
        <v>24.40896657686195</v>
      </c>
      <c r="O35" s="106">
        <v>69.818625010412575</v>
      </c>
      <c r="P35" s="106">
        <v>43.817269808090899</v>
      </c>
      <c r="Q35" s="106">
        <v>78.388150896704119</v>
      </c>
      <c r="R35" s="106">
        <v>27.642042453734085</v>
      </c>
      <c r="S35" s="106">
        <v>80.794655901854341</v>
      </c>
      <c r="T35" s="106">
        <v>50.68</v>
      </c>
      <c r="U35" s="106">
        <v>93.38</v>
      </c>
      <c r="V35" s="106">
        <v>31.12</v>
      </c>
      <c r="W35" s="106">
        <v>89.18</v>
      </c>
      <c r="X35" s="107">
        <v>56.785650238652167</v>
      </c>
      <c r="Y35" s="107">
        <v>105.00715871766688</v>
      </c>
      <c r="Z35" s="107">
        <v>33.651075201624167</v>
      </c>
      <c r="AA35" s="108">
        <v>96.61</v>
      </c>
      <c r="AB35" s="112">
        <v>63.66</v>
      </c>
      <c r="AC35" s="112">
        <v>115.81</v>
      </c>
      <c r="AD35" s="455">
        <v>37.872105643850595</v>
      </c>
      <c r="AE35" s="460">
        <v>105.49545490326058</v>
      </c>
      <c r="AF35" s="460">
        <v>66.782944846510006</v>
      </c>
      <c r="AG35" s="460">
        <v>118.35504480658037</v>
      </c>
      <c r="AH35" s="460">
        <v>38.20122187729293</v>
      </c>
      <c r="AI35" s="460">
        <v>107.403461704316</v>
      </c>
      <c r="AJ35" s="460">
        <v>71.139184293012534</v>
      </c>
      <c r="AK35" s="460">
        <v>127.09650542951339</v>
      </c>
      <c r="AL35" s="460">
        <v>36.871909290755013</v>
      </c>
      <c r="AM35" s="460">
        <v>112.27853784850848</v>
      </c>
      <c r="AN35" s="460">
        <v>75.364601197670197</v>
      </c>
      <c r="AO35" s="460">
        <v>134.69993669514389</v>
      </c>
      <c r="AP35" s="460">
        <v>38.325014676941528</v>
      </c>
      <c r="AQ35" s="460">
        <v>40.94168814192318</v>
      </c>
      <c r="AR35" s="460">
        <v>41.092636282948227</v>
      </c>
    </row>
    <row r="36" spans="1:44" ht="15.75" customHeight="1">
      <c r="A36" s="105" t="s">
        <v>72</v>
      </c>
      <c r="B36" s="106">
        <v>833.74207605099389</v>
      </c>
      <c r="C36" s="106">
        <v>1118.3185583984425</v>
      </c>
      <c r="D36" s="106">
        <v>1290.9098940920901</v>
      </c>
      <c r="E36" s="106">
        <v>982.78312255053265</v>
      </c>
      <c r="F36" s="106">
        <v>920.2133611505144</v>
      </c>
      <c r="G36" s="106">
        <v>1388.832307237933</v>
      </c>
      <c r="H36" s="106">
        <v>1593.6547811069106</v>
      </c>
      <c r="I36" s="106">
        <v>1138.3639010055363</v>
      </c>
      <c r="J36" s="106">
        <v>915.95353424634607</v>
      </c>
      <c r="K36" s="106">
        <v>1608.2952896237707</v>
      </c>
      <c r="L36" s="106">
        <v>1774.6389790834519</v>
      </c>
      <c r="M36" s="106">
        <v>1271.4682074599855</v>
      </c>
      <c r="N36" s="106">
        <v>948.4703507507561</v>
      </c>
      <c r="O36" s="106">
        <v>1837.2659084872489</v>
      </c>
      <c r="P36" s="106">
        <v>2032.7404665946806</v>
      </c>
      <c r="Q36" s="106">
        <v>1401.9870232447608</v>
      </c>
      <c r="R36" s="106">
        <v>1093.8191102981561</v>
      </c>
      <c r="S36" s="106">
        <v>2069.2533458622365</v>
      </c>
      <c r="T36" s="106">
        <v>2332.9</v>
      </c>
      <c r="U36" s="106">
        <v>1652.88</v>
      </c>
      <c r="V36" s="106">
        <v>1257.6300000000001</v>
      </c>
      <c r="W36" s="106">
        <v>2324.0300000000002</v>
      </c>
      <c r="X36" s="107">
        <v>2627.9008964879972</v>
      </c>
      <c r="Y36" s="107">
        <v>1862.4200618497748</v>
      </c>
      <c r="Z36" s="107">
        <v>1384.9075462505728</v>
      </c>
      <c r="AA36" s="108">
        <v>2535.54</v>
      </c>
      <c r="AB36" s="109">
        <v>2904.71</v>
      </c>
      <c r="AC36" s="109">
        <v>2099.73</v>
      </c>
      <c r="AD36" s="455">
        <v>1536.5766892866729</v>
      </c>
      <c r="AE36" s="460">
        <v>2692.0072028829491</v>
      </c>
      <c r="AF36" s="460">
        <v>3011.6267966380065</v>
      </c>
      <c r="AG36" s="460">
        <v>2189.4193474052463</v>
      </c>
      <c r="AH36" s="460">
        <v>1578.8424172722373</v>
      </c>
      <c r="AI36" s="460">
        <v>2851.0516045880358</v>
      </c>
      <c r="AJ36" s="460">
        <v>3144.4883070884307</v>
      </c>
      <c r="AK36" s="460">
        <v>2284.1457268513464</v>
      </c>
      <c r="AL36" s="460">
        <v>1628.9140889549451</v>
      </c>
      <c r="AM36" s="460">
        <v>2887.4138813817276</v>
      </c>
      <c r="AN36" s="460">
        <v>3239.5432853911548</v>
      </c>
      <c r="AO36" s="460">
        <v>2368.9845975819567</v>
      </c>
      <c r="AP36" s="460">
        <v>1659.7547421073762</v>
      </c>
      <c r="AQ36" s="460">
        <v>2094.94199158725</v>
      </c>
      <c r="AR36" s="460">
        <v>2725.4406891543795</v>
      </c>
    </row>
    <row r="37" spans="1:44" ht="15.75" customHeight="1">
      <c r="A37" s="105" t="s">
        <v>73</v>
      </c>
      <c r="B37" s="106">
        <v>7223.9121867778176</v>
      </c>
      <c r="C37" s="106">
        <v>7772.9290305565773</v>
      </c>
      <c r="D37" s="106">
        <v>8708.8963635569398</v>
      </c>
      <c r="E37" s="106">
        <v>8968.1620647964864</v>
      </c>
      <c r="F37" s="106">
        <v>12408.187403190897</v>
      </c>
      <c r="G37" s="106">
        <v>13655.629357794087</v>
      </c>
      <c r="H37" s="106">
        <v>15789.851769196612</v>
      </c>
      <c r="I37" s="106">
        <v>14641.115657665283</v>
      </c>
      <c r="J37" s="106">
        <v>13445.151376628461</v>
      </c>
      <c r="K37" s="106">
        <v>16438.764912217324</v>
      </c>
      <c r="L37" s="106">
        <v>18393.434940508185</v>
      </c>
      <c r="M37" s="106">
        <v>17331.47129384357</v>
      </c>
      <c r="N37" s="106">
        <v>15532.823657202669</v>
      </c>
      <c r="O37" s="106">
        <v>19064.900781642311</v>
      </c>
      <c r="P37" s="106">
        <v>21979.729032156771</v>
      </c>
      <c r="Q37" s="106">
        <v>20336.651005529711</v>
      </c>
      <c r="R37" s="106">
        <v>18206.557613418885</v>
      </c>
      <c r="S37" s="106">
        <v>19677.008420713195</v>
      </c>
      <c r="T37" s="106">
        <v>22375.360000000001</v>
      </c>
      <c r="U37" s="106">
        <v>24148.880000000001</v>
      </c>
      <c r="V37" s="106">
        <v>20599.27</v>
      </c>
      <c r="W37" s="106">
        <v>21760.23</v>
      </c>
      <c r="X37" s="107">
        <v>24615.135185552808</v>
      </c>
      <c r="Y37" s="107">
        <v>28761.343432433805</v>
      </c>
      <c r="Z37" s="107">
        <v>22187.702796017504</v>
      </c>
      <c r="AA37" s="108">
        <v>19473.23</v>
      </c>
      <c r="AB37" s="109">
        <v>25813.97</v>
      </c>
      <c r="AC37" s="109">
        <v>27025.69</v>
      </c>
      <c r="AD37" s="455">
        <v>25492.713537354266</v>
      </c>
      <c r="AE37" s="460">
        <v>21909.994659606022</v>
      </c>
      <c r="AF37" s="460">
        <v>28170.554092203762</v>
      </c>
      <c r="AG37" s="460">
        <v>30289.234800039729</v>
      </c>
      <c r="AH37" s="460">
        <v>29228.691295110901</v>
      </c>
      <c r="AI37" s="460">
        <v>31449.124538747117</v>
      </c>
      <c r="AJ37" s="460">
        <v>42027.742987153324</v>
      </c>
      <c r="AK37" s="460">
        <v>46647.142972379181</v>
      </c>
      <c r="AL37" s="460">
        <v>40878.709708191716</v>
      </c>
      <c r="AM37" s="460">
        <v>36426.968092538336</v>
      </c>
      <c r="AN37" s="460">
        <v>57562.273764601247</v>
      </c>
      <c r="AO37" s="460">
        <v>63750.994402101263</v>
      </c>
      <c r="AP37" s="460">
        <v>51346.567752091687</v>
      </c>
      <c r="AQ37" s="460">
        <v>21266.68142085601</v>
      </c>
      <c r="AR37" s="460">
        <v>41827.764605035918</v>
      </c>
    </row>
    <row r="38" spans="1:44" ht="15.75" customHeight="1">
      <c r="A38" s="105" t="s">
        <v>74</v>
      </c>
      <c r="B38" s="106">
        <v>3979.7852895613655</v>
      </c>
      <c r="C38" s="106">
        <v>5080.0304547323049</v>
      </c>
      <c r="D38" s="106">
        <v>6285.6418423099522</v>
      </c>
      <c r="E38" s="106">
        <v>7300.7993577970174</v>
      </c>
      <c r="F38" s="106">
        <v>4957.8479932414375</v>
      </c>
      <c r="G38" s="106">
        <v>7018.4086038463402</v>
      </c>
      <c r="H38" s="106">
        <v>8836.6401263269327</v>
      </c>
      <c r="I38" s="106">
        <v>9200.9573165087186</v>
      </c>
      <c r="J38" s="106">
        <v>6297.9224033547462</v>
      </c>
      <c r="K38" s="106">
        <v>10379.362892648018</v>
      </c>
      <c r="L38" s="106">
        <v>12509.500358164685</v>
      </c>
      <c r="M38" s="106">
        <v>12990.754564980842</v>
      </c>
      <c r="N38" s="106">
        <v>7544.6489375346864</v>
      </c>
      <c r="O38" s="106">
        <v>13324.549635978605</v>
      </c>
      <c r="P38" s="106">
        <v>15885.898441577247</v>
      </c>
      <c r="Q38" s="106">
        <v>16298.145828664385</v>
      </c>
      <c r="R38" s="106">
        <v>8557.551517916756</v>
      </c>
      <c r="S38" s="106">
        <v>15750.144891981032</v>
      </c>
      <c r="T38" s="106">
        <v>19154.599999999999</v>
      </c>
      <c r="U38" s="106">
        <v>20083.68</v>
      </c>
      <c r="V38" s="106">
        <v>9858.61</v>
      </c>
      <c r="W38" s="106">
        <v>17673.79</v>
      </c>
      <c r="X38" s="107">
        <v>21943.764934997558</v>
      </c>
      <c r="Y38" s="107">
        <v>23476.500420663491</v>
      </c>
      <c r="Z38" s="107">
        <v>11265.328803919994</v>
      </c>
      <c r="AA38" s="108">
        <v>19339.87</v>
      </c>
      <c r="AB38" s="109">
        <v>24390.99</v>
      </c>
      <c r="AC38" s="109">
        <v>27249.7</v>
      </c>
      <c r="AD38" s="455">
        <v>11876.8761602944</v>
      </c>
      <c r="AE38" s="460">
        <v>20944.65176582463</v>
      </c>
      <c r="AF38" s="460">
        <v>25354.373992533187</v>
      </c>
      <c r="AG38" s="460">
        <v>28252.886341730842</v>
      </c>
      <c r="AH38" s="460">
        <v>12101.7224313852</v>
      </c>
      <c r="AI38" s="460">
        <v>21041.464402275007</v>
      </c>
      <c r="AJ38" s="460">
        <v>26620.629454596066</v>
      </c>
      <c r="AK38" s="460">
        <v>29244.579158048211</v>
      </c>
      <c r="AL38" s="460">
        <v>12602.842598970099</v>
      </c>
      <c r="AM38" s="460">
        <v>22569.549096773</v>
      </c>
      <c r="AN38" s="460">
        <v>27611.790933326596</v>
      </c>
      <c r="AO38" s="460">
        <v>30741.129880524371</v>
      </c>
      <c r="AP38" s="460">
        <v>12594.141350204227</v>
      </c>
      <c r="AQ38" s="460">
        <v>19554.309956710458</v>
      </c>
      <c r="AR38" s="460">
        <v>27012.951272075326</v>
      </c>
    </row>
    <row r="39" spans="1:44" ht="15.75" customHeight="1">
      <c r="A39" s="105" t="s">
        <v>75</v>
      </c>
      <c r="B39" s="106">
        <v>3768.0814132488449</v>
      </c>
      <c r="C39" s="106">
        <v>3574.6426782614462</v>
      </c>
      <c r="D39" s="106">
        <v>3863.2529330149196</v>
      </c>
      <c r="E39" s="106">
        <v>4775.2982372543293</v>
      </c>
      <c r="F39" s="106">
        <v>3891.3768281268699</v>
      </c>
      <c r="G39" s="106">
        <v>4084.861086339748</v>
      </c>
      <c r="H39" s="106">
        <v>3994.307449413107</v>
      </c>
      <c r="I39" s="106">
        <v>4893.7519726456103</v>
      </c>
      <c r="J39" s="106">
        <v>4303.9385571396833</v>
      </c>
      <c r="K39" s="106">
        <v>4678.9183807059017</v>
      </c>
      <c r="L39" s="106">
        <v>4460.248949203944</v>
      </c>
      <c r="M39" s="106">
        <v>5519.6801523714266</v>
      </c>
      <c r="N39" s="106">
        <v>4828.4854288182387</v>
      </c>
      <c r="O39" s="106">
        <v>5570.6957208083631</v>
      </c>
      <c r="P39" s="106">
        <v>5039.3211615683258</v>
      </c>
      <c r="Q39" s="106">
        <v>6250.9315651113584</v>
      </c>
      <c r="R39" s="106">
        <v>5573.3007205463282</v>
      </c>
      <c r="S39" s="106">
        <v>6405.3216167403561</v>
      </c>
      <c r="T39" s="106">
        <v>5722.98</v>
      </c>
      <c r="U39" s="106">
        <v>7222.56</v>
      </c>
      <c r="V39" s="106">
        <v>6386.13</v>
      </c>
      <c r="W39" s="106">
        <v>7044.94</v>
      </c>
      <c r="X39" s="107">
        <v>6312.5962940433301</v>
      </c>
      <c r="Y39" s="107">
        <v>7985.5623618854788</v>
      </c>
      <c r="Z39" s="107">
        <v>7353.1683621819202</v>
      </c>
      <c r="AA39" s="108">
        <v>7642.36</v>
      </c>
      <c r="AB39" s="109">
        <v>6847.87</v>
      </c>
      <c r="AC39" s="109">
        <v>7012.65</v>
      </c>
      <c r="AD39" s="455">
        <v>8027.4936950368901</v>
      </c>
      <c r="AE39" s="460">
        <v>2597.7049221500897</v>
      </c>
      <c r="AF39" s="460">
        <v>3790.8683958254323</v>
      </c>
      <c r="AG39" s="460">
        <v>6211.6836145875659</v>
      </c>
      <c r="AH39" s="460">
        <v>8300.1431667082197</v>
      </c>
      <c r="AI39" s="460">
        <v>3134.9269450727529</v>
      </c>
      <c r="AJ39" s="460">
        <v>3045.3990994244982</v>
      </c>
      <c r="AK39" s="460">
        <v>6385.586955810003</v>
      </c>
      <c r="AL39" s="460">
        <v>8464.7212791965812</v>
      </c>
      <c r="AM39" s="460">
        <v>4374.0208670137717</v>
      </c>
      <c r="AN39" s="460">
        <v>3062.5832700042374</v>
      </c>
      <c r="AO39" s="460">
        <v>6505.5056600568796</v>
      </c>
      <c r="AP39" s="460">
        <v>8500.7547350424647</v>
      </c>
      <c r="AQ39" s="460">
        <v>3194.1438539076189</v>
      </c>
      <c r="AR39" s="460">
        <v>3139.8262445033697</v>
      </c>
    </row>
    <row r="40" spans="1:44" s="41" customFormat="1" ht="15.75" customHeight="1">
      <c r="A40" s="110" t="s">
        <v>76</v>
      </c>
      <c r="B40" s="111">
        <v>1448814.2555673991</v>
      </c>
      <c r="C40" s="111">
        <v>1432940.4097616838</v>
      </c>
      <c r="D40" s="111">
        <v>1489945.8753991607</v>
      </c>
      <c r="E40" s="111">
        <v>1583359.1320688783</v>
      </c>
      <c r="F40" s="111">
        <v>1494643.1912224262</v>
      </c>
      <c r="G40" s="111">
        <v>1607981.859276535</v>
      </c>
      <c r="H40" s="111">
        <v>1483368.3384864542</v>
      </c>
      <c r="I40" s="111">
        <v>1793566.7142659856</v>
      </c>
      <c r="J40" s="111">
        <v>1682212.4885945916</v>
      </c>
      <c r="K40" s="111">
        <v>2112809.3338955506</v>
      </c>
      <c r="L40" s="111">
        <v>1654747.0915366334</v>
      </c>
      <c r="M40" s="111">
        <v>1816953.7674105531</v>
      </c>
      <c r="N40" s="111">
        <v>1903150.9445512593</v>
      </c>
      <c r="O40" s="111">
        <v>2559729.9480235009</v>
      </c>
      <c r="P40" s="111">
        <v>1852885.212946798</v>
      </c>
      <c r="Q40" s="111">
        <v>2043640.7571691151</v>
      </c>
      <c r="R40" s="111">
        <v>2142094.1841507321</v>
      </c>
      <c r="S40" s="111">
        <v>2844107.4877102263</v>
      </c>
      <c r="T40" s="111">
        <v>2180070.71</v>
      </c>
      <c r="U40" s="111">
        <v>2422303.4</v>
      </c>
      <c r="V40" s="111">
        <v>2509764.2400000002</v>
      </c>
      <c r="W40" s="111">
        <v>3175246.46</v>
      </c>
      <c r="X40" s="114">
        <f>SUM(X41:X45)</f>
        <v>2454959.2296780953</v>
      </c>
      <c r="Y40" s="114">
        <f>SUM(Y41:Y45)</f>
        <v>2741593.6329125236</v>
      </c>
      <c r="Z40" s="114">
        <f>SUM(Z41:Z44)</f>
        <v>2728033.9757311251</v>
      </c>
      <c r="AA40" s="114">
        <f t="shared" ref="AA40:AC40" si="15">SUM(AA41:AA44)</f>
        <v>2963871.6514332481</v>
      </c>
      <c r="AB40" s="114">
        <f t="shared" si="15"/>
        <v>2629802.9203393729</v>
      </c>
      <c r="AC40" s="114">
        <f t="shared" si="15"/>
        <v>3157787.0526591092</v>
      </c>
      <c r="AD40" s="454">
        <f>SUM(AD41:AD44)</f>
        <v>2974666.6875482015</v>
      </c>
      <c r="AE40" s="459">
        <v>3042611.0361839691</v>
      </c>
      <c r="AF40" s="459">
        <v>2559896.7643080545</v>
      </c>
      <c r="AG40" s="459">
        <f t="shared" ref="AG40:AQ40" si="16">SUM(AG41:AG44)</f>
        <v>3140380.9704708145</v>
      </c>
      <c r="AH40" s="459">
        <f t="shared" si="16"/>
        <v>3027928.8202336766</v>
      </c>
      <c r="AI40" s="549">
        <f t="shared" si="16"/>
        <v>3443244.5242072348</v>
      </c>
      <c r="AJ40" s="549">
        <f t="shared" si="16"/>
        <v>2903028.5988951223</v>
      </c>
      <c r="AK40" s="549">
        <f t="shared" si="16"/>
        <v>3605671.1491889874</v>
      </c>
      <c r="AL40" s="549">
        <f t="shared" si="16"/>
        <v>3374478.9500497477</v>
      </c>
      <c r="AM40" s="549">
        <f t="shared" si="16"/>
        <v>4839196.7307022847</v>
      </c>
      <c r="AN40" s="549">
        <f t="shared" si="16"/>
        <v>3227863.6</v>
      </c>
      <c r="AO40" s="549">
        <f t="shared" si="16"/>
        <v>3961252.7261107434</v>
      </c>
      <c r="AP40" s="549">
        <f t="shared" si="16"/>
        <v>3676010.4733855175</v>
      </c>
      <c r="AQ40" s="549">
        <f t="shared" si="16"/>
        <v>4783340.0078323781</v>
      </c>
      <c r="AR40" s="549">
        <f t="shared" ref="AR40" si="17">SUM(AR41:AR44)</f>
        <v>3741430.8243136918</v>
      </c>
    </row>
    <row r="41" spans="1:44" ht="15.75" customHeight="1">
      <c r="A41" s="105" t="s">
        <v>77</v>
      </c>
      <c r="B41" s="106">
        <v>1172490.8278684693</v>
      </c>
      <c r="C41" s="106">
        <v>1204108.9681366887</v>
      </c>
      <c r="D41" s="106">
        <v>1243493.1423474937</v>
      </c>
      <c r="E41" s="106">
        <v>1311898.2016473478</v>
      </c>
      <c r="F41" s="106">
        <v>1191316.6754379105</v>
      </c>
      <c r="G41" s="106">
        <v>1313621.2825604437</v>
      </c>
      <c r="H41" s="106">
        <v>1219027.2012599355</v>
      </c>
      <c r="I41" s="106">
        <v>1488720.2798672286</v>
      </c>
      <c r="J41" s="106">
        <v>1349101.6303229125</v>
      </c>
      <c r="K41" s="106">
        <v>1778684.6670995068</v>
      </c>
      <c r="L41" s="106">
        <v>1363220.4942632322</v>
      </c>
      <c r="M41" s="106">
        <v>1469894.8223038861</v>
      </c>
      <c r="N41" s="106">
        <v>1464402.3856116354</v>
      </c>
      <c r="O41" s="106">
        <v>2106446.5290578334</v>
      </c>
      <c r="P41" s="106">
        <v>1468434.3857429465</v>
      </c>
      <c r="Q41" s="106">
        <v>1582450.8605585615</v>
      </c>
      <c r="R41" s="106">
        <v>1604007.444543964</v>
      </c>
      <c r="S41" s="106">
        <v>2289299.2106302176</v>
      </c>
      <c r="T41" s="106">
        <v>1698595.48</v>
      </c>
      <c r="U41" s="106">
        <v>1832672.89</v>
      </c>
      <c r="V41" s="106">
        <v>1798703.84</v>
      </c>
      <c r="W41" s="106">
        <v>2504952.9</v>
      </c>
      <c r="X41" s="107">
        <v>1841866.5245806177</v>
      </c>
      <c r="Y41" s="107">
        <v>2002084.7221320989</v>
      </c>
      <c r="Z41" s="107">
        <v>1935952.6831985849</v>
      </c>
      <c r="AA41" s="108">
        <v>2214081.3584584384</v>
      </c>
      <c r="AB41" s="109">
        <v>1993611.1482967779</v>
      </c>
      <c r="AC41" s="109">
        <v>2385747.3319488782</v>
      </c>
      <c r="AD41" s="455">
        <v>2093280.678456032</v>
      </c>
      <c r="AE41" s="460">
        <v>2236521.2922430118</v>
      </c>
      <c r="AF41" s="460">
        <v>1905116.9611239505</v>
      </c>
      <c r="AG41" s="460">
        <v>2323196.5228601755</v>
      </c>
      <c r="AH41" s="460">
        <v>2138814.1343023265</v>
      </c>
      <c r="AI41" s="460">
        <v>2529674.6829156987</v>
      </c>
      <c r="AJ41" s="460">
        <v>2229516.1473677494</v>
      </c>
      <c r="AK41" s="460">
        <v>2769302.852029332</v>
      </c>
      <c r="AL41" s="460">
        <v>2460192.2749003456</v>
      </c>
      <c r="AM41" s="460">
        <v>3782643.6830281252</v>
      </c>
      <c r="AN41" s="460">
        <v>2542880.08</v>
      </c>
      <c r="AO41" s="460">
        <v>3105196.141942278</v>
      </c>
      <c r="AP41" s="460">
        <v>2744728.8288173652</v>
      </c>
      <c r="AQ41" s="460">
        <v>3803603.6903893142</v>
      </c>
      <c r="AR41" s="460">
        <v>3034875.1824824987</v>
      </c>
    </row>
    <row r="42" spans="1:44" ht="15.75" customHeight="1">
      <c r="A42" s="105" t="s">
        <v>78</v>
      </c>
      <c r="B42" s="106">
        <v>2159.4887250174056</v>
      </c>
      <c r="C42" s="106">
        <v>1709.5190567843158</v>
      </c>
      <c r="D42" s="106">
        <v>2258.5294330540569</v>
      </c>
      <c r="E42" s="106">
        <v>2648.3511818021843</v>
      </c>
      <c r="F42" s="106">
        <v>2609.3223533528817</v>
      </c>
      <c r="G42" s="106">
        <v>2117.8620540728884</v>
      </c>
      <c r="H42" s="106">
        <v>3584.3743722152794</v>
      </c>
      <c r="I42" s="106">
        <v>4000.5411797460406</v>
      </c>
      <c r="J42" s="106">
        <v>3496.2577008291964</v>
      </c>
      <c r="K42" s="106">
        <v>3826.1896959671176</v>
      </c>
      <c r="L42" s="106">
        <v>3326.8481596888278</v>
      </c>
      <c r="M42" s="106">
        <v>3565.8295726286042</v>
      </c>
      <c r="N42" s="106">
        <v>4250.3932374606911</v>
      </c>
      <c r="O42" s="106">
        <v>4639.4797999307966</v>
      </c>
      <c r="P42" s="106">
        <v>4021.4665790401673</v>
      </c>
      <c r="Q42" s="106">
        <v>4337.210370523133</v>
      </c>
      <c r="R42" s="106">
        <v>5034.6989346525261</v>
      </c>
      <c r="S42" s="106">
        <v>5583.4552107820855</v>
      </c>
      <c r="T42" s="106">
        <v>4926.57</v>
      </c>
      <c r="U42" s="106">
        <v>5432.91</v>
      </c>
      <c r="V42" s="106">
        <v>6364.52</v>
      </c>
      <c r="W42" s="106">
        <v>6764.12</v>
      </c>
      <c r="X42" s="107">
        <v>5696.4825409571858</v>
      </c>
      <c r="Y42" s="107">
        <v>6317.3097083036628</v>
      </c>
      <c r="Z42" s="107">
        <v>7415.2506254718337</v>
      </c>
      <c r="AA42" s="108">
        <v>7742.3036787055789</v>
      </c>
      <c r="AB42" s="109">
        <v>6914.2907142552667</v>
      </c>
      <c r="AC42" s="109">
        <v>7749.1165109311878</v>
      </c>
      <c r="AD42" s="455">
        <v>8130.3779135038812</v>
      </c>
      <c r="AE42" s="460">
        <v>8703.4286059170026</v>
      </c>
      <c r="AF42" s="460">
        <v>7335.019465469205</v>
      </c>
      <c r="AG42" s="460">
        <v>8063.0537132947484</v>
      </c>
      <c r="AH42" s="460">
        <v>9362.3611993097657</v>
      </c>
      <c r="AI42" s="460">
        <v>9098.5033387604017</v>
      </c>
      <c r="AJ42" s="460">
        <v>7761.3628952431573</v>
      </c>
      <c r="AK42" s="460">
        <v>8511.3528617439297</v>
      </c>
      <c r="AL42" s="460">
        <v>9545.8061687022382</v>
      </c>
      <c r="AM42" s="460">
        <v>10583.202669437569</v>
      </c>
      <c r="AN42" s="460">
        <v>8096.68</v>
      </c>
      <c r="AO42" s="460">
        <v>8895.8962636436845</v>
      </c>
      <c r="AP42" s="460">
        <v>9684.9359026933507</v>
      </c>
      <c r="AQ42" s="460">
        <v>7981.8391712737348</v>
      </c>
      <c r="AR42" s="460">
        <v>7732.8203826993404</v>
      </c>
    </row>
    <row r="43" spans="1:44" ht="15.75" customHeight="1">
      <c r="A43" s="105" t="s">
        <v>79</v>
      </c>
      <c r="B43" s="106">
        <v>124068.9021970919</v>
      </c>
      <c r="C43" s="106">
        <v>108982.61220436946</v>
      </c>
      <c r="D43" s="106">
        <v>125340.92335180128</v>
      </c>
      <c r="E43" s="106">
        <v>120802.01144720311</v>
      </c>
      <c r="F43" s="106">
        <v>125409.05652065553</v>
      </c>
      <c r="G43" s="106">
        <v>143003.32935979572</v>
      </c>
      <c r="H43" s="106">
        <v>124088.44969256051</v>
      </c>
      <c r="I43" s="106">
        <v>123016.50248941312</v>
      </c>
      <c r="J43" s="106">
        <v>144778.08020971069</v>
      </c>
      <c r="K43" s="106">
        <v>158440.38000085569</v>
      </c>
      <c r="L43" s="106">
        <v>137762.92565468643</v>
      </c>
      <c r="M43" s="106">
        <v>147659.01259445041</v>
      </c>
      <c r="N43" s="106">
        <v>192092.98167899094</v>
      </c>
      <c r="O43" s="106">
        <v>209677.42475060749</v>
      </c>
      <c r="P43" s="106">
        <v>181746.83205353218</v>
      </c>
      <c r="Q43" s="106">
        <v>196016.60968681946</v>
      </c>
      <c r="R43" s="106">
        <v>244654.47266608261</v>
      </c>
      <c r="S43" s="106">
        <v>268476.11940949084</v>
      </c>
      <c r="T43" s="106">
        <v>235685.61</v>
      </c>
      <c r="U43" s="106">
        <v>259360.7</v>
      </c>
      <c r="V43" s="106">
        <v>314128.40999999997</v>
      </c>
      <c r="W43" s="106">
        <v>287176.42</v>
      </c>
      <c r="X43" s="107">
        <v>256815.64952248876</v>
      </c>
      <c r="Y43" s="107">
        <v>278571.13696670614</v>
      </c>
      <c r="Z43" s="107">
        <v>326908.47931183659</v>
      </c>
      <c r="AA43" s="108">
        <v>296731.27222414501</v>
      </c>
      <c r="AB43" s="109">
        <v>273585.92156229337</v>
      </c>
      <c r="AC43" s="109">
        <v>302753.04639652284</v>
      </c>
      <c r="AD43" s="455">
        <v>366113.40465164959</v>
      </c>
      <c r="AE43" s="460">
        <v>300071.12429348496</v>
      </c>
      <c r="AF43" s="460">
        <v>275218.31617790984</v>
      </c>
      <c r="AG43" s="460">
        <v>307703.32165054942</v>
      </c>
      <c r="AH43" s="460">
        <v>367473.23881752073</v>
      </c>
      <c r="AI43" s="460">
        <v>294808.01400665013</v>
      </c>
      <c r="AJ43" s="460">
        <v>275889.64504579111</v>
      </c>
      <c r="AK43" s="460">
        <v>312010.7192720201</v>
      </c>
      <c r="AL43" s="460">
        <v>375329.69956190174</v>
      </c>
      <c r="AM43" s="460">
        <v>328295.50642858574</v>
      </c>
      <c r="AN43" s="460">
        <v>280579.99</v>
      </c>
      <c r="AO43" s="460">
        <v>316625.25522917439</v>
      </c>
      <c r="AP43" s="460">
        <v>379048.82290011301</v>
      </c>
      <c r="AQ43" s="460">
        <v>278224.9816744001</v>
      </c>
      <c r="AR43" s="460">
        <v>286991.29888446064</v>
      </c>
    </row>
    <row r="44" spans="1:44" ht="15.75" customHeight="1">
      <c r="A44" s="105" t="s">
        <v>80</v>
      </c>
      <c r="B44" s="106">
        <v>150095.03677682078</v>
      </c>
      <c r="C44" s="106">
        <v>118139.31036384148</v>
      </c>
      <c r="D44" s="106">
        <v>118853.28026681195</v>
      </c>
      <c r="E44" s="106">
        <v>148010.56779252531</v>
      </c>
      <c r="F44" s="106">
        <v>175308.13691050734</v>
      </c>
      <c r="G44" s="106">
        <v>149239.38530222265</v>
      </c>
      <c r="H44" s="106">
        <v>136668.3131617429</v>
      </c>
      <c r="I44" s="106">
        <v>177829.39072959786</v>
      </c>
      <c r="J44" s="106">
        <v>184836.52036113921</v>
      </c>
      <c r="K44" s="106">
        <v>171858.09709922102</v>
      </c>
      <c r="L44" s="106">
        <v>150436.82345902603</v>
      </c>
      <c r="M44" s="106">
        <v>195834.10293958799</v>
      </c>
      <c r="N44" s="106">
        <v>242405.18402317216</v>
      </c>
      <c r="O44" s="106">
        <v>238966.51441512941</v>
      </c>
      <c r="P44" s="106">
        <v>198682.52857127911</v>
      </c>
      <c r="Q44" s="106">
        <v>260836.07655321123</v>
      </c>
      <c r="R44" s="106">
        <v>288397.56800603267</v>
      </c>
      <c r="S44" s="106">
        <v>280748.70245973585</v>
      </c>
      <c r="T44" s="106">
        <v>240863.05</v>
      </c>
      <c r="U44" s="106">
        <v>324836.90000000002</v>
      </c>
      <c r="V44" s="106">
        <v>390567.48</v>
      </c>
      <c r="W44" s="106">
        <v>376353.02</v>
      </c>
      <c r="X44" s="107">
        <v>302610.00617073028</v>
      </c>
      <c r="Y44" s="107">
        <v>402104.33976605971</v>
      </c>
      <c r="Z44" s="107">
        <v>457757.56259523216</v>
      </c>
      <c r="AA44" s="108">
        <v>445316.71707195922</v>
      </c>
      <c r="AB44" s="109">
        <v>355691.559766046</v>
      </c>
      <c r="AC44" s="109">
        <v>461537.55780277692</v>
      </c>
      <c r="AD44" s="455">
        <v>507142.22652701638</v>
      </c>
      <c r="AE44" s="460">
        <v>497315.19104155508</v>
      </c>
      <c r="AF44" s="460">
        <v>372226.46754072467</v>
      </c>
      <c r="AG44" s="460">
        <v>501418.07224679523</v>
      </c>
      <c r="AH44" s="460">
        <v>512279.08591451956</v>
      </c>
      <c r="AI44" s="460">
        <v>609663.32394612592</v>
      </c>
      <c r="AJ44" s="460">
        <v>389861.44358633854</v>
      </c>
      <c r="AK44" s="460">
        <v>515846.2250258915</v>
      </c>
      <c r="AL44" s="460">
        <v>529411.1694187976</v>
      </c>
      <c r="AM44" s="460">
        <v>717674.33857613627</v>
      </c>
      <c r="AN44" s="460">
        <v>396306.85</v>
      </c>
      <c r="AO44" s="460">
        <v>530535.43267564778</v>
      </c>
      <c r="AP44" s="460">
        <v>542547.88576534588</v>
      </c>
      <c r="AQ44" s="460">
        <v>693529.49659739027</v>
      </c>
      <c r="AR44" s="460">
        <v>411831.52256403299</v>
      </c>
    </row>
    <row r="45" spans="1:44" s="41" customFormat="1" ht="15.75" customHeight="1">
      <c r="A45" s="110" t="s">
        <v>81</v>
      </c>
      <c r="B45" s="111">
        <v>7612.1781948117869</v>
      </c>
      <c r="C45" s="111">
        <v>6026.0391901624271</v>
      </c>
      <c r="D45" s="111">
        <v>7961.2957935198965</v>
      </c>
      <c r="E45" s="111">
        <v>9335.4139268109047</v>
      </c>
      <c r="F45" s="111">
        <v>20004.254295534418</v>
      </c>
      <c r="G45" s="111">
        <v>22810.752628142516</v>
      </c>
      <c r="H45" s="111">
        <v>19793.601607869223</v>
      </c>
      <c r="I45" s="111">
        <v>19622.613123958454</v>
      </c>
      <c r="J45" s="111">
        <v>28795.301095877177</v>
      </c>
      <c r="K45" s="111">
        <v>31512.632584029987</v>
      </c>
      <c r="L45" s="111">
        <v>27400.038171037748</v>
      </c>
      <c r="M45" s="111">
        <v>29368.297473058581</v>
      </c>
      <c r="N45" s="111">
        <v>35359.177156108453</v>
      </c>
      <c r="O45" s="111">
        <v>38596.002532684906</v>
      </c>
      <c r="P45" s="111">
        <v>33454.727892566145</v>
      </c>
      <c r="Q45" s="111">
        <v>36081.412068653684</v>
      </c>
      <c r="R45" s="111">
        <v>43653.149506965296</v>
      </c>
      <c r="S45" s="111">
        <v>46599.13361461457</v>
      </c>
      <c r="T45" s="111">
        <v>41263.769999999997</v>
      </c>
      <c r="U45" s="111">
        <v>45477.86</v>
      </c>
      <c r="V45" s="111">
        <v>55624.41</v>
      </c>
      <c r="W45" s="111">
        <v>54304.160000000003</v>
      </c>
      <c r="X45" s="114">
        <v>47970.566863301836</v>
      </c>
      <c r="Y45" s="114">
        <v>52516.124339354981</v>
      </c>
      <c r="Z45" s="114">
        <v>66140.349334795217</v>
      </c>
      <c r="AA45" s="115">
        <v>60249.17</v>
      </c>
      <c r="AB45" s="116">
        <v>54113.27</v>
      </c>
      <c r="AC45" s="116">
        <v>58875.4</v>
      </c>
      <c r="AD45" s="454">
        <v>80344.172676927585</v>
      </c>
      <c r="AE45" s="459">
        <v>63426.484067481906</v>
      </c>
      <c r="AF45" s="459">
        <v>55982.249889538194</v>
      </c>
      <c r="AG45" s="459">
        <v>61333.592678171393</v>
      </c>
      <c r="AH45" s="459">
        <v>80673.940751287679</v>
      </c>
      <c r="AI45" s="459">
        <v>65993.58030935617</v>
      </c>
      <c r="AJ45" s="459">
        <v>57970.077605519815</v>
      </c>
      <c r="AK45" s="459">
        <v>64438.062971483872</v>
      </c>
      <c r="AL45" s="549">
        <v>87277.20627712048</v>
      </c>
      <c r="AM45" s="549">
        <v>75886.955717136036</v>
      </c>
      <c r="AN45" s="549">
        <v>60042.01</v>
      </c>
      <c r="AO45" s="549">
        <v>68008.055305940041</v>
      </c>
      <c r="AP45" s="549">
        <v>89201.321150050644</v>
      </c>
      <c r="AQ45" s="549">
        <v>61392.559192155655</v>
      </c>
      <c r="AR45" s="460">
        <v>57616.678687467233</v>
      </c>
    </row>
    <row r="46" spans="1:44" s="41" customFormat="1" ht="15.75" customHeight="1">
      <c r="A46" s="110" t="s">
        <v>82</v>
      </c>
      <c r="B46" s="111">
        <v>489146.92141700757</v>
      </c>
      <c r="C46" s="111">
        <v>480998.85236466606</v>
      </c>
      <c r="D46" s="111">
        <v>453038.02832517249</v>
      </c>
      <c r="E46" s="111">
        <v>485621.32198603969</v>
      </c>
      <c r="F46" s="111">
        <v>364729.71176838421</v>
      </c>
      <c r="G46" s="111">
        <v>399923.89160723699</v>
      </c>
      <c r="H46" s="111">
        <v>346473.23767796933</v>
      </c>
      <c r="I46" s="111">
        <v>382615.86082014261</v>
      </c>
      <c r="J46" s="111">
        <v>516199.02614063438</v>
      </c>
      <c r="K46" s="111">
        <v>528940.19191923237</v>
      </c>
      <c r="L46" s="111">
        <v>476178.93714430009</v>
      </c>
      <c r="M46" s="111">
        <v>507443.21119928989</v>
      </c>
      <c r="N46" s="111">
        <v>603729.2045421839</v>
      </c>
      <c r="O46" s="111">
        <v>625959.94400917552</v>
      </c>
      <c r="P46" s="111">
        <v>564106.34556956042</v>
      </c>
      <c r="Q46" s="111">
        <v>597371.51087719901</v>
      </c>
      <c r="R46" s="111">
        <v>708217.31250897993</v>
      </c>
      <c r="S46" s="111">
        <v>722798.36268650962</v>
      </c>
      <c r="T46" s="111">
        <v>663233.79</v>
      </c>
      <c r="U46" s="111">
        <v>697144.17</v>
      </c>
      <c r="V46" s="111">
        <v>836357.62</v>
      </c>
      <c r="W46" s="111">
        <v>837879.95</v>
      </c>
      <c r="X46" s="114">
        <f>SUM(X47:X48)</f>
        <v>772619.68898038426</v>
      </c>
      <c r="Y46" s="114">
        <f>SUM(Y47:Y48)</f>
        <v>813638.90710228507</v>
      </c>
      <c r="Z46" s="114">
        <f>SUM(Z47:Z48)</f>
        <v>825589.28106918582</v>
      </c>
      <c r="AA46" s="114">
        <f>SUM(AA47:AA48)</f>
        <v>861337.29</v>
      </c>
      <c r="AB46" s="114">
        <f>SUM(AB47:AB48)</f>
        <v>932150.01</v>
      </c>
      <c r="AC46" s="114">
        <f t="shared" ref="AC46" si="18">SUM(AC47:AC48)</f>
        <v>974250.8</v>
      </c>
      <c r="AD46" s="454">
        <f>SUM(AD47:AD48)</f>
        <v>939747.13803385175</v>
      </c>
      <c r="AE46" s="459">
        <v>1013586.1538058909</v>
      </c>
      <c r="AF46" s="459">
        <v>895973.70434225257</v>
      </c>
      <c r="AG46" s="459">
        <f t="shared" ref="AG46:AQ46" si="19">SUM(AG47:AG48)</f>
        <v>986469.76556161093</v>
      </c>
      <c r="AH46" s="459">
        <f t="shared" si="19"/>
        <v>1069635.9776276711</v>
      </c>
      <c r="AI46" s="459">
        <f t="shared" si="19"/>
        <v>1048916.5906249778</v>
      </c>
      <c r="AJ46" s="459">
        <f t="shared" si="19"/>
        <v>876549.21000932402</v>
      </c>
      <c r="AK46" s="459">
        <f t="shared" si="19"/>
        <v>1001653.2786145556</v>
      </c>
      <c r="AL46" s="459">
        <f t="shared" si="19"/>
        <v>1027277.7908815886</v>
      </c>
      <c r="AM46" s="459">
        <f t="shared" si="19"/>
        <v>1059156.6310191853</v>
      </c>
      <c r="AN46" s="459">
        <f t="shared" si="19"/>
        <v>909138.13931443752</v>
      </c>
      <c r="AO46" s="459">
        <f t="shared" si="19"/>
        <v>1235351.2999390024</v>
      </c>
      <c r="AP46" s="459">
        <f t="shared" si="19"/>
        <v>1273433.2091995177</v>
      </c>
      <c r="AQ46" s="459">
        <f t="shared" si="19"/>
        <v>1279701.1857849199</v>
      </c>
      <c r="AR46" s="549">
        <f t="shared" ref="AR46" si="20">SUM(AR47:AR48)</f>
        <v>962909.63942806656</v>
      </c>
    </row>
    <row r="47" spans="1:44" ht="15.75" customHeight="1">
      <c r="A47" s="105" t="s">
        <v>83</v>
      </c>
      <c r="B47" s="106">
        <v>428145.9762109142</v>
      </c>
      <c r="C47" s="106">
        <v>412563.80438178958</v>
      </c>
      <c r="D47" s="106">
        <v>390911.44471344305</v>
      </c>
      <c r="E47" s="106">
        <v>417115.61766626581</v>
      </c>
      <c r="F47" s="106">
        <v>298786.06850822718</v>
      </c>
      <c r="G47" s="106">
        <v>322541.78410467203</v>
      </c>
      <c r="H47" s="106">
        <v>279485.24554184172</v>
      </c>
      <c r="I47" s="106">
        <v>308966.02498230472</v>
      </c>
      <c r="J47" s="106">
        <v>453406.54308577016</v>
      </c>
      <c r="K47" s="106">
        <v>452951.47681033483</v>
      </c>
      <c r="L47" s="106">
        <v>412876.80174058565</v>
      </c>
      <c r="M47" s="106">
        <v>437645.86140646908</v>
      </c>
      <c r="N47" s="106">
        <v>531017.31129032769</v>
      </c>
      <c r="O47" s="106">
        <v>535953.26097226539</v>
      </c>
      <c r="P47" s="106">
        <v>491986.23040896456</v>
      </c>
      <c r="Q47" s="106">
        <v>517255.82121110428</v>
      </c>
      <c r="R47" s="106">
        <v>625721.77952846012</v>
      </c>
      <c r="S47" s="106">
        <v>618086.23582934693</v>
      </c>
      <c r="T47" s="106">
        <v>578908.06999999995</v>
      </c>
      <c r="U47" s="106">
        <v>603938.59</v>
      </c>
      <c r="V47" s="106">
        <v>742419.94</v>
      </c>
      <c r="W47" s="106">
        <v>718052.14</v>
      </c>
      <c r="X47" s="107">
        <v>675686.1280352883</v>
      </c>
      <c r="Y47" s="107">
        <v>706232.19427760725</v>
      </c>
      <c r="Z47" s="107">
        <v>717338.92773383099</v>
      </c>
      <c r="AA47" s="108">
        <v>718080.15</v>
      </c>
      <c r="AB47" s="109">
        <v>816822.29</v>
      </c>
      <c r="AC47" s="109">
        <v>847631.03</v>
      </c>
      <c r="AD47" s="455">
        <v>815974.45866378304</v>
      </c>
      <c r="AE47" s="460">
        <v>855185.39878573525</v>
      </c>
      <c r="AF47" s="460">
        <v>780280.3169404061</v>
      </c>
      <c r="AG47" s="460">
        <v>878646.78031787532</v>
      </c>
      <c r="AH47" s="460">
        <v>922832.1851923886</v>
      </c>
      <c r="AI47" s="460">
        <v>880896.47876831156</v>
      </c>
      <c r="AJ47" s="460">
        <v>756430.88707557996</v>
      </c>
      <c r="AK47" s="460">
        <v>888840.51584768877</v>
      </c>
      <c r="AL47" s="460">
        <v>870767.54437452415</v>
      </c>
      <c r="AM47" s="460">
        <v>877839.41815170762</v>
      </c>
      <c r="AN47" s="460">
        <v>780986.57151499076</v>
      </c>
      <c r="AO47" s="460">
        <v>1115864.9939638241</v>
      </c>
      <c r="AP47" s="460">
        <v>1108100.6283840907</v>
      </c>
      <c r="AQ47" s="460">
        <v>1149417.8623796385</v>
      </c>
      <c r="AR47" s="460">
        <v>855950.71428756532</v>
      </c>
    </row>
    <row r="48" spans="1:44" ht="15.75" customHeight="1">
      <c r="A48" s="105" t="s">
        <v>84</v>
      </c>
      <c r="B48" s="106">
        <v>61000.945206093347</v>
      </c>
      <c r="C48" s="106">
        <v>68435.04798287648</v>
      </c>
      <c r="D48" s="106">
        <v>62126.583611729402</v>
      </c>
      <c r="E48" s="106">
        <v>68505.704319773911</v>
      </c>
      <c r="F48" s="106">
        <v>65943.643260157056</v>
      </c>
      <c r="G48" s="106">
        <v>77382.107502564992</v>
      </c>
      <c r="H48" s="106">
        <v>66987.992136127621</v>
      </c>
      <c r="I48" s="106">
        <v>73649.835837837891</v>
      </c>
      <c r="J48" s="106">
        <v>62792.483054864148</v>
      </c>
      <c r="K48" s="106">
        <v>75988.715108897537</v>
      </c>
      <c r="L48" s="106">
        <v>63302.135403714419</v>
      </c>
      <c r="M48" s="106">
        <v>69797.34979282078</v>
      </c>
      <c r="N48" s="106">
        <v>72711.893251856134</v>
      </c>
      <c r="O48" s="106">
        <v>90006.683036910137</v>
      </c>
      <c r="P48" s="106">
        <v>72120.115160595844</v>
      </c>
      <c r="Q48" s="106">
        <v>80115.689666094811</v>
      </c>
      <c r="R48" s="106">
        <v>82495.532980519754</v>
      </c>
      <c r="S48" s="106">
        <v>104712.12685716256</v>
      </c>
      <c r="T48" s="106">
        <v>84325.72</v>
      </c>
      <c r="U48" s="106">
        <v>93205.58</v>
      </c>
      <c r="V48" s="106">
        <v>93937.68</v>
      </c>
      <c r="W48" s="106">
        <v>119827.81</v>
      </c>
      <c r="X48" s="107">
        <v>96933.56094509596</v>
      </c>
      <c r="Y48" s="107">
        <v>107406.71282467782</v>
      </c>
      <c r="Z48" s="107">
        <v>108250.3533353548</v>
      </c>
      <c r="AA48" s="108">
        <v>143257.14000000001</v>
      </c>
      <c r="AB48" s="109">
        <v>115327.72</v>
      </c>
      <c r="AC48" s="109">
        <v>126619.77</v>
      </c>
      <c r="AD48" s="455">
        <v>123772.6793700687</v>
      </c>
      <c r="AE48" s="460">
        <v>158400.75502015569</v>
      </c>
      <c r="AF48" s="460">
        <v>115693.38740184641</v>
      </c>
      <c r="AG48" s="460">
        <v>107822.98524373565</v>
      </c>
      <c r="AH48" s="460">
        <v>146803.7924352824</v>
      </c>
      <c r="AI48" s="460">
        <v>168020.11185666636</v>
      </c>
      <c r="AJ48" s="460">
        <v>120118.32293374406</v>
      </c>
      <c r="AK48" s="460">
        <v>112812.76276686687</v>
      </c>
      <c r="AL48" s="460">
        <v>156510.24650706441</v>
      </c>
      <c r="AM48" s="460">
        <v>181317.21286747756</v>
      </c>
      <c r="AN48" s="460">
        <v>128151.56779944677</v>
      </c>
      <c r="AO48" s="460">
        <v>119486.30597517826</v>
      </c>
      <c r="AP48" s="460">
        <v>165332.58081542695</v>
      </c>
      <c r="AQ48" s="460">
        <v>130283.32340528132</v>
      </c>
      <c r="AR48" s="460">
        <v>106958.92514050122</v>
      </c>
    </row>
    <row r="49" spans="1:44" s="41" customFormat="1" ht="15.75" customHeight="1">
      <c r="A49" s="110" t="s">
        <v>85</v>
      </c>
      <c r="B49" s="111">
        <v>888228.37312672113</v>
      </c>
      <c r="C49" s="111">
        <v>972279.83124124701</v>
      </c>
      <c r="D49" s="111">
        <v>1062695.8605676927</v>
      </c>
      <c r="E49" s="111">
        <v>1204784.1435921311</v>
      </c>
      <c r="F49" s="111">
        <v>975752.85800917214</v>
      </c>
      <c r="G49" s="111">
        <v>1144869.5751632231</v>
      </c>
      <c r="H49" s="111">
        <v>1167915.855909982</v>
      </c>
      <c r="I49" s="111">
        <v>1296425.7181757188</v>
      </c>
      <c r="J49" s="111">
        <v>1053784.791314112</v>
      </c>
      <c r="K49" s="111">
        <v>1444439.4583544163</v>
      </c>
      <c r="L49" s="111">
        <v>1433726.3344062909</v>
      </c>
      <c r="M49" s="111">
        <v>1613045.5383039007</v>
      </c>
      <c r="N49" s="111">
        <v>1212909.3780372101</v>
      </c>
      <c r="O49" s="111">
        <v>1793158.7111539131</v>
      </c>
      <c r="P49" s="111">
        <v>1721352.236261558</v>
      </c>
      <c r="Q49" s="111">
        <v>1949676.6818568895</v>
      </c>
      <c r="R49" s="111">
        <v>1483914.9965278583</v>
      </c>
      <c r="S49" s="111">
        <v>1794993.8594467726</v>
      </c>
      <c r="T49" s="111">
        <v>1946067.03</v>
      </c>
      <c r="U49" s="111">
        <v>2250559.2799999998</v>
      </c>
      <c r="V49" s="111">
        <v>1639315.37</v>
      </c>
      <c r="W49" s="111">
        <v>1986894.88</v>
      </c>
      <c r="X49" s="114">
        <v>2124672.7627235651</v>
      </c>
      <c r="Y49" s="114">
        <v>2436665.2531367489</v>
      </c>
      <c r="Z49" s="114">
        <v>1649385.1861897015</v>
      </c>
      <c r="AA49" s="115">
        <v>2029084.56</v>
      </c>
      <c r="AB49" s="116">
        <v>2179118.81</v>
      </c>
      <c r="AC49" s="116">
        <v>2482836.65</v>
      </c>
      <c r="AD49" s="454">
        <v>1823650.6376843601</v>
      </c>
      <c r="AE49" s="459">
        <v>2154258.5377685498</v>
      </c>
      <c r="AF49" s="459">
        <v>2213792.2508198684</v>
      </c>
      <c r="AG49" s="459">
        <v>2399842.661445505</v>
      </c>
      <c r="AH49" s="459">
        <v>1670919.8019187003</v>
      </c>
      <c r="AI49" s="459">
        <v>2176477.6836785977</v>
      </c>
      <c r="AJ49" s="459">
        <v>2294971.0657076905</v>
      </c>
      <c r="AK49" s="459">
        <v>2490448.5614123307</v>
      </c>
      <c r="AL49" s="459">
        <v>1842549.4161774747</v>
      </c>
      <c r="AM49" s="459">
        <v>2221912.3185583162</v>
      </c>
      <c r="AN49" s="459">
        <v>2380177.004476076</v>
      </c>
      <c r="AO49" s="459">
        <v>2552963.5520180049</v>
      </c>
      <c r="AP49" s="459">
        <v>1863236.0732290596</v>
      </c>
      <c r="AQ49" s="459">
        <v>1840109.0420230227</v>
      </c>
      <c r="AR49" s="459">
        <v>2188247.8449944016</v>
      </c>
    </row>
    <row r="50" spans="1:44" s="41" customFormat="1" ht="15.75" customHeight="1">
      <c r="A50" s="110" t="s">
        <v>86</v>
      </c>
      <c r="B50" s="111">
        <v>406164.444858587</v>
      </c>
      <c r="C50" s="111">
        <v>425057.74834899697</v>
      </c>
      <c r="D50" s="111">
        <v>438721.27337148902</v>
      </c>
      <c r="E50" s="111">
        <v>441754.53974842414</v>
      </c>
      <c r="F50" s="111">
        <v>475861.49889395363</v>
      </c>
      <c r="G50" s="111">
        <v>525224.182892796</v>
      </c>
      <c r="H50" s="111">
        <v>560081.88501147367</v>
      </c>
      <c r="I50" s="111">
        <v>614565.17284613044</v>
      </c>
      <c r="J50" s="111">
        <v>582870.10065243521</v>
      </c>
      <c r="K50" s="111">
        <v>669514.84723158425</v>
      </c>
      <c r="L50" s="111">
        <v>690715.65753793402</v>
      </c>
      <c r="M50" s="111">
        <v>689234.83124885173</v>
      </c>
      <c r="N50" s="111">
        <v>633120.03382667038</v>
      </c>
      <c r="O50" s="111">
        <v>761573.41786503571</v>
      </c>
      <c r="P50" s="111">
        <v>783653.35633538431</v>
      </c>
      <c r="Q50" s="111">
        <v>775472.07397746365</v>
      </c>
      <c r="R50" s="111">
        <v>735902.95603821042</v>
      </c>
      <c r="S50" s="111">
        <v>822806.82322760019</v>
      </c>
      <c r="T50" s="111">
        <v>898423.39</v>
      </c>
      <c r="U50" s="111">
        <v>944420.68</v>
      </c>
      <c r="V50" s="111">
        <v>852402.25</v>
      </c>
      <c r="W50" s="111">
        <v>946760.26</v>
      </c>
      <c r="X50" s="114">
        <v>1035000.8017677349</v>
      </c>
      <c r="Y50" s="114">
        <v>1093134.4976493663</v>
      </c>
      <c r="Z50" s="114">
        <v>939622.99759070959</v>
      </c>
      <c r="AA50" s="115">
        <v>1040119.54</v>
      </c>
      <c r="AB50" s="116">
        <v>1233523.54</v>
      </c>
      <c r="AC50" s="116">
        <v>1294497.73</v>
      </c>
      <c r="AD50" s="454">
        <v>1078130.368184509</v>
      </c>
      <c r="AE50" s="459">
        <v>1089087.7828400577</v>
      </c>
      <c r="AF50" s="459">
        <v>1243454.3868638445</v>
      </c>
      <c r="AG50" s="459">
        <v>1316130.3097154666</v>
      </c>
      <c r="AH50" s="459">
        <v>1057575.8716152017</v>
      </c>
      <c r="AI50" s="459">
        <v>1135846.1698400604</v>
      </c>
      <c r="AJ50" s="459">
        <v>1302500.6318937829</v>
      </c>
      <c r="AK50" s="459">
        <v>1366565.8741252101</v>
      </c>
      <c r="AL50" s="459">
        <v>1118243.2174323332</v>
      </c>
      <c r="AM50" s="459">
        <v>1187336.0470972778</v>
      </c>
      <c r="AN50" s="459">
        <v>1301697.4064974166</v>
      </c>
      <c r="AO50" s="459">
        <v>1410186.220428234</v>
      </c>
      <c r="AP50" s="459">
        <v>1143132.5570575565</v>
      </c>
      <c r="AQ50" s="459">
        <v>1024069.1176056325</v>
      </c>
      <c r="AR50" s="459">
        <v>1198105.1291965905</v>
      </c>
    </row>
    <row r="51" spans="1:44" s="41" customFormat="1" ht="15.75" customHeight="1">
      <c r="A51" s="110" t="s">
        <v>87</v>
      </c>
      <c r="B51" s="111">
        <v>3201.7207632114801</v>
      </c>
      <c r="C51" s="111">
        <v>3423.1411088576092</v>
      </c>
      <c r="D51" s="111">
        <v>3313.7443345258639</v>
      </c>
      <c r="E51" s="111">
        <v>3201.5324536970447</v>
      </c>
      <c r="F51" s="111">
        <v>3557.8812233458443</v>
      </c>
      <c r="G51" s="111">
        <v>3594.5569472790371</v>
      </c>
      <c r="H51" s="111">
        <v>3815.6504935597764</v>
      </c>
      <c r="I51" s="111">
        <v>3838.6788864271452</v>
      </c>
      <c r="J51" s="111">
        <v>3558.4202853205311</v>
      </c>
      <c r="K51" s="111">
        <v>4087.3862135755312</v>
      </c>
      <c r="L51" s="111">
        <v>4216.817099419397</v>
      </c>
      <c r="M51" s="111">
        <v>4207.7766591905902</v>
      </c>
      <c r="N51" s="111">
        <v>3834.9305980498743</v>
      </c>
      <c r="O51" s="111">
        <v>4612.9976099154937</v>
      </c>
      <c r="P51" s="111">
        <v>4746.7400712481594</v>
      </c>
      <c r="Q51" s="111">
        <v>4697.1844603538984</v>
      </c>
      <c r="R51" s="111">
        <v>4300.2744990743395</v>
      </c>
      <c r="S51" s="111">
        <v>4943.0823444279649</v>
      </c>
      <c r="T51" s="111">
        <v>5216.1899999999996</v>
      </c>
      <c r="U51" s="111">
        <v>5263.5</v>
      </c>
      <c r="V51" s="111">
        <v>4911.16</v>
      </c>
      <c r="W51" s="111">
        <v>5547.96</v>
      </c>
      <c r="X51" s="114">
        <v>5863.6450317621257</v>
      </c>
      <c r="Y51" s="114">
        <v>5928.8675854410276</v>
      </c>
      <c r="Z51" s="114">
        <v>5416.5761283381289</v>
      </c>
      <c r="AA51" s="115">
        <v>6135.56</v>
      </c>
      <c r="AB51" s="116">
        <v>6892.82</v>
      </c>
      <c r="AC51" s="116">
        <v>7079.86</v>
      </c>
      <c r="AD51" s="454">
        <v>6199.4184822327479</v>
      </c>
      <c r="AE51" s="459">
        <v>6431.1509380104544</v>
      </c>
      <c r="AF51" s="459">
        <v>7093.2117894930507</v>
      </c>
      <c r="AG51" s="459">
        <v>7307.0709430775241</v>
      </c>
      <c r="AH51" s="459">
        <v>6195.1654213070242</v>
      </c>
      <c r="AI51" s="459">
        <v>6347.3592397676766</v>
      </c>
      <c r="AJ51" s="459">
        <v>7437.144994029215</v>
      </c>
      <c r="AK51" s="459">
        <v>7615.2512305139599</v>
      </c>
      <c r="AL51" s="459">
        <v>6531.2072636487101</v>
      </c>
      <c r="AM51" s="459">
        <v>6689.0389923116727</v>
      </c>
      <c r="AN51" s="459">
        <v>7864.8104392434625</v>
      </c>
      <c r="AO51" s="459">
        <v>7914.1110937666599</v>
      </c>
      <c r="AP51" s="459">
        <v>6575.2061984419888</v>
      </c>
      <c r="AQ51" s="459">
        <v>6657.5639893946409</v>
      </c>
      <c r="AR51" s="459">
        <v>7973.3401806716665</v>
      </c>
    </row>
    <row r="52" spans="1:44" s="41" customFormat="1" ht="15.75" customHeight="1">
      <c r="A52" s="110" t="s">
        <v>88</v>
      </c>
      <c r="B52" s="111">
        <v>497144.68149091996</v>
      </c>
      <c r="C52" s="111">
        <v>479664.73465927591</v>
      </c>
      <c r="D52" s="111">
        <v>471731.97088928509</v>
      </c>
      <c r="E52" s="111">
        <v>549929.49133728305</v>
      </c>
      <c r="F52" s="111">
        <v>617915.39099645428</v>
      </c>
      <c r="G52" s="111">
        <v>589601.317597216</v>
      </c>
      <c r="H52" s="111">
        <v>582192.63576313294</v>
      </c>
      <c r="I52" s="111">
        <v>681529.29390539753</v>
      </c>
      <c r="J52" s="111">
        <v>501808.0018678371</v>
      </c>
      <c r="K52" s="111">
        <v>549985.35293221171</v>
      </c>
      <c r="L52" s="111">
        <v>529430.07172339049</v>
      </c>
      <c r="M52" s="111">
        <v>628822.32836513186</v>
      </c>
      <c r="N52" s="111">
        <v>527628.6462650398</v>
      </c>
      <c r="O52" s="111">
        <v>600227.30729572836</v>
      </c>
      <c r="P52" s="111">
        <v>572513.70764598029</v>
      </c>
      <c r="Q52" s="111">
        <v>684533.91287541983</v>
      </c>
      <c r="R52" s="111">
        <v>609222.98682372749</v>
      </c>
      <c r="S52" s="111">
        <v>656691.70081580023</v>
      </c>
      <c r="T52" s="111">
        <v>629179.74</v>
      </c>
      <c r="U52" s="111">
        <v>749137.87</v>
      </c>
      <c r="V52" s="111">
        <v>577331.1</v>
      </c>
      <c r="W52" s="111">
        <v>639275.35</v>
      </c>
      <c r="X52" s="114">
        <v>599909.44232093054</v>
      </c>
      <c r="Y52" s="114">
        <v>735933.84983335843</v>
      </c>
      <c r="Z52" s="114">
        <v>614130.4212906796</v>
      </c>
      <c r="AA52" s="115">
        <v>691747.57</v>
      </c>
      <c r="AB52" s="116">
        <v>679963</v>
      </c>
      <c r="AC52" s="116">
        <v>797987.74</v>
      </c>
      <c r="AD52" s="454">
        <v>680037.72514483123</v>
      </c>
      <c r="AE52" s="459">
        <v>748997.22692346468</v>
      </c>
      <c r="AF52" s="459">
        <v>689995.70379616867</v>
      </c>
      <c r="AG52" s="459">
        <v>802554.70804619987</v>
      </c>
      <c r="AH52" s="459">
        <v>671401.66350790532</v>
      </c>
      <c r="AI52" s="459">
        <v>725467.13578011305</v>
      </c>
      <c r="AJ52" s="459">
        <v>702381.88023864245</v>
      </c>
      <c r="AK52" s="459">
        <v>826844.30560251104</v>
      </c>
      <c r="AL52" s="459">
        <v>598654.41542308661</v>
      </c>
      <c r="AM52" s="459">
        <v>723874.69265447569</v>
      </c>
      <c r="AN52" s="459">
        <v>725172.65195783169</v>
      </c>
      <c r="AO52" s="459">
        <v>849056.62928850634</v>
      </c>
      <c r="AP52" s="459">
        <v>560764.02884501556</v>
      </c>
      <c r="AQ52" s="459">
        <v>752976.11402772367</v>
      </c>
      <c r="AR52" s="459">
        <v>770803.64961460221</v>
      </c>
    </row>
    <row r="53" spans="1:44" s="41" customFormat="1" ht="15.75" customHeight="1">
      <c r="A53" s="110" t="s">
        <v>89</v>
      </c>
      <c r="B53" s="111">
        <v>205686.65822870278</v>
      </c>
      <c r="C53" s="111">
        <v>212773.6708730252</v>
      </c>
      <c r="D53" s="111">
        <v>203304.79343114441</v>
      </c>
      <c r="E53" s="111">
        <v>204906.50203638009</v>
      </c>
      <c r="F53" s="111">
        <v>242293.09463625305</v>
      </c>
      <c r="G53" s="111">
        <v>231668.60283428684</v>
      </c>
      <c r="H53" s="111">
        <v>275525.8505334183</v>
      </c>
      <c r="I53" s="111">
        <v>361233.50592804735</v>
      </c>
      <c r="J53" s="111">
        <v>275013.15986494697</v>
      </c>
      <c r="K53" s="111">
        <v>262147.27542838088</v>
      </c>
      <c r="L53" s="111">
        <v>311196.82765634602</v>
      </c>
      <c r="M53" s="111">
        <v>404364.3874935683</v>
      </c>
      <c r="N53" s="111">
        <v>330269.48569895927</v>
      </c>
      <c r="O53" s="111">
        <v>313322.37130884972</v>
      </c>
      <c r="P53" s="111">
        <v>406309.75005448132</v>
      </c>
      <c r="Q53" s="111">
        <v>500032.32777504629</v>
      </c>
      <c r="R53" s="111">
        <v>387189.28480751783</v>
      </c>
      <c r="S53" s="111">
        <v>351207.94974585855</v>
      </c>
      <c r="T53" s="111">
        <v>472169.13</v>
      </c>
      <c r="U53" s="111">
        <v>593838.62</v>
      </c>
      <c r="V53" s="111">
        <v>444946.86</v>
      </c>
      <c r="W53" s="111">
        <v>408548.07</v>
      </c>
      <c r="X53" s="114">
        <v>558701.41458779864</v>
      </c>
      <c r="Y53" s="114">
        <v>704152.11361744371</v>
      </c>
      <c r="Z53" s="114">
        <v>515975.60069430911</v>
      </c>
      <c r="AA53" s="115">
        <v>473766.31</v>
      </c>
      <c r="AB53" s="116">
        <v>646096.43000000005</v>
      </c>
      <c r="AC53" s="116">
        <v>810113.13</v>
      </c>
      <c r="AD53" s="454">
        <v>587788.15749753488</v>
      </c>
      <c r="AE53" s="459">
        <v>513997.20003682689</v>
      </c>
      <c r="AF53" s="459">
        <v>667850.52926007623</v>
      </c>
      <c r="AG53" s="459">
        <v>821220.12785791024</v>
      </c>
      <c r="AH53" s="459">
        <v>597242.17039469839</v>
      </c>
      <c r="AI53" s="459">
        <v>537206.62136225204</v>
      </c>
      <c r="AJ53" s="459">
        <v>709266.80274952436</v>
      </c>
      <c r="AK53" s="459">
        <v>890811.51148461271</v>
      </c>
      <c r="AL53" s="459">
        <v>654821.0249059163</v>
      </c>
      <c r="AM53" s="459">
        <v>596797.81015284697</v>
      </c>
      <c r="AN53" s="459">
        <v>762886.3261374369</v>
      </c>
      <c r="AO53" s="459">
        <v>954811.11992581782</v>
      </c>
      <c r="AP53" s="459">
        <v>700852.54785267892</v>
      </c>
      <c r="AQ53" s="459">
        <v>464986.90245494246</v>
      </c>
      <c r="AR53" s="459">
        <v>642714.94362815423</v>
      </c>
    </row>
    <row r="54" spans="1:44" s="41" customFormat="1" ht="15.75" customHeight="1">
      <c r="A54" s="110" t="s">
        <v>90</v>
      </c>
      <c r="B54" s="111">
        <v>85595.799654584436</v>
      </c>
      <c r="C54" s="111">
        <v>81771.554221130049</v>
      </c>
      <c r="D54" s="111">
        <v>79487.785245797393</v>
      </c>
      <c r="E54" s="111">
        <v>84108.521849017896</v>
      </c>
      <c r="F54" s="111">
        <v>99421.020404110706</v>
      </c>
      <c r="G54" s="111">
        <v>102046.98787107054</v>
      </c>
      <c r="H54" s="111">
        <v>90575.3795563897</v>
      </c>
      <c r="I54" s="111">
        <v>95151.214485241682</v>
      </c>
      <c r="J54" s="111">
        <v>104019.52631919848</v>
      </c>
      <c r="K54" s="111">
        <v>120724.3733432794</v>
      </c>
      <c r="L54" s="111">
        <v>106043.2749158724</v>
      </c>
      <c r="M54" s="111">
        <v>112152.14178179456</v>
      </c>
      <c r="N54" s="111">
        <v>117498.89134961434</v>
      </c>
      <c r="O54" s="111">
        <v>143650.72007499551</v>
      </c>
      <c r="P54" s="111">
        <v>125181.76519324008</v>
      </c>
      <c r="Q54" s="111">
        <v>132404.51890546372</v>
      </c>
      <c r="R54" s="111">
        <v>137752.93899434112</v>
      </c>
      <c r="S54" s="111">
        <v>153870.01887398298</v>
      </c>
      <c r="T54" s="111">
        <v>155532.85999999999</v>
      </c>
      <c r="U54" s="111">
        <v>167869.91</v>
      </c>
      <c r="V54" s="111">
        <v>151254.29999999999</v>
      </c>
      <c r="W54" s="111">
        <v>170860.35</v>
      </c>
      <c r="X54" s="114">
        <v>173202.04243341717</v>
      </c>
      <c r="Y54" s="114">
        <v>187380.35490101975</v>
      </c>
      <c r="Z54" s="114">
        <v>165052.25837289798</v>
      </c>
      <c r="AA54" s="115">
        <v>186446.84</v>
      </c>
      <c r="AB54" s="116">
        <v>191163.51999999999</v>
      </c>
      <c r="AC54" s="116">
        <v>202919.55</v>
      </c>
      <c r="AD54" s="454">
        <v>186243.84845464761</v>
      </c>
      <c r="AE54" s="459">
        <v>195759.21338378926</v>
      </c>
      <c r="AF54" s="459">
        <v>195998.93295794495</v>
      </c>
      <c r="AG54" s="459">
        <v>206800.80408124856</v>
      </c>
      <c r="AH54" s="459">
        <v>187570.39699883648</v>
      </c>
      <c r="AI54" s="459">
        <v>206193.50036472682</v>
      </c>
      <c r="AJ54" s="459">
        <v>206827.74380891971</v>
      </c>
      <c r="AK54" s="459">
        <v>221099.49290755909</v>
      </c>
      <c r="AL54" s="459">
        <v>203886.34138605732</v>
      </c>
      <c r="AM54" s="454">
        <v>238498.35420586381</v>
      </c>
      <c r="AN54" s="459">
        <v>220949.72190768403</v>
      </c>
      <c r="AO54" s="459">
        <v>232857.86119625199</v>
      </c>
      <c r="AP54" s="459">
        <v>218227.96628052072</v>
      </c>
      <c r="AQ54" s="459">
        <v>238340.37663189101</v>
      </c>
      <c r="AR54" s="459">
        <v>240622.13053494913</v>
      </c>
    </row>
    <row r="55" spans="1:44" s="41" customFormat="1" ht="15.75" customHeight="1" thickBot="1">
      <c r="A55" s="117" t="s">
        <v>91</v>
      </c>
      <c r="B55" s="118">
        <v>273505.37409927568</v>
      </c>
      <c r="C55" s="118">
        <v>188394.19623278559</v>
      </c>
      <c r="D55" s="118">
        <v>197529.04424080902</v>
      </c>
      <c r="E55" s="118">
        <v>240594.25731925626</v>
      </c>
      <c r="F55" s="118">
        <v>300486.63166734099</v>
      </c>
      <c r="G55" s="118">
        <v>222200.07737097848</v>
      </c>
      <c r="H55" s="118">
        <v>213860.28346549987</v>
      </c>
      <c r="I55" s="118">
        <v>264423.1410619141</v>
      </c>
      <c r="J55" s="118">
        <v>435142.7189153136</v>
      </c>
      <c r="K55" s="118">
        <v>379947.95703864499</v>
      </c>
      <c r="L55" s="118">
        <v>340860.12234967988</v>
      </c>
      <c r="M55" s="118">
        <v>528528.71432758612</v>
      </c>
      <c r="N55" s="118">
        <v>647782.00399740983</v>
      </c>
      <c r="O55" s="118">
        <v>456736.42432140221</v>
      </c>
      <c r="P55" s="118">
        <v>400919.18751975993</v>
      </c>
      <c r="Q55" s="118">
        <v>517832.20167950448</v>
      </c>
      <c r="R55" s="118">
        <v>682895.25215221616</v>
      </c>
      <c r="S55" s="118">
        <v>574005.50512390607</v>
      </c>
      <c r="T55" s="118">
        <v>517639.6</v>
      </c>
      <c r="U55" s="118">
        <v>798670.03</v>
      </c>
      <c r="V55" s="118">
        <v>895666.52</v>
      </c>
      <c r="W55" s="118">
        <v>727607.98</v>
      </c>
      <c r="X55" s="119">
        <v>658711.98405711225</v>
      </c>
      <c r="Y55" s="119">
        <v>1013216.9527306359</v>
      </c>
      <c r="Z55" s="119">
        <v>1076704.783403533</v>
      </c>
      <c r="AA55" s="120">
        <v>874975.7</v>
      </c>
      <c r="AB55" s="121">
        <v>805306.68</v>
      </c>
      <c r="AC55" s="121">
        <v>1232104.94</v>
      </c>
      <c r="AD55" s="456">
        <v>1237678.2536755553</v>
      </c>
      <c r="AE55" s="456">
        <v>953940.98986352293</v>
      </c>
      <c r="AF55" s="456">
        <v>837312.61173605069</v>
      </c>
      <c r="AG55" s="456">
        <v>1287782.2517663189</v>
      </c>
      <c r="AH55" s="456">
        <v>1271204.3366650888</v>
      </c>
      <c r="AI55" s="456">
        <v>1001264.0826717012</v>
      </c>
      <c r="AJ55" s="456">
        <v>885093.85803188337</v>
      </c>
      <c r="AK55" s="552">
        <v>1347544.1847566029</v>
      </c>
      <c r="AL55" s="552">
        <v>1352334.0094616907</v>
      </c>
      <c r="AM55" s="560">
        <v>1060526.9862830527</v>
      </c>
      <c r="AN55" s="562">
        <v>917681.46181250061</v>
      </c>
      <c r="AO55" s="562">
        <v>1404319.4234466348</v>
      </c>
      <c r="AP55" s="562">
        <v>1402476.1966328018</v>
      </c>
      <c r="AQ55" s="562">
        <v>918416.99816158635</v>
      </c>
      <c r="AR55" s="562">
        <v>870828.15877809806</v>
      </c>
    </row>
    <row r="56" spans="1:44" s="41" customFormat="1" ht="15.75" customHeight="1">
      <c r="A56" s="122" t="s">
        <v>92</v>
      </c>
      <c r="B56" s="123">
        <v>12583478.327363363</v>
      </c>
      <c r="C56" s="123">
        <v>12934530.669970568</v>
      </c>
      <c r="D56" s="123">
        <v>14304438.438084641</v>
      </c>
      <c r="E56" s="123">
        <v>14789816.741159372</v>
      </c>
      <c r="F56" s="123">
        <v>14501448.140109874</v>
      </c>
      <c r="G56" s="123">
        <v>15054961.200726401</v>
      </c>
      <c r="H56" s="123">
        <v>16163642.176826822</v>
      </c>
      <c r="I56" s="123">
        <v>17260345.707321357</v>
      </c>
      <c r="J56" s="123">
        <v>16450359.582764966</v>
      </c>
      <c r="K56" s="123">
        <v>17743632.517037623</v>
      </c>
      <c r="L56" s="123">
        <v>18521600.564462766</v>
      </c>
      <c r="M56" s="123">
        <v>18998342.39790624</v>
      </c>
      <c r="N56" s="123">
        <v>18295631.906368565</v>
      </c>
      <c r="O56" s="123">
        <v>19931015.710431986</v>
      </c>
      <c r="P56" s="123">
        <v>20464395.985439461</v>
      </c>
      <c r="Q56" s="123">
        <v>21401519.777886093</v>
      </c>
      <c r="R56" s="123">
        <v>20169778.043427404</v>
      </c>
      <c r="S56" s="123">
        <v>21734829.862436045</v>
      </c>
      <c r="T56" s="123">
        <v>22933144.010000002</v>
      </c>
      <c r="U56" s="123">
        <v>24205863.34</v>
      </c>
      <c r="V56" s="123">
        <v>21041701.100000001</v>
      </c>
      <c r="W56" s="123">
        <v>22859153.010000002</v>
      </c>
      <c r="X56" s="124">
        <v>24313636.938568596</v>
      </c>
      <c r="Y56" s="124">
        <v>25930469.406704932</v>
      </c>
      <c r="Z56" s="124">
        <v>22235315.286113873</v>
      </c>
      <c r="AA56" s="124">
        <v>23547466.910876971</v>
      </c>
      <c r="AB56" s="125">
        <v>26537651.011379253</v>
      </c>
      <c r="AC56" s="125">
        <v>29169058.993598167</v>
      </c>
      <c r="AD56" s="126">
        <v>26028356.030762557</v>
      </c>
      <c r="AE56" s="126">
        <v>27030250.466464456</v>
      </c>
      <c r="AF56" s="126">
        <v>29377674.031033177</v>
      </c>
      <c r="AG56" s="126">
        <v>31275354.079570733</v>
      </c>
      <c r="AH56" s="126">
        <v>28464322.009421036</v>
      </c>
      <c r="AI56" s="126">
        <v>30699566.802348904</v>
      </c>
      <c r="AJ56" s="126">
        <v>33368049.138516828</v>
      </c>
      <c r="AK56" s="126">
        <v>35230607.634365559</v>
      </c>
      <c r="AL56" s="126">
        <v>31824349.66709723</v>
      </c>
      <c r="AM56" s="126">
        <v>35001877.949202925</v>
      </c>
      <c r="AN56" s="126">
        <v>37806924.413791344</v>
      </c>
      <c r="AO56" s="126">
        <v>39577340.036916256</v>
      </c>
      <c r="AP56" s="126">
        <v>35647406.084920309</v>
      </c>
      <c r="AQ56" s="126">
        <v>34023197.603942692</v>
      </c>
      <c r="AR56" s="126">
        <v>39089460.608715102</v>
      </c>
    </row>
    <row r="57" spans="1:44" s="41" customFormat="1" ht="15.75" customHeight="1">
      <c r="A57" s="122" t="s">
        <v>93</v>
      </c>
      <c r="B57" s="123">
        <v>206900.04</v>
      </c>
      <c r="C57" s="123">
        <v>206974.28</v>
      </c>
      <c r="D57" s="123">
        <v>212150.65</v>
      </c>
      <c r="E57" s="123">
        <v>231061.16</v>
      </c>
      <c r="F57" s="123">
        <v>184666</v>
      </c>
      <c r="G57" s="123">
        <v>174837.84</v>
      </c>
      <c r="H57" s="123">
        <v>205271.93</v>
      </c>
      <c r="I57" s="123">
        <v>168186.4</v>
      </c>
      <c r="J57" s="123">
        <v>224739.91</v>
      </c>
      <c r="K57" s="123">
        <v>224669.3</v>
      </c>
      <c r="L57" s="123">
        <v>213703.52</v>
      </c>
      <c r="M57" s="123">
        <v>222582.18</v>
      </c>
      <c r="N57" s="123">
        <v>226553.16</v>
      </c>
      <c r="O57" s="123">
        <v>218658.47</v>
      </c>
      <c r="P57" s="123">
        <v>239428.62</v>
      </c>
      <c r="Q57" s="123">
        <v>232760.98</v>
      </c>
      <c r="R57" s="123">
        <v>212125.5</v>
      </c>
      <c r="S57" s="123">
        <v>222616.19</v>
      </c>
      <c r="T57" s="123">
        <v>299675.38</v>
      </c>
      <c r="U57" s="123">
        <v>358952.33</v>
      </c>
      <c r="V57" s="123">
        <v>200841.98</v>
      </c>
      <c r="W57" s="124">
        <v>221758.16014365706</v>
      </c>
      <c r="X57" s="124">
        <v>314115.34075506125</v>
      </c>
      <c r="Y57" s="124">
        <v>296059.75365647936</v>
      </c>
      <c r="Z57" s="124">
        <v>200149.00574732508</v>
      </c>
      <c r="AA57" s="124">
        <v>189830.58243902386</v>
      </c>
      <c r="AB57" s="125">
        <v>333359.74513613374</v>
      </c>
      <c r="AC57" s="125">
        <v>362586.49929959793</v>
      </c>
      <c r="AD57" s="126">
        <v>200495.49122388632</v>
      </c>
      <c r="AE57" s="126">
        <v>236144.45307608217</v>
      </c>
      <c r="AF57" s="126">
        <v>378336.31307395594</v>
      </c>
      <c r="AG57" s="126">
        <v>372639.03251270799</v>
      </c>
      <c r="AH57" s="126">
        <v>244341.50732678486</v>
      </c>
      <c r="AI57" s="126">
        <v>255730.31632973705</v>
      </c>
      <c r="AJ57" s="126">
        <v>412980.70389797905</v>
      </c>
      <c r="AK57" s="126">
        <v>437027.11408302857</v>
      </c>
      <c r="AL57" s="126">
        <v>261770.54222358688</v>
      </c>
      <c r="AM57" s="126">
        <v>299076.86157754459</v>
      </c>
      <c r="AN57" s="126">
        <v>415414.97955086967</v>
      </c>
      <c r="AO57" s="126">
        <v>452384.92877043231</v>
      </c>
      <c r="AP57" s="126">
        <v>322495.09277690976</v>
      </c>
      <c r="AQ57" s="126">
        <v>313700.00134637114</v>
      </c>
      <c r="AR57" s="126">
        <v>625260.80154609866</v>
      </c>
    </row>
    <row r="58" spans="1:44" s="41" customFormat="1" ht="16.5" customHeight="1" thickBot="1">
      <c r="A58" s="127" t="s">
        <v>94</v>
      </c>
      <c r="B58" s="128">
        <f t="shared" ref="B58:M58" si="21">+B56+B57</f>
        <v>12790378.367363362</v>
      </c>
      <c r="C58" s="128">
        <f t="shared" si="21"/>
        <v>13141504.949970568</v>
      </c>
      <c r="D58" s="128">
        <f t="shared" si="21"/>
        <v>14516589.088084642</v>
      </c>
      <c r="E58" s="128">
        <f t="shared" si="21"/>
        <v>15020877.901159372</v>
      </c>
      <c r="F58" s="128">
        <f t="shared" si="21"/>
        <v>14686114.140109874</v>
      </c>
      <c r="G58" s="128">
        <f t="shared" si="21"/>
        <v>15229799.040726401</v>
      </c>
      <c r="H58" s="128">
        <f t="shared" si="21"/>
        <v>16368914.106826821</v>
      </c>
      <c r="I58" s="128">
        <f t="shared" si="21"/>
        <v>17428532.107321355</v>
      </c>
      <c r="J58" s="128">
        <f t="shared" si="21"/>
        <v>16675099.492764967</v>
      </c>
      <c r="K58" s="128">
        <f t="shared" si="21"/>
        <v>17968301.817037623</v>
      </c>
      <c r="L58" s="128">
        <f t="shared" si="21"/>
        <v>18735304.084462766</v>
      </c>
      <c r="M58" s="128">
        <f t="shared" si="21"/>
        <v>19220924.57790624</v>
      </c>
      <c r="N58" s="128">
        <f>+N56+N57</f>
        <v>18522185.066368565</v>
      </c>
      <c r="O58" s="128">
        <f t="shared" ref="O58:U58" si="22">+O56+O57</f>
        <v>20149674.180431984</v>
      </c>
      <c r="P58" s="128">
        <f t="shared" si="22"/>
        <v>20703824.605439462</v>
      </c>
      <c r="Q58" s="128">
        <f t="shared" si="22"/>
        <v>21634280.757886093</v>
      </c>
      <c r="R58" s="128">
        <f t="shared" si="22"/>
        <v>20381903.543427404</v>
      </c>
      <c r="S58" s="128">
        <f t="shared" si="22"/>
        <v>21957446.052436046</v>
      </c>
      <c r="T58" s="128">
        <f t="shared" si="22"/>
        <v>23232819.390000001</v>
      </c>
      <c r="U58" s="128">
        <f t="shared" si="22"/>
        <v>24564815.669999998</v>
      </c>
      <c r="V58" s="128">
        <v>21242543.07</v>
      </c>
      <c r="W58" s="129">
        <v>23080911.170439783</v>
      </c>
      <c r="X58" s="129">
        <v>24627752.279323656</v>
      </c>
      <c r="Y58" s="129">
        <v>26226529.160361413</v>
      </c>
      <c r="Z58" s="129">
        <v>22435464.291861199</v>
      </c>
      <c r="AA58" s="129">
        <v>23737297.493315995</v>
      </c>
      <c r="AB58" s="130">
        <v>26871010.756515387</v>
      </c>
      <c r="AC58" s="130">
        <v>29531645.492897764</v>
      </c>
      <c r="AD58" s="131">
        <v>26228851.521986444</v>
      </c>
      <c r="AE58" s="131">
        <v>27266394.919540539</v>
      </c>
      <c r="AF58" s="131">
        <v>29756010.344107132</v>
      </c>
      <c r="AG58" s="131">
        <v>31647993.112083443</v>
      </c>
      <c r="AH58" s="131">
        <v>28708663.516747821</v>
      </c>
      <c r="AI58" s="131">
        <v>30955297.118678641</v>
      </c>
      <c r="AJ58" s="131">
        <v>33781029.842414804</v>
      </c>
      <c r="AK58" s="126">
        <v>35667634.748448588</v>
      </c>
      <c r="AL58" s="126">
        <v>32086120.209320813</v>
      </c>
      <c r="AM58" s="126">
        <v>35300954.810780473</v>
      </c>
      <c r="AN58" s="126">
        <v>38222339.393342212</v>
      </c>
      <c r="AO58" s="126">
        <v>40029724.965686686</v>
      </c>
      <c r="AP58" s="126">
        <v>35969901.177697219</v>
      </c>
      <c r="AQ58" s="126">
        <v>34336897.605289064</v>
      </c>
      <c r="AR58" s="126">
        <v>39714721.410261199</v>
      </c>
    </row>
    <row r="59" spans="1:44" s="41" customFormat="1" ht="16.5" customHeight="1" thickTop="1"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7"/>
      <c r="U59" s="47"/>
      <c r="V59" s="47"/>
      <c r="W59" s="47"/>
      <c r="X59" s="47"/>
      <c r="Y59" s="47"/>
      <c r="Z59" s="48"/>
      <c r="AA59" s="47"/>
      <c r="AB59" s="47"/>
      <c r="AC59" s="47"/>
      <c r="AD59" s="49"/>
      <c r="AE59" s="461"/>
      <c r="AF59" s="459"/>
      <c r="AG59" s="459"/>
      <c r="AH59" s="459"/>
    </row>
    <row r="60" spans="1:44" ht="13.5" customHeight="1"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</row>
    <row r="61" spans="1:44"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</row>
    <row r="62" spans="1:44"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</row>
    <row r="63" spans="1:44"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</row>
    <row r="64" spans="1:44"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</row>
    <row r="66" spans="6:19"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</row>
    <row r="67" spans="6:19"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</row>
    <row r="68" spans="6:19"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</row>
    <row r="69" spans="6:19"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</row>
    <row r="70" spans="6:19"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</row>
    <row r="71" spans="6:19"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</row>
    <row r="72" spans="6:19"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</row>
    <row r="73" spans="6:19"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</row>
  </sheetData>
  <phoneticPr fontId="51" type="noConversion"/>
  <hyperlinks>
    <hyperlink ref="A1" location="MENU!A1" display="Return To Menu" xr:uid="{00000000-0004-0000-0300-000000000000}"/>
  </hyperlinks>
  <pageMargins left="0.70866141732283472" right="0.11811023622047245" top="0.39370078740157483" bottom="0.19685039370078741" header="0.23622047244094491" footer="0.51181102362204722"/>
  <pageSetup paperSize="9" firstPageNumber="217" fitToWidth="5" fitToHeight="5" orientation="landscape" useFirstPageNumber="1" r:id="rId1"/>
  <headerFooter alignWithMargins="0"/>
  <rowBreaks count="1" manualBreakCount="1">
    <brk id="37" max="16383" man="1"/>
  </rowBreaks>
  <ignoredErrors>
    <ignoredError sqref="AJ14:AM14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259"/>
  <sheetViews>
    <sheetView view="pageBreakPreview" zoomScale="120" zoomScaleSheetLayoutView="120" workbookViewId="0">
      <pane xSplit="1" ySplit="3" topLeftCell="AI42" activePane="bottomRight" state="frozen"/>
      <selection pane="topRight" activeCell="B1" sqref="B1"/>
      <selection pane="bottomLeft" activeCell="A4" sqref="A4"/>
      <selection pane="bottomRight" activeCell="A2" sqref="A2"/>
    </sheetView>
  </sheetViews>
  <sheetFormatPr baseColWidth="10" defaultColWidth="8.83203125" defaultRowHeight="15"/>
  <cols>
    <col min="1" max="1" width="31.1640625" customWidth="1"/>
    <col min="2" max="34" width="12.5" customWidth="1"/>
    <col min="35" max="36" width="12.5" style="6" customWidth="1"/>
    <col min="37" max="38" width="12.5" customWidth="1"/>
    <col min="39" max="39" width="14.1640625" customWidth="1"/>
    <col min="40" max="40" width="13.5" customWidth="1"/>
  </cols>
  <sheetData>
    <row r="1" spans="1:42" s="5" customFormat="1" ht="19">
      <c r="A1" s="70" t="s">
        <v>379</v>
      </c>
      <c r="B1" s="69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</row>
    <row r="2" spans="1:42" s="40" customFormat="1" ht="20" customHeight="1" thickBot="1">
      <c r="A2" s="98" t="s">
        <v>341</v>
      </c>
      <c r="B2" s="98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6"/>
      <c r="Y2" s="96"/>
      <c r="Z2" s="95"/>
      <c r="AA2" s="95"/>
      <c r="AB2" s="95"/>
      <c r="AC2" s="95"/>
      <c r="AD2" s="97"/>
      <c r="AE2" s="143"/>
      <c r="AF2" s="143"/>
      <c r="AG2" s="143"/>
      <c r="AH2" s="143"/>
      <c r="AI2" s="143"/>
      <c r="AJ2" s="143"/>
      <c r="AK2" s="143"/>
      <c r="AL2" s="143"/>
      <c r="AM2" s="143"/>
      <c r="AN2" s="143"/>
    </row>
    <row r="3" spans="1:42" ht="16" thickBot="1">
      <c r="A3" s="133"/>
      <c r="B3" s="134">
        <v>1981</v>
      </c>
      <c r="C3" s="134">
        <v>1982</v>
      </c>
      <c r="D3" s="134">
        <v>1983</v>
      </c>
      <c r="E3" s="134">
        <v>1984</v>
      </c>
      <c r="F3" s="134">
        <v>1985</v>
      </c>
      <c r="G3" s="134">
        <v>1986</v>
      </c>
      <c r="H3" s="134">
        <v>1987</v>
      </c>
      <c r="I3" s="134">
        <v>1988</v>
      </c>
      <c r="J3" s="134">
        <v>1989</v>
      </c>
      <c r="K3" s="134">
        <v>1990</v>
      </c>
      <c r="L3" s="134">
        <v>1991</v>
      </c>
      <c r="M3" s="134">
        <v>1992</v>
      </c>
      <c r="N3" s="134">
        <v>1993</v>
      </c>
      <c r="O3" s="134">
        <v>1994</v>
      </c>
      <c r="P3" s="134">
        <v>1995</v>
      </c>
      <c r="Q3" s="134">
        <v>1996</v>
      </c>
      <c r="R3" s="134">
        <v>1997</v>
      </c>
      <c r="S3" s="134">
        <v>1998</v>
      </c>
      <c r="T3" s="134">
        <v>1999</v>
      </c>
      <c r="U3" s="134">
        <v>2000</v>
      </c>
      <c r="V3" s="134">
        <v>2001</v>
      </c>
      <c r="W3" s="134">
        <v>2002</v>
      </c>
      <c r="X3" s="134">
        <v>2003</v>
      </c>
      <c r="Y3" s="134">
        <v>2004</v>
      </c>
      <c r="Z3" s="134">
        <v>2005</v>
      </c>
      <c r="AA3" s="134">
        <v>2006</v>
      </c>
      <c r="AB3" s="134">
        <v>2007</v>
      </c>
      <c r="AC3" s="134">
        <v>2008</v>
      </c>
      <c r="AD3" s="134">
        <v>2009</v>
      </c>
      <c r="AE3" s="134">
        <v>2010</v>
      </c>
      <c r="AF3" s="134">
        <v>2011</v>
      </c>
      <c r="AG3" s="134">
        <v>2012</v>
      </c>
      <c r="AH3" s="134">
        <v>2013</v>
      </c>
      <c r="AI3" s="134">
        <v>2014</v>
      </c>
      <c r="AJ3" s="134">
        <v>2015</v>
      </c>
      <c r="AK3" s="484">
        <v>2016</v>
      </c>
      <c r="AL3" s="484">
        <v>2017</v>
      </c>
      <c r="AM3" s="135">
        <v>2018</v>
      </c>
      <c r="AN3" s="135">
        <v>2019</v>
      </c>
    </row>
    <row r="4" spans="1:42">
      <c r="A4" s="139" t="s">
        <v>40</v>
      </c>
      <c r="B4" s="115">
        <f>SUM(B5:B8)</f>
        <v>17052.175624556425</v>
      </c>
      <c r="C4" s="115">
        <f t="shared" ref="C4:AM4" si="0">SUM(C5:C8)</f>
        <v>20125.923754417476</v>
      </c>
      <c r="D4" s="115">
        <f t="shared" si="0"/>
        <v>23797.8155681268</v>
      </c>
      <c r="E4" s="115">
        <f t="shared" si="0"/>
        <v>30365.184995421958</v>
      </c>
      <c r="F4" s="115">
        <f t="shared" si="0"/>
        <v>34237.086699975727</v>
      </c>
      <c r="G4" s="115">
        <f t="shared" si="0"/>
        <v>35702.635243570861</v>
      </c>
      <c r="H4" s="115">
        <f t="shared" si="0"/>
        <v>50286.937893957947</v>
      </c>
      <c r="I4" s="115">
        <f t="shared" si="0"/>
        <v>73764.505839733887</v>
      </c>
      <c r="J4" s="115">
        <f t="shared" si="0"/>
        <v>88264.126107794669</v>
      </c>
      <c r="K4" s="115">
        <f t="shared" si="0"/>
        <v>106626.69200092855</v>
      </c>
      <c r="L4" s="115">
        <f t="shared" si="0"/>
        <v>123235.64639888333</v>
      </c>
      <c r="M4" s="115">
        <f t="shared" si="0"/>
        <v>184115.6516268297</v>
      </c>
      <c r="N4" s="115">
        <f t="shared" si="0"/>
        <v>295324.58568612841</v>
      </c>
      <c r="O4" s="115">
        <f t="shared" si="0"/>
        <v>445272.89420676226</v>
      </c>
      <c r="P4" s="115">
        <f t="shared" si="0"/>
        <v>790141.61714088172</v>
      </c>
      <c r="Q4" s="115">
        <f t="shared" si="0"/>
        <v>1070514.7286198842</v>
      </c>
      <c r="R4" s="115">
        <f t="shared" si="0"/>
        <v>1211461.962369235</v>
      </c>
      <c r="S4" s="115">
        <f t="shared" si="0"/>
        <v>1341040.8976672811</v>
      </c>
      <c r="T4" s="115">
        <f t="shared" si="0"/>
        <v>1426973.8110564484</v>
      </c>
      <c r="U4" s="115">
        <f t="shared" si="0"/>
        <v>1508408.7879469739</v>
      </c>
      <c r="V4" s="115">
        <f t="shared" si="0"/>
        <v>2015421.5326357554</v>
      </c>
      <c r="W4" s="115">
        <f t="shared" si="0"/>
        <v>4251520.6478410289</v>
      </c>
      <c r="X4" s="115">
        <f t="shared" si="0"/>
        <v>4585925.6984468838</v>
      </c>
      <c r="Y4" s="115">
        <f t="shared" si="0"/>
        <v>4935263.7542782305</v>
      </c>
      <c r="Z4" s="115">
        <f t="shared" si="0"/>
        <v>6032332.4059531325</v>
      </c>
      <c r="AA4" s="115">
        <f t="shared" si="0"/>
        <v>7513297.800875078</v>
      </c>
      <c r="AB4" s="115">
        <f t="shared" si="0"/>
        <v>8551981.3989227563</v>
      </c>
      <c r="AC4" s="115">
        <f t="shared" si="0"/>
        <v>10100325.190493565</v>
      </c>
      <c r="AD4" s="115">
        <f t="shared" si="0"/>
        <v>11625442.332889276</v>
      </c>
      <c r="AE4" s="115">
        <f t="shared" si="0"/>
        <v>13048892.799987648</v>
      </c>
      <c r="AF4" s="115">
        <f t="shared" si="0"/>
        <v>14037825.837685227</v>
      </c>
      <c r="AG4" s="115">
        <f t="shared" si="0"/>
        <v>15815997.511976058</v>
      </c>
      <c r="AH4" s="115">
        <f t="shared" si="0"/>
        <v>16816553.01213238</v>
      </c>
      <c r="AI4" s="115">
        <f t="shared" si="0"/>
        <v>18018612.872645717</v>
      </c>
      <c r="AJ4" s="115">
        <f t="shared" si="0"/>
        <v>19636969.043160129</v>
      </c>
      <c r="AK4" s="115">
        <f t="shared" si="0"/>
        <v>21523512.498657286</v>
      </c>
      <c r="AL4" s="115">
        <f t="shared" si="0"/>
        <v>23952554.203355622</v>
      </c>
      <c r="AM4" s="115">
        <f t="shared" si="0"/>
        <v>27371295.757518433</v>
      </c>
      <c r="AN4" s="115">
        <v>31904140.862671368</v>
      </c>
      <c r="AO4" s="11"/>
      <c r="AP4" s="11"/>
    </row>
    <row r="5" spans="1:42">
      <c r="A5" s="136" t="s">
        <v>41</v>
      </c>
      <c r="B5" s="108">
        <v>12817.212762063724</v>
      </c>
      <c r="C5" s="108">
        <v>14324.073818349172</v>
      </c>
      <c r="D5" s="108">
        <v>16351.856487684392</v>
      </c>
      <c r="E5" s="108">
        <v>21497.545592200462</v>
      </c>
      <c r="F5" s="108">
        <v>25066.493911851241</v>
      </c>
      <c r="G5" s="108">
        <v>25972.389302349988</v>
      </c>
      <c r="H5" s="108">
        <v>39658.651779843094</v>
      </c>
      <c r="I5" s="108">
        <v>61848.641955243867</v>
      </c>
      <c r="J5" s="108">
        <v>71883.917311733443</v>
      </c>
      <c r="K5" s="108">
        <v>86926.202275021118</v>
      </c>
      <c r="L5" s="108">
        <v>101645.80806253744</v>
      </c>
      <c r="M5" s="108">
        <v>153379.79128962499</v>
      </c>
      <c r="N5" s="108">
        <v>249195.92746430679</v>
      </c>
      <c r="O5" s="108">
        <v>377308.28885890043</v>
      </c>
      <c r="P5" s="108">
        <v>670177.58556401439</v>
      </c>
      <c r="Q5" s="108">
        <v>906894.16240123857</v>
      </c>
      <c r="R5" s="108">
        <v>1026291.4925041043</v>
      </c>
      <c r="S5" s="108">
        <v>1133389.0501769325</v>
      </c>
      <c r="T5" s="108">
        <v>1204704.9215277429</v>
      </c>
      <c r="U5" s="108">
        <v>1270628.7586726854</v>
      </c>
      <c r="V5" s="108">
        <v>1699686.6329962548</v>
      </c>
      <c r="W5" s="108">
        <v>3875457.9171376652</v>
      </c>
      <c r="X5" s="108">
        <v>4161565.5486042048</v>
      </c>
      <c r="Y5" s="108">
        <v>4419062.4169240901</v>
      </c>
      <c r="Z5" s="108">
        <v>5372203.915118685</v>
      </c>
      <c r="AA5" s="108">
        <v>6723216.4582805661</v>
      </c>
      <c r="AB5" s="108">
        <v>7654220.1601769701</v>
      </c>
      <c r="AC5" s="108">
        <v>9039634.0120026097</v>
      </c>
      <c r="AD5" s="108">
        <v>10419603.304442426</v>
      </c>
      <c r="AE5" s="108">
        <v>11683896.369999999</v>
      </c>
      <c r="AF5" s="108">
        <v>12484849.1909633</v>
      </c>
      <c r="AG5" s="108">
        <v>14071235.469202999</v>
      </c>
      <c r="AH5" s="108">
        <v>14862324.872370999</v>
      </c>
      <c r="AI5" s="108">
        <v>15812570.600408262</v>
      </c>
      <c r="AJ5" s="108">
        <v>17189973.043455262</v>
      </c>
      <c r="AK5" s="108">
        <v>18883081.499024697</v>
      </c>
      <c r="AL5" s="108">
        <v>21096105.254235357</v>
      </c>
      <c r="AM5" s="108">
        <v>24207797.934410449</v>
      </c>
      <c r="AN5" s="108">
        <v>28296926.969646882</v>
      </c>
      <c r="AO5" s="11"/>
      <c r="AP5" s="11"/>
    </row>
    <row r="6" spans="1:42">
      <c r="A6" s="136" t="s">
        <v>42</v>
      </c>
      <c r="B6" s="108">
        <v>2525.0250412388464</v>
      </c>
      <c r="C6" s="108">
        <v>3962.6890665702613</v>
      </c>
      <c r="D6" s="108">
        <v>5193.1507628340505</v>
      </c>
      <c r="E6" s="108">
        <v>6619.8081815092937</v>
      </c>
      <c r="F6" s="108">
        <v>7162.6084568070401</v>
      </c>
      <c r="G6" s="108">
        <v>7389.4126055244287</v>
      </c>
      <c r="H6" s="108">
        <v>8373.7937975963832</v>
      </c>
      <c r="I6" s="108">
        <v>8889.8912166919963</v>
      </c>
      <c r="J6" s="108">
        <v>11790.99011250946</v>
      </c>
      <c r="K6" s="108">
        <v>14145.871359188348</v>
      </c>
      <c r="L6" s="108">
        <v>15576.049708487475</v>
      </c>
      <c r="M6" s="108">
        <v>23027.478033235915</v>
      </c>
      <c r="N6" s="108">
        <v>36575.989486282488</v>
      </c>
      <c r="O6" s="108">
        <v>54304.40775527103</v>
      </c>
      <c r="P6" s="108">
        <v>97202.287352038693</v>
      </c>
      <c r="Q6" s="108">
        <v>130407.8438078707</v>
      </c>
      <c r="R6" s="108">
        <v>145029.52899754612</v>
      </c>
      <c r="S6" s="108">
        <v>158314.25173649835</v>
      </c>
      <c r="T6" s="108">
        <v>164374.29112411503</v>
      </c>
      <c r="U6" s="108">
        <v>172190.34288200137</v>
      </c>
      <c r="V6" s="108">
        <v>228557.8828384321</v>
      </c>
      <c r="W6" s="108">
        <v>271026.105342303</v>
      </c>
      <c r="X6" s="108">
        <v>299224.45463618991</v>
      </c>
      <c r="Y6" s="108">
        <v>360802.97029130952</v>
      </c>
      <c r="Z6" s="108">
        <v>463420.02932768286</v>
      </c>
      <c r="AA6" s="108">
        <v>560246.05622569262</v>
      </c>
      <c r="AB6" s="108">
        <v>642276.4154616422</v>
      </c>
      <c r="AC6" s="108">
        <v>758839.76879739831</v>
      </c>
      <c r="AD6" s="108">
        <v>863402.41663091967</v>
      </c>
      <c r="AE6" s="108">
        <v>979564.05254011601</v>
      </c>
      <c r="AF6" s="108">
        <v>1115601.9145731046</v>
      </c>
      <c r="AG6" s="108">
        <v>1251931.3526200035</v>
      </c>
      <c r="AH6" s="108">
        <v>1399484.7279330357</v>
      </c>
      <c r="AI6" s="108">
        <v>1573052.5863058425</v>
      </c>
      <c r="AJ6" s="108">
        <v>1748025.0414386615</v>
      </c>
      <c r="AK6" s="108">
        <v>1875783.3544421932</v>
      </c>
      <c r="AL6" s="108">
        <v>1974447.75601662</v>
      </c>
      <c r="AM6" s="108">
        <v>2048602.1559842555</v>
      </c>
      <c r="AN6" s="108">
        <v>2108945.0270544672</v>
      </c>
      <c r="AO6" s="11"/>
      <c r="AP6" s="11"/>
    </row>
    <row r="7" spans="1:42">
      <c r="A7" s="136" t="s">
        <v>43</v>
      </c>
      <c r="B7" s="108">
        <v>1159.5725694985244</v>
      </c>
      <c r="C7" s="108">
        <v>1165.7296499567958</v>
      </c>
      <c r="D7" s="108">
        <v>1265.3892022680777</v>
      </c>
      <c r="E7" s="108">
        <v>1379.8410312122644</v>
      </c>
      <c r="F7" s="108">
        <v>1467.5030100773743</v>
      </c>
      <c r="G7" s="108">
        <v>1571.7585391137136</v>
      </c>
      <c r="H7" s="108">
        <v>1589.727607259663</v>
      </c>
      <c r="I7" s="108">
        <v>1859.9732220549063</v>
      </c>
      <c r="J7" s="108">
        <v>2174.6939180327722</v>
      </c>
      <c r="K7" s="108">
        <v>2346.0769075973267</v>
      </c>
      <c r="L7" s="108">
        <v>2436.642757742402</v>
      </c>
      <c r="M7" s="108">
        <v>2991.2821722157269</v>
      </c>
      <c r="N7" s="108">
        <v>3966.4370818178231</v>
      </c>
      <c r="O7" s="108">
        <v>5982.2477569610801</v>
      </c>
      <c r="P7" s="108">
        <v>8253.6864392158459</v>
      </c>
      <c r="Q7" s="108">
        <v>10368.676327060162</v>
      </c>
      <c r="R7" s="108">
        <v>12554.396222509346</v>
      </c>
      <c r="S7" s="108">
        <v>15881.381198222081</v>
      </c>
      <c r="T7" s="108">
        <v>19305.580360957709</v>
      </c>
      <c r="U7" s="108">
        <v>24493.946827128042</v>
      </c>
      <c r="V7" s="108">
        <v>29980.407688677045</v>
      </c>
      <c r="W7" s="108">
        <v>36228.665338415973</v>
      </c>
      <c r="X7" s="108">
        <v>44126.955050115801</v>
      </c>
      <c r="Y7" s="108">
        <v>56394.329137518769</v>
      </c>
      <c r="Z7" s="108">
        <v>67450.365478080508</v>
      </c>
      <c r="AA7" s="108">
        <v>80196.0523410553</v>
      </c>
      <c r="AB7" s="108">
        <v>91496.008947806768</v>
      </c>
      <c r="AC7" s="108">
        <v>108101.13364658676</v>
      </c>
      <c r="AD7" s="108">
        <v>121254.66116297693</v>
      </c>
      <c r="AE7" s="108">
        <v>135720.90194753237</v>
      </c>
      <c r="AF7" s="108">
        <v>153045.31085802094</v>
      </c>
      <c r="AG7" s="108">
        <v>170159.66214635735</v>
      </c>
      <c r="AH7" s="108">
        <v>187950.18304550971</v>
      </c>
      <c r="AI7" s="108">
        <v>207739.57887477957</v>
      </c>
      <c r="AJ7" s="108">
        <v>222826.74791279758</v>
      </c>
      <c r="AK7" s="108">
        <v>236254.9844142551</v>
      </c>
      <c r="AL7" s="108">
        <v>257209.4551925436</v>
      </c>
      <c r="AM7" s="108">
        <v>272790.63682032184</v>
      </c>
      <c r="AN7" s="108">
        <v>285878.66594938858</v>
      </c>
      <c r="AO7" s="11"/>
      <c r="AP7" s="11"/>
    </row>
    <row r="8" spans="1:42">
      <c r="A8" s="136" t="s">
        <v>44</v>
      </c>
      <c r="B8" s="108">
        <v>550.36525175533268</v>
      </c>
      <c r="C8" s="108">
        <v>673.43121954124683</v>
      </c>
      <c r="D8" s="108">
        <v>987.41911534027861</v>
      </c>
      <c r="E8" s="108">
        <v>867.99019049993524</v>
      </c>
      <c r="F8" s="108">
        <v>540.48132124006725</v>
      </c>
      <c r="G8" s="108">
        <v>769.07479658272962</v>
      </c>
      <c r="H8" s="108">
        <v>664.76470925880858</v>
      </c>
      <c r="I8" s="108">
        <v>1165.9994457431108</v>
      </c>
      <c r="J8" s="108">
        <v>2414.5247655189914</v>
      </c>
      <c r="K8" s="108">
        <v>3208.5414591217677</v>
      </c>
      <c r="L8" s="108">
        <v>3577.1458701160068</v>
      </c>
      <c r="M8" s="108">
        <v>4717.1001317530718</v>
      </c>
      <c r="N8" s="108">
        <v>5586.2316537212828</v>
      </c>
      <c r="O8" s="108">
        <v>7677.9498356297008</v>
      </c>
      <c r="P8" s="108">
        <v>14508.057785612755</v>
      </c>
      <c r="Q8" s="108">
        <v>22844.046083714893</v>
      </c>
      <c r="R8" s="108">
        <v>27586.544645075322</v>
      </c>
      <c r="S8" s="108">
        <v>33456.214555628132</v>
      </c>
      <c r="T8" s="108">
        <v>38589.018043632947</v>
      </c>
      <c r="U8" s="108">
        <v>41095.739565159231</v>
      </c>
      <c r="V8" s="108">
        <v>57196.609112391372</v>
      </c>
      <c r="W8" s="108">
        <v>68807.960022644576</v>
      </c>
      <c r="X8" s="108">
        <v>81008.74015637397</v>
      </c>
      <c r="Y8" s="108">
        <v>99004.037925311131</v>
      </c>
      <c r="Z8" s="108">
        <v>129258.096028684</v>
      </c>
      <c r="AA8" s="108">
        <v>149639.23402776348</v>
      </c>
      <c r="AB8" s="108">
        <v>163988.81433633738</v>
      </c>
      <c r="AC8" s="108">
        <v>193750.27604697103</v>
      </c>
      <c r="AD8" s="108">
        <v>221181.95065295405</v>
      </c>
      <c r="AE8" s="108">
        <v>249711.47550000006</v>
      </c>
      <c r="AF8" s="108">
        <v>284329.4212908019</v>
      </c>
      <c r="AG8" s="108">
        <v>322671.02800669742</v>
      </c>
      <c r="AH8" s="108">
        <v>366793.22878283326</v>
      </c>
      <c r="AI8" s="108">
        <v>425250.10705683212</v>
      </c>
      <c r="AJ8" s="108">
        <v>476144.21035340789</v>
      </c>
      <c r="AK8" s="108">
        <v>528392.6607761425</v>
      </c>
      <c r="AL8" s="108">
        <v>624791.73791110108</v>
      </c>
      <c r="AM8" s="108">
        <v>842105.03030340571</v>
      </c>
      <c r="AN8" s="108">
        <v>1212390.2000206285</v>
      </c>
      <c r="AO8" s="11"/>
      <c r="AP8" s="11"/>
    </row>
    <row r="9" spans="1:42">
      <c r="A9" s="139" t="s">
        <v>45</v>
      </c>
      <c r="B9" s="115">
        <f>SUM(B10:B13)</f>
        <v>13118.937884467858</v>
      </c>
      <c r="C9" s="115">
        <f t="shared" ref="C9:AM9" si="1">SUM(C10:C13)</f>
        <v>9127.2922258370618</v>
      </c>
      <c r="D9" s="115">
        <f t="shared" si="1"/>
        <v>7995.7820405226958</v>
      </c>
      <c r="E9" s="115">
        <f t="shared" si="1"/>
        <v>9890.7670694958088</v>
      </c>
      <c r="F9" s="115">
        <f t="shared" si="1"/>
        <v>14001.762141305493</v>
      </c>
      <c r="G9" s="115">
        <f t="shared" si="1"/>
        <v>12430.61539985098</v>
      </c>
      <c r="H9" s="115">
        <f t="shared" si="1"/>
        <v>22288.525743279926</v>
      </c>
      <c r="I9" s="115">
        <f t="shared" si="1"/>
        <v>22559.98377128569</v>
      </c>
      <c r="J9" s="115">
        <f t="shared" si="1"/>
        <v>49832.972646260903</v>
      </c>
      <c r="K9" s="115">
        <f t="shared" si="1"/>
        <v>63694.150446942163</v>
      </c>
      <c r="L9" s="115">
        <f t="shared" si="1"/>
        <v>76781.208120067036</v>
      </c>
      <c r="M9" s="115">
        <f t="shared" si="1"/>
        <v>149807.7196397121</v>
      </c>
      <c r="N9" s="115">
        <f t="shared" si="1"/>
        <v>144693.76463976418</v>
      </c>
      <c r="O9" s="115">
        <f t="shared" si="1"/>
        <v>132904.63134392313</v>
      </c>
      <c r="P9" s="115">
        <f t="shared" si="1"/>
        <v>448113.03285469045</v>
      </c>
      <c r="Q9" s="115">
        <f t="shared" si="1"/>
        <v>675583.12563052052</v>
      </c>
      <c r="R9" s="115">
        <f t="shared" si="1"/>
        <v>624633.77191612229</v>
      </c>
      <c r="S9" s="115">
        <f t="shared" si="1"/>
        <v>433204.60770695872</v>
      </c>
      <c r="T9" s="115">
        <f t="shared" si="1"/>
        <v>600464.49279140099</v>
      </c>
      <c r="U9" s="115">
        <f t="shared" si="1"/>
        <v>1274481.3859081906</v>
      </c>
      <c r="V9" s="115">
        <f t="shared" si="1"/>
        <v>975777.77098065405</v>
      </c>
      <c r="W9" s="115">
        <f t="shared" si="1"/>
        <v>1051286.4518528422</v>
      </c>
      <c r="X9" s="115">
        <f t="shared" si="1"/>
        <v>1598735.3508196247</v>
      </c>
      <c r="Y9" s="115">
        <f t="shared" si="1"/>
        <v>2476233.3661151556</v>
      </c>
      <c r="Z9" s="115">
        <f t="shared" si="1"/>
        <v>3301433.5445731659</v>
      </c>
      <c r="AA9" s="115">
        <f t="shared" si="1"/>
        <v>4075352.5916609471</v>
      </c>
      <c r="AB9" s="115">
        <f t="shared" si="1"/>
        <v>4398955.2013078257</v>
      </c>
      <c r="AC9" s="115">
        <f t="shared" si="1"/>
        <v>5310950.9564511422</v>
      </c>
      <c r="AD9" s="115">
        <f t="shared" si="1"/>
        <v>4343062.0856923135</v>
      </c>
      <c r="AE9" s="115">
        <f t="shared" si="1"/>
        <v>8454554.1957336254</v>
      </c>
      <c r="AF9" s="115">
        <f t="shared" si="1"/>
        <v>11098977.672369827</v>
      </c>
      <c r="AG9" s="115">
        <f t="shared" si="1"/>
        <v>11386522.672810974</v>
      </c>
      <c r="AH9" s="115">
        <f t="shared" si="1"/>
        <v>10380971.633253099</v>
      </c>
      <c r="AI9" s="115">
        <f t="shared" si="1"/>
        <v>9716760.8116533589</v>
      </c>
      <c r="AJ9" s="115">
        <f t="shared" si="1"/>
        <v>6100008.8107447857</v>
      </c>
      <c r="AK9" s="115">
        <f t="shared" si="1"/>
        <v>5469545.1825937955</v>
      </c>
      <c r="AL9" s="115">
        <f t="shared" si="1"/>
        <v>10481972.501433941</v>
      </c>
      <c r="AM9" s="115">
        <f t="shared" si="1"/>
        <v>13648664.473602502</v>
      </c>
      <c r="AN9" s="115">
        <v>12769423.812908303</v>
      </c>
      <c r="AO9" s="11"/>
      <c r="AP9" s="11"/>
    </row>
    <row r="10" spans="1:42" ht="12.75" customHeight="1">
      <c r="A10" s="136" t="s">
        <v>46</v>
      </c>
      <c r="B10" s="108">
        <v>5919.9708484771245</v>
      </c>
      <c r="C10" s="108">
        <v>4931.2459733655496</v>
      </c>
      <c r="D10" s="108">
        <v>4280.0337070303249</v>
      </c>
      <c r="E10" s="108">
        <v>5235.0738551760478</v>
      </c>
      <c r="F10" s="108">
        <v>6589.224636007656</v>
      </c>
      <c r="G10" s="108">
        <v>5537.1120263362382</v>
      </c>
      <c r="H10" s="108">
        <v>15479.604554902786</v>
      </c>
      <c r="I10" s="108">
        <v>17296.377487002035</v>
      </c>
      <c r="J10" s="108">
        <v>44331.318484119736</v>
      </c>
      <c r="K10" s="108">
        <v>58055.866757187148</v>
      </c>
      <c r="L10" s="108">
        <v>67499.313686035151</v>
      </c>
      <c r="M10" s="108">
        <v>142978.76664342073</v>
      </c>
      <c r="N10" s="108">
        <v>140245.64122769432</v>
      </c>
      <c r="O10" s="108">
        <v>126922.2924426828</v>
      </c>
      <c r="P10" s="108">
        <v>444016.9073211659</v>
      </c>
      <c r="Q10" s="108">
        <v>670737.33387561247</v>
      </c>
      <c r="R10" s="108">
        <v>619221.68359708658</v>
      </c>
      <c r="S10" s="108">
        <v>426799.59715317562</v>
      </c>
      <c r="T10" s="108">
        <v>593436.16740409902</v>
      </c>
      <c r="U10" s="108">
        <v>1266668.2884352063</v>
      </c>
      <c r="V10" s="108">
        <v>966793.64375791384</v>
      </c>
      <c r="W10" s="108">
        <v>1041995.1670245915</v>
      </c>
      <c r="X10" s="108">
        <v>1588085.7621020204</v>
      </c>
      <c r="Y10" s="108">
        <v>2460552.5707960157</v>
      </c>
      <c r="Z10" s="108">
        <v>3281467.6864876365</v>
      </c>
      <c r="AA10" s="108">
        <v>4044969.0042549348</v>
      </c>
      <c r="AB10" s="108">
        <v>4363626.7414947692</v>
      </c>
      <c r="AC10" s="108">
        <v>5270007.1348056886</v>
      </c>
      <c r="AD10" s="108">
        <v>4297072.8665292738</v>
      </c>
      <c r="AE10" s="108">
        <v>8402676.4001875371</v>
      </c>
      <c r="AF10" s="108">
        <v>11039408.33700639</v>
      </c>
      <c r="AG10" s="108">
        <v>11315033.278784599</v>
      </c>
      <c r="AH10" s="108">
        <v>10296327.198933108</v>
      </c>
      <c r="AI10" s="108">
        <v>9616489.5151900314</v>
      </c>
      <c r="AJ10" s="108">
        <v>5990417.0575560741</v>
      </c>
      <c r="AK10" s="108">
        <v>5367322.6821575165</v>
      </c>
      <c r="AL10" s="108">
        <v>10355946.135916097</v>
      </c>
      <c r="AM10" s="108">
        <v>13423873.977693303</v>
      </c>
      <c r="AN10" s="108">
        <v>12400425.69209555</v>
      </c>
      <c r="AO10" s="11"/>
      <c r="AP10" s="11"/>
    </row>
    <row r="11" spans="1:42">
      <c r="A11" s="136" t="s">
        <v>47</v>
      </c>
      <c r="B11" s="108">
        <v>5325.3285694877213</v>
      </c>
      <c r="C11" s="108">
        <v>2569.2374677353046</v>
      </c>
      <c r="D11" s="108">
        <v>2429.0972422224695</v>
      </c>
      <c r="E11" s="108">
        <v>3503.5056378208701</v>
      </c>
      <c r="F11" s="108">
        <v>6539.8771905989561</v>
      </c>
      <c r="G11" s="108">
        <v>6539.8771905989561</v>
      </c>
      <c r="H11" s="108">
        <v>5885.8894715390597</v>
      </c>
      <c r="I11" s="108">
        <v>4250.9201738893207</v>
      </c>
      <c r="J11" s="108">
        <v>4204.2067653850436</v>
      </c>
      <c r="K11" s="108">
        <v>4250.9201738893207</v>
      </c>
      <c r="L11" s="108">
        <v>7987.992854231582</v>
      </c>
      <c r="M11" s="108">
        <v>5558.8956120091116</v>
      </c>
      <c r="N11" s="108">
        <v>2896.2313272652523</v>
      </c>
      <c r="O11" s="108">
        <v>4017.3531313679305</v>
      </c>
      <c r="P11" s="108">
        <v>1448.1156636326261</v>
      </c>
      <c r="Q11" s="108">
        <v>1775.1095231625741</v>
      </c>
      <c r="R11" s="108">
        <v>1961.9631571796867</v>
      </c>
      <c r="S11" s="108">
        <v>2008.6765656839652</v>
      </c>
      <c r="T11" s="108">
        <v>2195.5301997010774</v>
      </c>
      <c r="U11" s="108">
        <v>2475.810650726748</v>
      </c>
      <c r="V11" s="108">
        <v>2242.2436082053564</v>
      </c>
      <c r="W11" s="108">
        <v>1448.1156636326259</v>
      </c>
      <c r="X11" s="108">
        <v>1448.1156636326259</v>
      </c>
      <c r="Y11" s="108">
        <v>1682.9460995151458</v>
      </c>
      <c r="Z11" s="108">
        <v>1550.9090054404367</v>
      </c>
      <c r="AA11" s="108">
        <v>1419.3442760755602</v>
      </c>
      <c r="AB11" s="108">
        <v>1858.1642901072046</v>
      </c>
      <c r="AC11" s="108">
        <v>2434.3832737760886</v>
      </c>
      <c r="AD11" s="108">
        <v>2779.8819971488865</v>
      </c>
      <c r="AE11" s="108">
        <v>3218.2308398200362</v>
      </c>
      <c r="AF11" s="108">
        <v>3884.3801958249669</v>
      </c>
      <c r="AG11" s="108">
        <v>4599.5445892170701</v>
      </c>
      <c r="AH11" s="108">
        <v>5535.3307302225376</v>
      </c>
      <c r="AI11" s="108">
        <v>6927.3526958110488</v>
      </c>
      <c r="AJ11" s="108">
        <v>7983.402867146976</v>
      </c>
      <c r="AK11" s="108">
        <v>8494.3273702139031</v>
      </c>
      <c r="AL11" s="108">
        <v>9435.2271969156682</v>
      </c>
      <c r="AM11" s="108">
        <v>9782.1024088399026</v>
      </c>
      <c r="AN11" s="108">
        <v>12907.644229411453</v>
      </c>
      <c r="AO11" s="11"/>
      <c r="AP11" s="11"/>
    </row>
    <row r="12" spans="1:42">
      <c r="A12" s="136" t="s">
        <v>48</v>
      </c>
      <c r="B12" s="108">
        <v>996.85246081531454</v>
      </c>
      <c r="C12" s="108">
        <v>764.49433891029548</v>
      </c>
      <c r="D12" s="108">
        <v>623.63475205595762</v>
      </c>
      <c r="E12" s="108">
        <v>568.85602383482626</v>
      </c>
      <c r="F12" s="108">
        <v>447.25928646484221</v>
      </c>
      <c r="G12" s="108">
        <v>110.76138453503495</v>
      </c>
      <c r="H12" s="108">
        <v>645.30545772585583</v>
      </c>
      <c r="I12" s="108">
        <v>697.67632976144296</v>
      </c>
      <c r="J12" s="108">
        <v>711.52150282832235</v>
      </c>
      <c r="K12" s="108">
        <v>725.96863994158787</v>
      </c>
      <c r="L12" s="108">
        <v>548.99121030408628</v>
      </c>
      <c r="M12" s="108">
        <v>341.31361430089572</v>
      </c>
      <c r="N12" s="108">
        <v>332.88611765149091</v>
      </c>
      <c r="O12" s="108">
        <v>395.49037847564114</v>
      </c>
      <c r="P12" s="108">
        <v>552.60299458240263</v>
      </c>
      <c r="Q12" s="108">
        <v>632.06224870536255</v>
      </c>
      <c r="R12" s="108">
        <v>595.94440592219894</v>
      </c>
      <c r="S12" s="108">
        <v>614.6052913601668</v>
      </c>
      <c r="T12" s="108">
        <v>648.31527795778607</v>
      </c>
      <c r="U12" s="108">
        <v>694.06454548312649</v>
      </c>
      <c r="V12" s="108">
        <v>670.58794767407028</v>
      </c>
      <c r="W12" s="108">
        <v>692.86061739035449</v>
      </c>
      <c r="X12" s="108">
        <v>687.44294097287991</v>
      </c>
      <c r="Y12" s="108">
        <v>785.02619945040044</v>
      </c>
      <c r="Z12" s="108">
        <v>896.71187684620918</v>
      </c>
      <c r="AA12" s="108">
        <v>1337.0907835211513</v>
      </c>
      <c r="AB12" s="108">
        <v>1621.6499630979479</v>
      </c>
      <c r="AC12" s="108">
        <v>1865.7961155063736</v>
      </c>
      <c r="AD12" s="108">
        <v>2087.4995152371853</v>
      </c>
      <c r="AE12" s="108">
        <v>2354.843294894376</v>
      </c>
      <c r="AF12" s="108">
        <v>2713.736326000444</v>
      </c>
      <c r="AG12" s="108">
        <v>2904.0495398902358</v>
      </c>
      <c r="AH12" s="108">
        <v>3349.9791605659566</v>
      </c>
      <c r="AI12" s="108">
        <v>4079.4233212134941</v>
      </c>
      <c r="AJ12" s="108">
        <v>4461.5161306777854</v>
      </c>
      <c r="AK12" s="108">
        <v>5742.7334168039633</v>
      </c>
      <c r="AL12" s="108">
        <v>7933.1957836660094</v>
      </c>
      <c r="AM12" s="108">
        <v>10904.019039296585</v>
      </c>
      <c r="AN12" s="108">
        <v>11143.366100495978</v>
      </c>
      <c r="AO12" s="11"/>
      <c r="AP12" s="11"/>
    </row>
    <row r="13" spans="1:42">
      <c r="A13" s="136" t="s">
        <v>49</v>
      </c>
      <c r="B13" s="108">
        <v>876.78600568769843</v>
      </c>
      <c r="C13" s="108">
        <v>862.31444582591223</v>
      </c>
      <c r="D13" s="108">
        <v>663.01633921394387</v>
      </c>
      <c r="E13" s="108">
        <v>583.3315526640655</v>
      </c>
      <c r="F13" s="108">
        <v>425.40102823403817</v>
      </c>
      <c r="G13" s="108">
        <v>242.86479838074968</v>
      </c>
      <c r="H13" s="108">
        <v>277.72625911222383</v>
      </c>
      <c r="I13" s="108">
        <v>315.00978063289045</v>
      </c>
      <c r="J13" s="108">
        <v>585.92589392780292</v>
      </c>
      <c r="K13" s="108">
        <v>661.39487592410774</v>
      </c>
      <c r="L13" s="108">
        <v>744.91036949622367</v>
      </c>
      <c r="M13" s="108">
        <v>928.74376998138121</v>
      </c>
      <c r="N13" s="108">
        <v>1219.0059671531496</v>
      </c>
      <c r="O13" s="108">
        <v>1569.4953913967643</v>
      </c>
      <c r="P13" s="108">
        <v>2095.4068753095121</v>
      </c>
      <c r="Q13" s="108">
        <v>2438.6199830399878</v>
      </c>
      <c r="R13" s="108">
        <v>2854.1807559338336</v>
      </c>
      <c r="S13" s="108">
        <v>3781.7286967389609</v>
      </c>
      <c r="T13" s="108">
        <v>4184.4799096431025</v>
      </c>
      <c r="U13" s="108">
        <v>4643.2222767743924</v>
      </c>
      <c r="V13" s="108">
        <v>6071.295666860774</v>
      </c>
      <c r="W13" s="108">
        <v>7150.3085472277062</v>
      </c>
      <c r="X13" s="108">
        <v>8514.0301129987201</v>
      </c>
      <c r="Y13" s="108">
        <v>13212.823020174475</v>
      </c>
      <c r="Z13" s="108">
        <v>17518.237203242599</v>
      </c>
      <c r="AA13" s="108">
        <v>27627.152346415296</v>
      </c>
      <c r="AB13" s="108">
        <v>31848.645559851997</v>
      </c>
      <c r="AC13" s="108">
        <v>36643.642256171399</v>
      </c>
      <c r="AD13" s="108">
        <v>41121.837650654168</v>
      </c>
      <c r="AE13" s="108">
        <v>46304.721411373379</v>
      </c>
      <c r="AF13" s="108">
        <v>52971.218841612921</v>
      </c>
      <c r="AG13" s="108">
        <v>63985.79989726661</v>
      </c>
      <c r="AH13" s="108">
        <v>75759.124429204079</v>
      </c>
      <c r="AI13" s="108">
        <v>89264.520446301452</v>
      </c>
      <c r="AJ13" s="108">
        <v>97146.834190887428</v>
      </c>
      <c r="AK13" s="108">
        <v>87985.439649260225</v>
      </c>
      <c r="AL13" s="108">
        <v>108657.94253726283</v>
      </c>
      <c r="AM13" s="108">
        <v>204104.37446106289</v>
      </c>
      <c r="AN13" s="108">
        <v>344947.11048284499</v>
      </c>
      <c r="AO13" s="11"/>
      <c r="AP13" s="11"/>
    </row>
    <row r="14" spans="1:42">
      <c r="A14" s="139" t="s">
        <v>50</v>
      </c>
      <c r="B14" s="115">
        <f>SUM(B15:B27)</f>
        <v>28229.474383077035</v>
      </c>
      <c r="C14" s="115">
        <f t="shared" ref="C14:AM14" si="2">SUM(C15:C27)</f>
        <v>30305.467163978767</v>
      </c>
      <c r="D14" s="115">
        <f t="shared" si="2"/>
        <v>33493.514013401516</v>
      </c>
      <c r="E14" s="115">
        <f t="shared" si="2"/>
        <v>29416.495274573808</v>
      </c>
      <c r="F14" s="115">
        <f t="shared" si="2"/>
        <v>39546.800890046521</v>
      </c>
      <c r="G14" s="115">
        <f t="shared" si="2"/>
        <v>41625.673314452382</v>
      </c>
      <c r="H14" s="115">
        <f t="shared" si="2"/>
        <v>45959.539820313992</v>
      </c>
      <c r="I14" s="115">
        <f t="shared" si="2"/>
        <v>66341.210784513925</v>
      </c>
      <c r="J14" s="115">
        <f t="shared" si="2"/>
        <v>76143.695878209692</v>
      </c>
      <c r="K14" s="115">
        <f t="shared" si="2"/>
        <v>87960.482389815734</v>
      </c>
      <c r="L14" s="115">
        <f t="shared" si="2"/>
        <v>115029.70949387904</v>
      </c>
      <c r="M14" s="115">
        <f t="shared" si="2"/>
        <v>159954.87803278066</v>
      </c>
      <c r="N14" s="115">
        <f t="shared" si="2"/>
        <v>231021.59442481637</v>
      </c>
      <c r="O14" s="115">
        <f t="shared" si="2"/>
        <v>370156.41372957005</v>
      </c>
      <c r="P14" s="115">
        <f t="shared" si="2"/>
        <v>619852.18654519622</v>
      </c>
      <c r="Q14" s="115">
        <f t="shared" si="2"/>
        <v>780482.59269233036</v>
      </c>
      <c r="R14" s="115">
        <f t="shared" si="2"/>
        <v>848327.18824938138</v>
      </c>
      <c r="S14" s="115">
        <f t="shared" si="2"/>
        <v>838526.98568272323</v>
      </c>
      <c r="T14" s="115">
        <f t="shared" si="2"/>
        <v>891286.57905724784</v>
      </c>
      <c r="U14" s="115">
        <f t="shared" si="2"/>
        <v>984081.38662448933</v>
      </c>
      <c r="V14" s="115">
        <f t="shared" si="2"/>
        <v>1146682.8564935953</v>
      </c>
      <c r="W14" s="115">
        <f t="shared" si="2"/>
        <v>1358529.8228258644</v>
      </c>
      <c r="X14" s="115">
        <f t="shared" si="2"/>
        <v>1635053.2954882802</v>
      </c>
      <c r="Y14" s="115">
        <f t="shared" si="2"/>
        <v>1968557.4519407684</v>
      </c>
      <c r="Z14" s="115">
        <f t="shared" si="2"/>
        <v>2326311.5114205824</v>
      </c>
      <c r="AA14" s="115">
        <f t="shared" si="2"/>
        <v>2689075.876276508</v>
      </c>
      <c r="AB14" s="115">
        <f t="shared" si="2"/>
        <v>2913257.6830020836</v>
      </c>
      <c r="AC14" s="115">
        <f t="shared" si="2"/>
        <v>3263824.7976981844</v>
      </c>
      <c r="AD14" s="115">
        <f t="shared" si="2"/>
        <v>3406688.1604326968</v>
      </c>
      <c r="AE14" s="115">
        <f t="shared" si="2"/>
        <v>3578641.7180092041</v>
      </c>
      <c r="AF14" s="115">
        <f t="shared" si="2"/>
        <v>4527445.0588294556</v>
      </c>
      <c r="AG14" s="115">
        <f t="shared" si="2"/>
        <v>5588821.6938359747</v>
      </c>
      <c r="AH14" s="115">
        <f t="shared" si="2"/>
        <v>7233322.4844167968</v>
      </c>
      <c r="AI14" s="115">
        <f t="shared" si="2"/>
        <v>8685430.0257648695</v>
      </c>
      <c r="AJ14" s="115">
        <f t="shared" si="2"/>
        <v>8973773.153378075</v>
      </c>
      <c r="AK14" s="115">
        <f t="shared" si="2"/>
        <v>8903236.2839460727</v>
      </c>
      <c r="AL14" s="115">
        <f t="shared" si="2"/>
        <v>10044484.948909488</v>
      </c>
      <c r="AM14" s="115">
        <f t="shared" si="2"/>
        <v>12455527.905270096</v>
      </c>
      <c r="AN14" s="115">
        <v>16781064.043958727</v>
      </c>
      <c r="AO14" s="11"/>
      <c r="AP14" s="11"/>
    </row>
    <row r="15" spans="1:42">
      <c r="A15" s="136" t="s">
        <v>51</v>
      </c>
      <c r="B15" s="108">
        <v>87.648189050160013</v>
      </c>
      <c r="C15" s="108">
        <v>85.878134273411618</v>
      </c>
      <c r="D15" s="108">
        <v>59.280797607674288</v>
      </c>
      <c r="E15" s="108">
        <v>63.463376338272909</v>
      </c>
      <c r="F15" s="108">
        <v>105.48076176373395</v>
      </c>
      <c r="G15" s="108">
        <v>45.442344533634717</v>
      </c>
      <c r="H15" s="108">
        <v>191.70644276694944</v>
      </c>
      <c r="I15" s="108">
        <v>238.58790325863058</v>
      </c>
      <c r="J15" s="108">
        <v>710.70990652158571</v>
      </c>
      <c r="K15" s="108">
        <v>727.93642287473619</v>
      </c>
      <c r="L15" s="108">
        <v>990.39342992125717</v>
      </c>
      <c r="M15" s="108">
        <v>2005.7515134815706</v>
      </c>
      <c r="N15" s="108">
        <v>1944.3110158566028</v>
      </c>
      <c r="O15" s="108">
        <v>1778.978415226911</v>
      </c>
      <c r="P15" s="108">
        <v>6464.2558803861366</v>
      </c>
      <c r="Q15" s="108">
        <v>10155.430365161779</v>
      </c>
      <c r="R15" s="108">
        <v>9091.5644418294523</v>
      </c>
      <c r="S15" s="108">
        <v>6079.8080079460633</v>
      </c>
      <c r="T15" s="108">
        <v>9560.3168138714464</v>
      </c>
      <c r="U15" s="108">
        <v>18186.002794574611</v>
      </c>
      <c r="V15" s="108">
        <v>57427.902824259567</v>
      </c>
      <c r="W15" s="108">
        <v>57462.943056568372</v>
      </c>
      <c r="X15" s="108">
        <v>72273.933221577507</v>
      </c>
      <c r="Y15" s="108">
        <v>93454.110602612258</v>
      </c>
      <c r="Z15" s="108">
        <v>120840.80475811563</v>
      </c>
      <c r="AA15" s="108">
        <v>155883.08995740971</v>
      </c>
      <c r="AB15" s="108">
        <v>172103.97197596132</v>
      </c>
      <c r="AC15" s="108">
        <v>198015.17028222181</v>
      </c>
      <c r="AD15" s="108">
        <v>224552.49864432693</v>
      </c>
      <c r="AE15" s="108">
        <v>255160.05062740305</v>
      </c>
      <c r="AF15" s="108">
        <v>291747.085647078</v>
      </c>
      <c r="AG15" s="108">
        <v>254697.93073795552</v>
      </c>
      <c r="AH15" s="108">
        <v>412300.0960898858</v>
      </c>
      <c r="AI15" s="108">
        <v>385815.11273200478</v>
      </c>
      <c r="AJ15" s="108">
        <v>248020.06116387335</v>
      </c>
      <c r="AK15" s="108">
        <v>276591.9941252158</v>
      </c>
      <c r="AL15" s="108">
        <v>211840.22066584404</v>
      </c>
      <c r="AM15" s="108">
        <v>210659.3424321964</v>
      </c>
      <c r="AN15" s="108">
        <v>148785.06588481049</v>
      </c>
      <c r="AO15" s="11"/>
      <c r="AP15" s="11"/>
    </row>
    <row r="16" spans="1:42">
      <c r="A16" s="136" t="s">
        <v>52</v>
      </c>
      <c r="B16" s="108">
        <v>1933.090049955277</v>
      </c>
      <c r="C16" s="108">
        <v>2549.2844025217291</v>
      </c>
      <c r="D16" s="108">
        <v>928.51046799146877</v>
      </c>
      <c r="E16" s="108">
        <v>605.19466584260374</v>
      </c>
      <c r="F16" s="108">
        <v>3530.686321671245</v>
      </c>
      <c r="G16" s="108">
        <v>4790.5935654067152</v>
      </c>
      <c r="H16" s="108">
        <v>4225.3821575402999</v>
      </c>
      <c r="I16" s="108">
        <v>5668.5410814433508</v>
      </c>
      <c r="J16" s="108">
        <v>8949.6921438749523</v>
      </c>
      <c r="K16" s="108">
        <v>6762.1633104749708</v>
      </c>
      <c r="L16" s="108">
        <v>8149.033063756825</v>
      </c>
      <c r="M16" s="108">
        <v>9957.1757096945184</v>
      </c>
      <c r="N16" s="108">
        <v>12892.468619719133</v>
      </c>
      <c r="O16" s="108">
        <v>14706.836144419556</v>
      </c>
      <c r="P16" s="108">
        <v>18756.631526464575</v>
      </c>
      <c r="Q16" s="108">
        <v>20551.738791801195</v>
      </c>
      <c r="R16" s="108">
        <v>23294.180649620394</v>
      </c>
      <c r="S16" s="108">
        <v>22647.934559400088</v>
      </c>
      <c r="T16" s="108">
        <v>24064.257192709123</v>
      </c>
      <c r="U16" s="108">
        <v>25612.777144818388</v>
      </c>
      <c r="V16" s="108">
        <v>32125.854624077361</v>
      </c>
      <c r="W16" s="108">
        <v>35268.923408832154</v>
      </c>
      <c r="X16" s="108">
        <v>42128.101173815652</v>
      </c>
      <c r="Y16" s="108">
        <v>54473.242383463737</v>
      </c>
      <c r="Z16" s="108">
        <v>84552.181766177528</v>
      </c>
      <c r="AA16" s="108">
        <v>117269.79227945561</v>
      </c>
      <c r="AB16" s="108">
        <v>148350.5929341522</v>
      </c>
      <c r="AC16" s="108">
        <v>170685.62404150848</v>
      </c>
      <c r="AD16" s="108">
        <v>194493.49163147371</v>
      </c>
      <c r="AE16" s="108">
        <v>221087.82156258877</v>
      </c>
      <c r="AF16" s="108">
        <v>251080.00247205986</v>
      </c>
      <c r="AG16" s="108">
        <v>300680.54325520212</v>
      </c>
      <c r="AH16" s="108">
        <v>450753.85480481049</v>
      </c>
      <c r="AI16" s="108">
        <v>604612.44596598577</v>
      </c>
      <c r="AJ16" s="108">
        <v>749930.40593919426</v>
      </c>
      <c r="AK16" s="108">
        <v>649600.71428494132</v>
      </c>
      <c r="AL16" s="108">
        <v>846353.13289891963</v>
      </c>
      <c r="AM16" s="108">
        <v>1345750.6670615179</v>
      </c>
      <c r="AN16" s="108">
        <v>2241424.3236644911</v>
      </c>
      <c r="AO16" s="11"/>
      <c r="AP16" s="11"/>
    </row>
    <row r="17" spans="1:42">
      <c r="A17" s="136" t="s">
        <v>53</v>
      </c>
      <c r="B17" s="108">
        <v>18370.354894193079</v>
      </c>
      <c r="C17" s="108">
        <v>19542.417468328622</v>
      </c>
      <c r="D17" s="108">
        <v>22265.379903595192</v>
      </c>
      <c r="E17" s="108">
        <v>19545.591639145507</v>
      </c>
      <c r="F17" s="108">
        <v>24751.549195921991</v>
      </c>
      <c r="G17" s="108">
        <v>24981.874965822357</v>
      </c>
      <c r="H17" s="108">
        <v>28664.587624709948</v>
      </c>
      <c r="I17" s="108">
        <v>42563.488089154213</v>
      </c>
      <c r="J17" s="108">
        <v>46718.715751270654</v>
      </c>
      <c r="K17" s="108">
        <v>56724.971834425458</v>
      </c>
      <c r="L17" s="108">
        <v>74958.361257869823</v>
      </c>
      <c r="M17" s="108">
        <v>104543.41874234183</v>
      </c>
      <c r="N17" s="108">
        <v>152482.48414129988</v>
      </c>
      <c r="O17" s="108">
        <v>249845.01592173334</v>
      </c>
      <c r="P17" s="108">
        <v>417218.96374191804</v>
      </c>
      <c r="Q17" s="108">
        <v>525937.32968257624</v>
      </c>
      <c r="R17" s="108">
        <v>571775.09400075499</v>
      </c>
      <c r="S17" s="108">
        <v>564312.22163890139</v>
      </c>
      <c r="T17" s="108">
        <v>599014.04248019529</v>
      </c>
      <c r="U17" s="108">
        <v>659895.07519657689</v>
      </c>
      <c r="V17" s="108">
        <v>745746.34510435071</v>
      </c>
      <c r="W17" s="108">
        <v>899040.6591132856</v>
      </c>
      <c r="X17" s="108">
        <v>1090199.5606726971</v>
      </c>
      <c r="Y17" s="108">
        <v>1316509.5742928374</v>
      </c>
      <c r="Z17" s="108">
        <v>1536833.8629909954</v>
      </c>
      <c r="AA17" s="108">
        <v>1758478.5719656295</v>
      </c>
      <c r="AB17" s="108">
        <v>1903228.315905076</v>
      </c>
      <c r="AC17" s="108">
        <v>2133518.9239156707</v>
      </c>
      <c r="AD17" s="108">
        <v>2207111.2652725508</v>
      </c>
      <c r="AE17" s="108">
        <v>2298522.9084530049</v>
      </c>
      <c r="AF17" s="108">
        <v>2667543.9188210359</v>
      </c>
      <c r="AG17" s="108">
        <v>3158989.3250005641</v>
      </c>
      <c r="AH17" s="108">
        <v>3814496.4732329389</v>
      </c>
      <c r="AI17" s="108">
        <v>4241783.641483739</v>
      </c>
      <c r="AJ17" s="108">
        <v>4291523.0292702513</v>
      </c>
      <c r="AK17" s="108">
        <v>4101673.55360759</v>
      </c>
      <c r="AL17" s="108">
        <v>4568843.8520983532</v>
      </c>
      <c r="AM17" s="108">
        <v>5332358.7879483439</v>
      </c>
      <c r="AN17" s="108">
        <v>6382608.6114842435</v>
      </c>
      <c r="AO17" s="11"/>
      <c r="AP17" s="11"/>
    </row>
    <row r="18" spans="1:42">
      <c r="A18" s="136" t="s">
        <v>54</v>
      </c>
      <c r="B18" s="108">
        <v>2817.6161093221208</v>
      </c>
      <c r="C18" s="108">
        <v>2997.3852215161255</v>
      </c>
      <c r="D18" s="108">
        <v>3415.0289124995425</v>
      </c>
      <c r="E18" s="108">
        <v>2997.872070838248</v>
      </c>
      <c r="F18" s="108">
        <v>3796.3536440525668</v>
      </c>
      <c r="G18" s="108">
        <v>3831.6806479891343</v>
      </c>
      <c r="H18" s="108">
        <v>4396.5293171330404</v>
      </c>
      <c r="I18" s="108">
        <v>6528.3207863801581</v>
      </c>
      <c r="J18" s="108">
        <v>7165.6430627386326</v>
      </c>
      <c r="K18" s="108">
        <v>8700.386865799921</v>
      </c>
      <c r="L18" s="108">
        <v>11496.995426872423</v>
      </c>
      <c r="M18" s="108">
        <v>16034.704961804673</v>
      </c>
      <c r="N18" s="108">
        <v>23387.523332050107</v>
      </c>
      <c r="O18" s="108">
        <v>38320.835158031907</v>
      </c>
      <c r="P18" s="108">
        <v>63992.387742357074</v>
      </c>
      <c r="Q18" s="108">
        <v>80667.439531933924</v>
      </c>
      <c r="R18" s="108">
        <v>87697.963650933743</v>
      </c>
      <c r="S18" s="108">
        <v>86553.320038456746</v>
      </c>
      <c r="T18" s="108">
        <v>91875.830680651648</v>
      </c>
      <c r="U18" s="108">
        <v>101213.66762075713</v>
      </c>
      <c r="V18" s="108">
        <v>114381.40022533352</v>
      </c>
      <c r="W18" s="108">
        <v>137893.44074424537</v>
      </c>
      <c r="X18" s="108">
        <v>167213.09208339156</v>
      </c>
      <c r="Y18" s="108">
        <v>201924.16564455509</v>
      </c>
      <c r="Z18" s="108">
        <v>235717.15814178225</v>
      </c>
      <c r="AA18" s="108">
        <v>269712.67462199758</v>
      </c>
      <c r="AB18" s="108">
        <v>291914.16243718169</v>
      </c>
      <c r="AC18" s="108">
        <v>327235.77329845843</v>
      </c>
      <c r="AD18" s="108">
        <v>338523.25074373209</v>
      </c>
      <c r="AE18" s="108">
        <v>352543.82464599615</v>
      </c>
      <c r="AF18" s="108">
        <v>609678.35123797564</v>
      </c>
      <c r="AG18" s="108">
        <v>928444.27656296897</v>
      </c>
      <c r="AH18" s="108">
        <v>1303679.1388859295</v>
      </c>
      <c r="AI18" s="108">
        <v>1815731.0233164798</v>
      </c>
      <c r="AJ18" s="108">
        <v>1871579.8367832392</v>
      </c>
      <c r="AK18" s="108">
        <v>2027013.1991774738</v>
      </c>
      <c r="AL18" s="108">
        <v>2344799.6335545676</v>
      </c>
      <c r="AM18" s="108">
        <v>2965689.2743365578</v>
      </c>
      <c r="AN18" s="108">
        <v>3921871.1086008754</v>
      </c>
      <c r="AO18" s="11"/>
      <c r="AP18" s="11"/>
    </row>
    <row r="19" spans="1:42">
      <c r="A19" s="136" t="s">
        <v>55</v>
      </c>
      <c r="B19" s="108">
        <v>986.11574308425406</v>
      </c>
      <c r="C19" s="108">
        <v>1049.0317489476067</v>
      </c>
      <c r="D19" s="108">
        <v>1195.1996450339359</v>
      </c>
      <c r="E19" s="108">
        <v>1049.2021375890779</v>
      </c>
      <c r="F19" s="108">
        <v>1328.6565484664911</v>
      </c>
      <c r="G19" s="108">
        <v>1341.0203742632671</v>
      </c>
      <c r="H19" s="108">
        <v>1538.7074059565241</v>
      </c>
      <c r="I19" s="108">
        <v>2284.7966697998713</v>
      </c>
      <c r="J19" s="108">
        <v>2507.8481806341802</v>
      </c>
      <c r="K19" s="108">
        <v>3044.9813340089481</v>
      </c>
      <c r="L19" s="108">
        <v>4023.7448072137049</v>
      </c>
      <c r="M19" s="108">
        <v>5611.8627893389466</v>
      </c>
      <c r="N19" s="108">
        <v>8185.2190130448644</v>
      </c>
      <c r="O19" s="108">
        <v>13411.613708640847</v>
      </c>
      <c r="P19" s="108">
        <v>22396.202513717199</v>
      </c>
      <c r="Q19" s="108">
        <v>28232.175353325598</v>
      </c>
      <c r="R19" s="108">
        <v>30692.734296377377</v>
      </c>
      <c r="S19" s="108">
        <v>30292.129301697678</v>
      </c>
      <c r="T19" s="108">
        <v>32154.913773874989</v>
      </c>
      <c r="U19" s="108">
        <v>35422.991345736635</v>
      </c>
      <c r="V19" s="108">
        <v>40031.464579239189</v>
      </c>
      <c r="W19" s="108">
        <v>48260.262402698529</v>
      </c>
      <c r="X19" s="108">
        <v>58521.621170351718</v>
      </c>
      <c r="Y19" s="108">
        <v>70669.882242813444</v>
      </c>
      <c r="Z19" s="108">
        <v>82496.831200548157</v>
      </c>
      <c r="AA19" s="108">
        <v>94394.659965974191</v>
      </c>
      <c r="AB19" s="108">
        <v>102164.78755078327</v>
      </c>
      <c r="AC19" s="108">
        <v>114526.72586670975</v>
      </c>
      <c r="AD19" s="108">
        <v>118477.14309057021</v>
      </c>
      <c r="AE19" s="108">
        <v>123384.09567589778</v>
      </c>
      <c r="AF19" s="108">
        <v>139411.15496523763</v>
      </c>
      <c r="AG19" s="108">
        <v>178520.82201608008</v>
      </c>
      <c r="AH19" s="108">
        <v>204087.66415049462</v>
      </c>
      <c r="AI19" s="108">
        <v>238546.9979965543</v>
      </c>
      <c r="AJ19" s="108">
        <v>259258.64702234499</v>
      </c>
      <c r="AK19" s="108">
        <v>275101.43542322505</v>
      </c>
      <c r="AL19" s="108">
        <v>305125.82830456243</v>
      </c>
      <c r="AM19" s="108">
        <v>350355.35708654148</v>
      </c>
      <c r="AN19" s="108">
        <v>433422.90008029214</v>
      </c>
      <c r="AO19" s="11"/>
      <c r="AP19" s="11"/>
    </row>
    <row r="20" spans="1:42">
      <c r="A20" s="136" t="s">
        <v>56</v>
      </c>
      <c r="B20" s="108">
        <v>194.65279256734476</v>
      </c>
      <c r="C20" s="108">
        <v>207.07200027635167</v>
      </c>
      <c r="D20" s="108">
        <v>235.92458614817716</v>
      </c>
      <c r="E20" s="108">
        <v>207.10563387881336</v>
      </c>
      <c r="F20" s="108">
        <v>262.26810527635496</v>
      </c>
      <c r="G20" s="108">
        <v>264.70864355498685</v>
      </c>
      <c r="H20" s="108">
        <v>303.73076955115795</v>
      </c>
      <c r="I20" s="108">
        <v>451.00390633061363</v>
      </c>
      <c r="J20" s="108">
        <v>495.03281447324923</v>
      </c>
      <c r="K20" s="108">
        <v>601.05938287371896</v>
      </c>
      <c r="L20" s="108">
        <v>794.26088549483813</v>
      </c>
      <c r="M20" s="108">
        <v>1107.7449793398773</v>
      </c>
      <c r="N20" s="108">
        <v>1615.7086526995827</v>
      </c>
      <c r="O20" s="108">
        <v>2647.3647536102389</v>
      </c>
      <c r="P20" s="108">
        <v>4420.8637705790716</v>
      </c>
      <c r="Q20" s="108">
        <v>5572.8466068168791</v>
      </c>
      <c r="R20" s="108">
        <v>6058.5448353468937</v>
      </c>
      <c r="S20" s="108">
        <v>5979.4680317589755</v>
      </c>
      <c r="T20" s="108">
        <v>6347.1694927723811</v>
      </c>
      <c r="U20" s="108">
        <v>6992.2666126093818</v>
      </c>
      <c r="V20" s="108">
        <v>7901.9490618190894</v>
      </c>
      <c r="W20" s="108">
        <v>9526.2598864274278</v>
      </c>
      <c r="X20" s="108">
        <v>11551.78493626779</v>
      </c>
      <c r="Y20" s="108">
        <v>13949.772149407539</v>
      </c>
      <c r="Z20" s="108">
        <v>16284.334454410524</v>
      </c>
      <c r="AA20" s="108">
        <v>18632.887969472275</v>
      </c>
      <c r="AB20" s="108">
        <v>20166.660291428223</v>
      </c>
      <c r="AC20" s="108">
        <v>22606.825993695842</v>
      </c>
      <c r="AD20" s="108">
        <v>23386.612494239398</v>
      </c>
      <c r="AE20" s="108">
        <v>24355.212813652368</v>
      </c>
      <c r="AF20" s="108">
        <v>30446.433815310203</v>
      </c>
      <c r="AG20" s="108">
        <v>33547.947836438099</v>
      </c>
      <c r="AH20" s="108">
        <v>50642.651871335744</v>
      </c>
      <c r="AI20" s="108">
        <v>59929.158274480498</v>
      </c>
      <c r="AJ20" s="108">
        <v>66090.928749573868</v>
      </c>
      <c r="AK20" s="108">
        <v>70712.701433268507</v>
      </c>
      <c r="AL20" s="108">
        <v>86192.508399796439</v>
      </c>
      <c r="AM20" s="108">
        <v>128587.18717556467</v>
      </c>
      <c r="AN20" s="108">
        <v>206207.71353630768</v>
      </c>
      <c r="AO20" s="11"/>
      <c r="AP20" s="11"/>
    </row>
    <row r="21" spans="1:42">
      <c r="A21" s="136" t="s">
        <v>57</v>
      </c>
      <c r="B21" s="108">
        <v>201.14205465890839</v>
      </c>
      <c r="C21" s="108">
        <v>213.97528927567433</v>
      </c>
      <c r="D21" s="108">
        <v>243.78975187822715</v>
      </c>
      <c r="E21" s="108">
        <v>214.01004414261203</v>
      </c>
      <c r="F21" s="108">
        <v>271.01150140722353</v>
      </c>
      <c r="G21" s="108">
        <v>273.53340143939431</v>
      </c>
      <c r="H21" s="108">
        <v>313.85643249641407</v>
      </c>
      <c r="I21" s="108">
        <v>466.03930610010741</v>
      </c>
      <c r="J21" s="108">
        <v>511.53603353664869</v>
      </c>
      <c r="K21" s="108">
        <v>621.09727607122659</v>
      </c>
      <c r="L21" s="108">
        <v>820.73965822177047</v>
      </c>
      <c r="M21" s="108">
        <v>1144.6745676942969</v>
      </c>
      <c r="N21" s="108">
        <v>1669.5725442610014</v>
      </c>
      <c r="O21" s="108">
        <v>2735.6216109178531</v>
      </c>
      <c r="P21" s="108">
        <v>4568.244875673985</v>
      </c>
      <c r="Q21" s="108">
        <v>5758.6320854156747</v>
      </c>
      <c r="R21" s="108">
        <v>6260.5223400695832</v>
      </c>
      <c r="S21" s="108">
        <v>6178.8093035405545</v>
      </c>
      <c r="T21" s="108">
        <v>6558.7690585167393</v>
      </c>
      <c r="U21" s="108">
        <v>7225.3721851770815</v>
      </c>
      <c r="V21" s="108">
        <v>8165.3812880923851</v>
      </c>
      <c r="W21" s="108">
        <v>9843.8427802561382</v>
      </c>
      <c r="X21" s="108">
        <v>11936.894027630475</v>
      </c>
      <c r="Y21" s="108">
        <v>14414.824442781555</v>
      </c>
      <c r="Z21" s="108">
        <v>16827.215513898998</v>
      </c>
      <c r="AA21" s="108">
        <v>19254.064228810126</v>
      </c>
      <c r="AB21" s="108">
        <v>20838.968879538159</v>
      </c>
      <c r="AC21" s="108">
        <v>23360.483914533081</v>
      </c>
      <c r="AD21" s="108">
        <v>24166.266646164557</v>
      </c>
      <c r="AE21" s="108">
        <v>25167.157801232854</v>
      </c>
      <c r="AF21" s="108">
        <v>41450.688480525976</v>
      </c>
      <c r="AG21" s="108">
        <v>69687.120185473352</v>
      </c>
      <c r="AH21" s="108">
        <v>109025.22292251039</v>
      </c>
      <c r="AI21" s="108">
        <v>154617.95840828519</v>
      </c>
      <c r="AJ21" s="108">
        <v>190128.51871980584</v>
      </c>
      <c r="AK21" s="108">
        <v>197727.52927715713</v>
      </c>
      <c r="AL21" s="108">
        <v>225125.81280577823</v>
      </c>
      <c r="AM21" s="108">
        <v>279933.99176198931</v>
      </c>
      <c r="AN21" s="108">
        <v>460435.96523529693</v>
      </c>
      <c r="AO21" s="11"/>
      <c r="AP21" s="11"/>
    </row>
    <row r="22" spans="1:42">
      <c r="A22" s="136" t="s">
        <v>58</v>
      </c>
      <c r="B22" s="108">
        <v>475.92534329338605</v>
      </c>
      <c r="C22" s="108">
        <v>506.2902592772964</v>
      </c>
      <c r="D22" s="108">
        <v>576.83472285697837</v>
      </c>
      <c r="E22" s="108">
        <v>506.372493308397</v>
      </c>
      <c r="F22" s="108">
        <v>641.24452771655297</v>
      </c>
      <c r="G22" s="108">
        <v>647.2116345982929</v>
      </c>
      <c r="H22" s="108">
        <v>742.62058540664179</v>
      </c>
      <c r="I22" s="108">
        <v>1102.7028490885593</v>
      </c>
      <c r="J22" s="108">
        <v>1210.3533633516265</v>
      </c>
      <c r="K22" s="108">
        <v>1469.5879229932771</v>
      </c>
      <c r="L22" s="108">
        <v>1941.9648678446702</v>
      </c>
      <c r="M22" s="108">
        <v>2708.4322943451075</v>
      </c>
      <c r="N22" s="108">
        <v>3950.4015588787629</v>
      </c>
      <c r="O22" s="108">
        <v>6472.7968325902875</v>
      </c>
      <c r="P22" s="108">
        <v>10808.995236676137</v>
      </c>
      <c r="Q22" s="108">
        <v>13625.588924202526</v>
      </c>
      <c r="R22" s="108">
        <v>14813.119260147554</v>
      </c>
      <c r="S22" s="108">
        <v>14619.776773776066</v>
      </c>
      <c r="T22" s="108">
        <v>15518.805458410734</v>
      </c>
      <c r="U22" s="108">
        <v>17096.065482100243</v>
      </c>
      <c r="V22" s="108">
        <v>19320.235637677702</v>
      </c>
      <c r="W22" s="108">
        <v>23291.669474412571</v>
      </c>
      <c r="X22" s="108">
        <v>28244.070577834238</v>
      </c>
      <c r="Y22" s="108">
        <v>34107.140265015005</v>
      </c>
      <c r="Z22" s="108">
        <v>39815.136291139017</v>
      </c>
      <c r="AA22" s="108">
        <v>45557.340773060052</v>
      </c>
      <c r="AB22" s="108">
        <v>49307.408312462176</v>
      </c>
      <c r="AC22" s="108">
        <v>55273.60424639759</v>
      </c>
      <c r="AD22" s="108">
        <v>57180.179297656316</v>
      </c>
      <c r="AE22" s="108">
        <v>59548.403423550713</v>
      </c>
      <c r="AF22" s="108">
        <v>103191.52340344363</v>
      </c>
      <c r="AG22" s="108">
        <v>126881.5774957895</v>
      </c>
      <c r="AH22" s="108">
        <v>182406.2376940322</v>
      </c>
      <c r="AI22" s="108">
        <v>259283.11347182404</v>
      </c>
      <c r="AJ22" s="108">
        <v>315595.0542153127</v>
      </c>
      <c r="AK22" s="108">
        <v>344090.84871060657</v>
      </c>
      <c r="AL22" s="108">
        <v>418240.11397748062</v>
      </c>
      <c r="AM22" s="108">
        <v>590216.5399809021</v>
      </c>
      <c r="AN22" s="108">
        <v>927241.2018972761</v>
      </c>
      <c r="AO22" s="11"/>
      <c r="AP22" s="11"/>
    </row>
    <row r="23" spans="1:42">
      <c r="A23" s="136" t="s">
        <v>59</v>
      </c>
      <c r="B23" s="108">
        <v>270.61370397744247</v>
      </c>
      <c r="C23" s="108">
        <v>287.87935814182748</v>
      </c>
      <c r="D23" s="108">
        <v>327.99131866970225</v>
      </c>
      <c r="E23" s="108">
        <v>287.92611685317308</v>
      </c>
      <c r="F23" s="108">
        <v>364.61507933119071</v>
      </c>
      <c r="G23" s="108">
        <v>368.00800832321016</v>
      </c>
      <c r="H23" s="108">
        <v>422.25804971033739</v>
      </c>
      <c r="I23" s="108">
        <v>627.00275701514795</v>
      </c>
      <c r="J23" s="108">
        <v>688.21341706996816</v>
      </c>
      <c r="K23" s="108">
        <v>835.61557871602815</v>
      </c>
      <c r="L23" s="108">
        <v>1104.2116442989052</v>
      </c>
      <c r="M23" s="108">
        <v>1540.0291358155921</v>
      </c>
      <c r="N23" s="108">
        <v>2246.2195239462908</v>
      </c>
      <c r="O23" s="108">
        <v>3680.4670115684876</v>
      </c>
      <c r="P23" s="108">
        <v>6146.052691857376</v>
      </c>
      <c r="Q23" s="108">
        <v>7747.5829762220255</v>
      </c>
      <c r="R23" s="108">
        <v>8422.819097441894</v>
      </c>
      <c r="S23" s="108">
        <v>8312.8835222293292</v>
      </c>
      <c r="T23" s="108">
        <v>8824.0760564352204</v>
      </c>
      <c r="U23" s="108">
        <v>9720.9145693677983</v>
      </c>
      <c r="V23" s="108">
        <v>10985.589654564643</v>
      </c>
      <c r="W23" s="108">
        <v>13243.76824455759</v>
      </c>
      <c r="X23" s="108">
        <v>16059.730086187757</v>
      </c>
      <c r="Y23" s="108">
        <v>19393.502971124813</v>
      </c>
      <c r="Z23" s="108">
        <v>22639.100140270999</v>
      </c>
      <c r="AA23" s="108">
        <v>25904.14842094346</v>
      </c>
      <c r="AB23" s="108">
        <v>28036.456946437545</v>
      </c>
      <c r="AC23" s="108">
        <v>31428.867968647239</v>
      </c>
      <c r="AD23" s="108">
        <v>32512.956773336195</v>
      </c>
      <c r="AE23" s="108">
        <v>33859.541719038389</v>
      </c>
      <c r="AF23" s="108">
        <v>81995.975926924308</v>
      </c>
      <c r="AG23" s="108">
        <v>120268.24199290943</v>
      </c>
      <c r="AH23" s="108">
        <v>161983.59925204341</v>
      </c>
      <c r="AI23" s="108">
        <v>221951.17396380281</v>
      </c>
      <c r="AJ23" s="108">
        <v>267160.0965649751</v>
      </c>
      <c r="AK23" s="108">
        <v>291442.58448905771</v>
      </c>
      <c r="AL23" s="108">
        <v>327230.57043464336</v>
      </c>
      <c r="AM23" s="108">
        <v>389827.60819588776</v>
      </c>
      <c r="AN23" s="108">
        <v>648171.43382230273</v>
      </c>
      <c r="AO23" s="11"/>
      <c r="AP23" s="11"/>
    </row>
    <row r="24" spans="1:42">
      <c r="A24" s="136" t="s">
        <v>60</v>
      </c>
      <c r="B24" s="108">
        <v>20.032962172552878</v>
      </c>
      <c r="C24" s="108">
        <v>21.311102162050005</v>
      </c>
      <c r="D24" s="108">
        <v>24.280506061820105</v>
      </c>
      <c r="E24" s="108">
        <v>21.314563610904429</v>
      </c>
      <c r="F24" s="108">
        <v>26.99168587704996</v>
      </c>
      <c r="G24" s="108">
        <v>27.242857259549314</v>
      </c>
      <c r="H24" s="108">
        <v>31.258873488566067</v>
      </c>
      <c r="I24" s="108">
        <v>46.415692659887803</v>
      </c>
      <c r="J24" s="108">
        <v>50.946988818996658</v>
      </c>
      <c r="K24" s="108">
        <v>61.858860187691974</v>
      </c>
      <c r="L24" s="108">
        <v>81.742460842176328</v>
      </c>
      <c r="M24" s="108">
        <v>114.00511123041549</v>
      </c>
      <c r="N24" s="108">
        <v>166.28289732960727</v>
      </c>
      <c r="O24" s="108">
        <v>272.45721608476356</v>
      </c>
      <c r="P24" s="108">
        <v>454.97932764247179</v>
      </c>
      <c r="Q24" s="108">
        <v>573.53723928300428</v>
      </c>
      <c r="R24" s="108">
        <v>623.52354624056534</v>
      </c>
      <c r="S24" s="108">
        <v>615.38524730270092</v>
      </c>
      <c r="T24" s="108">
        <v>653.22775324427619</v>
      </c>
      <c r="U24" s="108">
        <v>719.6188182214014</v>
      </c>
      <c r="V24" s="108">
        <v>813.24004940794316</v>
      </c>
      <c r="W24" s="108">
        <v>980.40825119261126</v>
      </c>
      <c r="X24" s="108">
        <v>1188.8679715378596</v>
      </c>
      <c r="Y24" s="108">
        <v>1435.6601521045668</v>
      </c>
      <c r="Z24" s="108">
        <v>1675.9248702663274</v>
      </c>
      <c r="AA24" s="108">
        <v>1917.6295132201171</v>
      </c>
      <c r="AB24" s="108">
        <v>2075.4798194078471</v>
      </c>
      <c r="AC24" s="108">
        <v>2326.6128576938286</v>
      </c>
      <c r="AD24" s="108">
        <v>2406.8656671296444</v>
      </c>
      <c r="AE24" s="108">
        <v>2506.5505126599714</v>
      </c>
      <c r="AF24" s="108">
        <v>4775.2022680140235</v>
      </c>
      <c r="AG24" s="108">
        <v>4848.2538106702441</v>
      </c>
      <c r="AH24" s="108">
        <v>5222.5695025006353</v>
      </c>
      <c r="AI24" s="108">
        <v>5755.2720686036664</v>
      </c>
      <c r="AJ24" s="108">
        <v>6020.5046780193161</v>
      </c>
      <c r="AK24" s="108">
        <v>6199.4852909180408</v>
      </c>
      <c r="AL24" s="108">
        <v>6629.7604706723941</v>
      </c>
      <c r="AM24" s="108">
        <v>9007.811647911516</v>
      </c>
      <c r="AN24" s="108">
        <v>15296.491315754727</v>
      </c>
      <c r="AO24" s="11"/>
      <c r="AP24" s="11"/>
    </row>
    <row r="25" spans="1:42">
      <c r="A25" s="136" t="s">
        <v>61</v>
      </c>
      <c r="B25" s="108">
        <v>616.428993644804</v>
      </c>
      <c r="C25" s="108">
        <v>672.91222984230217</v>
      </c>
      <c r="D25" s="108">
        <v>863.66580348601633</v>
      </c>
      <c r="E25" s="108">
        <v>679.2447495744741</v>
      </c>
      <c r="F25" s="108">
        <v>932.43459492973216</v>
      </c>
      <c r="G25" s="108">
        <v>1272.0736497525545</v>
      </c>
      <c r="H25" s="108">
        <v>1069.4355743923647</v>
      </c>
      <c r="I25" s="108">
        <v>1083.6043006647692</v>
      </c>
      <c r="J25" s="108">
        <v>1357.353466894039</v>
      </c>
      <c r="K25" s="108">
        <v>1776.3970511928887</v>
      </c>
      <c r="L25" s="108">
        <v>2491.2784882949372</v>
      </c>
      <c r="M25" s="108">
        <v>3336.7572427969799</v>
      </c>
      <c r="N25" s="108">
        <v>4639.6016664950466</v>
      </c>
      <c r="O25" s="108">
        <v>7010.8972427840135</v>
      </c>
      <c r="P25" s="108">
        <v>12946.6216775303</v>
      </c>
      <c r="Q25" s="108">
        <v>16886.004203653916</v>
      </c>
      <c r="R25" s="108">
        <v>19126.608313628865</v>
      </c>
      <c r="S25" s="108">
        <v>20527.218146729887</v>
      </c>
      <c r="T25" s="108">
        <v>22000.3243248252</v>
      </c>
      <c r="U25" s="108">
        <v>22583.613679342998</v>
      </c>
      <c r="V25" s="108">
        <v>23644.367969800063</v>
      </c>
      <c r="W25" s="108">
        <v>27621.32383716707</v>
      </c>
      <c r="X25" s="108">
        <v>28049.14097389712</v>
      </c>
      <c r="Y25" s="108">
        <v>31384.43663878907</v>
      </c>
      <c r="Z25" s="108">
        <v>33398.000907187219</v>
      </c>
      <c r="AA25" s="108">
        <v>36733.735857660038</v>
      </c>
      <c r="AB25" s="108">
        <v>40977.834825615639</v>
      </c>
      <c r="AC25" s="108">
        <v>45978.289413059072</v>
      </c>
      <c r="AD25" s="108">
        <v>44591.269834414015</v>
      </c>
      <c r="AE25" s="108">
        <v>44474.190072703015</v>
      </c>
      <c r="AF25" s="108">
        <v>106043.27976997042</v>
      </c>
      <c r="AG25" s="108">
        <v>136352.54358157935</v>
      </c>
      <c r="AH25" s="108">
        <v>162154.68188778457</v>
      </c>
      <c r="AI25" s="108">
        <v>195763.19658760796</v>
      </c>
      <c r="AJ25" s="108">
        <v>207303.23927965312</v>
      </c>
      <c r="AK25" s="108">
        <v>219570.3746658517</v>
      </c>
      <c r="AL25" s="108">
        <v>243378.21533871436</v>
      </c>
      <c r="AM25" s="108">
        <v>282306.36473048956</v>
      </c>
      <c r="AN25" s="108">
        <v>452671.0105024802</v>
      </c>
      <c r="AO25" s="11"/>
      <c r="AP25" s="11"/>
    </row>
    <row r="26" spans="1:42">
      <c r="A26" s="136" t="s">
        <v>62</v>
      </c>
      <c r="B26" s="108">
        <v>174.95616696337245</v>
      </c>
      <c r="C26" s="108">
        <v>186.11869357720502</v>
      </c>
      <c r="D26" s="108">
        <v>212.0517293407155</v>
      </c>
      <c r="E26" s="108">
        <v>186.14892384562427</v>
      </c>
      <c r="F26" s="108">
        <v>235.72958708014502</v>
      </c>
      <c r="G26" s="108">
        <v>237.92317093232165</v>
      </c>
      <c r="H26" s="108">
        <v>272.99670623076781</v>
      </c>
      <c r="I26" s="108">
        <v>405.36749407184931</v>
      </c>
      <c r="J26" s="108">
        <v>444.94118270286577</v>
      </c>
      <c r="K26" s="108">
        <v>540.2390808679188</v>
      </c>
      <c r="L26" s="108">
        <v>713.89081174899752</v>
      </c>
      <c r="M26" s="108">
        <v>995.65391794301172</v>
      </c>
      <c r="N26" s="108">
        <v>1452.2175052180389</v>
      </c>
      <c r="O26" s="108">
        <v>2379.4818647943862</v>
      </c>
      <c r="P26" s="108">
        <v>3973.5231627882267</v>
      </c>
      <c r="Q26" s="108">
        <v>5008.9385749048115</v>
      </c>
      <c r="R26" s="108">
        <v>5445.4897244862505</v>
      </c>
      <c r="S26" s="108">
        <v>5374.4145846488836</v>
      </c>
      <c r="T26" s="108">
        <v>5704.9088835348366</v>
      </c>
      <c r="U26" s="108">
        <v>6284.729588479232</v>
      </c>
      <c r="V26" s="108">
        <v>7102.3626281517536</v>
      </c>
      <c r="W26" s="108">
        <v>8562.3118643399266</v>
      </c>
      <c r="X26" s="108">
        <v>10382.877057031723</v>
      </c>
      <c r="Y26" s="108">
        <v>12538.215522535414</v>
      </c>
      <c r="Z26" s="108">
        <v>14636.546951709166</v>
      </c>
      <c r="AA26" s="108">
        <v>16747.453841274597</v>
      </c>
      <c r="AB26" s="108">
        <v>18126.026030785233</v>
      </c>
      <c r="AC26" s="108">
        <v>20319.275007043951</v>
      </c>
      <c r="AD26" s="108">
        <v>21020.156075255083</v>
      </c>
      <c r="AE26" s="108">
        <v>21890.745173766802</v>
      </c>
      <c r="AF26" s="108">
        <v>27882.357175898709</v>
      </c>
      <c r="AG26" s="108">
        <v>39275.193682005382</v>
      </c>
      <c r="AH26" s="108">
        <v>51104.614327941497</v>
      </c>
      <c r="AI26" s="108">
        <v>67142.775481328674</v>
      </c>
      <c r="AJ26" s="108">
        <v>70056.337174195272</v>
      </c>
      <c r="AK26" s="108">
        <v>52793.54982233324</v>
      </c>
      <c r="AL26" s="108">
        <v>60296.773599913569</v>
      </c>
      <c r="AM26" s="108">
        <v>114018.87818039855</v>
      </c>
      <c r="AN26" s="108">
        <v>198974.65056904854</v>
      </c>
      <c r="AO26" s="11"/>
      <c r="AP26" s="11"/>
    </row>
    <row r="27" spans="1:42">
      <c r="A27" s="136" t="s">
        <v>63</v>
      </c>
      <c r="B27" s="108">
        <v>2080.8973801943312</v>
      </c>
      <c r="C27" s="108">
        <v>1985.9112558385636</v>
      </c>
      <c r="D27" s="108">
        <v>3145.575868232067</v>
      </c>
      <c r="E27" s="108">
        <v>3053.0488596061</v>
      </c>
      <c r="F27" s="108">
        <v>3299.7793365522357</v>
      </c>
      <c r="G27" s="108">
        <v>3544.3600505769591</v>
      </c>
      <c r="H27" s="108">
        <v>3786.4698809309684</v>
      </c>
      <c r="I27" s="108">
        <v>4875.3399485467708</v>
      </c>
      <c r="J27" s="108">
        <v>5332.7095663223099</v>
      </c>
      <c r="K27" s="108">
        <v>6094.1874693289501</v>
      </c>
      <c r="L27" s="108">
        <v>7463.092691498724</v>
      </c>
      <c r="M27" s="108">
        <v>10854.667066953803</v>
      </c>
      <c r="N27" s="108">
        <v>16389.58395401746</v>
      </c>
      <c r="O27" s="108">
        <v>26894.04784916744</v>
      </c>
      <c r="P27" s="108">
        <v>47704.46439760545</v>
      </c>
      <c r="Q27" s="108">
        <v>59765.348357032824</v>
      </c>
      <c r="R27" s="108">
        <v>65025.024092504034</v>
      </c>
      <c r="S27" s="108">
        <v>67033.616526334765</v>
      </c>
      <c r="T27" s="108">
        <v>69009.937088205988</v>
      </c>
      <c r="U27" s="108">
        <v>73128.291586727486</v>
      </c>
      <c r="V27" s="108">
        <v>79036.762846821453</v>
      </c>
      <c r="W27" s="108">
        <v>87534.0097618812</v>
      </c>
      <c r="X27" s="108">
        <v>97303.621536059392</v>
      </c>
      <c r="Y27" s="108">
        <v>104302.92463272864</v>
      </c>
      <c r="Z27" s="108">
        <v>120594.41343408103</v>
      </c>
      <c r="AA27" s="108">
        <v>128589.82688160107</v>
      </c>
      <c r="AB27" s="108">
        <v>115967.0170932538</v>
      </c>
      <c r="AC27" s="108">
        <v>118548.62089254439</v>
      </c>
      <c r="AD27" s="108">
        <v>118266.20426184773</v>
      </c>
      <c r="AE27" s="108">
        <v>116141.21552770937</v>
      </c>
      <c r="AF27" s="108">
        <v>172199.0848459813</v>
      </c>
      <c r="AG27" s="108">
        <v>236627.91767833824</v>
      </c>
      <c r="AH27" s="108">
        <v>325465.67979458848</v>
      </c>
      <c r="AI27" s="108">
        <v>434498.15601417178</v>
      </c>
      <c r="AJ27" s="108">
        <v>431106.49381763668</v>
      </c>
      <c r="AK27" s="108">
        <v>390718.31363843416</v>
      </c>
      <c r="AL27" s="108">
        <v>400428.5263602442</v>
      </c>
      <c r="AM27" s="108">
        <v>456816.09473179723</v>
      </c>
      <c r="AN27" s="108">
        <v>743953.56736554997</v>
      </c>
      <c r="AO27" s="11"/>
      <c r="AP27" s="11"/>
    </row>
    <row r="28" spans="1:42">
      <c r="A28" s="139" t="s">
        <v>64</v>
      </c>
      <c r="B28" s="115">
        <v>803.50158738330617</v>
      </c>
      <c r="C28" s="115">
        <v>858.06198003437532</v>
      </c>
      <c r="D28" s="115">
        <v>820.00277930704442</v>
      </c>
      <c r="E28" s="115">
        <v>803.50158738330617</v>
      </c>
      <c r="F28" s="115">
        <v>889.20132608401013</v>
      </c>
      <c r="G28" s="115">
        <v>668.83056942505755</v>
      </c>
      <c r="H28" s="115">
        <v>699.59730791512391</v>
      </c>
      <c r="I28" s="115">
        <v>705.18642130864794</v>
      </c>
      <c r="J28" s="115">
        <v>2021.2097068781193</v>
      </c>
      <c r="K28" s="115">
        <v>2203.6011072867914</v>
      </c>
      <c r="L28" s="115">
        <v>2421.7362185883339</v>
      </c>
      <c r="M28" s="115">
        <v>2527.0776986434225</v>
      </c>
      <c r="N28" s="115">
        <v>2641.228685999733</v>
      </c>
      <c r="O28" s="115">
        <v>3045.2151250487959</v>
      </c>
      <c r="P28" s="115">
        <v>3172.6469104211465</v>
      </c>
      <c r="Q28" s="115">
        <v>3300.4779181787485</v>
      </c>
      <c r="R28" s="115">
        <v>3291.0828847124912</v>
      </c>
      <c r="S28" s="115">
        <v>3158.9935048455377</v>
      </c>
      <c r="T28" s="115">
        <v>3268.5135125329275</v>
      </c>
      <c r="U28" s="115">
        <v>3379.2844170274398</v>
      </c>
      <c r="V28" s="115">
        <v>41074.213668111581</v>
      </c>
      <c r="W28" s="115">
        <v>47292.828714555973</v>
      </c>
      <c r="X28" s="115">
        <v>56516.236745626775</v>
      </c>
      <c r="Y28" s="115">
        <v>67908.325156455205</v>
      </c>
      <c r="Z28" s="115">
        <v>74271.112405623586</v>
      </c>
      <c r="AA28" s="115">
        <v>109052.07940481766</v>
      </c>
      <c r="AB28" s="115">
        <v>116627.51052378515</v>
      </c>
      <c r="AC28" s="115">
        <v>134186.44612857359</v>
      </c>
      <c r="AD28" s="115">
        <v>158660.13465356239</v>
      </c>
      <c r="AE28" s="115">
        <v>179472.19032603214</v>
      </c>
      <c r="AF28" s="115">
        <v>275853.53683742828</v>
      </c>
      <c r="AG28" s="115">
        <v>375844.05008264468</v>
      </c>
      <c r="AH28" s="115">
        <v>492675.20993815816</v>
      </c>
      <c r="AI28" s="115">
        <v>531954.58666298713</v>
      </c>
      <c r="AJ28" s="115">
        <v>536673.06898910471</v>
      </c>
      <c r="AK28" s="115">
        <v>524676.91179128096</v>
      </c>
      <c r="AL28" s="115">
        <v>667917.80702194525</v>
      </c>
      <c r="AM28" s="115">
        <v>871553.07281961408</v>
      </c>
      <c r="AN28" s="115">
        <v>1037774.371559873</v>
      </c>
      <c r="AO28" s="11"/>
      <c r="AP28" s="11"/>
    </row>
    <row r="29" spans="1:42">
      <c r="A29" s="139" t="s">
        <v>65</v>
      </c>
      <c r="B29" s="115">
        <v>2284.3080642703612</v>
      </c>
      <c r="C29" s="115">
        <v>2408.4715019484493</v>
      </c>
      <c r="D29" s="115">
        <v>3525.9424410512393</v>
      </c>
      <c r="E29" s="115">
        <v>3183.3710286622982</v>
      </c>
      <c r="F29" s="115">
        <v>2767.4983096923179</v>
      </c>
      <c r="G29" s="115">
        <v>3232.7372147270794</v>
      </c>
      <c r="H29" s="115">
        <v>3491.2365163026657</v>
      </c>
      <c r="I29" s="115">
        <v>4224.399176616289</v>
      </c>
      <c r="J29" s="115">
        <v>4600.4797577279915</v>
      </c>
      <c r="K29" s="115">
        <v>5236.2563964410911</v>
      </c>
      <c r="L29" s="115">
        <v>5797.08618903766</v>
      </c>
      <c r="M29" s="115">
        <v>6816.8719175334709</v>
      </c>
      <c r="N29" s="115">
        <v>9101.0303873006069</v>
      </c>
      <c r="O29" s="115">
        <v>9738.3029710459723</v>
      </c>
      <c r="P29" s="115">
        <v>10819.272851361469</v>
      </c>
      <c r="Q29" s="115">
        <v>11461.930837222993</v>
      </c>
      <c r="R29" s="115">
        <v>11982.818897458057</v>
      </c>
      <c r="S29" s="115">
        <v>12471.992923009075</v>
      </c>
      <c r="T29" s="115">
        <v>13186.456270419374</v>
      </c>
      <c r="U29" s="115">
        <v>13920.516497752356</v>
      </c>
      <c r="V29" s="115">
        <v>14468.780352077887</v>
      </c>
      <c r="W29" s="115">
        <v>15787.007114510792</v>
      </c>
      <c r="X29" s="115">
        <v>17390.959378106523</v>
      </c>
      <c r="Y29" s="115">
        <v>19663.206534709429</v>
      </c>
      <c r="Z29" s="115">
        <v>22162.400085270998</v>
      </c>
      <c r="AA29" s="115">
        <v>24542.991720756465</v>
      </c>
      <c r="AB29" s="115">
        <v>29289.488987403351</v>
      </c>
      <c r="AC29" s="115">
        <v>33699.259834729295</v>
      </c>
      <c r="AD29" s="115">
        <v>37923.076390258735</v>
      </c>
      <c r="AE29" s="115">
        <v>42792.326349641997</v>
      </c>
      <c r="AF29" s="115">
        <v>45262.819433422294</v>
      </c>
      <c r="AG29" s="115">
        <v>47814.317594424647</v>
      </c>
      <c r="AH29" s="115">
        <v>70591.52452050781</v>
      </c>
      <c r="AI29" s="115">
        <v>90037.368907692216</v>
      </c>
      <c r="AJ29" s="115">
        <v>105866.49023859616</v>
      </c>
      <c r="AK29" s="115">
        <v>137147.28173803797</v>
      </c>
      <c r="AL29" s="115">
        <v>163750.90674368764</v>
      </c>
      <c r="AM29" s="115">
        <v>211523.43003660766</v>
      </c>
      <c r="AN29" s="115">
        <v>294533.89000760205</v>
      </c>
      <c r="AO29" s="11"/>
      <c r="AP29" s="11"/>
    </row>
    <row r="30" spans="1:42">
      <c r="A30" s="139" t="s">
        <v>66</v>
      </c>
      <c r="B30" s="115">
        <v>10236.31042305763</v>
      </c>
      <c r="C30" s="115">
        <v>9184.2554390794739</v>
      </c>
      <c r="D30" s="115">
        <v>8327.8457679112926</v>
      </c>
      <c r="E30" s="115">
        <v>7035.8484191661883</v>
      </c>
      <c r="F30" s="115">
        <v>5655.2569665071342</v>
      </c>
      <c r="G30" s="115">
        <v>7087.5283131159922</v>
      </c>
      <c r="H30" s="115">
        <v>8028.840667201709</v>
      </c>
      <c r="I30" s="115">
        <v>9106.7355981547662</v>
      </c>
      <c r="J30" s="115">
        <v>14228.397659630175</v>
      </c>
      <c r="K30" s="115">
        <v>16060.44990015073</v>
      </c>
      <c r="L30" s="115">
        <v>18089.181051360254</v>
      </c>
      <c r="M30" s="115">
        <v>22553.548690214087</v>
      </c>
      <c r="N30" s="115">
        <v>29601.874112348156</v>
      </c>
      <c r="O30" s="115">
        <v>38112.445219581969</v>
      </c>
      <c r="P30" s="115">
        <v>50883.949754557201</v>
      </c>
      <c r="Q30" s="115">
        <v>59218.550822891928</v>
      </c>
      <c r="R30" s="115">
        <v>69309.160859221083</v>
      </c>
      <c r="S30" s="115">
        <v>91834.5440072325</v>
      </c>
      <c r="T30" s="115">
        <v>101615.66530722227</v>
      </c>
      <c r="U30" s="115">
        <v>112971.95286059208</v>
      </c>
      <c r="V30" s="115">
        <v>150403.73696264517</v>
      </c>
      <c r="W30" s="115">
        <v>177134.34999556214</v>
      </c>
      <c r="X30" s="115">
        <v>217444.70419061929</v>
      </c>
      <c r="Y30" s="115">
        <v>613065.55121040891</v>
      </c>
      <c r="Z30" s="115">
        <v>796557.43154196453</v>
      </c>
      <c r="AA30" s="115">
        <v>924081.79560003337</v>
      </c>
      <c r="AB30" s="115">
        <v>983630.77645755396</v>
      </c>
      <c r="AC30" s="115">
        <v>1131721.9106415173</v>
      </c>
      <c r="AD30" s="115">
        <v>1283472.8464813938</v>
      </c>
      <c r="AE30" s="115">
        <v>1570973.4685037797</v>
      </c>
      <c r="AF30" s="115">
        <v>1905574.9025212638</v>
      </c>
      <c r="AG30" s="115">
        <v>2188718.5868916819</v>
      </c>
      <c r="AH30" s="115">
        <v>2676284.4740835372</v>
      </c>
      <c r="AI30" s="115">
        <v>3188822.9009887404</v>
      </c>
      <c r="AJ30" s="115">
        <v>3472255.1349346321</v>
      </c>
      <c r="AK30" s="115">
        <v>3606560.1780185173</v>
      </c>
      <c r="AL30" s="115">
        <v>4281776.1069893064</v>
      </c>
      <c r="AM30" s="115">
        <v>6031060.7725179829</v>
      </c>
      <c r="AN30" s="115">
        <v>8996895.1778973099</v>
      </c>
      <c r="AO30" s="11"/>
      <c r="AP30" s="11"/>
    </row>
    <row r="31" spans="1:42">
      <c r="A31" s="139" t="s">
        <v>67</v>
      </c>
      <c r="B31" s="115">
        <v>12493.94376527894</v>
      </c>
      <c r="C31" s="115">
        <v>12801.984833359988</v>
      </c>
      <c r="D31" s="115">
        <v>16071.79705257674</v>
      </c>
      <c r="E31" s="115">
        <v>16630.213374624942</v>
      </c>
      <c r="F31" s="115">
        <v>17771.071829231063</v>
      </c>
      <c r="G31" s="115">
        <v>18359.472053284142</v>
      </c>
      <c r="H31" s="115">
        <v>28660.315848114922</v>
      </c>
      <c r="I31" s="115">
        <v>40136.412534819356</v>
      </c>
      <c r="J31" s="115">
        <v>62613.835000547151</v>
      </c>
      <c r="K31" s="115">
        <v>69325.992614452582</v>
      </c>
      <c r="L31" s="115">
        <v>80844.724475362644</v>
      </c>
      <c r="M31" s="115">
        <v>120508.68743684972</v>
      </c>
      <c r="N31" s="115">
        <v>195086.66032647612</v>
      </c>
      <c r="O31" s="115">
        <v>306405.49458781374</v>
      </c>
      <c r="P31" s="115">
        <v>529869.17124959093</v>
      </c>
      <c r="Q31" s="115">
        <v>690699.51370229141</v>
      </c>
      <c r="R31" s="115">
        <v>758966.80375363142</v>
      </c>
      <c r="S31" s="115">
        <v>859831.76025319612</v>
      </c>
      <c r="T31" s="115">
        <v>939496.24096783507</v>
      </c>
      <c r="U31" s="115">
        <v>1020391.6479098126</v>
      </c>
      <c r="V31" s="115">
        <v>1243262.5911900855</v>
      </c>
      <c r="W31" s="115">
        <v>1494237.0008971109</v>
      </c>
      <c r="X31" s="115">
        <v>1783848.4732830888</v>
      </c>
      <c r="Y31" s="115">
        <v>2871533.8457112866</v>
      </c>
      <c r="Z31" s="115">
        <v>3614029.9260275518</v>
      </c>
      <c r="AA31" s="115">
        <v>5303851.5245196233</v>
      </c>
      <c r="AB31" s="115">
        <v>5889948.4770868812</v>
      </c>
      <c r="AC31" s="115">
        <v>6776713.333818065</v>
      </c>
      <c r="AD31" s="115">
        <v>7897086.1333879707</v>
      </c>
      <c r="AE31" s="115">
        <v>8992649.9761784971</v>
      </c>
      <c r="AF31" s="115">
        <v>10325565.302720092</v>
      </c>
      <c r="AG31" s="115">
        <v>11843529.1735978</v>
      </c>
      <c r="AH31" s="115">
        <v>13702835.124637401</v>
      </c>
      <c r="AI31" s="115">
        <v>15704127.447973754</v>
      </c>
      <c r="AJ31" s="115">
        <v>18028895.257534664</v>
      </c>
      <c r="AK31" s="115">
        <v>20675860.006446186</v>
      </c>
      <c r="AL31" s="115">
        <v>21573729.245444223</v>
      </c>
      <c r="AM31" s="115">
        <v>21918444.659829147</v>
      </c>
      <c r="AN31" s="115">
        <v>22509263.969360717</v>
      </c>
      <c r="AO31" s="11"/>
      <c r="AP31" s="11"/>
    </row>
    <row r="32" spans="1:42">
      <c r="A32" s="139" t="s">
        <v>68</v>
      </c>
      <c r="B32" s="115">
        <v>840.3542986522267</v>
      </c>
      <c r="C32" s="115">
        <v>861.08778944395465</v>
      </c>
      <c r="D32" s="115">
        <v>891.32413018189163</v>
      </c>
      <c r="E32" s="115">
        <v>1063.4552985257169</v>
      </c>
      <c r="F32" s="115">
        <v>1024.1480555663993</v>
      </c>
      <c r="G32" s="115">
        <v>1055.6802394788187</v>
      </c>
      <c r="H32" s="115">
        <v>1059.0710291187163</v>
      </c>
      <c r="I32" s="115">
        <v>1068.5306842924422</v>
      </c>
      <c r="J32" s="115">
        <v>1128.1610677049016</v>
      </c>
      <c r="K32" s="115">
        <v>1192.9100316565691</v>
      </c>
      <c r="L32" s="115">
        <v>1281.3513283150342</v>
      </c>
      <c r="M32" s="115">
        <v>1633.6910874569614</v>
      </c>
      <c r="N32" s="115">
        <v>2628.7042689837353</v>
      </c>
      <c r="O32" s="115">
        <v>4294.899422733979</v>
      </c>
      <c r="P32" s="115">
        <v>5856.1096819648565</v>
      </c>
      <c r="Q32" s="115">
        <v>7189.0571660105579</v>
      </c>
      <c r="R32" s="115">
        <v>9255.99182146967</v>
      </c>
      <c r="S32" s="115">
        <v>10507.365977681664</v>
      </c>
      <c r="T32" s="115">
        <v>12506.290463866661</v>
      </c>
      <c r="U32" s="115">
        <v>13941.674350855239</v>
      </c>
      <c r="V32" s="115">
        <v>17318.209715833116</v>
      </c>
      <c r="W32" s="115">
        <v>20884.737287576441</v>
      </c>
      <c r="X32" s="115">
        <v>24667.411500823524</v>
      </c>
      <c r="Y32" s="115">
        <v>76130.289760992819</v>
      </c>
      <c r="Z32" s="115">
        <v>99520.834987165232</v>
      </c>
      <c r="AA32" s="115">
        <v>124426.5755141462</v>
      </c>
      <c r="AB32" s="115">
        <v>157314.13523473719</v>
      </c>
      <c r="AC32" s="115">
        <v>185864.25475450241</v>
      </c>
      <c r="AD32" s="115">
        <v>213731.43707650213</v>
      </c>
      <c r="AE32" s="115">
        <v>245760.57591729925</v>
      </c>
      <c r="AF32" s="115">
        <v>283376.42726635083</v>
      </c>
      <c r="AG32" s="115">
        <v>353222.80253775668</v>
      </c>
      <c r="AH32" s="115">
        <v>648392.2532695994</v>
      </c>
      <c r="AI32" s="115">
        <v>819784.78418365994</v>
      </c>
      <c r="AJ32" s="115">
        <v>893669.5626507221</v>
      </c>
      <c r="AK32" s="115">
        <v>925064.25410844374</v>
      </c>
      <c r="AL32" s="115">
        <v>984203.20437916042</v>
      </c>
      <c r="AM32" s="115">
        <v>1144365.871581712</v>
      </c>
      <c r="AN32" s="115">
        <v>1398702.8833519283</v>
      </c>
      <c r="AO32" s="11"/>
      <c r="AP32" s="11"/>
    </row>
    <row r="33" spans="1:42">
      <c r="A33" s="139" t="s">
        <v>69</v>
      </c>
      <c r="B33" s="115">
        <f>SUM(B34:B39)</f>
        <v>5755.4029066614694</v>
      </c>
      <c r="C33" s="115">
        <f t="shared" ref="C33:AM33" si="3">SUM(C34:C39)</f>
        <v>5922.8217169320269</v>
      </c>
      <c r="D33" s="115">
        <f t="shared" si="3"/>
        <v>5809.6092234906955</v>
      </c>
      <c r="E33" s="115">
        <f t="shared" si="3"/>
        <v>5847.4904897313008</v>
      </c>
      <c r="F33" s="115">
        <f t="shared" si="3"/>
        <v>7276.3751036355534</v>
      </c>
      <c r="G33" s="115">
        <f t="shared" si="3"/>
        <v>7478.101779021631</v>
      </c>
      <c r="H33" s="115">
        <f t="shared" si="3"/>
        <v>7504.0867222038505</v>
      </c>
      <c r="I33" s="115">
        <f t="shared" si="3"/>
        <v>7885.3869221241303</v>
      </c>
      <c r="J33" s="115">
        <f t="shared" si="3"/>
        <v>7956.8079904397337</v>
      </c>
      <c r="K33" s="115">
        <f t="shared" si="3"/>
        <v>8938.5367889633635</v>
      </c>
      <c r="L33" s="115">
        <f t="shared" si="3"/>
        <v>9852.2532826240458</v>
      </c>
      <c r="M33" s="115">
        <f t="shared" si="3"/>
        <v>13539.52520975478</v>
      </c>
      <c r="N33" s="115">
        <f t="shared" si="3"/>
        <v>21893.194181516479</v>
      </c>
      <c r="O33" s="115">
        <f t="shared" si="3"/>
        <v>41098.587538248088</v>
      </c>
      <c r="P33" s="115">
        <f t="shared" si="3"/>
        <v>62169.319762527921</v>
      </c>
      <c r="Q33" s="115">
        <f t="shared" si="3"/>
        <v>79702.251836231429</v>
      </c>
      <c r="R33" s="115">
        <f t="shared" si="3"/>
        <v>92044.388969052292</v>
      </c>
      <c r="S33" s="115">
        <f t="shared" si="3"/>
        <v>116874.85190315072</v>
      </c>
      <c r="T33" s="115">
        <f t="shared" si="3"/>
        <v>138312.15014529345</v>
      </c>
      <c r="U33" s="115">
        <f t="shared" si="3"/>
        <v>154385.99566682635</v>
      </c>
      <c r="V33" s="115">
        <f t="shared" si="3"/>
        <v>173058.59490111331</v>
      </c>
      <c r="W33" s="115">
        <f t="shared" si="3"/>
        <v>216480.82567473123</v>
      </c>
      <c r="X33" s="115">
        <f t="shared" si="3"/>
        <v>268654.9405506202</v>
      </c>
      <c r="Y33" s="115">
        <f t="shared" si="3"/>
        <v>428426.52806576301</v>
      </c>
      <c r="Z33" s="115">
        <f t="shared" si="3"/>
        <v>452561.5171696929</v>
      </c>
      <c r="AA33" s="115">
        <f t="shared" si="3"/>
        <v>519926.82790318941</v>
      </c>
      <c r="AB33" s="115">
        <f t="shared" si="3"/>
        <v>558982.97785583592</v>
      </c>
      <c r="AC33" s="115">
        <f t="shared" si="3"/>
        <v>565855.85604238231</v>
      </c>
      <c r="AD33" s="115">
        <f t="shared" si="3"/>
        <v>599496.5677835393</v>
      </c>
      <c r="AE33" s="115">
        <f t="shared" si="3"/>
        <v>694771.81225265586</v>
      </c>
      <c r="AF33" s="115">
        <f t="shared" si="3"/>
        <v>779353.69801093277</v>
      </c>
      <c r="AG33" s="115">
        <f t="shared" si="3"/>
        <v>917315.74204927206</v>
      </c>
      <c r="AH33" s="115">
        <f t="shared" si="3"/>
        <v>1051221.5125212264</v>
      </c>
      <c r="AI33" s="115">
        <f t="shared" si="3"/>
        <v>1197435.6599113957</v>
      </c>
      <c r="AJ33" s="115">
        <f t="shared" si="3"/>
        <v>1361065.2679141399</v>
      </c>
      <c r="AK33" s="115">
        <f t="shared" si="3"/>
        <v>1573520.1249312409</v>
      </c>
      <c r="AL33" s="115">
        <f t="shared" si="3"/>
        <v>1787490.8920297096</v>
      </c>
      <c r="AM33" s="115">
        <f t="shared" si="3"/>
        <v>2328367.7875785516</v>
      </c>
      <c r="AN33" s="115">
        <v>3052569.7758335243</v>
      </c>
      <c r="AO33" s="11"/>
      <c r="AP33" s="11"/>
    </row>
    <row r="34" spans="1:42">
      <c r="A34" s="136" t="s">
        <v>70</v>
      </c>
      <c r="B34" s="108">
        <v>2609.9641075942745</v>
      </c>
      <c r="C34" s="108">
        <v>2137.0364126779782</v>
      </c>
      <c r="D34" s="108">
        <v>2087.4552833722373</v>
      </c>
      <c r="E34" s="108">
        <v>2344.2227154555871</v>
      </c>
      <c r="F34" s="108">
        <v>3399.4482434626075</v>
      </c>
      <c r="G34" s="108">
        <v>3557.1655914351677</v>
      </c>
      <c r="H34" s="108">
        <v>3847.6078086261714</v>
      </c>
      <c r="I34" s="108">
        <v>4161.6515407627139</v>
      </c>
      <c r="J34" s="108">
        <v>4508.9437949042822</v>
      </c>
      <c r="K34" s="108">
        <v>5233.6359391730775</v>
      </c>
      <c r="L34" s="108">
        <v>5938.3385874186088</v>
      </c>
      <c r="M34" s="108">
        <v>9030.955919139149</v>
      </c>
      <c r="N34" s="108">
        <v>15197.603267815619</v>
      </c>
      <c r="O34" s="108">
        <v>33457.884493117162</v>
      </c>
      <c r="P34" s="108">
        <v>52371.413923196931</v>
      </c>
      <c r="Q34" s="108">
        <v>68002.066850932926</v>
      </c>
      <c r="R34" s="108">
        <v>78158.78362411409</v>
      </c>
      <c r="S34" s="108">
        <v>101032.91423736679</v>
      </c>
      <c r="T34" s="108">
        <v>119142.85919684129</v>
      </c>
      <c r="U34" s="108">
        <v>130501.2340912324</v>
      </c>
      <c r="V34" s="108">
        <v>145790.67462276429</v>
      </c>
      <c r="W34" s="108">
        <v>180241.87553695674</v>
      </c>
      <c r="X34" s="108">
        <v>231008.45374855754</v>
      </c>
      <c r="Y34" s="108">
        <v>386904.45894929185</v>
      </c>
      <c r="Z34" s="108">
        <v>406750.64202720649</v>
      </c>
      <c r="AA34" s="108">
        <v>466915.43245796039</v>
      </c>
      <c r="AB34" s="108">
        <v>499165.26616151852</v>
      </c>
      <c r="AC34" s="108">
        <v>505155.24879418494</v>
      </c>
      <c r="AD34" s="108">
        <v>533846.57925874228</v>
      </c>
      <c r="AE34" s="108">
        <v>619136.86061094585</v>
      </c>
      <c r="AF34" s="108">
        <v>670804.08773122006</v>
      </c>
      <c r="AG34" s="108">
        <v>784810.74151440291</v>
      </c>
      <c r="AH34" s="108">
        <v>893127.83456326427</v>
      </c>
      <c r="AI34" s="108">
        <v>1017156.3706411285</v>
      </c>
      <c r="AJ34" s="108">
        <v>1156293.3261294472</v>
      </c>
      <c r="AK34" s="108">
        <v>1358682.9718699977</v>
      </c>
      <c r="AL34" s="108">
        <v>1564813.7204661099</v>
      </c>
      <c r="AM34" s="108">
        <v>2058938.2657392784</v>
      </c>
      <c r="AN34" s="108">
        <v>2727534.6154418844</v>
      </c>
      <c r="AO34" s="11"/>
      <c r="AP34" s="11"/>
    </row>
    <row r="35" spans="1:42">
      <c r="A35" s="136" t="s">
        <v>71</v>
      </c>
      <c r="B35" s="108">
        <v>1044.5415578953568</v>
      </c>
      <c r="C35" s="108">
        <v>1211.7059844301475</v>
      </c>
      <c r="D35" s="108">
        <v>1043.5971261070245</v>
      </c>
      <c r="E35" s="108">
        <v>1032.2639446470389</v>
      </c>
      <c r="F35" s="108">
        <v>1241.9278016567762</v>
      </c>
      <c r="G35" s="108">
        <v>1306.4324927998616</v>
      </c>
      <c r="H35" s="108">
        <v>885.12147202489007</v>
      </c>
      <c r="I35" s="108">
        <v>753.65656708905522</v>
      </c>
      <c r="J35" s="108">
        <v>554.66478928747108</v>
      </c>
      <c r="K35" s="108">
        <v>565.80908438979043</v>
      </c>
      <c r="L35" s="108">
        <v>559.9536073021311</v>
      </c>
      <c r="M35" s="108">
        <v>403.17793043899428</v>
      </c>
      <c r="N35" s="108">
        <v>554.66478928747108</v>
      </c>
      <c r="O35" s="108">
        <v>26.916305967466247</v>
      </c>
      <c r="P35" s="108">
        <v>23.044135635304439</v>
      </c>
      <c r="Q35" s="108">
        <v>27.76629457696518</v>
      </c>
      <c r="R35" s="108">
        <v>34.566203452956664</v>
      </c>
      <c r="S35" s="108">
        <v>37.116169281453459</v>
      </c>
      <c r="T35" s="108">
        <v>39.571691931117044</v>
      </c>
      <c r="U35" s="108">
        <v>42.499430474946706</v>
      </c>
      <c r="V35" s="108">
        <v>46.560487164774941</v>
      </c>
      <c r="W35" s="108">
        <v>50.621543854603196</v>
      </c>
      <c r="X35" s="108">
        <v>55.910361869263227</v>
      </c>
      <c r="Y35" s="108">
        <v>60.4934893377593</v>
      </c>
      <c r="Z35" s="108">
        <v>65.590670749358893</v>
      </c>
      <c r="AA35" s="108">
        <v>71.099924702748808</v>
      </c>
      <c r="AB35" s="108">
        <v>90.16745258694209</v>
      </c>
      <c r="AC35" s="108">
        <v>91.209717107605243</v>
      </c>
      <c r="AD35" s="108">
        <v>96.530643469389034</v>
      </c>
      <c r="AE35" s="108">
        <v>107.76613875000017</v>
      </c>
      <c r="AF35" s="108">
        <v>135.61036491612745</v>
      </c>
      <c r="AG35" s="108">
        <v>185.49574268892468</v>
      </c>
      <c r="AH35" s="108">
        <v>216.43301229206958</v>
      </c>
      <c r="AI35" s="108">
        <v>252.49972152863748</v>
      </c>
      <c r="AJ35" s="108">
        <v>282.09522688769079</v>
      </c>
      <c r="AK35" s="108">
        <v>309.72851484623988</v>
      </c>
      <c r="AL35" s="108">
        <v>328.50555020020158</v>
      </c>
      <c r="AM35" s="108">
        <v>343.84037330413486</v>
      </c>
      <c r="AN35" s="108">
        <v>359.21498503207761</v>
      </c>
      <c r="AO35" s="11"/>
      <c r="AP35" s="11"/>
    </row>
    <row r="36" spans="1:42">
      <c r="A36" s="136" t="s">
        <v>72</v>
      </c>
      <c r="B36" s="108">
        <v>704.79753484715241</v>
      </c>
      <c r="C36" s="108">
        <v>882.73697258443246</v>
      </c>
      <c r="D36" s="108">
        <v>998.6397015867766</v>
      </c>
      <c r="E36" s="108">
        <v>821.30550003227609</v>
      </c>
      <c r="F36" s="108">
        <v>765.92638930791873</v>
      </c>
      <c r="G36" s="108">
        <v>803.1484145488804</v>
      </c>
      <c r="H36" s="108">
        <v>852.4449016363003</v>
      </c>
      <c r="I36" s="108">
        <v>942.65535467963912</v>
      </c>
      <c r="J36" s="108">
        <v>835.46802670932504</v>
      </c>
      <c r="K36" s="108">
        <v>849.75160062293003</v>
      </c>
      <c r="L36" s="108">
        <v>1009.9273563956209</v>
      </c>
      <c r="M36" s="108">
        <v>945.71179740267735</v>
      </c>
      <c r="N36" s="108">
        <v>1393.1023837135538</v>
      </c>
      <c r="O36" s="108">
        <v>1316.5400065919007</v>
      </c>
      <c r="P36" s="108">
        <v>1520.5953856161318</v>
      </c>
      <c r="Q36" s="108">
        <v>1722.9258415194406</v>
      </c>
      <c r="R36" s="108">
        <v>1942.6568376776713</v>
      </c>
      <c r="S36" s="108">
        <v>2030.9607967452528</v>
      </c>
      <c r="T36" s="108">
        <v>2127.4354442803633</v>
      </c>
      <c r="U36" s="108">
        <v>2307.3418996116779</v>
      </c>
      <c r="V36" s="108">
        <v>2528.1017972806339</v>
      </c>
      <c r="W36" s="108">
        <v>2509.7026173241261</v>
      </c>
      <c r="X36" s="108">
        <v>2549.2548018687889</v>
      </c>
      <c r="Y36" s="108">
        <v>2753.5831770637242</v>
      </c>
      <c r="Z36" s="108">
        <v>2974.3654762006931</v>
      </c>
      <c r="AA36" s="108">
        <v>3211.52547062953</v>
      </c>
      <c r="AB36" s="108">
        <v>3542.7452564494988</v>
      </c>
      <c r="AC36" s="108">
        <v>3585.2672497575641</v>
      </c>
      <c r="AD36" s="108">
        <v>3777.8277594282758</v>
      </c>
      <c r="AE36" s="108">
        <v>4225.753651092059</v>
      </c>
      <c r="AF36" s="108">
        <v>5041.0643505008939</v>
      </c>
      <c r="AG36" s="108">
        <v>5570.356010413554</v>
      </c>
      <c r="AH36" s="108">
        <v>6220.4637490774467</v>
      </c>
      <c r="AI36" s="108">
        <v>7148.8501929286449</v>
      </c>
      <c r="AJ36" s="108">
        <v>8071.9773862970051</v>
      </c>
      <c r="AK36" s="108">
        <v>8924.8978321551676</v>
      </c>
      <c r="AL36" s="108">
        <v>9429.630036212875</v>
      </c>
      <c r="AM36" s="108">
        <v>9858.5280558000504</v>
      </c>
      <c r="AN36" s="108">
        <v>10124.855853309786</v>
      </c>
      <c r="AO36" s="11"/>
      <c r="AP36" s="11"/>
    </row>
    <row r="37" spans="1:42">
      <c r="A37" s="136" t="s">
        <v>73</v>
      </c>
      <c r="B37" s="108">
        <v>692.35357119515902</v>
      </c>
      <c r="C37" s="108">
        <v>907.91337172011993</v>
      </c>
      <c r="D37" s="108">
        <v>898.44433655494072</v>
      </c>
      <c r="E37" s="108">
        <v>942.44749996959672</v>
      </c>
      <c r="F37" s="108">
        <v>1102.8640957091027</v>
      </c>
      <c r="G37" s="108">
        <v>1022.0987957708098</v>
      </c>
      <c r="H37" s="108">
        <v>1108.3227159807941</v>
      </c>
      <c r="I37" s="108">
        <v>1174.8287629644644</v>
      </c>
      <c r="J37" s="108">
        <v>1183.7407960611035</v>
      </c>
      <c r="K37" s="108">
        <v>1384.3172409423396</v>
      </c>
      <c r="L37" s="108">
        <v>1405.0934180988802</v>
      </c>
      <c r="M37" s="108">
        <v>1928.6753625264339</v>
      </c>
      <c r="N37" s="108">
        <v>2821.7724792233912</v>
      </c>
      <c r="O37" s="108">
        <v>3809.5599475721406</v>
      </c>
      <c r="P37" s="108">
        <v>4640.2171323857683</v>
      </c>
      <c r="Q37" s="108">
        <v>5257.431124534889</v>
      </c>
      <c r="R37" s="108">
        <v>6371.8251630627692</v>
      </c>
      <c r="S37" s="108">
        <v>6824.27794333777</v>
      </c>
      <c r="T37" s="108">
        <v>7694.426574810881</v>
      </c>
      <c r="U37" s="108">
        <v>9201.5070716594255</v>
      </c>
      <c r="V37" s="108">
        <v>10526.169391061138</v>
      </c>
      <c r="W37" s="108">
        <v>14032.163211279007</v>
      </c>
      <c r="X37" s="108">
        <v>15368.689674740615</v>
      </c>
      <c r="Y37" s="108">
        <v>16763.729961071167</v>
      </c>
      <c r="Z37" s="108">
        <v>18285.373729637617</v>
      </c>
      <c r="AA37" s="108">
        <v>22413.100490424433</v>
      </c>
      <c r="AB37" s="108">
        <v>25442.658871065971</v>
      </c>
      <c r="AC37" s="108">
        <v>25747.981136755498</v>
      </c>
      <c r="AD37" s="108">
        <v>29204.146004839058</v>
      </c>
      <c r="AE37" s="108">
        <v>32673.899645687823</v>
      </c>
      <c r="AF37" s="108">
        <v>56494.784187846875</v>
      </c>
      <c r="AG37" s="108">
        <v>65608.822523197538</v>
      </c>
      <c r="AH37" s="108">
        <v>76914.104476531458</v>
      </c>
      <c r="AI37" s="108">
        <v>84407.810224285582</v>
      </c>
      <c r="AJ37" s="108">
        <v>95735.976496829971</v>
      </c>
      <c r="AK37" s="108">
        <v>94500.588696483916</v>
      </c>
      <c r="AL37" s="108">
        <v>105862.49708920378</v>
      </c>
      <c r="AM37" s="108">
        <v>149352.7017933905</v>
      </c>
      <c r="AN37" s="108">
        <v>198618.94596743255</v>
      </c>
      <c r="AO37" s="11"/>
      <c r="AP37" s="11"/>
    </row>
    <row r="38" spans="1:42">
      <c r="A38" s="136" t="s">
        <v>74</v>
      </c>
      <c r="B38" s="108">
        <v>76.826409817208244</v>
      </c>
      <c r="C38" s="108">
        <v>81.115870456578762</v>
      </c>
      <c r="D38" s="108">
        <v>92.064843917384465</v>
      </c>
      <c r="E38" s="108">
        <v>104.78301126057644</v>
      </c>
      <c r="F38" s="108">
        <v>97.856450305950872</v>
      </c>
      <c r="G38" s="108">
        <v>107.31996852588507</v>
      </c>
      <c r="H38" s="108">
        <v>118.12540361510094</v>
      </c>
      <c r="I38" s="108">
        <v>126.71267014800419</v>
      </c>
      <c r="J38" s="108">
        <v>137.24104279903503</v>
      </c>
      <c r="K38" s="108">
        <v>153.53431702531327</v>
      </c>
      <c r="L38" s="108">
        <v>176.17666061819281</v>
      </c>
      <c r="M38" s="108">
        <v>216.18214002094462</v>
      </c>
      <c r="N38" s="108">
        <v>362.69142209251828</v>
      </c>
      <c r="O38" s="108">
        <v>898.04114564844599</v>
      </c>
      <c r="P38" s="108">
        <v>1910.6342570797394</v>
      </c>
      <c r="Q38" s="108">
        <v>2832.0187476706901</v>
      </c>
      <c r="R38" s="108">
        <v>3515.4032657590419</v>
      </c>
      <c r="S38" s="108">
        <v>4743.6811400632123</v>
      </c>
      <c r="T38" s="108">
        <v>6843.9880027922545</v>
      </c>
      <c r="U38" s="108">
        <v>8625.1456415454686</v>
      </c>
      <c r="V38" s="108">
        <v>9961.9719057882012</v>
      </c>
      <c r="W38" s="108">
        <v>12309.124710431774</v>
      </c>
      <c r="X38" s="108">
        <v>12799.132999073638</v>
      </c>
      <c r="Y38" s="108">
        <v>14096.451348625815</v>
      </c>
      <c r="Z38" s="108">
        <v>15525.267657322529</v>
      </c>
      <c r="AA38" s="108">
        <v>17098.908787068744</v>
      </c>
      <c r="AB38" s="108">
        <v>18949.865663268938</v>
      </c>
      <c r="AC38" s="108">
        <v>19177.259296746346</v>
      </c>
      <c r="AD38" s="108">
        <v>20289.003783244731</v>
      </c>
      <c r="AE38" s="108">
        <v>22646.256944400637</v>
      </c>
      <c r="AF38" s="108">
        <v>30013.854039923426</v>
      </c>
      <c r="AG38" s="108">
        <v>42177.540219148286</v>
      </c>
      <c r="AH38" s="108">
        <v>53053.242843754917</v>
      </c>
      <c r="AI38" s="108">
        <v>63545.969953914668</v>
      </c>
      <c r="AJ38" s="108">
        <v>72952.660683098831</v>
      </c>
      <c r="AK38" s="108">
        <v>82245.898801894029</v>
      </c>
      <c r="AL38" s="108">
        <v>86428.788260383066</v>
      </c>
      <c r="AM38" s="108">
        <v>89008.395449763222</v>
      </c>
      <c r="AN38" s="108">
        <v>93525.312509594063</v>
      </c>
      <c r="AO38" s="11"/>
      <c r="AP38" s="11"/>
    </row>
    <row r="39" spans="1:42">
      <c r="A39" s="136" t="s">
        <v>75</v>
      </c>
      <c r="B39" s="108">
        <v>626.91972531231772</v>
      </c>
      <c r="C39" s="108">
        <v>702.31310506276975</v>
      </c>
      <c r="D39" s="108">
        <v>689.40793195233198</v>
      </c>
      <c r="E39" s="108">
        <v>602.46781836622506</v>
      </c>
      <c r="F39" s="108">
        <v>668.3521231931968</v>
      </c>
      <c r="G39" s="108">
        <v>681.93651594102596</v>
      </c>
      <c r="H39" s="108">
        <v>692.46442032059349</v>
      </c>
      <c r="I39" s="108">
        <v>725.88202648025344</v>
      </c>
      <c r="J39" s="108">
        <v>736.74954067851661</v>
      </c>
      <c r="K39" s="108">
        <v>751.4886068099114</v>
      </c>
      <c r="L39" s="108">
        <v>762.76365279060974</v>
      </c>
      <c r="M39" s="108">
        <v>1014.8220602265803</v>
      </c>
      <c r="N39" s="108">
        <v>1563.3598393839236</v>
      </c>
      <c r="O39" s="108">
        <v>1589.6456393509734</v>
      </c>
      <c r="P39" s="108">
        <v>1703.4149286140428</v>
      </c>
      <c r="Q39" s="108">
        <v>1860.0429769965133</v>
      </c>
      <c r="R39" s="108">
        <v>2021.1538749857675</v>
      </c>
      <c r="S39" s="108">
        <v>2205.9016163562451</v>
      </c>
      <c r="T39" s="108">
        <v>2463.869234637521</v>
      </c>
      <c r="U39" s="108">
        <v>3708.2675323024159</v>
      </c>
      <c r="V39" s="108">
        <v>4205.1166970542681</v>
      </c>
      <c r="W39" s="108">
        <v>7337.3380548849873</v>
      </c>
      <c r="X39" s="108">
        <v>6873.4989645103597</v>
      </c>
      <c r="Y39" s="108">
        <v>7847.8111403727062</v>
      </c>
      <c r="Z39" s="108">
        <v>8960.2776085762398</v>
      </c>
      <c r="AA39" s="108">
        <v>10216.760772403606</v>
      </c>
      <c r="AB39" s="108">
        <v>11792.274450946028</v>
      </c>
      <c r="AC39" s="108">
        <v>12098.88984783044</v>
      </c>
      <c r="AD39" s="108">
        <v>12282.480333815469</v>
      </c>
      <c r="AE39" s="108">
        <v>15981.275261779541</v>
      </c>
      <c r="AF39" s="108">
        <v>16864.297336525335</v>
      </c>
      <c r="AG39" s="108">
        <v>18962.786039420957</v>
      </c>
      <c r="AH39" s="108">
        <v>21689.433876306284</v>
      </c>
      <c r="AI39" s="108">
        <v>24924.159177609676</v>
      </c>
      <c r="AJ39" s="108">
        <v>27729.231991579494</v>
      </c>
      <c r="AK39" s="108">
        <v>28856.039215863995</v>
      </c>
      <c r="AL39" s="108">
        <v>20627.750627599977</v>
      </c>
      <c r="AM39" s="108">
        <v>20866.056167015475</v>
      </c>
      <c r="AN39" s="108">
        <v>22406.831076271468</v>
      </c>
      <c r="AO39" s="11"/>
      <c r="AP39" s="11"/>
    </row>
    <row r="40" spans="1:42">
      <c r="A40" s="139" t="s">
        <v>76</v>
      </c>
      <c r="B40" s="115">
        <f>SUM(B41:B44)</f>
        <v>16289.534309765573</v>
      </c>
      <c r="C40" s="115">
        <f t="shared" ref="C40:AM40" si="4">SUM(C41:C44)</f>
        <v>17312.142741495765</v>
      </c>
      <c r="D40" s="115">
        <f t="shared" si="4"/>
        <v>17119.484999372427</v>
      </c>
      <c r="E40" s="115">
        <f t="shared" si="4"/>
        <v>17776.763587098412</v>
      </c>
      <c r="F40" s="115">
        <f t="shared" si="4"/>
        <v>17841.925742728803</v>
      </c>
      <c r="G40" s="115">
        <f t="shared" si="4"/>
        <v>18812.132115345885</v>
      </c>
      <c r="H40" s="115">
        <f t="shared" si="4"/>
        <v>20217.217685067604</v>
      </c>
      <c r="I40" s="115">
        <f t="shared" si="4"/>
        <v>21737.24377230525</v>
      </c>
      <c r="J40" s="115">
        <f t="shared" si="4"/>
        <v>23270.200332017328</v>
      </c>
      <c r="K40" s="115">
        <f t="shared" si="4"/>
        <v>27137.776450754714</v>
      </c>
      <c r="L40" s="115">
        <f t="shared" si="4"/>
        <v>33203.63231195241</v>
      </c>
      <c r="M40" s="115">
        <f t="shared" si="4"/>
        <v>38603.49921903971</v>
      </c>
      <c r="N40" s="115">
        <f t="shared" si="4"/>
        <v>47911.066237994979</v>
      </c>
      <c r="O40" s="115">
        <f t="shared" si="4"/>
        <v>53542.153803277608</v>
      </c>
      <c r="P40" s="115">
        <f t="shared" si="4"/>
        <v>65037.086355573891</v>
      </c>
      <c r="Q40" s="115">
        <f t="shared" si="4"/>
        <v>77810.132919721771</v>
      </c>
      <c r="R40" s="115">
        <f t="shared" si="4"/>
        <v>91367.391663656774</v>
      </c>
      <c r="S40" s="115">
        <f t="shared" si="4"/>
        <v>110105.76414132872</v>
      </c>
      <c r="T40" s="115">
        <f t="shared" si="4"/>
        <v>137306.99427920138</v>
      </c>
      <c r="U40" s="115">
        <f t="shared" si="4"/>
        <v>163539.61154722149</v>
      </c>
      <c r="V40" s="115">
        <f t="shared" si="4"/>
        <v>255198.30416832858</v>
      </c>
      <c r="W40" s="115">
        <f t="shared" si="4"/>
        <v>320316.89413730055</v>
      </c>
      <c r="X40" s="115">
        <f t="shared" si="4"/>
        <v>399227.00795646489</v>
      </c>
      <c r="Y40" s="115">
        <f t="shared" si="4"/>
        <v>547723.04424487497</v>
      </c>
      <c r="Z40" s="115">
        <f t="shared" si="4"/>
        <v>788409.41933920304</v>
      </c>
      <c r="AA40" s="115">
        <f t="shared" si="4"/>
        <v>1948340.778297585</v>
      </c>
      <c r="AB40" s="115">
        <f t="shared" si="4"/>
        <v>2744789.2845178628</v>
      </c>
      <c r="AC40" s="115">
        <f t="shared" si="4"/>
        <v>2856348.104044802</v>
      </c>
      <c r="AD40" s="115">
        <f t="shared" si="4"/>
        <v>2979483.1960134469</v>
      </c>
      <c r="AE40" s="115">
        <f t="shared" si="4"/>
        <v>5955059.6727971211</v>
      </c>
      <c r="AF40" s="115">
        <f t="shared" si="4"/>
        <v>6379560.1032514004</v>
      </c>
      <c r="AG40" s="115">
        <f t="shared" si="4"/>
        <v>7266722.6814373294</v>
      </c>
      <c r="AH40" s="115">
        <f t="shared" si="4"/>
        <v>8359406.8626906732</v>
      </c>
      <c r="AI40" s="115">
        <f t="shared" si="4"/>
        <v>9588575.7877494879</v>
      </c>
      <c r="AJ40" s="115">
        <f t="shared" si="4"/>
        <v>10781076.874020163</v>
      </c>
      <c r="AK40" s="115">
        <f t="shared" si="4"/>
        <v>11479495.600162854</v>
      </c>
      <c r="AL40" s="115">
        <f t="shared" si="4"/>
        <v>11717555.45851104</v>
      </c>
      <c r="AM40" s="115">
        <f t="shared" si="4"/>
        <v>12979873.092525022</v>
      </c>
      <c r="AN40" s="115">
        <v>15402792.007361101</v>
      </c>
      <c r="AO40" s="11"/>
      <c r="AP40" s="11"/>
    </row>
    <row r="41" spans="1:42">
      <c r="A41" s="136" t="s">
        <v>95</v>
      </c>
      <c r="B41" s="108">
        <v>543.92550791481585</v>
      </c>
      <c r="C41" s="108">
        <v>632.64506484604351</v>
      </c>
      <c r="D41" s="108">
        <v>364.82808457701071</v>
      </c>
      <c r="E41" s="108">
        <v>517.39255630921525</v>
      </c>
      <c r="F41" s="108">
        <v>726.33955020332132</v>
      </c>
      <c r="G41" s="108">
        <v>757.84743023497242</v>
      </c>
      <c r="H41" s="108">
        <v>826.99893535706929</v>
      </c>
      <c r="I41" s="108">
        <v>902.4520164854963</v>
      </c>
      <c r="J41" s="108">
        <v>920.44467429304439</v>
      </c>
      <c r="K41" s="108">
        <v>1138.0977929327382</v>
      </c>
      <c r="L41" s="108">
        <v>1160.9824636925689</v>
      </c>
      <c r="M41" s="108">
        <v>1441.9000888168675</v>
      </c>
      <c r="N41" s="108">
        <v>1790.8913179042852</v>
      </c>
      <c r="O41" s="108">
        <v>1808.883975711833</v>
      </c>
      <c r="P41" s="108">
        <v>2279.014711973572</v>
      </c>
      <c r="Q41" s="108">
        <v>2751.7987433958706</v>
      </c>
      <c r="R41" s="108">
        <v>3208.4142574335065</v>
      </c>
      <c r="S41" s="108">
        <v>3469.9296616962092</v>
      </c>
      <c r="T41" s="108">
        <v>3741.5607537585474</v>
      </c>
      <c r="U41" s="108">
        <v>4088.9765888443821</v>
      </c>
      <c r="V41" s="108">
        <v>52005.544078799918</v>
      </c>
      <c r="W41" s="108">
        <v>72436.729483006944</v>
      </c>
      <c r="X41" s="108">
        <v>101113.30217658593</v>
      </c>
      <c r="Y41" s="108">
        <v>169595.95429728064</v>
      </c>
      <c r="Z41" s="108">
        <v>316687.33254027972</v>
      </c>
      <c r="AA41" s="108">
        <v>1359978.4997099489</v>
      </c>
      <c r="AB41" s="108">
        <v>2005019.6369773916</v>
      </c>
      <c r="AC41" s="108">
        <v>2057150.1331427309</v>
      </c>
      <c r="AD41" s="108">
        <v>2107672.9171912898</v>
      </c>
      <c r="AE41" s="108">
        <v>4931991.1399999987</v>
      </c>
      <c r="AF41" s="108">
        <v>5212685.4391255174</v>
      </c>
      <c r="AG41" s="108">
        <v>5960901.6139895376</v>
      </c>
      <c r="AH41" s="108">
        <v>6621734.1609709766</v>
      </c>
      <c r="AI41" s="108">
        <v>7424575.0328682084</v>
      </c>
      <c r="AJ41" s="108">
        <v>8147607.9908944434</v>
      </c>
      <c r="AK41" s="108">
        <v>8529392.5219026804</v>
      </c>
      <c r="AL41" s="108">
        <v>8558115.4546831697</v>
      </c>
      <c r="AM41" s="108">
        <v>9667307.8166151065</v>
      </c>
      <c r="AN41" s="108">
        <v>11890912.181700975</v>
      </c>
      <c r="AO41" s="11"/>
      <c r="AP41" s="11"/>
    </row>
    <row r="42" spans="1:42">
      <c r="A42" s="136" t="s">
        <v>96</v>
      </c>
      <c r="B42" s="108">
        <v>58.178063830233796</v>
      </c>
      <c r="C42" s="108">
        <v>61.889931763315523</v>
      </c>
      <c r="D42" s="108">
        <v>70.513427786048481</v>
      </c>
      <c r="E42" s="108">
        <v>61.899984215402384</v>
      </c>
      <c r="F42" s="108">
        <v>78.387010883099975</v>
      </c>
      <c r="G42" s="108">
        <v>79.116441937654471</v>
      </c>
      <c r="H42" s="108">
        <v>90.779422504507764</v>
      </c>
      <c r="I42" s="108">
        <v>134.79659707994878</v>
      </c>
      <c r="J42" s="108">
        <v>147.9560107955858</v>
      </c>
      <c r="K42" s="108">
        <v>179.64536075427731</v>
      </c>
      <c r="L42" s="108">
        <v>237.38966127696199</v>
      </c>
      <c r="M42" s="108">
        <v>331.08416923101487</v>
      </c>
      <c r="N42" s="108">
        <v>482.90497088705411</v>
      </c>
      <c r="O42" s="108">
        <v>791.24760341756371</v>
      </c>
      <c r="P42" s="108">
        <v>1321.3131506476273</v>
      </c>
      <c r="Q42" s="108">
        <v>1665.6191844528689</v>
      </c>
      <c r="R42" s="108">
        <v>1810.7852628273915</v>
      </c>
      <c r="S42" s="108">
        <v>1787.1506914146164</v>
      </c>
      <c r="T42" s="108">
        <v>1897.0497521327259</v>
      </c>
      <c r="U42" s="108">
        <v>2089.8571653713134</v>
      </c>
      <c r="V42" s="108">
        <v>2361.7441642544941</v>
      </c>
      <c r="W42" s="108">
        <v>2847.2201627635286</v>
      </c>
      <c r="X42" s="108">
        <v>3452.6115577962019</v>
      </c>
      <c r="Y42" s="108">
        <v>4169.3248980472099</v>
      </c>
      <c r="Z42" s="108">
        <v>4867.0817244699865</v>
      </c>
      <c r="AA42" s="108">
        <v>5569.0202608036516</v>
      </c>
      <c r="AB42" s="108">
        <v>6027.4360013172482</v>
      </c>
      <c r="AC42" s="108">
        <v>6756.7556997939982</v>
      </c>
      <c r="AD42" s="108">
        <v>6989.8192392594392</v>
      </c>
      <c r="AE42" s="108">
        <v>8775.8883966579633</v>
      </c>
      <c r="AF42" s="108">
        <v>12312.099959387089</v>
      </c>
      <c r="AG42" s="108">
        <v>14215.125129113745</v>
      </c>
      <c r="AH42" s="108">
        <v>17248.549986954786</v>
      </c>
      <c r="AI42" s="108">
        <v>20977.63134301492</v>
      </c>
      <c r="AJ42" s="108">
        <v>25142.426751118248</v>
      </c>
      <c r="AK42" s="108">
        <v>29820.961529363867</v>
      </c>
      <c r="AL42" s="108">
        <v>32231.879698184835</v>
      </c>
      <c r="AM42" s="108">
        <v>34733.580295057254</v>
      </c>
      <c r="AN42" s="108">
        <v>37121.584755389762</v>
      </c>
      <c r="AO42" s="11"/>
      <c r="AP42" s="11"/>
    </row>
    <row r="43" spans="1:42">
      <c r="A43" s="136" t="s">
        <v>97</v>
      </c>
      <c r="B43" s="108">
        <v>575.51019397307471</v>
      </c>
      <c r="C43" s="108">
        <v>607.6427422787624</v>
      </c>
      <c r="D43" s="108">
        <v>689.66200954931105</v>
      </c>
      <c r="E43" s="108">
        <v>784.93439012882095</v>
      </c>
      <c r="F43" s="108">
        <v>733.04720123053164</v>
      </c>
      <c r="G43" s="108">
        <v>803.93885449638708</v>
      </c>
      <c r="H43" s="108">
        <v>884.8828691777187</v>
      </c>
      <c r="I43" s="108">
        <v>949.21048047451359</v>
      </c>
      <c r="J43" s="108">
        <v>1028.0790075999134</v>
      </c>
      <c r="K43" s="108">
        <v>1150.1326794131905</v>
      </c>
      <c r="L43" s="108">
        <v>1319.7475238937193</v>
      </c>
      <c r="M43" s="108">
        <v>1619.4304228583212</v>
      </c>
      <c r="N43" s="108">
        <v>2716.9382400852714</v>
      </c>
      <c r="O43" s="108">
        <v>6727.267812691347</v>
      </c>
      <c r="P43" s="108">
        <v>14312.64970626373</v>
      </c>
      <c r="Q43" s="108">
        <v>21214.78359701085</v>
      </c>
      <c r="R43" s="108">
        <v>26334.048671338587</v>
      </c>
      <c r="S43" s="108">
        <v>35535.135112518285</v>
      </c>
      <c r="T43" s="108">
        <v>51268.631091936331</v>
      </c>
      <c r="U43" s="108">
        <v>64611.365453914579</v>
      </c>
      <c r="V43" s="108">
        <v>81370.974354076126</v>
      </c>
      <c r="W43" s="108">
        <v>103875.8391310148</v>
      </c>
      <c r="X43" s="108">
        <v>122758.35297599871</v>
      </c>
      <c r="Y43" s="108">
        <v>155794.22666814213</v>
      </c>
      <c r="Z43" s="108">
        <v>197097.53517415319</v>
      </c>
      <c r="AA43" s="108">
        <v>249348.09174882126</v>
      </c>
      <c r="AB43" s="108">
        <v>319529.92745859141</v>
      </c>
      <c r="AC43" s="108">
        <v>367459.41173561977</v>
      </c>
      <c r="AD43" s="108">
        <v>417590.04934025538</v>
      </c>
      <c r="AE43" s="108">
        <v>479194.44920046575</v>
      </c>
      <c r="AF43" s="108">
        <v>515517.33806242491</v>
      </c>
      <c r="AG43" s="108">
        <v>588640.3984597032</v>
      </c>
      <c r="AH43" s="108">
        <v>779533.84816995019</v>
      </c>
      <c r="AI43" s="108">
        <v>1008176.9031499545</v>
      </c>
      <c r="AJ43" s="108">
        <v>1136691.6097265482</v>
      </c>
      <c r="AK43" s="108">
        <v>1199978.7194947978</v>
      </c>
      <c r="AL43" s="108">
        <v>1249106.1667735938</v>
      </c>
      <c r="AM43" s="108">
        <v>1250181.6171419821</v>
      </c>
      <c r="AN43" s="108">
        <v>1300830.4523832453</v>
      </c>
      <c r="AO43" s="11"/>
      <c r="AP43" s="11"/>
    </row>
    <row r="44" spans="1:42">
      <c r="A44" s="136" t="s">
        <v>98</v>
      </c>
      <c r="B44" s="108">
        <v>15111.920544047449</v>
      </c>
      <c r="C44" s="108">
        <v>16009.965002607645</v>
      </c>
      <c r="D44" s="108">
        <v>15994.481477460056</v>
      </c>
      <c r="E44" s="108">
        <v>16412.536656444972</v>
      </c>
      <c r="F44" s="108">
        <v>16304.151980411849</v>
      </c>
      <c r="G44" s="108">
        <v>17171.229388676871</v>
      </c>
      <c r="H44" s="108">
        <v>18414.55645802831</v>
      </c>
      <c r="I44" s="108">
        <v>19750.784678265292</v>
      </c>
      <c r="J44" s="108">
        <v>21173.720639328785</v>
      </c>
      <c r="K44" s="108">
        <v>24669.900617654508</v>
      </c>
      <c r="L44" s="108">
        <v>30485.512663089161</v>
      </c>
      <c r="M44" s="108">
        <v>35211.084538133509</v>
      </c>
      <c r="N44" s="108">
        <v>42920.331709118371</v>
      </c>
      <c r="O44" s="108">
        <v>44214.754411456866</v>
      </c>
      <c r="P44" s="108">
        <v>47124.108786688957</v>
      </c>
      <c r="Q44" s="108">
        <v>52177.931394862186</v>
      </c>
      <c r="R44" s="108">
        <v>60014.143472057294</v>
      </c>
      <c r="S44" s="108">
        <v>69313.548675699611</v>
      </c>
      <c r="T44" s="108">
        <v>80399.752681373764</v>
      </c>
      <c r="U44" s="108">
        <v>92749.412339091214</v>
      </c>
      <c r="V44" s="108">
        <v>119460.04157119805</v>
      </c>
      <c r="W44" s="108">
        <v>141157.1053605153</v>
      </c>
      <c r="X44" s="108">
        <v>171902.74124608401</v>
      </c>
      <c r="Y44" s="108">
        <v>218163.538381405</v>
      </c>
      <c r="Z44" s="108">
        <v>269757.46990030009</v>
      </c>
      <c r="AA44" s="108">
        <v>333445.16657801112</v>
      </c>
      <c r="AB44" s="108">
        <v>414212.28408056276</v>
      </c>
      <c r="AC44" s="108">
        <v>424981.80346665735</v>
      </c>
      <c r="AD44" s="108">
        <v>447230.41024264233</v>
      </c>
      <c r="AE44" s="108">
        <v>535098.19519999949</v>
      </c>
      <c r="AF44" s="108">
        <v>639045.22610407078</v>
      </c>
      <c r="AG44" s="108">
        <v>702965.54385897424</v>
      </c>
      <c r="AH44" s="108">
        <v>940890.30356279202</v>
      </c>
      <c r="AI44" s="108">
        <v>1134846.2203883096</v>
      </c>
      <c r="AJ44" s="108">
        <v>1471634.8466480526</v>
      </c>
      <c r="AK44" s="108">
        <v>1720303.3972360143</v>
      </c>
      <c r="AL44" s="108">
        <v>1878101.9573560914</v>
      </c>
      <c r="AM44" s="108">
        <v>2027650.0784728755</v>
      </c>
      <c r="AN44" s="108">
        <v>2173927.7885214929</v>
      </c>
      <c r="AO44" s="11"/>
      <c r="AP44" s="11"/>
    </row>
    <row r="45" spans="1:42">
      <c r="A45" s="139" t="s">
        <v>81</v>
      </c>
      <c r="B45" s="115">
        <v>37.152696423386935</v>
      </c>
      <c r="C45" s="115">
        <v>39.227048580851736</v>
      </c>
      <c r="D45" s="115">
        <v>44.521892998349415</v>
      </c>
      <c r="E45" s="115">
        <v>50.67230678818666</v>
      </c>
      <c r="F45" s="115">
        <v>47.322671981385525</v>
      </c>
      <c r="G45" s="115">
        <v>51.899160982484901</v>
      </c>
      <c r="H45" s="115">
        <v>57.124591281094666</v>
      </c>
      <c r="I45" s="115">
        <v>61.277331300610761</v>
      </c>
      <c r="J45" s="115">
        <v>66.368776206948468</v>
      </c>
      <c r="K45" s="115">
        <v>74.248085841645477</v>
      </c>
      <c r="L45" s="115">
        <v>85.197759525757277</v>
      </c>
      <c r="M45" s="115">
        <v>104.54412017255638</v>
      </c>
      <c r="N45" s="115">
        <v>175.39494989327991</v>
      </c>
      <c r="O45" s="115">
        <v>434.28620625864556</v>
      </c>
      <c r="P45" s="115">
        <v>923.96891509444367</v>
      </c>
      <c r="Q45" s="115">
        <v>1369.543794222468</v>
      </c>
      <c r="R45" s="115">
        <v>1700.0236071069701</v>
      </c>
      <c r="S45" s="115">
        <v>2294.0099081219687</v>
      </c>
      <c r="T45" s="115">
        <v>3309.7031241994696</v>
      </c>
      <c r="U45" s="115">
        <v>4171.0580826342512</v>
      </c>
      <c r="V45" s="115">
        <v>5252.9931520094551</v>
      </c>
      <c r="W45" s="115">
        <v>6705.8195621461518</v>
      </c>
      <c r="X45" s="115">
        <v>7924.8011057222657</v>
      </c>
      <c r="Y45" s="115">
        <v>10057.468431547224</v>
      </c>
      <c r="Z45" s="115">
        <v>12723.849146042645</v>
      </c>
      <c r="AA45" s="115">
        <v>16096.941554658553</v>
      </c>
      <c r="AB45" s="115">
        <v>20627.607499184109</v>
      </c>
      <c r="AC45" s="115">
        <v>23721.748311496529</v>
      </c>
      <c r="AD45" s="115">
        <v>26957.987008813154</v>
      </c>
      <c r="AE45" s="115">
        <v>30934.927105305018</v>
      </c>
      <c r="AF45" s="115">
        <v>82231.221655504603</v>
      </c>
      <c r="AG45" s="115">
        <v>117076.2693240035</v>
      </c>
      <c r="AH45" s="115">
        <v>143491.31965001317</v>
      </c>
      <c r="AI45" s="115">
        <v>176993.91513597633</v>
      </c>
      <c r="AJ45" s="115">
        <v>210415.26156847319</v>
      </c>
      <c r="AK45" s="115">
        <v>239378.19792881032</v>
      </c>
      <c r="AL45" s="115">
        <v>261086.49931211909</v>
      </c>
      <c r="AM45" s="115">
        <v>269075.66163764754</v>
      </c>
      <c r="AN45" s="115">
        <v>291214.23032332479</v>
      </c>
      <c r="AO45" s="11"/>
      <c r="AP45" s="11"/>
    </row>
    <row r="46" spans="1:42">
      <c r="A46" s="139" t="s">
        <v>82</v>
      </c>
      <c r="B46" s="115">
        <f>B47+B48</f>
        <v>7748.2003306751867</v>
      </c>
      <c r="C46" s="115">
        <f t="shared" ref="C46:AM46" si="5">C47+C48</f>
        <v>10063.51918727361</v>
      </c>
      <c r="D46" s="115">
        <f t="shared" si="5"/>
        <v>8831.9938435940785</v>
      </c>
      <c r="E46" s="115">
        <f t="shared" si="5"/>
        <v>10784.58324181356</v>
      </c>
      <c r="F46" s="115">
        <f t="shared" si="5"/>
        <v>11827.541694527077</v>
      </c>
      <c r="G46" s="115">
        <f t="shared" si="5"/>
        <v>14203.281177225163</v>
      </c>
      <c r="H46" s="115">
        <f t="shared" si="5"/>
        <v>16756.24169373183</v>
      </c>
      <c r="I46" s="115">
        <f t="shared" si="5"/>
        <v>21212.113591437817</v>
      </c>
      <c r="J46" s="115">
        <f t="shared" si="5"/>
        <v>29698.109649921018</v>
      </c>
      <c r="K46" s="115">
        <f t="shared" si="5"/>
        <v>44222.222602532369</v>
      </c>
      <c r="L46" s="115">
        <f t="shared" si="5"/>
        <v>49302.026951874162</v>
      </c>
      <c r="M46" s="115">
        <f t="shared" si="5"/>
        <v>57354.655021084152</v>
      </c>
      <c r="N46" s="115">
        <f t="shared" si="5"/>
        <v>61660.511908877255</v>
      </c>
      <c r="O46" s="115">
        <f t="shared" si="5"/>
        <v>47534.509135009204</v>
      </c>
      <c r="P46" s="115">
        <f t="shared" si="5"/>
        <v>77097.566758688889</v>
      </c>
      <c r="Q46" s="115">
        <f t="shared" si="5"/>
        <v>109216.76802897011</v>
      </c>
      <c r="R46" s="115">
        <f t="shared" si="5"/>
        <v>116670.3335840442</v>
      </c>
      <c r="S46" s="115">
        <f t="shared" si="5"/>
        <v>134489.01253792414</v>
      </c>
      <c r="T46" s="115">
        <f t="shared" si="5"/>
        <v>148444.61749621882</v>
      </c>
      <c r="U46" s="115">
        <f t="shared" si="5"/>
        <v>165293.0942359147</v>
      </c>
      <c r="V46" s="115">
        <f t="shared" si="5"/>
        <v>205182.51594703455</v>
      </c>
      <c r="W46" s="115">
        <f t="shared" si="5"/>
        <v>299723.22232329909</v>
      </c>
      <c r="X46" s="115">
        <f t="shared" si="5"/>
        <v>302277.43215590343</v>
      </c>
      <c r="Y46" s="115">
        <f t="shared" si="5"/>
        <v>386919.21322316845</v>
      </c>
      <c r="Z46" s="115">
        <f t="shared" si="5"/>
        <v>495619.01447674684</v>
      </c>
      <c r="AA46" s="115">
        <f t="shared" si="5"/>
        <v>1107450.4122507463</v>
      </c>
      <c r="AB46" s="115">
        <f t="shared" si="5"/>
        <v>1279612.2337670065</v>
      </c>
      <c r="AC46" s="115">
        <f t="shared" si="5"/>
        <v>1471554.1222853507</v>
      </c>
      <c r="AD46" s="115">
        <f t="shared" si="5"/>
        <v>1668850.9704571457</v>
      </c>
      <c r="AE46" s="115">
        <f t="shared" si="5"/>
        <v>1908805.1240928858</v>
      </c>
      <c r="AF46" s="115">
        <f t="shared" si="5"/>
        <v>1493742.7018737332</v>
      </c>
      <c r="AG46" s="115">
        <f t="shared" si="5"/>
        <v>2028761.3664034563</v>
      </c>
      <c r="AH46" s="115">
        <f t="shared" si="5"/>
        <v>2391167.0049981191</v>
      </c>
      <c r="AI46" s="115">
        <f t="shared" si="5"/>
        <v>2791393.6361227911</v>
      </c>
      <c r="AJ46" s="115">
        <f t="shared" si="5"/>
        <v>3260496.1593666901</v>
      </c>
      <c r="AK46" s="115">
        <f t="shared" si="5"/>
        <v>3593327.3893638835</v>
      </c>
      <c r="AL46" s="115">
        <f t="shared" si="5"/>
        <v>3835776.7617436061</v>
      </c>
      <c r="AM46" s="115">
        <f t="shared" si="5"/>
        <v>3996755.056876523</v>
      </c>
      <c r="AN46" s="115">
        <v>4230923.8611542135</v>
      </c>
      <c r="AO46" s="11"/>
      <c r="AP46" s="11"/>
    </row>
    <row r="47" spans="1:42">
      <c r="A47" s="136" t="s">
        <v>83</v>
      </c>
      <c r="B47" s="108">
        <v>4803.2036750738534</v>
      </c>
      <c r="C47" s="108">
        <v>5596.4853970198483</v>
      </c>
      <c r="D47" s="108">
        <v>5921.1618823732715</v>
      </c>
      <c r="E47" s="108">
        <v>7320.2832316282329</v>
      </c>
      <c r="F47" s="108">
        <v>8347.8675718705144</v>
      </c>
      <c r="G47" s="108">
        <v>10317.047191440341</v>
      </c>
      <c r="H47" s="108">
        <v>12096.006556756194</v>
      </c>
      <c r="I47" s="108">
        <v>15657.105108636209</v>
      </c>
      <c r="J47" s="108">
        <v>23225.949946474189</v>
      </c>
      <c r="K47" s="108">
        <v>37689.249743088207</v>
      </c>
      <c r="L47" s="108">
        <v>42018.62658036175</v>
      </c>
      <c r="M47" s="108">
        <v>48986.183956046232</v>
      </c>
      <c r="N47" s="108">
        <v>52730.373268223491</v>
      </c>
      <c r="O47" s="108">
        <v>40678.850737140972</v>
      </c>
      <c r="P47" s="108">
        <v>66124.550217551572</v>
      </c>
      <c r="Q47" s="108">
        <v>88910.981923904532</v>
      </c>
      <c r="R47" s="108">
        <v>100297.58709606477</v>
      </c>
      <c r="S47" s="108">
        <v>115832.18540713466</v>
      </c>
      <c r="T47" s="108">
        <v>127800.43009331415</v>
      </c>
      <c r="U47" s="108">
        <v>141948.35856570135</v>
      </c>
      <c r="V47" s="108">
        <v>176323.59860380433</v>
      </c>
      <c r="W47" s="108">
        <v>257566.8934567525</v>
      </c>
      <c r="X47" s="108">
        <v>263865.38296999055</v>
      </c>
      <c r="Y47" s="108">
        <v>334291.02685068455</v>
      </c>
      <c r="Z47" s="108">
        <v>423513.30191713222</v>
      </c>
      <c r="AA47" s="108">
        <v>965264.21423655329</v>
      </c>
      <c r="AB47" s="108">
        <v>1107321.6530742613</v>
      </c>
      <c r="AC47" s="108">
        <v>1273419.8978303291</v>
      </c>
      <c r="AD47" s="108">
        <v>1442606.4184994847</v>
      </c>
      <c r="AE47" s="108">
        <v>1648736.8429724127</v>
      </c>
      <c r="AF47" s="108">
        <v>1209779.1231370457</v>
      </c>
      <c r="AG47" s="108">
        <v>1756880.6830431595</v>
      </c>
      <c r="AH47" s="108">
        <v>2076212.623882662</v>
      </c>
      <c r="AI47" s="108">
        <v>2426654.6733305547</v>
      </c>
      <c r="AJ47" s="108">
        <v>2842390.4045804716</v>
      </c>
      <c r="AK47" s="108">
        <v>3099872.3970273728</v>
      </c>
      <c r="AL47" s="108">
        <v>3330086.9547077995</v>
      </c>
      <c r="AM47" s="108">
        <v>3449000.0668839691</v>
      </c>
      <c r="AN47" s="108">
        <v>3645458.5280050468</v>
      </c>
      <c r="AO47" s="11"/>
      <c r="AP47" s="11"/>
    </row>
    <row r="48" spans="1:42">
      <c r="A48" s="136" t="s">
        <v>84</v>
      </c>
      <c r="B48" s="108">
        <v>2944.9966556013333</v>
      </c>
      <c r="C48" s="108">
        <v>4467.0337902537613</v>
      </c>
      <c r="D48" s="108">
        <v>2910.831961220807</v>
      </c>
      <c r="E48" s="108">
        <v>3464.3000101853268</v>
      </c>
      <c r="F48" s="108">
        <v>3479.6741226565632</v>
      </c>
      <c r="G48" s="108">
        <v>3886.2339857848215</v>
      </c>
      <c r="H48" s="108">
        <v>4660.2351369756352</v>
      </c>
      <c r="I48" s="108">
        <v>5555.0084828016088</v>
      </c>
      <c r="J48" s="108">
        <v>6472.1597034468268</v>
      </c>
      <c r="K48" s="108">
        <v>6532.9728594441631</v>
      </c>
      <c r="L48" s="108">
        <v>7283.4003715124145</v>
      </c>
      <c r="M48" s="108">
        <v>8368.4710650379166</v>
      </c>
      <c r="N48" s="108">
        <v>8930.1386406537622</v>
      </c>
      <c r="O48" s="108">
        <v>6855.6583978682293</v>
      </c>
      <c r="P48" s="108">
        <v>10973.016541137311</v>
      </c>
      <c r="Q48" s="108">
        <v>20305.78610506557</v>
      </c>
      <c r="R48" s="108">
        <v>16372.746487979428</v>
      </c>
      <c r="S48" s="108">
        <v>18656.827130789487</v>
      </c>
      <c r="T48" s="108">
        <v>20644.187402904681</v>
      </c>
      <c r="U48" s="108">
        <v>23344.735670213347</v>
      </c>
      <c r="V48" s="108">
        <v>28858.91734323023</v>
      </c>
      <c r="W48" s="108">
        <v>42156.328866546617</v>
      </c>
      <c r="X48" s="108">
        <v>38412.049185912874</v>
      </c>
      <c r="Y48" s="108">
        <v>52628.186372483906</v>
      </c>
      <c r="Z48" s="108">
        <v>72105.712559614607</v>
      </c>
      <c r="AA48" s="108">
        <v>142186.19801419292</v>
      </c>
      <c r="AB48" s="108">
        <v>172290.58069274528</v>
      </c>
      <c r="AC48" s="108">
        <v>198134.22445502153</v>
      </c>
      <c r="AD48" s="108">
        <v>226244.55195766111</v>
      </c>
      <c r="AE48" s="108">
        <v>260068.28112047314</v>
      </c>
      <c r="AF48" s="108">
        <v>283963.57873668754</v>
      </c>
      <c r="AG48" s="108">
        <v>271880.68336029688</v>
      </c>
      <c r="AH48" s="108">
        <v>314954.38111545693</v>
      </c>
      <c r="AI48" s="108">
        <v>364738.96279223659</v>
      </c>
      <c r="AJ48" s="108">
        <v>418105.75478621869</v>
      </c>
      <c r="AK48" s="108">
        <v>493454.99233651068</v>
      </c>
      <c r="AL48" s="108">
        <v>505689.80703580647</v>
      </c>
      <c r="AM48" s="108">
        <v>547754.98999255395</v>
      </c>
      <c r="AN48" s="108">
        <v>585465.33314916701</v>
      </c>
      <c r="AO48" s="11"/>
      <c r="AP48" s="11"/>
    </row>
    <row r="49" spans="1:42">
      <c r="A49" s="139" t="s">
        <v>85</v>
      </c>
      <c r="B49" s="115">
        <v>5239.9682938416263</v>
      </c>
      <c r="C49" s="115">
        <v>5571.6571801271675</v>
      </c>
      <c r="D49" s="115">
        <v>6596.0192263887893</v>
      </c>
      <c r="E49" s="115">
        <v>6206.7160782067422</v>
      </c>
      <c r="F49" s="115">
        <v>6580.0695154682871</v>
      </c>
      <c r="G49" s="115">
        <v>7262.1637855481167</v>
      </c>
      <c r="H49" s="115">
        <v>7402.9118468139359</v>
      </c>
      <c r="I49" s="115">
        <v>7812.4613627358867</v>
      </c>
      <c r="J49" s="115">
        <v>11072.191669721073</v>
      </c>
      <c r="K49" s="115">
        <v>12717.941433273274</v>
      </c>
      <c r="L49" s="115">
        <v>15604.415954288264</v>
      </c>
      <c r="M49" s="115">
        <v>19450.737568412977</v>
      </c>
      <c r="N49" s="115">
        <v>30409.100382850389</v>
      </c>
      <c r="O49" s="115">
        <v>89470.326564151314</v>
      </c>
      <c r="P49" s="115">
        <v>150734.0125209908</v>
      </c>
      <c r="Q49" s="115">
        <v>197606.69746985735</v>
      </c>
      <c r="R49" s="115">
        <v>219705.77061011305</v>
      </c>
      <c r="S49" s="115">
        <v>320438.35080738296</v>
      </c>
      <c r="T49" s="115">
        <v>433522.02908675472</v>
      </c>
      <c r="U49" s="115">
        <v>537308.91382443986</v>
      </c>
      <c r="V49" s="115">
        <v>604830.90829174931</v>
      </c>
      <c r="W49" s="115">
        <v>712746.61982943479</v>
      </c>
      <c r="X49" s="115">
        <v>945484.93178312061</v>
      </c>
      <c r="Y49" s="115">
        <v>1447479.618364495</v>
      </c>
      <c r="Z49" s="115">
        <v>2216003.1874290253</v>
      </c>
      <c r="AA49" s="115">
        <v>2490709.0177775887</v>
      </c>
      <c r="AB49" s="115">
        <v>2836991.3448015773</v>
      </c>
      <c r="AC49" s="115">
        <v>3262540.058297771</v>
      </c>
      <c r="AD49" s="115">
        <v>3718452.2824655608</v>
      </c>
      <c r="AE49" s="115">
        <v>4127988.2085277922</v>
      </c>
      <c r="AF49" s="115">
        <v>4584964.0072580958</v>
      </c>
      <c r="AG49" s="115">
        <v>5544996.12237872</v>
      </c>
      <c r="AH49" s="115">
        <v>6677097.00730957</v>
      </c>
      <c r="AI49" s="115">
        <v>7475535.1673955359</v>
      </c>
      <c r="AJ49" s="115">
        <v>8187548.2683259808</v>
      </c>
      <c r="AK49" s="115">
        <v>8340425.2025759118</v>
      </c>
      <c r="AL49" s="115">
        <v>8591544.0877182819</v>
      </c>
      <c r="AM49" s="115">
        <v>8632817.1127173193</v>
      </c>
      <c r="AN49" s="115">
        <v>8997602.291229872</v>
      </c>
      <c r="AO49" s="11"/>
      <c r="AP49" s="11"/>
    </row>
    <row r="50" spans="1:42">
      <c r="A50" s="139" t="s">
        <v>86</v>
      </c>
      <c r="B50" s="115">
        <v>2589.6417377454422</v>
      </c>
      <c r="C50" s="115">
        <v>3917.6083101153195</v>
      </c>
      <c r="D50" s="115">
        <v>3733.703116518202</v>
      </c>
      <c r="E50" s="115">
        <v>3874.8396604415702</v>
      </c>
      <c r="F50" s="115">
        <v>4326.0489144996127</v>
      </c>
      <c r="G50" s="115">
        <v>4858.5186029377755</v>
      </c>
      <c r="H50" s="115">
        <v>5369.8178097874334</v>
      </c>
      <c r="I50" s="115">
        <v>6116.1307465943355</v>
      </c>
      <c r="J50" s="115">
        <v>6779.258659785799</v>
      </c>
      <c r="K50" s="115">
        <v>7745.188612667398</v>
      </c>
      <c r="L50" s="115">
        <v>9096.6779423578337</v>
      </c>
      <c r="M50" s="115">
        <v>11243.450312731618</v>
      </c>
      <c r="N50" s="115">
        <v>13447.532673668222</v>
      </c>
      <c r="O50" s="115">
        <v>18093.91877422421</v>
      </c>
      <c r="P50" s="115">
        <v>21577.639133399349</v>
      </c>
      <c r="Q50" s="115">
        <v>28812.597755458934</v>
      </c>
      <c r="R50" s="115">
        <v>32189.396490449712</v>
      </c>
      <c r="S50" s="115">
        <v>38006.360532576182</v>
      </c>
      <c r="T50" s="115">
        <v>47706.290278582237</v>
      </c>
      <c r="U50" s="115">
        <v>57473.36680457605</v>
      </c>
      <c r="V50" s="115">
        <v>68560.711545998507</v>
      </c>
      <c r="W50" s="115">
        <v>81035.685126085693</v>
      </c>
      <c r="X50" s="115">
        <v>96019.040009538192</v>
      </c>
      <c r="Y50" s="115">
        <v>396746.86171953956</v>
      </c>
      <c r="Z50" s="115">
        <v>685250.27328289254</v>
      </c>
      <c r="AA50" s="115">
        <v>927449.17682565202</v>
      </c>
      <c r="AB50" s="115">
        <v>1155318.5810519129</v>
      </c>
      <c r="AC50" s="115">
        <v>1328616.3505077406</v>
      </c>
      <c r="AD50" s="115">
        <v>1510655.3075431576</v>
      </c>
      <c r="AE50" s="115">
        <v>1711698.0063274973</v>
      </c>
      <c r="AF50" s="115">
        <v>2175732.7396443537</v>
      </c>
      <c r="AG50" s="115">
        <v>2632335.4366708053</v>
      </c>
      <c r="AH50" s="115">
        <v>2953818.8820045544</v>
      </c>
      <c r="AI50" s="115">
        <v>3401553.8508823486</v>
      </c>
      <c r="AJ50" s="115">
        <v>3927297.7998371655</v>
      </c>
      <c r="AK50" s="115">
        <v>4507763.8127322076</v>
      </c>
      <c r="AL50" s="115">
        <v>4726802.847603878</v>
      </c>
      <c r="AM50" s="115">
        <v>4862488.5474742549</v>
      </c>
      <c r="AN50" s="115">
        <v>5017462.891455261</v>
      </c>
      <c r="AO50" s="11"/>
      <c r="AP50" s="11"/>
    </row>
    <row r="51" spans="1:42">
      <c r="A51" s="139" t="s">
        <v>87</v>
      </c>
      <c r="B51" s="115">
        <v>19.879821901214537</v>
      </c>
      <c r="C51" s="115">
        <v>30.074181439327035</v>
      </c>
      <c r="D51" s="115">
        <v>28.662402179620635</v>
      </c>
      <c r="E51" s="115">
        <v>29.745860681255778</v>
      </c>
      <c r="F51" s="115">
        <v>33.209644678907523</v>
      </c>
      <c r="G51" s="115">
        <v>37.297238116894668</v>
      </c>
      <c r="H51" s="115">
        <v>41.222312779636532</v>
      </c>
      <c r="I51" s="115">
        <v>46.951510007979948</v>
      </c>
      <c r="J51" s="115">
        <v>52.042123361874758</v>
      </c>
      <c r="K51" s="115">
        <v>59.457247682914073</v>
      </c>
      <c r="L51" s="115">
        <v>69.83218363796577</v>
      </c>
      <c r="M51" s="115">
        <v>86.312244089352461</v>
      </c>
      <c r="N51" s="115">
        <v>103.23225435655461</v>
      </c>
      <c r="O51" s="115">
        <v>138.90102151341583</v>
      </c>
      <c r="P51" s="115">
        <v>165.64438886210999</v>
      </c>
      <c r="Q51" s="115">
        <v>221.18476990123401</v>
      </c>
      <c r="R51" s="115">
        <v>247.10733535474995</v>
      </c>
      <c r="S51" s="115">
        <v>291.76224166002157</v>
      </c>
      <c r="T51" s="115">
        <v>366.22538959058232</v>
      </c>
      <c r="U51" s="115">
        <v>441.20400111131494</v>
      </c>
      <c r="V51" s="115">
        <v>526.31787443370729</v>
      </c>
      <c r="W51" s="115">
        <v>622.0841147517217</v>
      </c>
      <c r="X51" s="115">
        <v>737.10636753061476</v>
      </c>
      <c r="Y51" s="115">
        <v>3045.6942502467282</v>
      </c>
      <c r="Z51" s="115">
        <v>5260.4393851338136</v>
      </c>
      <c r="AA51" s="115">
        <v>7119.7201485383093</v>
      </c>
      <c r="AB51" s="115">
        <v>8868.9980917868561</v>
      </c>
      <c r="AC51" s="115">
        <v>10199.347669662806</v>
      </c>
      <c r="AD51" s="115">
        <v>11596.800449404289</v>
      </c>
      <c r="AE51" s="115">
        <v>13140.138660291999</v>
      </c>
      <c r="AF51" s="115">
        <v>14806.767550611803</v>
      </c>
      <c r="AG51" s="115">
        <v>16070.400257506048</v>
      </c>
      <c r="AH51" s="115">
        <v>17891.852739567425</v>
      </c>
      <c r="AI51" s="115">
        <v>19723.046045715262</v>
      </c>
      <c r="AJ51" s="115">
        <v>22251.626084571504</v>
      </c>
      <c r="AK51" s="115">
        <v>25524.808144727765</v>
      </c>
      <c r="AL51" s="115">
        <v>27030.852152813779</v>
      </c>
      <c r="AM51" s="115">
        <v>27594.920885617878</v>
      </c>
      <c r="AN51" s="115">
        <v>28999.167788970502</v>
      </c>
      <c r="AO51" s="11"/>
      <c r="AP51" s="11"/>
    </row>
    <row r="52" spans="1:42">
      <c r="A52" s="139" t="s">
        <v>88</v>
      </c>
      <c r="B52" s="115">
        <v>9092.1163370352788</v>
      </c>
      <c r="C52" s="115">
        <v>11535.129270350171</v>
      </c>
      <c r="D52" s="115">
        <v>12114.73920473774</v>
      </c>
      <c r="E52" s="115">
        <v>12743.513679021189</v>
      </c>
      <c r="F52" s="115">
        <v>13386.623384093931</v>
      </c>
      <c r="G52" s="115">
        <v>14042.985541056236</v>
      </c>
      <c r="H52" s="115">
        <v>14677.312716859207</v>
      </c>
      <c r="I52" s="115">
        <v>18004.626919682971</v>
      </c>
      <c r="J52" s="115">
        <v>20046.594340768752</v>
      </c>
      <c r="K52" s="115">
        <v>22173.861063559078</v>
      </c>
      <c r="L52" s="115">
        <v>26469.403097027349</v>
      </c>
      <c r="M52" s="115">
        <v>68160.440160352387</v>
      </c>
      <c r="N52" s="115">
        <v>99233.977827346884</v>
      </c>
      <c r="O52" s="115">
        <v>114960.48663372698</v>
      </c>
      <c r="P52" s="115">
        <v>132832.74716348844</v>
      </c>
      <c r="Q52" s="115">
        <v>136796.33141541743</v>
      </c>
      <c r="R52" s="115">
        <v>148149.70328942203</v>
      </c>
      <c r="S52" s="115">
        <v>242862.38353230144</v>
      </c>
      <c r="T52" s="115">
        <v>278642.28657120088</v>
      </c>
      <c r="U52" s="115">
        <v>551002.16374113667</v>
      </c>
      <c r="V52" s="115">
        <v>696046.85156268149</v>
      </c>
      <c r="W52" s="115">
        <v>730947.91944906069</v>
      </c>
      <c r="X52" s="115">
        <v>804118.57165339484</v>
      </c>
      <c r="Y52" s="115">
        <v>900683.25374810677</v>
      </c>
      <c r="Z52" s="115">
        <v>1026839.2166602877</v>
      </c>
      <c r="AA52" s="115">
        <v>1170699.3909143943</v>
      </c>
      <c r="AB52" s="115">
        <v>1348996.9081506568</v>
      </c>
      <c r="AC52" s="115">
        <v>1551346.4443732554</v>
      </c>
      <c r="AD52" s="115">
        <v>1758445.151080305</v>
      </c>
      <c r="AE52" s="115">
        <v>1998470.878376764</v>
      </c>
      <c r="AF52" s="115">
        <v>2471238.6382622006</v>
      </c>
      <c r="AG52" s="115">
        <v>2210045.7548885709</v>
      </c>
      <c r="AH52" s="115">
        <v>2384903.5740821683</v>
      </c>
      <c r="AI52" s="115">
        <v>2644232.2971781832</v>
      </c>
      <c r="AJ52" s="115">
        <v>2552449.734585824</v>
      </c>
      <c r="AK52" s="115">
        <v>2783828.7265921631</v>
      </c>
      <c r="AL52" s="115">
        <v>2921585.3639106643</v>
      </c>
      <c r="AM52" s="115">
        <v>2926094.9851291743</v>
      </c>
      <c r="AN52" s="115">
        <v>2896758.3893239</v>
      </c>
      <c r="AO52" s="11"/>
      <c r="AP52" s="11"/>
    </row>
    <row r="53" spans="1:42">
      <c r="A53" s="139" t="s">
        <v>89</v>
      </c>
      <c r="B53" s="115">
        <v>3398.4648989451939</v>
      </c>
      <c r="C53" s="115">
        <v>4311.6179420624439</v>
      </c>
      <c r="D53" s="115">
        <v>4528.265413792702</v>
      </c>
      <c r="E53" s="115">
        <v>4763.2896810802658</v>
      </c>
      <c r="F53" s="115">
        <v>5003.672192460821</v>
      </c>
      <c r="G53" s="115">
        <v>5249.0082252111133</v>
      </c>
      <c r="H53" s="115">
        <v>5486.1079896116617</v>
      </c>
      <c r="I53" s="115">
        <v>6729.7964892845075</v>
      </c>
      <c r="J53" s="115">
        <v>7493.0461385529088</v>
      </c>
      <c r="K53" s="115">
        <v>8288.1790889144377</v>
      </c>
      <c r="L53" s="115">
        <v>9893.7732412045843</v>
      </c>
      <c r="M53" s="115">
        <v>25477.111686094482</v>
      </c>
      <c r="N53" s="115">
        <v>37091.825261324273</v>
      </c>
      <c r="O53" s="115">
        <v>42970.103340953719</v>
      </c>
      <c r="P53" s="115">
        <v>49650.423722226275</v>
      </c>
      <c r="Q53" s="115">
        <v>51131.938196400377</v>
      </c>
      <c r="R53" s="115">
        <v>55375.618585894488</v>
      </c>
      <c r="S53" s="115">
        <v>90777.466446037783</v>
      </c>
      <c r="T53" s="115">
        <v>104151.33233797076</v>
      </c>
      <c r="U53" s="115">
        <v>205954.41625505016</v>
      </c>
      <c r="V53" s="115">
        <v>260169.45462840627</v>
      </c>
      <c r="W53" s="115">
        <v>273215.11878463556</v>
      </c>
      <c r="X53" s="115">
        <v>300565.22244599188</v>
      </c>
      <c r="Y53" s="115">
        <v>336659.97633898066</v>
      </c>
      <c r="Z53" s="115">
        <v>383815.46247984818</v>
      </c>
      <c r="AA53" s="115">
        <v>437570.28353415558</v>
      </c>
      <c r="AB53" s="115">
        <v>491610.63009374315</v>
      </c>
      <c r="AC53" s="115">
        <v>580592.15414071071</v>
      </c>
      <c r="AD53" s="115">
        <v>694097.92027521972</v>
      </c>
      <c r="AE53" s="115">
        <v>826671.62456925248</v>
      </c>
      <c r="AF53" s="115">
        <v>1110721.0539320055</v>
      </c>
      <c r="AG53" s="115">
        <v>1252721.6504432422</v>
      </c>
      <c r="AH53" s="115">
        <v>1549933.9348373367</v>
      </c>
      <c r="AI53" s="115">
        <v>1804404.9884218415</v>
      </c>
      <c r="AJ53" s="115">
        <v>2116348.4602399152</v>
      </c>
      <c r="AK53" s="115">
        <v>2445951.4725492299</v>
      </c>
      <c r="AL53" s="115">
        <v>2590856.0146523481</v>
      </c>
      <c r="AM53" s="115">
        <v>2734527.1059910874</v>
      </c>
      <c r="AN53" s="115">
        <v>2969316.2811220181</v>
      </c>
      <c r="AO53" s="11"/>
      <c r="AP53" s="11"/>
    </row>
    <row r="54" spans="1:42">
      <c r="A54" s="139" t="s">
        <v>90</v>
      </c>
      <c r="B54" s="115">
        <v>1619.069285315451</v>
      </c>
      <c r="C54" s="115">
        <v>2054.1154965586425</v>
      </c>
      <c r="D54" s="115">
        <v>2157.3301326071946</v>
      </c>
      <c r="E54" s="115">
        <v>2269.3003469485043</v>
      </c>
      <c r="F54" s="115">
        <v>2383.8138941583584</v>
      </c>
      <c r="G54" s="115">
        <v>2500.6630840865041</v>
      </c>
      <c r="H54" s="115">
        <v>2613.5512500279424</v>
      </c>
      <c r="I54" s="115">
        <v>3206.0869809734991</v>
      </c>
      <c r="J54" s="115">
        <v>3569.6077413919561</v>
      </c>
      <c r="K54" s="115">
        <v>3948.354800843108</v>
      </c>
      <c r="L54" s="115">
        <v>4713.2332305476457</v>
      </c>
      <c r="M54" s="115">
        <v>12137.295912203081</v>
      </c>
      <c r="N54" s="115">
        <v>17670.700157343264</v>
      </c>
      <c r="O54" s="115">
        <v>20471.193427346232</v>
      </c>
      <c r="P54" s="115">
        <v>23653.353446425815</v>
      </c>
      <c r="Q54" s="115">
        <v>24358.591607753038</v>
      </c>
      <c r="R54" s="115">
        <v>30357.352892794865</v>
      </c>
      <c r="S54" s="115">
        <v>43246.513561928019</v>
      </c>
      <c r="T54" s="115">
        <v>49618.249157669954</v>
      </c>
      <c r="U54" s="115">
        <v>98119.649233366217</v>
      </c>
      <c r="V54" s="115">
        <v>123948.77805338547</v>
      </c>
      <c r="W54" s="115">
        <v>130091.95655106149</v>
      </c>
      <c r="X54" s="115">
        <v>142857.01292171978</v>
      </c>
      <c r="Y54" s="115">
        <v>159671.06524784042</v>
      </c>
      <c r="Z54" s="115">
        <v>181606.30880001865</v>
      </c>
      <c r="AA54" s="115">
        <v>206593.10641508148</v>
      </c>
      <c r="AB54" s="115">
        <v>231721.48154001668</v>
      </c>
      <c r="AC54" s="115">
        <v>264205.06597554864</v>
      </c>
      <c r="AD54" s="115">
        <v>294087.52979827946</v>
      </c>
      <c r="AE54" s="115">
        <v>330963.66097052977</v>
      </c>
      <c r="AF54" s="115">
        <v>387194.60231681261</v>
      </c>
      <c r="AG54" s="115">
        <v>442939.31636014482</v>
      </c>
      <c r="AH54" s="115">
        <v>518735.89552331367</v>
      </c>
      <c r="AI54" s="115">
        <v>615025.72359447984</v>
      </c>
      <c r="AJ54" s="115">
        <v>682697.03984019463</v>
      </c>
      <c r="AK54" s="115">
        <v>745582.16738512402</v>
      </c>
      <c r="AL54" s="115">
        <v>784802.79887763038</v>
      </c>
      <c r="AM54" s="115">
        <v>821691.13408004213</v>
      </c>
      <c r="AN54" s="115">
        <v>896192.27869585715</v>
      </c>
      <c r="AO54" s="11"/>
      <c r="AP54" s="11"/>
    </row>
    <row r="55" spans="1:42" ht="16" thickBot="1">
      <c r="A55" s="140" t="s">
        <v>91</v>
      </c>
      <c r="B55" s="120">
        <v>1080.9230750629029</v>
      </c>
      <c r="C55" s="120">
        <v>1141.2744177288091</v>
      </c>
      <c r="D55" s="120">
        <v>1295.322981109488</v>
      </c>
      <c r="E55" s="120">
        <v>1474.2635379632643</v>
      </c>
      <c r="F55" s="120">
        <v>1376.809035214816</v>
      </c>
      <c r="G55" s="120">
        <v>1509.9577172831775</v>
      </c>
      <c r="H55" s="120">
        <v>1661.9867415707561</v>
      </c>
      <c r="I55" s="120">
        <v>1782.8068419661204</v>
      </c>
      <c r="J55" s="120">
        <v>1930.9376861437611</v>
      </c>
      <c r="K55" s="120">
        <v>2160.1788562233623</v>
      </c>
      <c r="L55" s="120">
        <v>2478.7494066535892</v>
      </c>
      <c r="M55" s="120">
        <v>3041.6137383108289</v>
      </c>
      <c r="N55" s="120">
        <v>5102.9525940358262</v>
      </c>
      <c r="O55" s="120">
        <v>12635.152403931572</v>
      </c>
      <c r="P55" s="120">
        <v>26882.014419220788</v>
      </c>
      <c r="Q55" s="120">
        <v>39845.600238920983</v>
      </c>
      <c r="R55" s="120">
        <v>49460.602378159099</v>
      </c>
      <c r="S55" s="120">
        <v>66742.0801939714</v>
      </c>
      <c r="T55" s="120">
        <v>96292.727660622637</v>
      </c>
      <c r="U55" s="120">
        <v>121353.04736882879</v>
      </c>
      <c r="V55" s="120">
        <v>152830.93981787501</v>
      </c>
      <c r="W55" s="120">
        <v>195099.57014504084</v>
      </c>
      <c r="X55" s="120">
        <v>230564.70202972952</v>
      </c>
      <c r="Y55" s="120">
        <v>292612.67016767</v>
      </c>
      <c r="Z55" s="120">
        <v>370188.53191283665</v>
      </c>
      <c r="AA55" s="120">
        <v>468325.51172292954</v>
      </c>
      <c r="AB55" s="120">
        <v>600141.01466867479</v>
      </c>
      <c r="AC55" s="120">
        <v>690162.15777518332</v>
      </c>
      <c r="AD55" s="120">
        <v>784317.50640659605</v>
      </c>
      <c r="AE55" s="120">
        <v>900022.87189212651</v>
      </c>
      <c r="AF55" s="120">
        <v>1000970.1335657334</v>
      </c>
      <c r="AG55" s="120">
        <v>1684479.5126312247</v>
      </c>
      <c r="AH55" s="120">
        <v>2023269.8175180764</v>
      </c>
      <c r="AI55" s="120">
        <v>2573210.3849717164</v>
      </c>
      <c r="AJ55" s="120">
        <v>3295203.4390556598</v>
      </c>
      <c r="AK55" s="485">
        <v>3989092.1023024893</v>
      </c>
      <c r="AL55" s="485">
        <v>4316714.1070414484</v>
      </c>
      <c r="AM55" s="485">
        <v>4505106.4621252762</v>
      </c>
      <c r="AN55" s="485">
        <v>4734861.881003879</v>
      </c>
      <c r="AO55" s="11"/>
      <c r="AP55" s="11"/>
    </row>
    <row r="56" spans="1:42">
      <c r="A56" s="141" t="s">
        <v>99</v>
      </c>
      <c r="B56" s="138">
        <v>137929.35972411645</v>
      </c>
      <c r="C56" s="138">
        <v>147571.73218076362</v>
      </c>
      <c r="D56" s="138">
        <v>157183.67622986849</v>
      </c>
      <c r="E56" s="138">
        <v>164210.01551762826</v>
      </c>
      <c r="F56" s="138">
        <v>185976.23801185619</v>
      </c>
      <c r="G56" s="138">
        <v>196169.1807747203</v>
      </c>
      <c r="H56" s="138">
        <v>242261.64618593993</v>
      </c>
      <c r="I56" s="138">
        <v>312501.84727913805</v>
      </c>
      <c r="J56" s="138">
        <v>410768.04293306486</v>
      </c>
      <c r="K56" s="138">
        <v>489766.47991892981</v>
      </c>
      <c r="L56" s="138">
        <v>584249.8386371868</v>
      </c>
      <c r="M56" s="138">
        <v>897117.31132226589</v>
      </c>
      <c r="N56" s="138">
        <v>1244798.9309610245</v>
      </c>
      <c r="O56" s="138">
        <v>1751279.9154551208</v>
      </c>
      <c r="P56" s="138">
        <v>3069431.7635751623</v>
      </c>
      <c r="Q56" s="138">
        <v>4045321.6154221869</v>
      </c>
      <c r="R56" s="138">
        <v>4374496.4701572796</v>
      </c>
      <c r="S56" s="138">
        <v>4756705.7035293104</v>
      </c>
      <c r="T56" s="138">
        <v>5426470.6549542788</v>
      </c>
      <c r="U56" s="138">
        <v>6990619.1572767999</v>
      </c>
      <c r="V56" s="138">
        <v>8150016.0619417736</v>
      </c>
      <c r="W56" s="138">
        <v>11383658.562226599</v>
      </c>
      <c r="X56" s="138">
        <v>13418012.898832787</v>
      </c>
      <c r="Y56" s="138">
        <v>17938381.184510235</v>
      </c>
      <c r="Z56" s="138">
        <v>22884896.387076184</v>
      </c>
      <c r="AA56" s="138">
        <v>30063962.402916428</v>
      </c>
      <c r="AB56" s="138">
        <v>34318665.733561285</v>
      </c>
      <c r="AC56" s="138">
        <v>39542427.559244178</v>
      </c>
      <c r="AD56" s="138">
        <v>43012507.426285438</v>
      </c>
      <c r="AE56" s="138">
        <v>54612264.176577955</v>
      </c>
      <c r="AF56" s="138">
        <v>62980397.224984452</v>
      </c>
      <c r="AG56" s="138">
        <v>71713935.062171578</v>
      </c>
      <c r="AH56" s="138">
        <v>80092563.380126119</v>
      </c>
      <c r="AI56" s="138">
        <v>89043615.25619024</v>
      </c>
      <c r="AJ56" s="138">
        <v>94144960.452469498</v>
      </c>
      <c r="AK56" s="138">
        <v>101489492.20196828</v>
      </c>
      <c r="AL56" s="138">
        <v>113711634.60783091</v>
      </c>
      <c r="AM56" s="138">
        <v>127736827.81019661</v>
      </c>
      <c r="AN56" s="138">
        <v>144210492.06700775</v>
      </c>
      <c r="AO56" s="11"/>
      <c r="AP56" s="11"/>
    </row>
    <row r="57" spans="1:42">
      <c r="A57" s="141" t="s">
        <v>100</v>
      </c>
      <c r="B57" s="138">
        <v>1381.1427352493524</v>
      </c>
      <c r="C57" s="138">
        <v>1479.4831184001721</v>
      </c>
      <c r="D57" s="138">
        <v>1566.5045479176879</v>
      </c>
      <c r="E57" s="138">
        <v>1644.1839214941367</v>
      </c>
      <c r="F57" s="138">
        <v>1854.3684732384224</v>
      </c>
      <c r="G57" s="138">
        <v>1953.9763061423557</v>
      </c>
      <c r="H57" s="138">
        <v>2418.5685815997253</v>
      </c>
      <c r="I57" s="138">
        <v>3113.4793066470161</v>
      </c>
      <c r="J57" s="138">
        <v>4092.817196324072</v>
      </c>
      <c r="K57" s="138">
        <v>4877.1910636599196</v>
      </c>
      <c r="L57" s="138">
        <v>5809.8975639791961</v>
      </c>
      <c r="M57" s="138">
        <v>8911.9793932857901</v>
      </c>
      <c r="N57" s="138">
        <v>12375.924744110929</v>
      </c>
      <c r="O57" s="138">
        <v>17511.571980655197</v>
      </c>
      <c r="P57" s="138">
        <v>30803.33011493642</v>
      </c>
      <c r="Q57" s="138">
        <v>40743.591962621227</v>
      </c>
      <c r="R57" s="138">
        <v>44212.277479132048</v>
      </c>
      <c r="S57" s="138">
        <v>48450.711246226769</v>
      </c>
      <c r="T57" s="138">
        <v>55883.666369457154</v>
      </c>
      <c r="U57" s="138">
        <v>72131.911124982798</v>
      </c>
      <c r="V57" s="138">
        <v>84477.61780201082</v>
      </c>
      <c r="W57" s="138">
        <v>117791.83699060515</v>
      </c>
      <c r="X57" s="138">
        <v>138960.7889420111</v>
      </c>
      <c r="Y57" s="138">
        <v>185678.83572274956</v>
      </c>
      <c r="Z57" s="138">
        <v>236982.6097499571</v>
      </c>
      <c r="AA57" s="138">
        <v>311216.31368407281</v>
      </c>
      <c r="AB57" s="138">
        <v>357278.00357611431</v>
      </c>
      <c r="AC57" s="138">
        <v>411784.32651182159</v>
      </c>
      <c r="AD57" s="138">
        <v>448951.1944463356</v>
      </c>
      <c r="AE57" s="138"/>
      <c r="AF57" s="138">
        <v>154337.65999052231</v>
      </c>
      <c r="AG57" s="138">
        <v>637517.15</v>
      </c>
      <c r="AH57" s="138">
        <v>917401.24</v>
      </c>
      <c r="AI57" s="138">
        <v>1093369.3999999999</v>
      </c>
      <c r="AJ57" s="138">
        <v>1032775.2312556452</v>
      </c>
      <c r="AK57" s="138">
        <v>1085925.8326220806</v>
      </c>
      <c r="AL57" s="138">
        <v>1187615.2898866325</v>
      </c>
      <c r="AM57" s="138">
        <v>1350079.6416375278</v>
      </c>
      <c r="AN57" s="138">
        <v>1428647.3121224334</v>
      </c>
      <c r="AO57" s="11"/>
      <c r="AP57" s="11"/>
    </row>
    <row r="58" spans="1:42" ht="16" thickBot="1">
      <c r="A58" s="142" t="s">
        <v>101</v>
      </c>
      <c r="B58" s="129">
        <v>139310.50245936582</v>
      </c>
      <c r="C58" s="129">
        <v>149051.2152991638</v>
      </c>
      <c r="D58" s="129">
        <v>158750.18077778618</v>
      </c>
      <c r="E58" s="129">
        <v>165854.1994391224</v>
      </c>
      <c r="F58" s="129">
        <v>187830.60648509461</v>
      </c>
      <c r="G58" s="129">
        <v>198123.15708086264</v>
      </c>
      <c r="H58" s="129">
        <v>244680.21476753964</v>
      </c>
      <c r="I58" s="129">
        <v>315615.32658578508</v>
      </c>
      <c r="J58" s="129">
        <v>414860.86012938892</v>
      </c>
      <c r="K58" s="129">
        <v>494643.67098258971</v>
      </c>
      <c r="L58" s="129">
        <v>590059.73620116594</v>
      </c>
      <c r="M58" s="129">
        <v>906029.2907155517</v>
      </c>
      <c r="N58" s="129">
        <v>1257174.8557051355</v>
      </c>
      <c r="O58" s="129">
        <v>1768791.487435776</v>
      </c>
      <c r="P58" s="129">
        <v>3100235.0936900987</v>
      </c>
      <c r="Q58" s="129">
        <v>4086065.207384808</v>
      </c>
      <c r="R58" s="129">
        <v>4418708.7476364113</v>
      </c>
      <c r="S58" s="129">
        <v>4805156.4147755373</v>
      </c>
      <c r="T58" s="129">
        <v>5482354.3213237356</v>
      </c>
      <c r="U58" s="129">
        <v>7062751.0684017828</v>
      </c>
      <c r="V58" s="129">
        <v>8234493.6797437845</v>
      </c>
      <c r="W58" s="129">
        <v>11501450.399217205</v>
      </c>
      <c r="X58" s="129">
        <v>13556973.687774798</v>
      </c>
      <c r="Y58" s="129">
        <v>18124060.020232983</v>
      </c>
      <c r="Z58" s="129">
        <v>23121878.996826142</v>
      </c>
      <c r="AA58" s="129">
        <v>30375178.7166005</v>
      </c>
      <c r="AB58" s="129">
        <v>34675943.7371374</v>
      </c>
      <c r="AC58" s="129">
        <v>39954211.885756001</v>
      </c>
      <c r="AD58" s="129">
        <v>43461458.620731771</v>
      </c>
      <c r="AE58" s="129">
        <v>54612264.176577955</v>
      </c>
      <c r="AF58" s="129">
        <v>63134734.884974971</v>
      </c>
      <c r="AG58" s="129">
        <v>72351452.212171584</v>
      </c>
      <c r="AH58" s="129">
        <v>81009964.620126113</v>
      </c>
      <c r="AI58" s="129">
        <v>90136984.656190246</v>
      </c>
      <c r="AJ58" s="129">
        <v>95177735.683725148</v>
      </c>
      <c r="AK58" s="129">
        <v>102575418.03459036</v>
      </c>
      <c r="AL58" s="129">
        <v>114899249.89771755</v>
      </c>
      <c r="AM58" s="138">
        <v>129086907.45183414</v>
      </c>
      <c r="AN58" s="138">
        <v>145639139.37913018</v>
      </c>
      <c r="AO58" s="11"/>
      <c r="AP58" s="11"/>
    </row>
    <row r="59" spans="1:42" ht="16" thickTop="1"/>
    <row r="64" spans="1:42">
      <c r="AI64" s="10"/>
    </row>
    <row r="131" spans="35:35">
      <c r="AI131" s="10"/>
    </row>
    <row r="195" spans="35:35">
      <c r="AI195" s="10"/>
    </row>
    <row r="259" spans="35:35">
      <c r="AI259" s="10"/>
    </row>
  </sheetData>
  <phoneticPr fontId="51" type="noConversion"/>
  <hyperlinks>
    <hyperlink ref="A1" location="MENU!A1" display="Return To Menu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BL72"/>
  <sheetViews>
    <sheetView view="pageBreakPreview" zoomScale="130" zoomScaleSheetLayoutView="130" workbookViewId="0">
      <pane xSplit="1" ySplit="3" topLeftCell="AN43" activePane="bottomRight" state="frozen"/>
      <selection pane="topRight" activeCell="B1" sqref="B1"/>
      <selection pane="bottomLeft" activeCell="A4" sqref="A4"/>
      <selection pane="bottomRight" activeCell="AQ57" sqref="AQ57"/>
    </sheetView>
  </sheetViews>
  <sheetFormatPr baseColWidth="10" defaultColWidth="8.83203125" defaultRowHeight="15"/>
  <cols>
    <col min="1" max="1" width="38.1640625" style="5" customWidth="1"/>
    <col min="2" max="19" width="12" style="5" customWidth="1"/>
    <col min="20" max="22" width="12" style="12" customWidth="1"/>
    <col min="23" max="30" width="12" style="5" customWidth="1"/>
    <col min="31" max="31" width="11.6640625" style="5" bestFit="1" customWidth="1"/>
    <col min="32" max="33" width="11.5" style="5" bestFit="1" customWidth="1"/>
    <col min="34" max="34" width="11.83203125" style="5" bestFit="1" customWidth="1"/>
    <col min="35" max="38" width="11.5" style="5" bestFit="1" customWidth="1"/>
    <col min="39" max="39" width="11.6640625" style="5" bestFit="1" customWidth="1"/>
    <col min="40" max="40" width="11.83203125" style="5" bestFit="1" customWidth="1"/>
    <col min="41" max="41" width="11.5" style="5" bestFit="1" customWidth="1"/>
    <col min="42" max="42" width="11.83203125" style="5" bestFit="1" customWidth="1"/>
    <col min="43" max="43" width="11.5" style="5" bestFit="1" customWidth="1"/>
    <col min="44" max="44" width="11.83203125" style="5" bestFit="1" customWidth="1"/>
    <col min="45" max="133" width="8.83203125" style="5"/>
    <col min="134" max="134" width="45.5" style="5" customWidth="1"/>
    <col min="135" max="155" width="16.5" style="5" customWidth="1"/>
    <col min="156" max="156" width="16.83203125" style="5" customWidth="1"/>
    <col min="157" max="158" width="8.83203125" style="5"/>
    <col min="159" max="159" width="17.5" style="5" customWidth="1"/>
    <col min="160" max="160" width="16" style="5" bestFit="1" customWidth="1"/>
    <col min="161" max="235" width="8.83203125" style="5"/>
    <col min="236" max="236" width="55.5" style="5" customWidth="1"/>
    <col min="237" max="237" width="15.5" style="5" bestFit="1" customWidth="1"/>
    <col min="238" max="258" width="17.5" style="5" customWidth="1"/>
    <col min="259" max="389" width="8.83203125" style="5"/>
    <col min="390" max="390" width="45.5" style="5" customWidth="1"/>
    <col min="391" max="411" width="16.5" style="5" customWidth="1"/>
    <col min="412" max="412" width="16.83203125" style="5" customWidth="1"/>
    <col min="413" max="414" width="8.83203125" style="5"/>
    <col min="415" max="415" width="17.5" style="5" customWidth="1"/>
    <col min="416" max="416" width="16" style="5" bestFit="1" customWidth="1"/>
    <col min="417" max="491" width="8.83203125" style="5"/>
    <col min="492" max="492" width="55.5" style="5" customWidth="1"/>
    <col min="493" max="493" width="15.5" style="5" bestFit="1" customWidth="1"/>
    <col min="494" max="514" width="17.5" style="5" customWidth="1"/>
    <col min="515" max="645" width="8.83203125" style="5"/>
    <col min="646" max="646" width="45.5" style="5" customWidth="1"/>
    <col min="647" max="667" width="16.5" style="5" customWidth="1"/>
    <col min="668" max="668" width="16.83203125" style="5" customWidth="1"/>
    <col min="669" max="670" width="8.83203125" style="5"/>
    <col min="671" max="671" width="17.5" style="5" customWidth="1"/>
    <col min="672" max="672" width="16" style="5" bestFit="1" customWidth="1"/>
    <col min="673" max="747" width="8.83203125" style="5"/>
    <col min="748" max="748" width="55.5" style="5" customWidth="1"/>
    <col min="749" max="749" width="15.5" style="5" bestFit="1" customWidth="1"/>
    <col min="750" max="770" width="17.5" style="5" customWidth="1"/>
    <col min="771" max="901" width="8.83203125" style="5"/>
    <col min="902" max="902" width="45.5" style="5" customWidth="1"/>
    <col min="903" max="923" width="16.5" style="5" customWidth="1"/>
    <col min="924" max="924" width="16.83203125" style="5" customWidth="1"/>
    <col min="925" max="926" width="8.83203125" style="5"/>
    <col min="927" max="927" width="17.5" style="5" customWidth="1"/>
    <col min="928" max="928" width="16" style="5" bestFit="1" customWidth="1"/>
    <col min="929" max="1003" width="8.83203125" style="5"/>
    <col min="1004" max="1004" width="55.5" style="5" customWidth="1"/>
    <col min="1005" max="1005" width="15.5" style="5" bestFit="1" customWidth="1"/>
    <col min="1006" max="1026" width="17.5" style="5" customWidth="1"/>
    <col min="1027" max="1157" width="8.83203125" style="5"/>
    <col min="1158" max="1158" width="45.5" style="5" customWidth="1"/>
    <col min="1159" max="1179" width="16.5" style="5" customWidth="1"/>
    <col min="1180" max="1180" width="16.83203125" style="5" customWidth="1"/>
    <col min="1181" max="1182" width="8.83203125" style="5"/>
    <col min="1183" max="1183" width="17.5" style="5" customWidth="1"/>
    <col min="1184" max="1184" width="16" style="5" bestFit="1" customWidth="1"/>
    <col min="1185" max="1259" width="8.83203125" style="5"/>
    <col min="1260" max="1260" width="55.5" style="5" customWidth="1"/>
    <col min="1261" max="1261" width="15.5" style="5" bestFit="1" customWidth="1"/>
    <col min="1262" max="1282" width="17.5" style="5" customWidth="1"/>
    <col min="1283" max="1413" width="8.83203125" style="5"/>
    <col min="1414" max="1414" width="45.5" style="5" customWidth="1"/>
    <col min="1415" max="1435" width="16.5" style="5" customWidth="1"/>
    <col min="1436" max="1436" width="16.83203125" style="5" customWidth="1"/>
    <col min="1437" max="1438" width="8.83203125" style="5"/>
    <col min="1439" max="1439" width="17.5" style="5" customWidth="1"/>
    <col min="1440" max="1440" width="16" style="5" bestFit="1" customWidth="1"/>
    <col min="1441" max="1515" width="8.83203125" style="5"/>
    <col min="1516" max="1516" width="55.5" style="5" customWidth="1"/>
    <col min="1517" max="1517" width="15.5" style="5" bestFit="1" customWidth="1"/>
    <col min="1518" max="1538" width="17.5" style="5" customWidth="1"/>
    <col min="1539" max="1669" width="8.83203125" style="5"/>
    <col min="1670" max="1670" width="45.5" style="5" customWidth="1"/>
    <col min="1671" max="1691" width="16.5" style="5" customWidth="1"/>
    <col min="1692" max="1692" width="16.83203125" style="5" customWidth="1"/>
    <col min="1693" max="1694" width="8.83203125" style="5"/>
    <col min="1695" max="1695" width="17.5" style="5" customWidth="1"/>
    <col min="1696" max="1696" width="16" style="5" bestFit="1" customWidth="1"/>
    <col min="1697" max="1771" width="8.83203125" style="5"/>
    <col min="1772" max="1772" width="55.5" style="5" customWidth="1"/>
    <col min="1773" max="1773" width="15.5" style="5" bestFit="1" customWidth="1"/>
    <col min="1774" max="1794" width="17.5" style="5" customWidth="1"/>
    <col min="1795" max="1925" width="8.83203125" style="5"/>
    <col min="1926" max="1926" width="45.5" style="5" customWidth="1"/>
    <col min="1927" max="1947" width="16.5" style="5" customWidth="1"/>
    <col min="1948" max="1948" width="16.83203125" style="5" customWidth="1"/>
    <col min="1949" max="1950" width="8.83203125" style="5"/>
    <col min="1951" max="1951" width="17.5" style="5" customWidth="1"/>
    <col min="1952" max="1952" width="16" style="5" bestFit="1" customWidth="1"/>
    <col min="1953" max="2027" width="8.83203125" style="5"/>
    <col min="2028" max="2028" width="55.5" style="5" customWidth="1"/>
    <col min="2029" max="2029" width="15.5" style="5" bestFit="1" customWidth="1"/>
    <col min="2030" max="2050" width="17.5" style="5" customWidth="1"/>
    <col min="2051" max="2181" width="8.83203125" style="5"/>
    <col min="2182" max="2182" width="45.5" style="5" customWidth="1"/>
    <col min="2183" max="2203" width="16.5" style="5" customWidth="1"/>
    <col min="2204" max="2204" width="16.83203125" style="5" customWidth="1"/>
    <col min="2205" max="2206" width="8.83203125" style="5"/>
    <col min="2207" max="2207" width="17.5" style="5" customWidth="1"/>
    <col min="2208" max="2208" width="16" style="5" bestFit="1" customWidth="1"/>
    <col min="2209" max="2283" width="8.83203125" style="5"/>
    <col min="2284" max="2284" width="55.5" style="5" customWidth="1"/>
    <col min="2285" max="2285" width="15.5" style="5" bestFit="1" customWidth="1"/>
    <col min="2286" max="2306" width="17.5" style="5" customWidth="1"/>
    <col min="2307" max="2437" width="8.83203125" style="5"/>
    <col min="2438" max="2438" width="45.5" style="5" customWidth="1"/>
    <col min="2439" max="2459" width="16.5" style="5" customWidth="1"/>
    <col min="2460" max="2460" width="16.83203125" style="5" customWidth="1"/>
    <col min="2461" max="2462" width="8.83203125" style="5"/>
    <col min="2463" max="2463" width="17.5" style="5" customWidth="1"/>
    <col min="2464" max="2464" width="16" style="5" bestFit="1" customWidth="1"/>
    <col min="2465" max="2539" width="8.83203125" style="5"/>
    <col min="2540" max="2540" width="55.5" style="5" customWidth="1"/>
    <col min="2541" max="2541" width="15.5" style="5" bestFit="1" customWidth="1"/>
    <col min="2542" max="2562" width="17.5" style="5" customWidth="1"/>
    <col min="2563" max="2693" width="8.83203125" style="5"/>
    <col min="2694" max="2694" width="45.5" style="5" customWidth="1"/>
    <col min="2695" max="2715" width="16.5" style="5" customWidth="1"/>
    <col min="2716" max="2716" width="16.83203125" style="5" customWidth="1"/>
    <col min="2717" max="2718" width="8.83203125" style="5"/>
    <col min="2719" max="2719" width="17.5" style="5" customWidth="1"/>
    <col min="2720" max="2720" width="16" style="5" bestFit="1" customWidth="1"/>
    <col min="2721" max="2795" width="8.83203125" style="5"/>
    <col min="2796" max="2796" width="55.5" style="5" customWidth="1"/>
    <col min="2797" max="2797" width="15.5" style="5" bestFit="1" customWidth="1"/>
    <col min="2798" max="2818" width="17.5" style="5" customWidth="1"/>
    <col min="2819" max="2949" width="8.83203125" style="5"/>
    <col min="2950" max="2950" width="45.5" style="5" customWidth="1"/>
    <col min="2951" max="2971" width="16.5" style="5" customWidth="1"/>
    <col min="2972" max="2972" width="16.83203125" style="5" customWidth="1"/>
    <col min="2973" max="2974" width="8.83203125" style="5"/>
    <col min="2975" max="2975" width="17.5" style="5" customWidth="1"/>
    <col min="2976" max="2976" width="16" style="5" bestFit="1" customWidth="1"/>
    <col min="2977" max="3051" width="8.83203125" style="5"/>
    <col min="3052" max="3052" width="55.5" style="5" customWidth="1"/>
    <col min="3053" max="3053" width="15.5" style="5" bestFit="1" customWidth="1"/>
    <col min="3054" max="3074" width="17.5" style="5" customWidth="1"/>
    <col min="3075" max="3205" width="8.83203125" style="5"/>
    <col min="3206" max="3206" width="45.5" style="5" customWidth="1"/>
    <col min="3207" max="3227" width="16.5" style="5" customWidth="1"/>
    <col min="3228" max="3228" width="16.83203125" style="5" customWidth="1"/>
    <col min="3229" max="3230" width="8.83203125" style="5"/>
    <col min="3231" max="3231" width="17.5" style="5" customWidth="1"/>
    <col min="3232" max="3232" width="16" style="5" bestFit="1" customWidth="1"/>
    <col min="3233" max="3307" width="8.83203125" style="5"/>
    <col min="3308" max="3308" width="55.5" style="5" customWidth="1"/>
    <col min="3309" max="3309" width="15.5" style="5" bestFit="1" customWidth="1"/>
    <col min="3310" max="3330" width="17.5" style="5" customWidth="1"/>
    <col min="3331" max="3461" width="8.83203125" style="5"/>
    <col min="3462" max="3462" width="45.5" style="5" customWidth="1"/>
    <col min="3463" max="3483" width="16.5" style="5" customWidth="1"/>
    <col min="3484" max="3484" width="16.83203125" style="5" customWidth="1"/>
    <col min="3485" max="3486" width="8.83203125" style="5"/>
    <col min="3487" max="3487" width="17.5" style="5" customWidth="1"/>
    <col min="3488" max="3488" width="16" style="5" bestFit="1" customWidth="1"/>
    <col min="3489" max="3563" width="8.83203125" style="5"/>
    <col min="3564" max="3564" width="55.5" style="5" customWidth="1"/>
    <col min="3565" max="3565" width="15.5" style="5" bestFit="1" customWidth="1"/>
    <col min="3566" max="3586" width="17.5" style="5" customWidth="1"/>
    <col min="3587" max="3717" width="8.83203125" style="5"/>
    <col min="3718" max="3718" width="45.5" style="5" customWidth="1"/>
    <col min="3719" max="3739" width="16.5" style="5" customWidth="1"/>
    <col min="3740" max="3740" width="16.83203125" style="5" customWidth="1"/>
    <col min="3741" max="3742" width="8.83203125" style="5"/>
    <col min="3743" max="3743" width="17.5" style="5" customWidth="1"/>
    <col min="3744" max="3744" width="16" style="5" bestFit="1" customWidth="1"/>
    <col min="3745" max="3819" width="8.83203125" style="5"/>
    <col min="3820" max="3820" width="55.5" style="5" customWidth="1"/>
    <col min="3821" max="3821" width="15.5" style="5" bestFit="1" customWidth="1"/>
    <col min="3822" max="3842" width="17.5" style="5" customWidth="1"/>
    <col min="3843" max="3973" width="8.83203125" style="5"/>
    <col min="3974" max="3974" width="45.5" style="5" customWidth="1"/>
    <col min="3975" max="3995" width="16.5" style="5" customWidth="1"/>
    <col min="3996" max="3996" width="16.83203125" style="5" customWidth="1"/>
    <col min="3997" max="3998" width="8.83203125" style="5"/>
    <col min="3999" max="3999" width="17.5" style="5" customWidth="1"/>
    <col min="4000" max="4000" width="16" style="5" bestFit="1" customWidth="1"/>
    <col min="4001" max="4075" width="8.83203125" style="5"/>
    <col min="4076" max="4076" width="55.5" style="5" customWidth="1"/>
    <col min="4077" max="4077" width="15.5" style="5" bestFit="1" customWidth="1"/>
    <col min="4078" max="4098" width="17.5" style="5" customWidth="1"/>
    <col min="4099" max="4229" width="8.83203125" style="5"/>
    <col min="4230" max="4230" width="45.5" style="5" customWidth="1"/>
    <col min="4231" max="4251" width="16.5" style="5" customWidth="1"/>
    <col min="4252" max="4252" width="16.83203125" style="5" customWidth="1"/>
    <col min="4253" max="4254" width="8.83203125" style="5"/>
    <col min="4255" max="4255" width="17.5" style="5" customWidth="1"/>
    <col min="4256" max="4256" width="16" style="5" bestFit="1" customWidth="1"/>
    <col min="4257" max="4331" width="8.83203125" style="5"/>
    <col min="4332" max="4332" width="55.5" style="5" customWidth="1"/>
    <col min="4333" max="4333" width="15.5" style="5" bestFit="1" customWidth="1"/>
    <col min="4334" max="4354" width="17.5" style="5" customWidth="1"/>
    <col min="4355" max="4485" width="8.83203125" style="5"/>
    <col min="4486" max="4486" width="45.5" style="5" customWidth="1"/>
    <col min="4487" max="4507" width="16.5" style="5" customWidth="1"/>
    <col min="4508" max="4508" width="16.83203125" style="5" customWidth="1"/>
    <col min="4509" max="4510" width="8.83203125" style="5"/>
    <col min="4511" max="4511" width="17.5" style="5" customWidth="1"/>
    <col min="4512" max="4512" width="16" style="5" bestFit="1" customWidth="1"/>
    <col min="4513" max="4587" width="8.83203125" style="5"/>
    <col min="4588" max="4588" width="55.5" style="5" customWidth="1"/>
    <col min="4589" max="4589" width="15.5" style="5" bestFit="1" customWidth="1"/>
    <col min="4590" max="4610" width="17.5" style="5" customWidth="1"/>
    <col min="4611" max="4741" width="8.83203125" style="5"/>
    <col min="4742" max="4742" width="45.5" style="5" customWidth="1"/>
    <col min="4743" max="4763" width="16.5" style="5" customWidth="1"/>
    <col min="4764" max="4764" width="16.83203125" style="5" customWidth="1"/>
    <col min="4765" max="4766" width="8.83203125" style="5"/>
    <col min="4767" max="4767" width="17.5" style="5" customWidth="1"/>
    <col min="4768" max="4768" width="16" style="5" bestFit="1" customWidth="1"/>
    <col min="4769" max="4843" width="8.83203125" style="5"/>
    <col min="4844" max="4844" width="55.5" style="5" customWidth="1"/>
    <col min="4845" max="4845" width="15.5" style="5" bestFit="1" customWidth="1"/>
    <col min="4846" max="4866" width="17.5" style="5" customWidth="1"/>
    <col min="4867" max="4997" width="8.83203125" style="5"/>
    <col min="4998" max="4998" width="45.5" style="5" customWidth="1"/>
    <col min="4999" max="5019" width="16.5" style="5" customWidth="1"/>
    <col min="5020" max="5020" width="16.83203125" style="5" customWidth="1"/>
    <col min="5021" max="5022" width="8.83203125" style="5"/>
    <col min="5023" max="5023" width="17.5" style="5" customWidth="1"/>
    <col min="5024" max="5024" width="16" style="5" bestFit="1" customWidth="1"/>
    <col min="5025" max="5099" width="8.83203125" style="5"/>
    <col min="5100" max="5100" width="55.5" style="5" customWidth="1"/>
    <col min="5101" max="5101" width="15.5" style="5" bestFit="1" customWidth="1"/>
    <col min="5102" max="5122" width="17.5" style="5" customWidth="1"/>
    <col min="5123" max="5253" width="8.83203125" style="5"/>
    <col min="5254" max="5254" width="45.5" style="5" customWidth="1"/>
    <col min="5255" max="5275" width="16.5" style="5" customWidth="1"/>
    <col min="5276" max="5276" width="16.83203125" style="5" customWidth="1"/>
    <col min="5277" max="5278" width="8.83203125" style="5"/>
    <col min="5279" max="5279" width="17.5" style="5" customWidth="1"/>
    <col min="5280" max="5280" width="16" style="5" bestFit="1" customWidth="1"/>
    <col min="5281" max="5355" width="8.83203125" style="5"/>
    <col min="5356" max="5356" width="55.5" style="5" customWidth="1"/>
    <col min="5357" max="5357" width="15.5" style="5" bestFit="1" customWidth="1"/>
    <col min="5358" max="5378" width="17.5" style="5" customWidth="1"/>
    <col min="5379" max="5509" width="8.83203125" style="5"/>
    <col min="5510" max="5510" width="45.5" style="5" customWidth="1"/>
    <col min="5511" max="5531" width="16.5" style="5" customWidth="1"/>
    <col min="5532" max="5532" width="16.83203125" style="5" customWidth="1"/>
    <col min="5533" max="5534" width="8.83203125" style="5"/>
    <col min="5535" max="5535" width="17.5" style="5" customWidth="1"/>
    <col min="5536" max="5536" width="16" style="5" bestFit="1" customWidth="1"/>
    <col min="5537" max="5611" width="8.83203125" style="5"/>
    <col min="5612" max="5612" width="55.5" style="5" customWidth="1"/>
    <col min="5613" max="5613" width="15.5" style="5" bestFit="1" customWidth="1"/>
    <col min="5614" max="5634" width="17.5" style="5" customWidth="1"/>
    <col min="5635" max="5765" width="8.83203125" style="5"/>
    <col min="5766" max="5766" width="45.5" style="5" customWidth="1"/>
    <col min="5767" max="5787" width="16.5" style="5" customWidth="1"/>
    <col min="5788" max="5788" width="16.83203125" style="5" customWidth="1"/>
    <col min="5789" max="5790" width="8.83203125" style="5"/>
    <col min="5791" max="5791" width="17.5" style="5" customWidth="1"/>
    <col min="5792" max="5792" width="16" style="5" bestFit="1" customWidth="1"/>
    <col min="5793" max="5867" width="8.83203125" style="5"/>
    <col min="5868" max="5868" width="55.5" style="5" customWidth="1"/>
    <col min="5869" max="5869" width="15.5" style="5" bestFit="1" customWidth="1"/>
    <col min="5870" max="5890" width="17.5" style="5" customWidth="1"/>
    <col min="5891" max="6021" width="8.83203125" style="5"/>
    <col min="6022" max="6022" width="45.5" style="5" customWidth="1"/>
    <col min="6023" max="6043" width="16.5" style="5" customWidth="1"/>
    <col min="6044" max="6044" width="16.83203125" style="5" customWidth="1"/>
    <col min="6045" max="6046" width="8.83203125" style="5"/>
    <col min="6047" max="6047" width="17.5" style="5" customWidth="1"/>
    <col min="6048" max="6048" width="16" style="5" bestFit="1" customWidth="1"/>
    <col min="6049" max="6123" width="8.83203125" style="5"/>
    <col min="6124" max="6124" width="55.5" style="5" customWidth="1"/>
    <col min="6125" max="6125" width="15.5" style="5" bestFit="1" customWidth="1"/>
    <col min="6126" max="6146" width="17.5" style="5" customWidth="1"/>
    <col min="6147" max="6277" width="8.83203125" style="5"/>
    <col min="6278" max="6278" width="45.5" style="5" customWidth="1"/>
    <col min="6279" max="6299" width="16.5" style="5" customWidth="1"/>
    <col min="6300" max="6300" width="16.83203125" style="5" customWidth="1"/>
    <col min="6301" max="6302" width="8.83203125" style="5"/>
    <col min="6303" max="6303" width="17.5" style="5" customWidth="1"/>
    <col min="6304" max="6304" width="16" style="5" bestFit="1" customWidth="1"/>
    <col min="6305" max="6379" width="8.83203125" style="5"/>
    <col min="6380" max="6380" width="55.5" style="5" customWidth="1"/>
    <col min="6381" max="6381" width="15.5" style="5" bestFit="1" customWidth="1"/>
    <col min="6382" max="6402" width="17.5" style="5" customWidth="1"/>
    <col min="6403" max="6533" width="8.83203125" style="5"/>
    <col min="6534" max="6534" width="45.5" style="5" customWidth="1"/>
    <col min="6535" max="6555" width="16.5" style="5" customWidth="1"/>
    <col min="6556" max="6556" width="16.83203125" style="5" customWidth="1"/>
    <col min="6557" max="6558" width="8.83203125" style="5"/>
    <col min="6559" max="6559" width="17.5" style="5" customWidth="1"/>
    <col min="6560" max="6560" width="16" style="5" bestFit="1" customWidth="1"/>
    <col min="6561" max="6635" width="8.83203125" style="5"/>
    <col min="6636" max="6636" width="55.5" style="5" customWidth="1"/>
    <col min="6637" max="6637" width="15.5" style="5" bestFit="1" customWidth="1"/>
    <col min="6638" max="6658" width="17.5" style="5" customWidth="1"/>
    <col min="6659" max="6789" width="8.83203125" style="5"/>
    <col min="6790" max="6790" width="45.5" style="5" customWidth="1"/>
    <col min="6791" max="6811" width="16.5" style="5" customWidth="1"/>
    <col min="6812" max="6812" width="16.83203125" style="5" customWidth="1"/>
    <col min="6813" max="6814" width="8.83203125" style="5"/>
    <col min="6815" max="6815" width="17.5" style="5" customWidth="1"/>
    <col min="6816" max="6816" width="16" style="5" bestFit="1" customWidth="1"/>
    <col min="6817" max="6891" width="8.83203125" style="5"/>
    <col min="6892" max="6892" width="55.5" style="5" customWidth="1"/>
    <col min="6893" max="6893" width="15.5" style="5" bestFit="1" customWidth="1"/>
    <col min="6894" max="6914" width="17.5" style="5" customWidth="1"/>
    <col min="6915" max="7045" width="8.83203125" style="5"/>
    <col min="7046" max="7046" width="45.5" style="5" customWidth="1"/>
    <col min="7047" max="7067" width="16.5" style="5" customWidth="1"/>
    <col min="7068" max="7068" width="16.83203125" style="5" customWidth="1"/>
    <col min="7069" max="7070" width="8.83203125" style="5"/>
    <col min="7071" max="7071" width="17.5" style="5" customWidth="1"/>
    <col min="7072" max="7072" width="16" style="5" bestFit="1" customWidth="1"/>
    <col min="7073" max="7147" width="8.83203125" style="5"/>
    <col min="7148" max="7148" width="55.5" style="5" customWidth="1"/>
    <col min="7149" max="7149" width="15.5" style="5" bestFit="1" customWidth="1"/>
    <col min="7150" max="7170" width="17.5" style="5" customWidth="1"/>
    <col min="7171" max="7301" width="8.83203125" style="5"/>
    <col min="7302" max="7302" width="45.5" style="5" customWidth="1"/>
    <col min="7303" max="7323" width="16.5" style="5" customWidth="1"/>
    <col min="7324" max="7324" width="16.83203125" style="5" customWidth="1"/>
    <col min="7325" max="7326" width="8.83203125" style="5"/>
    <col min="7327" max="7327" width="17.5" style="5" customWidth="1"/>
    <col min="7328" max="7328" width="16" style="5" bestFit="1" customWidth="1"/>
    <col min="7329" max="7403" width="8.83203125" style="5"/>
    <col min="7404" max="7404" width="55.5" style="5" customWidth="1"/>
    <col min="7405" max="7405" width="15.5" style="5" bestFit="1" customWidth="1"/>
    <col min="7406" max="7426" width="17.5" style="5" customWidth="1"/>
    <col min="7427" max="7557" width="8.83203125" style="5"/>
    <col min="7558" max="7558" width="45.5" style="5" customWidth="1"/>
    <col min="7559" max="7579" width="16.5" style="5" customWidth="1"/>
    <col min="7580" max="7580" width="16.83203125" style="5" customWidth="1"/>
    <col min="7581" max="7582" width="8.83203125" style="5"/>
    <col min="7583" max="7583" width="17.5" style="5" customWidth="1"/>
    <col min="7584" max="7584" width="16" style="5" bestFit="1" customWidth="1"/>
    <col min="7585" max="7659" width="8.83203125" style="5"/>
    <col min="7660" max="7660" width="55.5" style="5" customWidth="1"/>
    <col min="7661" max="7661" width="15.5" style="5" bestFit="1" customWidth="1"/>
    <col min="7662" max="7682" width="17.5" style="5" customWidth="1"/>
    <col min="7683" max="7813" width="8.83203125" style="5"/>
    <col min="7814" max="7814" width="45.5" style="5" customWidth="1"/>
    <col min="7815" max="7835" width="16.5" style="5" customWidth="1"/>
    <col min="7836" max="7836" width="16.83203125" style="5" customWidth="1"/>
    <col min="7837" max="7838" width="8.83203125" style="5"/>
    <col min="7839" max="7839" width="17.5" style="5" customWidth="1"/>
    <col min="7840" max="7840" width="16" style="5" bestFit="1" customWidth="1"/>
    <col min="7841" max="7915" width="8.83203125" style="5"/>
    <col min="7916" max="7916" width="55.5" style="5" customWidth="1"/>
    <col min="7917" max="7917" width="15.5" style="5" bestFit="1" customWidth="1"/>
    <col min="7918" max="7938" width="17.5" style="5" customWidth="1"/>
    <col min="7939" max="8069" width="8.83203125" style="5"/>
    <col min="8070" max="8070" width="45.5" style="5" customWidth="1"/>
    <col min="8071" max="8091" width="16.5" style="5" customWidth="1"/>
    <col min="8092" max="8092" width="16.83203125" style="5" customWidth="1"/>
    <col min="8093" max="8094" width="8.83203125" style="5"/>
    <col min="8095" max="8095" width="17.5" style="5" customWidth="1"/>
    <col min="8096" max="8096" width="16" style="5" bestFit="1" customWidth="1"/>
    <col min="8097" max="8171" width="8.83203125" style="5"/>
    <col min="8172" max="8172" width="55.5" style="5" customWidth="1"/>
    <col min="8173" max="8173" width="15.5" style="5" bestFit="1" customWidth="1"/>
    <col min="8174" max="8194" width="17.5" style="5" customWidth="1"/>
    <col min="8195" max="8325" width="8.83203125" style="5"/>
    <col min="8326" max="8326" width="45.5" style="5" customWidth="1"/>
    <col min="8327" max="8347" width="16.5" style="5" customWidth="1"/>
    <col min="8348" max="8348" width="16.83203125" style="5" customWidth="1"/>
    <col min="8349" max="8350" width="8.83203125" style="5"/>
    <col min="8351" max="8351" width="17.5" style="5" customWidth="1"/>
    <col min="8352" max="8352" width="16" style="5" bestFit="1" customWidth="1"/>
    <col min="8353" max="8427" width="8.83203125" style="5"/>
    <col min="8428" max="8428" width="55.5" style="5" customWidth="1"/>
    <col min="8429" max="8429" width="15.5" style="5" bestFit="1" customWidth="1"/>
    <col min="8430" max="8450" width="17.5" style="5" customWidth="1"/>
    <col min="8451" max="8581" width="8.83203125" style="5"/>
    <col min="8582" max="8582" width="45.5" style="5" customWidth="1"/>
    <col min="8583" max="8603" width="16.5" style="5" customWidth="1"/>
    <col min="8604" max="8604" width="16.83203125" style="5" customWidth="1"/>
    <col min="8605" max="8606" width="8.83203125" style="5"/>
    <col min="8607" max="8607" width="17.5" style="5" customWidth="1"/>
    <col min="8608" max="8608" width="16" style="5" bestFit="1" customWidth="1"/>
    <col min="8609" max="8683" width="8.83203125" style="5"/>
    <col min="8684" max="8684" width="55.5" style="5" customWidth="1"/>
    <col min="8685" max="8685" width="15.5" style="5" bestFit="1" customWidth="1"/>
    <col min="8686" max="8706" width="17.5" style="5" customWidth="1"/>
    <col min="8707" max="8837" width="8.83203125" style="5"/>
    <col min="8838" max="8838" width="45.5" style="5" customWidth="1"/>
    <col min="8839" max="8859" width="16.5" style="5" customWidth="1"/>
    <col min="8860" max="8860" width="16.83203125" style="5" customWidth="1"/>
    <col min="8861" max="8862" width="8.83203125" style="5"/>
    <col min="8863" max="8863" width="17.5" style="5" customWidth="1"/>
    <col min="8864" max="8864" width="16" style="5" bestFit="1" customWidth="1"/>
    <col min="8865" max="8939" width="8.83203125" style="5"/>
    <col min="8940" max="8940" width="55.5" style="5" customWidth="1"/>
    <col min="8941" max="8941" width="15.5" style="5" bestFit="1" customWidth="1"/>
    <col min="8942" max="8962" width="17.5" style="5" customWidth="1"/>
    <col min="8963" max="9093" width="8.83203125" style="5"/>
    <col min="9094" max="9094" width="45.5" style="5" customWidth="1"/>
    <col min="9095" max="9115" width="16.5" style="5" customWidth="1"/>
    <col min="9116" max="9116" width="16.83203125" style="5" customWidth="1"/>
    <col min="9117" max="9118" width="8.83203125" style="5"/>
    <col min="9119" max="9119" width="17.5" style="5" customWidth="1"/>
    <col min="9120" max="9120" width="16" style="5" bestFit="1" customWidth="1"/>
    <col min="9121" max="9195" width="8.83203125" style="5"/>
    <col min="9196" max="9196" width="55.5" style="5" customWidth="1"/>
    <col min="9197" max="9197" width="15.5" style="5" bestFit="1" customWidth="1"/>
    <col min="9198" max="9218" width="17.5" style="5" customWidth="1"/>
    <col min="9219" max="9349" width="8.83203125" style="5"/>
    <col min="9350" max="9350" width="45.5" style="5" customWidth="1"/>
    <col min="9351" max="9371" width="16.5" style="5" customWidth="1"/>
    <col min="9372" max="9372" width="16.83203125" style="5" customWidth="1"/>
    <col min="9373" max="9374" width="8.83203125" style="5"/>
    <col min="9375" max="9375" width="17.5" style="5" customWidth="1"/>
    <col min="9376" max="9376" width="16" style="5" bestFit="1" customWidth="1"/>
    <col min="9377" max="9451" width="8.83203125" style="5"/>
    <col min="9452" max="9452" width="55.5" style="5" customWidth="1"/>
    <col min="9453" max="9453" width="15.5" style="5" bestFit="1" customWidth="1"/>
    <col min="9454" max="9474" width="17.5" style="5" customWidth="1"/>
    <col min="9475" max="9605" width="8.83203125" style="5"/>
    <col min="9606" max="9606" width="45.5" style="5" customWidth="1"/>
    <col min="9607" max="9627" width="16.5" style="5" customWidth="1"/>
    <col min="9628" max="9628" width="16.83203125" style="5" customWidth="1"/>
    <col min="9629" max="9630" width="8.83203125" style="5"/>
    <col min="9631" max="9631" width="17.5" style="5" customWidth="1"/>
    <col min="9632" max="9632" width="16" style="5" bestFit="1" customWidth="1"/>
    <col min="9633" max="9707" width="8.83203125" style="5"/>
    <col min="9708" max="9708" width="55.5" style="5" customWidth="1"/>
    <col min="9709" max="9709" width="15.5" style="5" bestFit="1" customWidth="1"/>
    <col min="9710" max="9730" width="17.5" style="5" customWidth="1"/>
    <col min="9731" max="9861" width="8.83203125" style="5"/>
    <col min="9862" max="9862" width="45.5" style="5" customWidth="1"/>
    <col min="9863" max="9883" width="16.5" style="5" customWidth="1"/>
    <col min="9884" max="9884" width="16.83203125" style="5" customWidth="1"/>
    <col min="9885" max="9886" width="8.83203125" style="5"/>
    <col min="9887" max="9887" width="17.5" style="5" customWidth="1"/>
    <col min="9888" max="9888" width="16" style="5" bestFit="1" customWidth="1"/>
    <col min="9889" max="9963" width="8.83203125" style="5"/>
    <col min="9964" max="9964" width="55.5" style="5" customWidth="1"/>
    <col min="9965" max="9965" width="15.5" style="5" bestFit="1" customWidth="1"/>
    <col min="9966" max="9986" width="17.5" style="5" customWidth="1"/>
    <col min="9987" max="10117" width="8.83203125" style="5"/>
    <col min="10118" max="10118" width="45.5" style="5" customWidth="1"/>
    <col min="10119" max="10139" width="16.5" style="5" customWidth="1"/>
    <col min="10140" max="10140" width="16.83203125" style="5" customWidth="1"/>
    <col min="10141" max="10142" width="8.83203125" style="5"/>
    <col min="10143" max="10143" width="17.5" style="5" customWidth="1"/>
    <col min="10144" max="10144" width="16" style="5" bestFit="1" customWidth="1"/>
    <col min="10145" max="10219" width="8.83203125" style="5"/>
    <col min="10220" max="10220" width="55.5" style="5" customWidth="1"/>
    <col min="10221" max="10221" width="15.5" style="5" bestFit="1" customWidth="1"/>
    <col min="10222" max="10242" width="17.5" style="5" customWidth="1"/>
    <col min="10243" max="10373" width="8.83203125" style="5"/>
    <col min="10374" max="10374" width="45.5" style="5" customWidth="1"/>
    <col min="10375" max="10395" width="16.5" style="5" customWidth="1"/>
    <col min="10396" max="10396" width="16.83203125" style="5" customWidth="1"/>
    <col min="10397" max="10398" width="8.83203125" style="5"/>
    <col min="10399" max="10399" width="17.5" style="5" customWidth="1"/>
    <col min="10400" max="10400" width="16" style="5" bestFit="1" customWidth="1"/>
    <col min="10401" max="10475" width="8.83203125" style="5"/>
    <col min="10476" max="10476" width="55.5" style="5" customWidth="1"/>
    <col min="10477" max="10477" width="15.5" style="5" bestFit="1" customWidth="1"/>
    <col min="10478" max="10498" width="17.5" style="5" customWidth="1"/>
    <col min="10499" max="10629" width="8.83203125" style="5"/>
    <col min="10630" max="10630" width="45.5" style="5" customWidth="1"/>
    <col min="10631" max="10651" width="16.5" style="5" customWidth="1"/>
    <col min="10652" max="10652" width="16.83203125" style="5" customWidth="1"/>
    <col min="10653" max="10654" width="8.83203125" style="5"/>
    <col min="10655" max="10655" width="17.5" style="5" customWidth="1"/>
    <col min="10656" max="10656" width="16" style="5" bestFit="1" customWidth="1"/>
    <col min="10657" max="10731" width="8.83203125" style="5"/>
    <col min="10732" max="10732" width="55.5" style="5" customWidth="1"/>
    <col min="10733" max="10733" width="15.5" style="5" bestFit="1" customWidth="1"/>
    <col min="10734" max="10754" width="17.5" style="5" customWidth="1"/>
    <col min="10755" max="10885" width="8.83203125" style="5"/>
    <col min="10886" max="10886" width="45.5" style="5" customWidth="1"/>
    <col min="10887" max="10907" width="16.5" style="5" customWidth="1"/>
    <col min="10908" max="10908" width="16.83203125" style="5" customWidth="1"/>
    <col min="10909" max="10910" width="8.83203125" style="5"/>
    <col min="10911" max="10911" width="17.5" style="5" customWidth="1"/>
    <col min="10912" max="10912" width="16" style="5" bestFit="1" customWidth="1"/>
    <col min="10913" max="10987" width="8.83203125" style="5"/>
    <col min="10988" max="10988" width="55.5" style="5" customWidth="1"/>
    <col min="10989" max="10989" width="15.5" style="5" bestFit="1" customWidth="1"/>
    <col min="10990" max="11010" width="17.5" style="5" customWidth="1"/>
    <col min="11011" max="11141" width="8.83203125" style="5"/>
    <col min="11142" max="11142" width="45.5" style="5" customWidth="1"/>
    <col min="11143" max="11163" width="16.5" style="5" customWidth="1"/>
    <col min="11164" max="11164" width="16.83203125" style="5" customWidth="1"/>
    <col min="11165" max="11166" width="8.83203125" style="5"/>
    <col min="11167" max="11167" width="17.5" style="5" customWidth="1"/>
    <col min="11168" max="11168" width="16" style="5" bestFit="1" customWidth="1"/>
    <col min="11169" max="11243" width="8.83203125" style="5"/>
    <col min="11244" max="11244" width="55.5" style="5" customWidth="1"/>
    <col min="11245" max="11245" width="15.5" style="5" bestFit="1" customWidth="1"/>
    <col min="11246" max="11266" width="17.5" style="5" customWidth="1"/>
    <col min="11267" max="11397" width="8.83203125" style="5"/>
    <col min="11398" max="11398" width="45.5" style="5" customWidth="1"/>
    <col min="11399" max="11419" width="16.5" style="5" customWidth="1"/>
    <col min="11420" max="11420" width="16.83203125" style="5" customWidth="1"/>
    <col min="11421" max="11422" width="8.83203125" style="5"/>
    <col min="11423" max="11423" width="17.5" style="5" customWidth="1"/>
    <col min="11424" max="11424" width="16" style="5" bestFit="1" customWidth="1"/>
    <col min="11425" max="11499" width="8.83203125" style="5"/>
    <col min="11500" max="11500" width="55.5" style="5" customWidth="1"/>
    <col min="11501" max="11501" width="15.5" style="5" bestFit="1" customWidth="1"/>
    <col min="11502" max="11522" width="17.5" style="5" customWidth="1"/>
    <col min="11523" max="11653" width="8.83203125" style="5"/>
    <col min="11654" max="11654" width="45.5" style="5" customWidth="1"/>
    <col min="11655" max="11675" width="16.5" style="5" customWidth="1"/>
    <col min="11676" max="11676" width="16.83203125" style="5" customWidth="1"/>
    <col min="11677" max="11678" width="8.83203125" style="5"/>
    <col min="11679" max="11679" width="17.5" style="5" customWidth="1"/>
    <col min="11680" max="11680" width="16" style="5" bestFit="1" customWidth="1"/>
    <col min="11681" max="11755" width="8.83203125" style="5"/>
    <col min="11756" max="11756" width="55.5" style="5" customWidth="1"/>
    <col min="11757" max="11757" width="15.5" style="5" bestFit="1" customWidth="1"/>
    <col min="11758" max="11778" width="17.5" style="5" customWidth="1"/>
    <col min="11779" max="11909" width="8.83203125" style="5"/>
    <col min="11910" max="11910" width="45.5" style="5" customWidth="1"/>
    <col min="11911" max="11931" width="16.5" style="5" customWidth="1"/>
    <col min="11932" max="11932" width="16.83203125" style="5" customWidth="1"/>
    <col min="11933" max="11934" width="8.83203125" style="5"/>
    <col min="11935" max="11935" width="17.5" style="5" customWidth="1"/>
    <col min="11936" max="11936" width="16" style="5" bestFit="1" customWidth="1"/>
    <col min="11937" max="12011" width="8.83203125" style="5"/>
    <col min="12012" max="12012" width="55.5" style="5" customWidth="1"/>
    <col min="12013" max="12013" width="15.5" style="5" bestFit="1" customWidth="1"/>
    <col min="12014" max="12034" width="17.5" style="5" customWidth="1"/>
    <col min="12035" max="12165" width="8.83203125" style="5"/>
    <col min="12166" max="12166" width="45.5" style="5" customWidth="1"/>
    <col min="12167" max="12187" width="16.5" style="5" customWidth="1"/>
    <col min="12188" max="12188" width="16.83203125" style="5" customWidth="1"/>
    <col min="12189" max="12190" width="8.83203125" style="5"/>
    <col min="12191" max="12191" width="17.5" style="5" customWidth="1"/>
    <col min="12192" max="12192" width="16" style="5" bestFit="1" customWidth="1"/>
    <col min="12193" max="12267" width="8.83203125" style="5"/>
    <col min="12268" max="12268" width="55.5" style="5" customWidth="1"/>
    <col min="12269" max="12269" width="15.5" style="5" bestFit="1" customWidth="1"/>
    <col min="12270" max="12290" width="17.5" style="5" customWidth="1"/>
    <col min="12291" max="12421" width="8.83203125" style="5"/>
    <col min="12422" max="12422" width="45.5" style="5" customWidth="1"/>
    <col min="12423" max="12443" width="16.5" style="5" customWidth="1"/>
    <col min="12444" max="12444" width="16.83203125" style="5" customWidth="1"/>
    <col min="12445" max="12446" width="8.83203125" style="5"/>
    <col min="12447" max="12447" width="17.5" style="5" customWidth="1"/>
    <col min="12448" max="12448" width="16" style="5" bestFit="1" customWidth="1"/>
    <col min="12449" max="12523" width="8.83203125" style="5"/>
    <col min="12524" max="12524" width="55.5" style="5" customWidth="1"/>
    <col min="12525" max="12525" width="15.5" style="5" bestFit="1" customWidth="1"/>
    <col min="12526" max="12546" width="17.5" style="5" customWidth="1"/>
    <col min="12547" max="12677" width="8.83203125" style="5"/>
    <col min="12678" max="12678" width="45.5" style="5" customWidth="1"/>
    <col min="12679" max="12699" width="16.5" style="5" customWidth="1"/>
    <col min="12700" max="12700" width="16.83203125" style="5" customWidth="1"/>
    <col min="12701" max="12702" width="8.83203125" style="5"/>
    <col min="12703" max="12703" width="17.5" style="5" customWidth="1"/>
    <col min="12704" max="12704" width="16" style="5" bestFit="1" customWidth="1"/>
    <col min="12705" max="12779" width="8.83203125" style="5"/>
    <col min="12780" max="12780" width="55.5" style="5" customWidth="1"/>
    <col min="12781" max="12781" width="15.5" style="5" bestFit="1" customWidth="1"/>
    <col min="12782" max="12802" width="17.5" style="5" customWidth="1"/>
    <col min="12803" max="12933" width="8.83203125" style="5"/>
    <col min="12934" max="12934" width="45.5" style="5" customWidth="1"/>
    <col min="12935" max="12955" width="16.5" style="5" customWidth="1"/>
    <col min="12956" max="12956" width="16.83203125" style="5" customWidth="1"/>
    <col min="12957" max="12958" width="8.83203125" style="5"/>
    <col min="12959" max="12959" width="17.5" style="5" customWidth="1"/>
    <col min="12960" max="12960" width="16" style="5" bestFit="1" customWidth="1"/>
    <col min="12961" max="13035" width="8.83203125" style="5"/>
    <col min="13036" max="13036" width="55.5" style="5" customWidth="1"/>
    <col min="13037" max="13037" width="15.5" style="5" bestFit="1" customWidth="1"/>
    <col min="13038" max="13058" width="17.5" style="5" customWidth="1"/>
    <col min="13059" max="13189" width="8.83203125" style="5"/>
    <col min="13190" max="13190" width="45.5" style="5" customWidth="1"/>
    <col min="13191" max="13211" width="16.5" style="5" customWidth="1"/>
    <col min="13212" max="13212" width="16.83203125" style="5" customWidth="1"/>
    <col min="13213" max="13214" width="8.83203125" style="5"/>
    <col min="13215" max="13215" width="17.5" style="5" customWidth="1"/>
    <col min="13216" max="13216" width="16" style="5" bestFit="1" customWidth="1"/>
    <col min="13217" max="13291" width="8.83203125" style="5"/>
    <col min="13292" max="13292" width="55.5" style="5" customWidth="1"/>
    <col min="13293" max="13293" width="15.5" style="5" bestFit="1" customWidth="1"/>
    <col min="13294" max="13314" width="17.5" style="5" customWidth="1"/>
    <col min="13315" max="13445" width="8.83203125" style="5"/>
    <col min="13446" max="13446" width="45.5" style="5" customWidth="1"/>
    <col min="13447" max="13467" width="16.5" style="5" customWidth="1"/>
    <col min="13468" max="13468" width="16.83203125" style="5" customWidth="1"/>
    <col min="13469" max="13470" width="8.83203125" style="5"/>
    <col min="13471" max="13471" width="17.5" style="5" customWidth="1"/>
    <col min="13472" max="13472" width="16" style="5" bestFit="1" customWidth="1"/>
    <col min="13473" max="13547" width="8.83203125" style="5"/>
    <col min="13548" max="13548" width="55.5" style="5" customWidth="1"/>
    <col min="13549" max="13549" width="15.5" style="5" bestFit="1" customWidth="1"/>
    <col min="13550" max="13570" width="17.5" style="5" customWidth="1"/>
    <col min="13571" max="13701" width="8.83203125" style="5"/>
    <col min="13702" max="13702" width="45.5" style="5" customWidth="1"/>
    <col min="13703" max="13723" width="16.5" style="5" customWidth="1"/>
    <col min="13724" max="13724" width="16.83203125" style="5" customWidth="1"/>
    <col min="13725" max="13726" width="8.83203125" style="5"/>
    <col min="13727" max="13727" width="17.5" style="5" customWidth="1"/>
    <col min="13728" max="13728" width="16" style="5" bestFit="1" customWidth="1"/>
    <col min="13729" max="13803" width="8.83203125" style="5"/>
    <col min="13804" max="13804" width="55.5" style="5" customWidth="1"/>
    <col min="13805" max="13805" width="15.5" style="5" bestFit="1" customWidth="1"/>
    <col min="13806" max="13826" width="17.5" style="5" customWidth="1"/>
    <col min="13827" max="13957" width="8.83203125" style="5"/>
    <col min="13958" max="13958" width="45.5" style="5" customWidth="1"/>
    <col min="13959" max="13979" width="16.5" style="5" customWidth="1"/>
    <col min="13980" max="13980" width="16.83203125" style="5" customWidth="1"/>
    <col min="13981" max="13982" width="8.83203125" style="5"/>
    <col min="13983" max="13983" width="17.5" style="5" customWidth="1"/>
    <col min="13984" max="13984" width="16" style="5" bestFit="1" customWidth="1"/>
    <col min="13985" max="14059" width="8.83203125" style="5"/>
    <col min="14060" max="14060" width="55.5" style="5" customWidth="1"/>
    <col min="14061" max="14061" width="15.5" style="5" bestFit="1" customWidth="1"/>
    <col min="14062" max="14082" width="17.5" style="5" customWidth="1"/>
    <col min="14083" max="14213" width="8.83203125" style="5"/>
    <col min="14214" max="14214" width="45.5" style="5" customWidth="1"/>
    <col min="14215" max="14235" width="16.5" style="5" customWidth="1"/>
    <col min="14236" max="14236" width="16.83203125" style="5" customWidth="1"/>
    <col min="14237" max="14238" width="8.83203125" style="5"/>
    <col min="14239" max="14239" width="17.5" style="5" customWidth="1"/>
    <col min="14240" max="14240" width="16" style="5" bestFit="1" customWidth="1"/>
    <col min="14241" max="14315" width="8.83203125" style="5"/>
    <col min="14316" max="14316" width="55.5" style="5" customWidth="1"/>
    <col min="14317" max="14317" width="15.5" style="5" bestFit="1" customWidth="1"/>
    <col min="14318" max="14338" width="17.5" style="5" customWidth="1"/>
    <col min="14339" max="14469" width="8.83203125" style="5"/>
    <col min="14470" max="14470" width="45.5" style="5" customWidth="1"/>
    <col min="14471" max="14491" width="16.5" style="5" customWidth="1"/>
    <col min="14492" max="14492" width="16.83203125" style="5" customWidth="1"/>
    <col min="14493" max="14494" width="8.83203125" style="5"/>
    <col min="14495" max="14495" width="17.5" style="5" customWidth="1"/>
    <col min="14496" max="14496" width="16" style="5" bestFit="1" customWidth="1"/>
    <col min="14497" max="14571" width="8.83203125" style="5"/>
    <col min="14572" max="14572" width="55.5" style="5" customWidth="1"/>
    <col min="14573" max="14573" width="15.5" style="5" bestFit="1" customWidth="1"/>
    <col min="14574" max="14594" width="17.5" style="5" customWidth="1"/>
    <col min="14595" max="14725" width="8.83203125" style="5"/>
    <col min="14726" max="14726" width="45.5" style="5" customWidth="1"/>
    <col min="14727" max="14747" width="16.5" style="5" customWidth="1"/>
    <col min="14748" max="14748" width="16.83203125" style="5" customWidth="1"/>
    <col min="14749" max="14750" width="8.83203125" style="5"/>
    <col min="14751" max="14751" width="17.5" style="5" customWidth="1"/>
    <col min="14752" max="14752" width="16" style="5" bestFit="1" customWidth="1"/>
    <col min="14753" max="14827" width="8.83203125" style="5"/>
    <col min="14828" max="14828" width="55.5" style="5" customWidth="1"/>
    <col min="14829" max="14829" width="15.5" style="5" bestFit="1" customWidth="1"/>
    <col min="14830" max="14850" width="17.5" style="5" customWidth="1"/>
    <col min="14851" max="14981" width="8.83203125" style="5"/>
    <col min="14982" max="14982" width="45.5" style="5" customWidth="1"/>
    <col min="14983" max="15003" width="16.5" style="5" customWidth="1"/>
    <col min="15004" max="15004" width="16.83203125" style="5" customWidth="1"/>
    <col min="15005" max="15006" width="8.83203125" style="5"/>
    <col min="15007" max="15007" width="17.5" style="5" customWidth="1"/>
    <col min="15008" max="15008" width="16" style="5" bestFit="1" customWidth="1"/>
    <col min="15009" max="15083" width="8.83203125" style="5"/>
    <col min="15084" max="15084" width="55.5" style="5" customWidth="1"/>
    <col min="15085" max="15085" width="15.5" style="5" bestFit="1" customWidth="1"/>
    <col min="15086" max="15106" width="17.5" style="5" customWidth="1"/>
    <col min="15107" max="15237" width="8.83203125" style="5"/>
    <col min="15238" max="15238" width="45.5" style="5" customWidth="1"/>
    <col min="15239" max="15259" width="16.5" style="5" customWidth="1"/>
    <col min="15260" max="15260" width="16.83203125" style="5" customWidth="1"/>
    <col min="15261" max="15262" width="8.83203125" style="5"/>
    <col min="15263" max="15263" width="17.5" style="5" customWidth="1"/>
    <col min="15264" max="15264" width="16" style="5" bestFit="1" customWidth="1"/>
    <col min="15265" max="15339" width="8.83203125" style="5"/>
    <col min="15340" max="15340" width="55.5" style="5" customWidth="1"/>
    <col min="15341" max="15341" width="15.5" style="5" bestFit="1" customWidth="1"/>
    <col min="15342" max="15362" width="17.5" style="5" customWidth="1"/>
    <col min="15363" max="15493" width="8.83203125" style="5"/>
    <col min="15494" max="15494" width="45.5" style="5" customWidth="1"/>
    <col min="15495" max="15515" width="16.5" style="5" customWidth="1"/>
    <col min="15516" max="15516" width="16.83203125" style="5" customWidth="1"/>
    <col min="15517" max="15518" width="8.83203125" style="5"/>
    <col min="15519" max="15519" width="17.5" style="5" customWidth="1"/>
    <col min="15520" max="15520" width="16" style="5" bestFit="1" customWidth="1"/>
    <col min="15521" max="15595" width="8.83203125" style="5"/>
    <col min="15596" max="15596" width="55.5" style="5" customWidth="1"/>
    <col min="15597" max="15597" width="15.5" style="5" bestFit="1" customWidth="1"/>
    <col min="15598" max="15618" width="17.5" style="5" customWidth="1"/>
    <col min="15619" max="15749" width="8.83203125" style="5"/>
    <col min="15750" max="15750" width="45.5" style="5" customWidth="1"/>
    <col min="15751" max="15771" width="16.5" style="5" customWidth="1"/>
    <col min="15772" max="15772" width="16.83203125" style="5" customWidth="1"/>
    <col min="15773" max="15774" width="8.83203125" style="5"/>
    <col min="15775" max="15775" width="17.5" style="5" customWidth="1"/>
    <col min="15776" max="15776" width="16" style="5" bestFit="1" customWidth="1"/>
    <col min="15777" max="15851" width="8.83203125" style="5"/>
    <col min="15852" max="15852" width="55.5" style="5" customWidth="1"/>
    <col min="15853" max="15853" width="15.5" style="5" bestFit="1" customWidth="1"/>
    <col min="15854" max="15874" width="17.5" style="5" customWidth="1"/>
    <col min="15875" max="16005" width="8.83203125" style="5"/>
    <col min="16006" max="16006" width="45.5" style="5" customWidth="1"/>
    <col min="16007" max="16027" width="16.5" style="5" customWidth="1"/>
    <col min="16028" max="16028" width="16.83203125" style="5" customWidth="1"/>
    <col min="16029" max="16030" width="8.83203125" style="5"/>
    <col min="16031" max="16031" width="17.5" style="5" customWidth="1"/>
    <col min="16032" max="16032" width="16" style="5" bestFit="1" customWidth="1"/>
    <col min="16033" max="16107" width="8.83203125" style="5"/>
    <col min="16108" max="16108" width="55.5" style="5" customWidth="1"/>
    <col min="16109" max="16109" width="15.5" style="5" bestFit="1" customWidth="1"/>
    <col min="16110" max="16130" width="17.5" style="5" customWidth="1"/>
    <col min="16131" max="16261" width="8.83203125" style="5"/>
    <col min="16262" max="16262" width="45.5" style="5" customWidth="1"/>
    <col min="16263" max="16283" width="16.5" style="5" customWidth="1"/>
    <col min="16284" max="16284" width="16.83203125" style="5" customWidth="1"/>
    <col min="16285" max="16286" width="8.83203125" style="5"/>
    <col min="16287" max="16287" width="17.5" style="5" customWidth="1"/>
    <col min="16288" max="16288" width="16" style="5" bestFit="1" customWidth="1"/>
    <col min="16289" max="16384" width="8.83203125" style="5"/>
  </cols>
  <sheetData>
    <row r="1" spans="1:44" ht="19">
      <c r="A1" s="70" t="s">
        <v>379</v>
      </c>
      <c r="B1" s="69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463"/>
      <c r="AE1" s="463"/>
      <c r="AF1" s="463"/>
      <c r="AG1" s="463"/>
      <c r="AH1" s="463"/>
      <c r="AI1" s="463"/>
      <c r="AJ1" s="463"/>
      <c r="AK1" s="463"/>
      <c r="AL1" s="463"/>
      <c r="AM1" s="463"/>
      <c r="AN1" s="463"/>
      <c r="AO1" s="463"/>
      <c r="AP1" s="463"/>
      <c r="AQ1" s="463"/>
      <c r="AR1" s="463"/>
    </row>
    <row r="2" spans="1:44" s="40" customFormat="1" ht="20" customHeight="1" thickBot="1">
      <c r="A2" s="98" t="s">
        <v>342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6"/>
      <c r="Y2" s="96"/>
      <c r="Z2" s="95"/>
      <c r="AA2" s="95"/>
      <c r="AB2" s="95"/>
      <c r="AC2" s="95"/>
      <c r="AD2" s="452"/>
      <c r="AE2" s="452"/>
      <c r="AF2" s="452"/>
      <c r="AG2" s="452"/>
      <c r="AH2" s="452"/>
      <c r="AI2" s="452"/>
      <c r="AJ2" s="452"/>
      <c r="AK2" s="452"/>
      <c r="AL2" s="452"/>
      <c r="AM2" s="452"/>
      <c r="AN2" s="452"/>
      <c r="AO2" s="452"/>
      <c r="AP2" s="452"/>
      <c r="AQ2" s="452"/>
      <c r="AR2" s="452"/>
    </row>
    <row r="3" spans="1:44" s="45" customFormat="1" ht="20.25" customHeight="1">
      <c r="A3" s="144" t="s">
        <v>14</v>
      </c>
      <c r="B3" s="145" t="s">
        <v>15</v>
      </c>
      <c r="C3" s="145" t="s">
        <v>16</v>
      </c>
      <c r="D3" s="145" t="s">
        <v>17</v>
      </c>
      <c r="E3" s="145" t="s">
        <v>18</v>
      </c>
      <c r="F3" s="145" t="s">
        <v>19</v>
      </c>
      <c r="G3" s="145" t="s">
        <v>20</v>
      </c>
      <c r="H3" s="145" t="s">
        <v>21</v>
      </c>
      <c r="I3" s="145" t="s">
        <v>22</v>
      </c>
      <c r="J3" s="145" t="s">
        <v>23</v>
      </c>
      <c r="K3" s="145" t="s">
        <v>24</v>
      </c>
      <c r="L3" s="145" t="s">
        <v>25</v>
      </c>
      <c r="M3" s="145" t="s">
        <v>26</v>
      </c>
      <c r="N3" s="145" t="s">
        <v>27</v>
      </c>
      <c r="O3" s="145" t="s">
        <v>28</v>
      </c>
      <c r="P3" s="145" t="s">
        <v>29</v>
      </c>
      <c r="Q3" s="145" t="s">
        <v>30</v>
      </c>
      <c r="R3" s="146" t="s">
        <v>31</v>
      </c>
      <c r="S3" s="146" t="s">
        <v>32</v>
      </c>
      <c r="T3" s="146" t="s">
        <v>33</v>
      </c>
      <c r="U3" s="146" t="s">
        <v>34</v>
      </c>
      <c r="V3" s="146" t="s">
        <v>35</v>
      </c>
      <c r="W3" s="146" t="s">
        <v>36</v>
      </c>
      <c r="X3" s="146" t="s">
        <v>37</v>
      </c>
      <c r="Y3" s="146" t="s">
        <v>38</v>
      </c>
      <c r="Z3" s="146" t="s">
        <v>39</v>
      </c>
      <c r="AA3" s="146" t="s">
        <v>214</v>
      </c>
      <c r="AB3" s="146" t="s">
        <v>215</v>
      </c>
      <c r="AC3" s="146" t="s">
        <v>224</v>
      </c>
      <c r="AD3" s="464" t="s">
        <v>229</v>
      </c>
      <c r="AE3" s="146" t="s">
        <v>385</v>
      </c>
      <c r="AF3" s="146" t="s">
        <v>386</v>
      </c>
      <c r="AG3" s="464" t="s">
        <v>388</v>
      </c>
      <c r="AH3" s="464" t="s">
        <v>395</v>
      </c>
      <c r="AI3" s="464" t="s">
        <v>400</v>
      </c>
      <c r="AJ3" s="464" t="s">
        <v>402</v>
      </c>
      <c r="AK3" s="464" t="s">
        <v>408</v>
      </c>
      <c r="AL3" s="464" t="s">
        <v>409</v>
      </c>
      <c r="AM3" s="464" t="s">
        <v>414</v>
      </c>
      <c r="AN3" s="464" t="s">
        <v>415</v>
      </c>
      <c r="AO3" s="464" t="s">
        <v>420</v>
      </c>
      <c r="AP3" s="464" t="s">
        <v>423</v>
      </c>
      <c r="AQ3" s="464" t="s">
        <v>424</v>
      </c>
      <c r="AR3" s="464" t="s">
        <v>426</v>
      </c>
    </row>
    <row r="4" spans="1:44" s="7" customFormat="1" ht="15.75" customHeight="1">
      <c r="A4" s="139" t="s">
        <v>40</v>
      </c>
      <c r="B4" s="111">
        <v>2594759.8643887825</v>
      </c>
      <c r="C4" s="111">
        <v>2873377.5676302873</v>
      </c>
      <c r="D4" s="111">
        <v>4000028.6401259801</v>
      </c>
      <c r="E4" s="111">
        <v>3580726.7278425982</v>
      </c>
      <c r="F4" s="111">
        <v>2653864.0683233947</v>
      </c>
      <c r="G4" s="111">
        <v>2955290.8278324204</v>
      </c>
      <c r="H4" s="111">
        <v>4130570.3093870915</v>
      </c>
      <c r="I4" s="111">
        <v>3689653.5625652066</v>
      </c>
      <c r="J4" s="111">
        <v>2805803.3926139907</v>
      </c>
      <c r="K4" s="111">
        <v>3160094.6792160361</v>
      </c>
      <c r="L4" s="111">
        <v>4307966.7473658025</v>
      </c>
      <c r="M4" s="111">
        <v>4055840.8027610146</v>
      </c>
      <c r="N4" s="111">
        <v>2874849.1315964959</v>
      </c>
      <c r="O4" s="111">
        <v>3241176.3791996664</v>
      </c>
      <c r="P4" s="111">
        <v>4456105.7933535026</v>
      </c>
      <c r="Q4" s="111">
        <v>4178391.9071115432</v>
      </c>
      <c r="R4" s="111">
        <v>3033970.43</v>
      </c>
      <c r="S4" s="111">
        <v>3360450.48</v>
      </c>
      <c r="T4" s="111">
        <v>4655322.16</v>
      </c>
      <c r="U4" s="111">
        <v>4330646.2699999996</v>
      </c>
      <c r="V4" s="111">
        <v>3176598.14</v>
      </c>
      <c r="W4" s="111">
        <v>3477845.23</v>
      </c>
      <c r="X4" s="147">
        <f>+X5+X6+X7+X8</f>
        <v>4816519.1499999994</v>
      </c>
      <c r="Y4" s="114">
        <f t="shared" ref="Y4:AD4" si="0">SUM(Y5:Y8)</f>
        <v>4481257.624706558</v>
      </c>
      <c r="Z4" s="114">
        <f t="shared" si="0"/>
        <v>3274725.0132596092</v>
      </c>
      <c r="AA4" s="114">
        <f t="shared" si="0"/>
        <v>3635533.1400000006</v>
      </c>
      <c r="AB4" s="114">
        <f t="shared" si="0"/>
        <v>5035069.0699999994</v>
      </c>
      <c r="AC4" s="114">
        <f t="shared" si="0"/>
        <v>4662010.12</v>
      </c>
      <c r="AD4" s="454">
        <f t="shared" si="0"/>
        <v>3385600.8330874448</v>
      </c>
      <c r="AE4" s="459">
        <v>3745091.5923007317</v>
      </c>
      <c r="AF4" s="459">
        <v>5189365.9929897422</v>
      </c>
      <c r="AG4" s="459">
        <f t="shared" ref="AG4:AN4" si="1">SUM(AG5:AG8)</f>
        <v>4859436.8682443686</v>
      </c>
      <c r="AH4" s="459">
        <f t="shared" si="1"/>
        <v>3487312.9234871236</v>
      </c>
      <c r="AI4" s="459">
        <f t="shared" si="1"/>
        <v>3789720.1220572605</v>
      </c>
      <c r="AJ4" s="459">
        <f t="shared" si="1"/>
        <v>5288339.2131172447</v>
      </c>
      <c r="AK4" s="459">
        <f t="shared" si="1"/>
        <v>4978775.4817507993</v>
      </c>
      <c r="AL4" s="459">
        <f t="shared" si="1"/>
        <v>3597916.0762752076</v>
      </c>
      <c r="AM4" s="459">
        <f t="shared" si="1"/>
        <v>3857705.5898207156</v>
      </c>
      <c r="AN4" s="459">
        <f t="shared" si="1"/>
        <v>5408978.9154959377</v>
      </c>
      <c r="AO4" s="459">
        <v>5093983.1260880586</v>
      </c>
      <c r="AP4" s="459">
        <v>3677153.4918746566</v>
      </c>
      <c r="AQ4" s="459">
        <v>3918668.3988028481</v>
      </c>
      <c r="AR4" s="549">
        <f t="shared" ref="AR4" si="2">SUM(AR5:AR8)</f>
        <v>5484063.9263516301</v>
      </c>
    </row>
    <row r="5" spans="1:44" ht="15.75" customHeight="1">
      <c r="A5" s="136" t="s">
        <v>41</v>
      </c>
      <c r="B5" s="106">
        <v>2262178.08498313</v>
      </c>
      <c r="C5" s="106">
        <v>2561460.0538645401</v>
      </c>
      <c r="D5" s="106">
        <v>3660097.2260672171</v>
      </c>
      <c r="E5" s="106">
        <v>3200161.005085113</v>
      </c>
      <c r="F5" s="106">
        <v>2312358.56735702</v>
      </c>
      <c r="G5" s="106">
        <v>2624438.47297596</v>
      </c>
      <c r="H5" s="106">
        <v>3783265.0564033599</v>
      </c>
      <c r="I5" s="106">
        <v>3297129.9041987499</v>
      </c>
      <c r="J5" s="106">
        <v>2463380.4358317801</v>
      </c>
      <c r="K5" s="106">
        <v>2824154.47581243</v>
      </c>
      <c r="L5" s="106">
        <v>3972238.1545983301</v>
      </c>
      <c r="M5" s="106">
        <v>3659768.9829285098</v>
      </c>
      <c r="N5" s="106">
        <v>2507232.2521577077</v>
      </c>
      <c r="O5" s="106">
        <v>2881454.4994189502</v>
      </c>
      <c r="P5" s="106">
        <v>4102292.5877032303</v>
      </c>
      <c r="Q5" s="106">
        <v>3756822.46053814</v>
      </c>
      <c r="R5" s="106">
        <v>2643112.08</v>
      </c>
      <c r="S5" s="106">
        <v>2983925.41</v>
      </c>
      <c r="T5" s="106">
        <v>4281853.83</v>
      </c>
      <c r="U5" s="106">
        <v>3884558.69</v>
      </c>
      <c r="V5" s="106">
        <v>2760875</v>
      </c>
      <c r="W5" s="106">
        <v>3079446.84</v>
      </c>
      <c r="X5" s="148">
        <v>4423689.09</v>
      </c>
      <c r="Y5" s="107">
        <v>4010925.8083408307</v>
      </c>
      <c r="Z5" s="107">
        <v>2844122.1639009095</v>
      </c>
      <c r="AA5" s="149">
        <v>3224828.52</v>
      </c>
      <c r="AB5" s="149">
        <v>4639609.6399999997</v>
      </c>
      <c r="AC5" s="149">
        <v>4185887.5</v>
      </c>
      <c r="AD5" s="455">
        <v>2943533.2945937156</v>
      </c>
      <c r="AE5" s="460">
        <v>3328488.0996164586</v>
      </c>
      <c r="AF5" s="460">
        <v>4787569.0028021373</v>
      </c>
      <c r="AG5" s="460">
        <v>4377459.3048309162</v>
      </c>
      <c r="AH5" s="460">
        <v>3045163.1121247062</v>
      </c>
      <c r="AI5" s="460">
        <v>3378030.0329482136</v>
      </c>
      <c r="AJ5" s="460">
        <v>4877078.38</v>
      </c>
      <c r="AK5" s="460">
        <v>4486166.1587470872</v>
      </c>
      <c r="AL5" s="460">
        <v>3144587.6877355771</v>
      </c>
      <c r="AM5" s="460">
        <v>3443607.4533085497</v>
      </c>
      <c r="AN5" s="460">
        <v>4994729.8803365426</v>
      </c>
      <c r="AO5" s="460">
        <v>4599067.9538397174</v>
      </c>
      <c r="AP5" s="460">
        <v>3219506.1305880914</v>
      </c>
      <c r="AQ5" s="460">
        <v>3493035.2375010373</v>
      </c>
      <c r="AR5" s="460">
        <v>5063608.7624747101</v>
      </c>
    </row>
    <row r="6" spans="1:44" ht="15.75" customHeight="1">
      <c r="A6" s="136" t="s">
        <v>42</v>
      </c>
      <c r="B6" s="106">
        <v>237297.50991917684</v>
      </c>
      <c r="C6" s="106">
        <v>216103.69715101353</v>
      </c>
      <c r="D6" s="106">
        <v>247970.42956409958</v>
      </c>
      <c r="E6" s="106">
        <v>278192.41590582608</v>
      </c>
      <c r="F6" s="106">
        <v>240585.313786182</v>
      </c>
      <c r="G6" s="106">
        <v>224920.03453533899</v>
      </c>
      <c r="H6" s="106">
        <v>249857.97256364801</v>
      </c>
      <c r="I6" s="106">
        <v>284040.71651597921</v>
      </c>
      <c r="J6" s="106">
        <v>235759.75079028049</v>
      </c>
      <c r="K6" s="106">
        <v>224072.82888709992</v>
      </c>
      <c r="L6" s="106">
        <v>234399.15564657899</v>
      </c>
      <c r="M6" s="106">
        <v>278531.050119914</v>
      </c>
      <c r="N6" s="106">
        <v>250838.12319786986</v>
      </c>
      <c r="O6" s="106">
        <v>239583.80070792342</v>
      </c>
      <c r="P6" s="106">
        <v>246415.75943425513</v>
      </c>
      <c r="Q6" s="106">
        <v>294099.65139095223</v>
      </c>
      <c r="R6" s="106">
        <v>264914.5</v>
      </c>
      <c r="S6" s="106">
        <v>250455.28</v>
      </c>
      <c r="T6" s="106">
        <v>260494.8</v>
      </c>
      <c r="U6" s="106">
        <v>310982.42</v>
      </c>
      <c r="V6" s="106">
        <v>281970.83</v>
      </c>
      <c r="W6" s="106">
        <v>265986.95</v>
      </c>
      <c r="X6" s="148">
        <v>274832.39</v>
      </c>
      <c r="Y6" s="107">
        <v>328533.22057390749</v>
      </c>
      <c r="Z6" s="107">
        <v>292862.47969894001</v>
      </c>
      <c r="AA6" s="149">
        <v>282785.95</v>
      </c>
      <c r="AB6" s="149">
        <v>276910.05</v>
      </c>
      <c r="AC6" s="149">
        <v>332559.96999999997</v>
      </c>
      <c r="AD6" s="455">
        <v>297903.42376606009</v>
      </c>
      <c r="AE6" s="460">
        <v>289226.69783624215</v>
      </c>
      <c r="AF6" s="460">
        <v>283888.28069664567</v>
      </c>
      <c r="AG6" s="460">
        <v>333186.84733237186</v>
      </c>
      <c r="AH6" s="460">
        <v>292386.84156322031</v>
      </c>
      <c r="AI6" s="460">
        <v>283577.68827819731</v>
      </c>
      <c r="AJ6" s="460">
        <v>291160.54111198598</v>
      </c>
      <c r="AK6" s="460">
        <v>341002.96818157891</v>
      </c>
      <c r="AL6" s="460">
        <v>294971.64988557535</v>
      </c>
      <c r="AM6" s="460">
        <v>283559.34646849631</v>
      </c>
      <c r="AN6" s="460">
        <v>291218.37517866725</v>
      </c>
      <c r="AO6" s="460">
        <v>340306.00622682867</v>
      </c>
      <c r="AP6" s="460">
        <v>296837.60412200849</v>
      </c>
      <c r="AQ6" s="460">
        <v>289964.0659480496</v>
      </c>
      <c r="AR6" s="460">
        <v>297891.74575363245</v>
      </c>
    </row>
    <row r="7" spans="1:44" ht="15.75" customHeight="1">
      <c r="A7" s="136" t="s">
        <v>43</v>
      </c>
      <c r="B7" s="106">
        <v>30420.966488845341</v>
      </c>
      <c r="C7" s="106">
        <v>34382.27258948618</v>
      </c>
      <c r="D7" s="106">
        <v>33750.811829930324</v>
      </c>
      <c r="E7" s="106">
        <v>37166.851039270528</v>
      </c>
      <c r="F7" s="106">
        <v>30163.557545164786</v>
      </c>
      <c r="G7" s="106">
        <v>37660.05587881714</v>
      </c>
      <c r="H7" s="106">
        <v>35774.209910170095</v>
      </c>
      <c r="I7" s="106">
        <v>38861.554286351733</v>
      </c>
      <c r="J7" s="106">
        <v>31434.463019442301</v>
      </c>
      <c r="K7" s="106">
        <v>38095.641589837898</v>
      </c>
      <c r="L7" s="106">
        <v>36461.524403630901</v>
      </c>
      <c r="M7" s="106">
        <v>40102.450876966519</v>
      </c>
      <c r="N7" s="106">
        <v>34442.652066673967</v>
      </c>
      <c r="O7" s="106">
        <v>39180.932574263883</v>
      </c>
      <c r="P7" s="106">
        <v>37627.970158126918</v>
      </c>
      <c r="Q7" s="106">
        <v>43062.616473461152</v>
      </c>
      <c r="R7" s="106">
        <v>36690.269999999997</v>
      </c>
      <c r="S7" s="106">
        <v>41157.440000000002</v>
      </c>
      <c r="T7" s="106">
        <v>38517.440000000002</v>
      </c>
      <c r="U7" s="106">
        <v>44973.05</v>
      </c>
      <c r="V7" s="106">
        <v>38280.21</v>
      </c>
      <c r="W7" s="106">
        <v>42806.15</v>
      </c>
      <c r="X7" s="148">
        <v>39379.629999999997</v>
      </c>
      <c r="Y7" s="107">
        <v>46792.412268651642</v>
      </c>
      <c r="Z7" s="107">
        <v>39164.901701087292</v>
      </c>
      <c r="AA7" s="149">
        <v>44448.45</v>
      </c>
      <c r="AB7" s="149">
        <v>40197.379999999997</v>
      </c>
      <c r="AC7" s="149">
        <v>47831.92</v>
      </c>
      <c r="AD7" s="455">
        <v>40177.390221237998</v>
      </c>
      <c r="AE7" s="460">
        <v>46178.841415421128</v>
      </c>
      <c r="AF7" s="460">
        <v>41785.41986471937</v>
      </c>
      <c r="AG7" s="460">
        <v>49185.319163463588</v>
      </c>
      <c r="AH7" s="460">
        <v>41360.264819958531</v>
      </c>
      <c r="AI7" s="460">
        <v>48008.511998190181</v>
      </c>
      <c r="AJ7" s="460">
        <v>43341.096115496126</v>
      </c>
      <c r="AK7" s="460">
        <v>50038.05991861067</v>
      </c>
      <c r="AL7" s="460">
        <v>42265.368360507702</v>
      </c>
      <c r="AM7" s="460">
        <v>49559.778470499929</v>
      </c>
      <c r="AN7" s="460">
        <v>44980.393079578862</v>
      </c>
      <c r="AO7" s="460">
        <v>50669.331801792039</v>
      </c>
      <c r="AP7" s="460">
        <v>42989.846961628791</v>
      </c>
      <c r="AQ7" s="460">
        <v>50093.575634908913</v>
      </c>
      <c r="AR7" s="460">
        <v>46125.186863773932</v>
      </c>
    </row>
    <row r="8" spans="1:44" ht="15.75" customHeight="1">
      <c r="A8" s="136" t="s">
        <v>44</v>
      </c>
      <c r="B8" s="106">
        <v>64863.302997630955</v>
      </c>
      <c r="C8" s="106">
        <v>61431.544025247465</v>
      </c>
      <c r="D8" s="106">
        <v>58210.172664733313</v>
      </c>
      <c r="E8" s="106">
        <v>65206.45581238834</v>
      </c>
      <c r="F8" s="106">
        <v>70756.629635028366</v>
      </c>
      <c r="G8" s="106">
        <v>68272.264442304178</v>
      </c>
      <c r="H8" s="106">
        <v>61673.070509913603</v>
      </c>
      <c r="I8" s="106">
        <v>69621.387564125704</v>
      </c>
      <c r="J8" s="106">
        <v>75228.742972487555</v>
      </c>
      <c r="K8" s="106">
        <v>73771.732926668526</v>
      </c>
      <c r="L8" s="106">
        <v>64867.91271726173</v>
      </c>
      <c r="M8" s="106">
        <v>77438.318835624013</v>
      </c>
      <c r="N8" s="106">
        <v>82336.104174244392</v>
      </c>
      <c r="O8" s="106">
        <v>80957.146498529386</v>
      </c>
      <c r="P8" s="106">
        <v>69769.47605789073</v>
      </c>
      <c r="Q8" s="106">
        <v>84407.178708990134</v>
      </c>
      <c r="R8" s="106">
        <v>89253.58</v>
      </c>
      <c r="S8" s="106">
        <v>84912.35</v>
      </c>
      <c r="T8" s="106">
        <v>74456.09</v>
      </c>
      <c r="U8" s="106">
        <v>90132.11</v>
      </c>
      <c r="V8" s="106">
        <v>95472.09</v>
      </c>
      <c r="W8" s="106">
        <v>89605.3</v>
      </c>
      <c r="X8" s="148">
        <v>78618.039999999994</v>
      </c>
      <c r="Y8" s="107">
        <v>95006.183523167783</v>
      </c>
      <c r="Z8" s="107">
        <v>98575.467958672554</v>
      </c>
      <c r="AA8" s="149">
        <v>83470.22</v>
      </c>
      <c r="AB8" s="149">
        <v>78352</v>
      </c>
      <c r="AC8" s="149">
        <v>95730.73</v>
      </c>
      <c r="AD8" s="455">
        <v>103986.72450643091</v>
      </c>
      <c r="AE8" s="460">
        <v>81197.953432609589</v>
      </c>
      <c r="AF8" s="460">
        <v>76123.289626239537</v>
      </c>
      <c r="AG8" s="460">
        <v>99605.39691761673</v>
      </c>
      <c r="AH8" s="460">
        <v>108402.70497923844</v>
      </c>
      <c r="AI8" s="460">
        <v>80103.888832659679</v>
      </c>
      <c r="AJ8" s="460">
        <v>76759.195889762515</v>
      </c>
      <c r="AK8" s="460">
        <v>101568.29490352214</v>
      </c>
      <c r="AL8" s="460">
        <v>116091.37029354744</v>
      </c>
      <c r="AM8" s="460">
        <v>80979.011573169832</v>
      </c>
      <c r="AN8" s="460">
        <v>78050.266901148498</v>
      </c>
      <c r="AO8" s="460">
        <v>103939.83421972075</v>
      </c>
      <c r="AP8" s="460">
        <v>117819.91020292806</v>
      </c>
      <c r="AQ8" s="460">
        <v>85575.519718852156</v>
      </c>
      <c r="AR8" s="460">
        <v>76438.231259513253</v>
      </c>
    </row>
    <row r="9" spans="1:44" s="7" customFormat="1" ht="15.75" customHeight="1">
      <c r="A9" s="139" t="s">
        <v>45</v>
      </c>
      <c r="B9" s="111">
        <f>SUM(B10:B13)</f>
        <v>1952213.0757472923</v>
      </c>
      <c r="C9" s="111">
        <f t="shared" ref="C9:Y9" si="3">SUM(C10:C13)</f>
        <v>1993683.3700909317</v>
      </c>
      <c r="D9" s="111">
        <f t="shared" si="3"/>
        <v>2104918.1235224288</v>
      </c>
      <c r="E9" s="111">
        <f t="shared" si="3"/>
        <v>2403739.626372973</v>
      </c>
      <c r="F9" s="111">
        <f t="shared" si="3"/>
        <v>2423138.8046377022</v>
      </c>
      <c r="G9" s="111">
        <f t="shared" si="3"/>
        <v>2205655.220669237</v>
      </c>
      <c r="H9" s="111">
        <f t="shared" si="3"/>
        <v>2036646.5779988733</v>
      </c>
      <c r="I9" s="111">
        <f t="shared" si="3"/>
        <v>1992614.2920440279</v>
      </c>
      <c r="J9" s="111">
        <f t="shared" si="3"/>
        <v>2225129.8330163872</v>
      </c>
      <c r="K9" s="111">
        <f t="shared" si="3"/>
        <v>1985405.3572438012</v>
      </c>
      <c r="L9" s="111">
        <f t="shared" si="3"/>
        <v>2238667.0047538835</v>
      </c>
      <c r="M9" s="111">
        <f t="shared" si="3"/>
        <v>1795183.8901098685</v>
      </c>
      <c r="N9" s="111">
        <f t="shared" si="3"/>
        <v>1975887.3376702575</v>
      </c>
      <c r="O9" s="111">
        <f t="shared" si="3"/>
        <v>1664980.6029491848</v>
      </c>
      <c r="P9" s="111">
        <f t="shared" si="3"/>
        <v>1914652.150367019</v>
      </c>
      <c r="Q9" s="111">
        <f t="shared" si="3"/>
        <v>1632631.4273562755</v>
      </c>
      <c r="R9" s="111">
        <f t="shared" si="3"/>
        <v>1849633.7024702674</v>
      </c>
      <c r="S9" s="111">
        <f t="shared" si="3"/>
        <v>1753531.6767829754</v>
      </c>
      <c r="T9" s="111">
        <f t="shared" si="3"/>
        <v>1848966.5799999998</v>
      </c>
      <c r="U9" s="111">
        <f t="shared" si="3"/>
        <v>1654897.6700000002</v>
      </c>
      <c r="V9" s="111">
        <f t="shared" si="3"/>
        <v>1703408.51</v>
      </c>
      <c r="W9" s="111">
        <f t="shared" si="3"/>
        <v>1637476.71</v>
      </c>
      <c r="X9" s="111">
        <f t="shared" si="3"/>
        <v>1869883.35</v>
      </c>
      <c r="Y9" s="111">
        <f t="shared" si="3"/>
        <v>1521738.999181692</v>
      </c>
      <c r="Z9" s="111">
        <f>SUM(Z10:Z13)</f>
        <v>1603899.5032439488</v>
      </c>
      <c r="AA9" s="111">
        <f t="shared" ref="AA9:AC9" si="4">SUM(AA10:AA13)</f>
        <v>1450437.2598404982</v>
      </c>
      <c r="AB9" s="111">
        <f t="shared" si="4"/>
        <v>1446354.4889297443</v>
      </c>
      <c r="AC9" s="111">
        <f t="shared" si="4"/>
        <v>1259125.496532979</v>
      </c>
      <c r="AD9" s="454">
        <f t="shared" ref="AD9" si="5">SUM(AD10:AD13)</f>
        <v>1356847.1390739058</v>
      </c>
      <c r="AE9" s="459">
        <v>1501304.4061756521</v>
      </c>
      <c r="AF9" s="459">
        <f>SUM(AF10:AF13)</f>
        <v>1773737.9962650505</v>
      </c>
      <c r="AG9" s="459">
        <f t="shared" ref="AG9:AN9" si="6">SUM(AG10:AG13)</f>
        <v>1393890.4631173927</v>
      </c>
      <c r="AH9" s="459">
        <f t="shared" si="6"/>
        <v>1558305.9858166443</v>
      </c>
      <c r="AI9" s="459">
        <f t="shared" si="6"/>
        <v>1443693.7749476505</v>
      </c>
      <c r="AJ9" s="459">
        <f t="shared" si="6"/>
        <v>1723877.2533426292</v>
      </c>
      <c r="AK9" s="459">
        <f t="shared" si="6"/>
        <v>1376680.7534984492</v>
      </c>
      <c r="AL9" s="459">
        <f t="shared" si="6"/>
        <v>1527062.4727338564</v>
      </c>
      <c r="AM9" s="459">
        <f t="shared" si="6"/>
        <v>1544772.7958671416</v>
      </c>
      <c r="AN9" s="459">
        <f t="shared" si="6"/>
        <v>1830511.939143247</v>
      </c>
      <c r="AO9" s="459">
        <v>1460283.5611754509</v>
      </c>
      <c r="AP9" s="459">
        <v>1597017.4846048777</v>
      </c>
      <c r="AQ9" s="459">
        <v>1442805.9695658367</v>
      </c>
      <c r="AR9" s="549">
        <f t="shared" ref="AR9" si="7">SUM(AR10:AR13)</f>
        <v>1588520.0478261337</v>
      </c>
    </row>
    <row r="10" spans="1:44" ht="15.75" customHeight="1">
      <c r="A10" s="136" t="s">
        <v>46</v>
      </c>
      <c r="B10" s="106">
        <v>1937631.7697026792</v>
      </c>
      <c r="C10" s="106">
        <v>1983894.9685183235</v>
      </c>
      <c r="D10" s="106">
        <v>2092028.9718011669</v>
      </c>
      <c r="E10" s="106">
        <v>2389120.6901653679</v>
      </c>
      <c r="F10" s="106">
        <v>2406675.895523468</v>
      </c>
      <c r="G10" s="106">
        <v>2193573.113308534</v>
      </c>
      <c r="H10" s="106">
        <v>2022201.7097736325</v>
      </c>
      <c r="I10" s="106">
        <v>1976185.9023845803</v>
      </c>
      <c r="J10" s="106">
        <v>2207300.047820814</v>
      </c>
      <c r="K10" s="106">
        <v>1970219.5176861256</v>
      </c>
      <c r="L10" s="106">
        <v>2221019.1163670826</v>
      </c>
      <c r="M10" s="106">
        <v>1774717.1434278295</v>
      </c>
      <c r="N10" s="106">
        <v>1955768.0768146946</v>
      </c>
      <c r="O10" s="106">
        <v>1646663.3316997869</v>
      </c>
      <c r="P10" s="106">
        <v>1894182.9826508849</v>
      </c>
      <c r="Q10" s="106">
        <v>1608669.0042165597</v>
      </c>
      <c r="R10" s="106">
        <v>1826669.1910323829</v>
      </c>
      <c r="S10" s="106">
        <v>1731376.9465511621</v>
      </c>
      <c r="T10" s="106">
        <v>1826084.54</v>
      </c>
      <c r="U10" s="106">
        <v>1627684.09</v>
      </c>
      <c r="V10" s="106">
        <v>1677854.7</v>
      </c>
      <c r="W10" s="106">
        <v>1613750.3</v>
      </c>
      <c r="X10" s="148">
        <v>1845393.61</v>
      </c>
      <c r="Y10" s="107">
        <v>1492965.1429234084</v>
      </c>
      <c r="Z10" s="107">
        <v>1597161.499911536</v>
      </c>
      <c r="AA10" s="149">
        <v>1426084.538037231</v>
      </c>
      <c r="AB10" s="149">
        <v>1420267.9932282206</v>
      </c>
      <c r="AC10" s="149">
        <v>1228692.9766109055</v>
      </c>
      <c r="AD10" s="455">
        <v>1347988.9915676618</v>
      </c>
      <c r="AE10" s="460">
        <v>1476395.3481764295</v>
      </c>
      <c r="AF10" s="460">
        <v>1747410.91806529</v>
      </c>
      <c r="AG10" s="460">
        <v>1366252.42857776</v>
      </c>
      <c r="AH10" s="460">
        <v>1547119.1135420676</v>
      </c>
      <c r="AI10" s="460">
        <v>1418073.1348602176</v>
      </c>
      <c r="AJ10" s="460">
        <v>1696606.6933774413</v>
      </c>
      <c r="AK10" s="460">
        <v>1344156.8008780093</v>
      </c>
      <c r="AL10" s="460">
        <v>1514641.2872613282</v>
      </c>
      <c r="AM10" s="460">
        <v>1519802.9396635562</v>
      </c>
      <c r="AN10" s="460">
        <v>1806746.9590358473</v>
      </c>
      <c r="AO10" s="460">
        <v>1429667.9796333825</v>
      </c>
      <c r="AP10" s="460">
        <v>1591248.2228477683</v>
      </c>
      <c r="AQ10" s="460">
        <v>1419038.3899081415</v>
      </c>
      <c r="AR10" s="460">
        <v>1555771.5687293517</v>
      </c>
    </row>
    <row r="11" spans="1:44" ht="15.75" customHeight="1">
      <c r="A11" s="136" t="s">
        <v>47</v>
      </c>
      <c r="B11" s="106">
        <v>1112.3513746139324</v>
      </c>
      <c r="C11" s="106">
        <v>861.30543579457776</v>
      </c>
      <c r="D11" s="106">
        <v>400.53817989395225</v>
      </c>
      <c r="E11" s="106">
        <v>844.03584951757375</v>
      </c>
      <c r="F11" s="106">
        <v>1298.3776511421495</v>
      </c>
      <c r="G11" s="106">
        <v>1059.0513628696094</v>
      </c>
      <c r="H11" s="106">
        <v>486.09696042997882</v>
      </c>
      <c r="I11" s="106">
        <v>1031.1674877278062</v>
      </c>
      <c r="J11" s="106">
        <v>1440.364696204598</v>
      </c>
      <c r="K11" s="106">
        <v>1326.9760466134996</v>
      </c>
      <c r="L11" s="106">
        <v>574.45671031140614</v>
      </c>
      <c r="M11" s="106">
        <v>1234.8353680266528</v>
      </c>
      <c r="N11" s="106">
        <v>1717.9487819563076</v>
      </c>
      <c r="O11" s="106">
        <v>1628.6148310338751</v>
      </c>
      <c r="P11" s="106">
        <v>678.88902505091528</v>
      </c>
      <c r="Q11" s="106">
        <v>1471.3113531189151</v>
      </c>
      <c r="R11" s="106">
        <v>1999.7576446114167</v>
      </c>
      <c r="S11" s="106">
        <v>1952.8148385409984</v>
      </c>
      <c r="T11" s="106">
        <v>823.52</v>
      </c>
      <c r="U11" s="106">
        <v>1811.6</v>
      </c>
      <c r="V11" s="106">
        <v>2287.8200000000002</v>
      </c>
      <c r="W11" s="106">
        <v>2136.2600000000002</v>
      </c>
      <c r="X11" s="148">
        <v>897.01</v>
      </c>
      <c r="Y11" s="107">
        <v>1950.9671695023676</v>
      </c>
      <c r="Z11" s="107">
        <v>2364.1226878444668</v>
      </c>
      <c r="AA11" s="149">
        <v>2193.5630171631287</v>
      </c>
      <c r="AB11" s="149">
        <v>827.38723324249077</v>
      </c>
      <c r="AC11" s="149">
        <v>1959.5780847655842</v>
      </c>
      <c r="AD11" s="455">
        <v>2411.9993218479708</v>
      </c>
      <c r="AE11" s="460">
        <v>2301.4760559358647</v>
      </c>
      <c r="AF11" s="460">
        <v>508.93606219039503</v>
      </c>
      <c r="AG11" s="460">
        <v>2015.5929572297789</v>
      </c>
      <c r="AH11" s="460">
        <v>2471.3799816022138</v>
      </c>
      <c r="AI11" s="460">
        <v>2208.6544642629801</v>
      </c>
      <c r="AJ11" s="460">
        <v>500.06769104128546</v>
      </c>
      <c r="AK11" s="460">
        <v>1637.1250606204223</v>
      </c>
      <c r="AL11" s="460">
        <v>3239.9438504521931</v>
      </c>
      <c r="AM11" s="460">
        <v>2377.1606605971906</v>
      </c>
      <c r="AN11" s="460">
        <v>661.03082716596862</v>
      </c>
      <c r="AO11" s="460">
        <v>1435.4967391842815</v>
      </c>
      <c r="AP11" s="460">
        <v>1833.6166400231098</v>
      </c>
      <c r="AQ11" s="460">
        <v>2627.5224465140896</v>
      </c>
      <c r="AR11" s="460">
        <v>568.53692893133393</v>
      </c>
    </row>
    <row r="12" spans="1:44" ht="15.75" customHeight="1">
      <c r="A12" s="136" t="s">
        <v>48</v>
      </c>
      <c r="B12" s="106">
        <v>814.47509669772865</v>
      </c>
      <c r="C12" s="106">
        <v>664.27173852358567</v>
      </c>
      <c r="D12" s="106">
        <v>547.1212503353504</v>
      </c>
      <c r="E12" s="106">
        <v>328.97520933771114</v>
      </c>
      <c r="F12" s="106">
        <v>899.74300651929377</v>
      </c>
      <c r="G12" s="106">
        <v>814.63354792975326</v>
      </c>
      <c r="H12" s="106">
        <v>621.23887313244904</v>
      </c>
      <c r="I12" s="106">
        <v>371.3534761595958</v>
      </c>
      <c r="J12" s="106">
        <v>921.11179785691911</v>
      </c>
      <c r="K12" s="106">
        <v>919.05685247382507</v>
      </c>
      <c r="L12" s="106">
        <v>654.21124990793624</v>
      </c>
      <c r="M12" s="106">
        <v>395.20366194338175</v>
      </c>
      <c r="N12" s="106">
        <v>1021.1508280385347</v>
      </c>
      <c r="O12" s="106">
        <v>1107.3797371590533</v>
      </c>
      <c r="P12" s="106">
        <v>746.54311603188921</v>
      </c>
      <c r="Q12" s="106">
        <v>451.56490973961036</v>
      </c>
      <c r="R12" s="106">
        <v>1128.9141585648417</v>
      </c>
      <c r="S12" s="106">
        <v>1319.9967542036295</v>
      </c>
      <c r="T12" s="106">
        <v>887.39</v>
      </c>
      <c r="U12" s="106">
        <v>542.63</v>
      </c>
      <c r="V12" s="106">
        <v>1222.5899999999999</v>
      </c>
      <c r="W12" s="106">
        <v>1409.89</v>
      </c>
      <c r="X12" s="148">
        <v>948.2</v>
      </c>
      <c r="Y12" s="107">
        <v>580.24008660423522</v>
      </c>
      <c r="Z12" s="107">
        <v>1919.8370905009642</v>
      </c>
      <c r="AA12" s="149">
        <v>1469.4390505581289</v>
      </c>
      <c r="AB12" s="149">
        <v>1013.4884249029644</v>
      </c>
      <c r="AC12" s="149">
        <v>621.02658020527304</v>
      </c>
      <c r="AD12" s="455">
        <v>2702.8705985276551</v>
      </c>
      <c r="AE12" s="460">
        <v>1453.4846704547142</v>
      </c>
      <c r="AF12" s="460">
        <v>1121.8950531802493</v>
      </c>
      <c r="AG12" s="460">
        <v>818.88915510603294</v>
      </c>
      <c r="AH12" s="460">
        <v>3944.56935149126</v>
      </c>
      <c r="AI12" s="460">
        <v>1557.5814836592797</v>
      </c>
      <c r="AJ12" s="460">
        <v>1313.0121209988367</v>
      </c>
      <c r="AK12" s="460">
        <v>887.73711509814746</v>
      </c>
      <c r="AL12" s="460">
        <v>3012.0844037655752</v>
      </c>
      <c r="AM12" s="460">
        <v>1498.866884972899</v>
      </c>
      <c r="AN12" s="460">
        <v>1215.2833958165545</v>
      </c>
      <c r="AO12" s="460">
        <v>869.04010071750281</v>
      </c>
      <c r="AP12" s="460">
        <v>2888.6055280824771</v>
      </c>
      <c r="AQ12" s="460">
        <v>1393.7473481139316</v>
      </c>
      <c r="AR12" s="460">
        <v>1139.6780146437582</v>
      </c>
    </row>
    <row r="13" spans="1:44" ht="15.75" customHeight="1">
      <c r="A13" s="136" t="s">
        <v>49</v>
      </c>
      <c r="B13" s="106">
        <v>12654.479573301414</v>
      </c>
      <c r="C13" s="106">
        <v>8262.8243982898603</v>
      </c>
      <c r="D13" s="106">
        <v>11941.492291032573</v>
      </c>
      <c r="E13" s="106">
        <v>13445.925148749531</v>
      </c>
      <c r="F13" s="106">
        <v>14264.788456572647</v>
      </c>
      <c r="G13" s="106">
        <v>10208.42244990349</v>
      </c>
      <c r="H13" s="106">
        <v>13337.532391678225</v>
      </c>
      <c r="I13" s="106">
        <v>15025.86869556031</v>
      </c>
      <c r="J13" s="106">
        <v>15468.308701511689</v>
      </c>
      <c r="K13" s="106">
        <v>12939.806658588441</v>
      </c>
      <c r="L13" s="106">
        <v>16419.220426581549</v>
      </c>
      <c r="M13" s="106">
        <v>18836.707652068817</v>
      </c>
      <c r="N13" s="106">
        <v>17380.16124556823</v>
      </c>
      <c r="O13" s="106">
        <v>15581.276681205021</v>
      </c>
      <c r="P13" s="106">
        <v>19043.735575051262</v>
      </c>
      <c r="Q13" s="106">
        <v>22039.546876857359</v>
      </c>
      <c r="R13" s="106">
        <v>19835.839634708449</v>
      </c>
      <c r="S13" s="106">
        <v>18881.918639068677</v>
      </c>
      <c r="T13" s="106">
        <v>21171.13</v>
      </c>
      <c r="U13" s="106">
        <v>24859.35</v>
      </c>
      <c r="V13" s="106">
        <v>22043.4</v>
      </c>
      <c r="W13" s="106">
        <v>20180.259999999998</v>
      </c>
      <c r="X13" s="148">
        <v>22644.53</v>
      </c>
      <c r="Y13" s="107">
        <v>26242.649002177102</v>
      </c>
      <c r="Z13" s="107">
        <v>2454.0435540672652</v>
      </c>
      <c r="AA13" s="149">
        <v>20689.719735546132</v>
      </c>
      <c r="AB13" s="149">
        <v>24245.620043378294</v>
      </c>
      <c r="AC13" s="149">
        <v>27851.915257102854</v>
      </c>
      <c r="AD13" s="455">
        <v>3743.2775858685795</v>
      </c>
      <c r="AE13" s="460">
        <v>21154.097272831979</v>
      </c>
      <c r="AF13" s="460">
        <v>24696.247084389906</v>
      </c>
      <c r="AG13" s="460">
        <v>24803.552427296949</v>
      </c>
      <c r="AH13" s="460">
        <v>4770.9229414830415</v>
      </c>
      <c r="AI13" s="460">
        <v>21854.404139510643</v>
      </c>
      <c r="AJ13" s="460">
        <v>25457.480153147597</v>
      </c>
      <c r="AK13" s="460">
        <v>29999.090444721376</v>
      </c>
      <c r="AL13" s="460">
        <v>6169.15721831057</v>
      </c>
      <c r="AM13" s="460">
        <v>21093.828658015318</v>
      </c>
      <c r="AN13" s="460">
        <v>21888.665884417114</v>
      </c>
      <c r="AO13" s="460">
        <v>28311.04470216671</v>
      </c>
      <c r="AP13" s="460">
        <v>1047.0395890035861</v>
      </c>
      <c r="AQ13" s="460">
        <v>19746.309863067341</v>
      </c>
      <c r="AR13" s="460">
        <v>31040.264153207034</v>
      </c>
    </row>
    <row r="14" spans="1:44" s="7" customFormat="1" ht="15.75" customHeight="1">
      <c r="A14" s="139" t="s">
        <v>50</v>
      </c>
      <c r="B14" s="111">
        <v>875408.17055381171</v>
      </c>
      <c r="C14" s="111">
        <v>880636.78366162337</v>
      </c>
      <c r="D14" s="111">
        <v>892146.45308960555</v>
      </c>
      <c r="E14" s="111">
        <v>930450.31070416386</v>
      </c>
      <c r="F14" s="111">
        <v>958330.55458749435</v>
      </c>
      <c r="G14" s="111">
        <v>1035168.8019102346</v>
      </c>
      <c r="H14" s="111">
        <v>1092258.1905315893</v>
      </c>
      <c r="I14" s="111">
        <v>1130433.7539125432</v>
      </c>
      <c r="J14" s="111">
        <v>1179096.8025970652</v>
      </c>
      <c r="K14" s="111">
        <v>1169052.6992675732</v>
      </c>
      <c r="L14" s="111">
        <v>1245860.2321332102</v>
      </c>
      <c r="M14" s="111">
        <v>1189649.6942832181</v>
      </c>
      <c r="N14" s="111">
        <v>1428427.9805922606</v>
      </c>
      <c r="O14" s="111">
        <v>1433788.6471832206</v>
      </c>
      <c r="P14" s="111">
        <v>1481916.7523912827</v>
      </c>
      <c r="Q14" s="111">
        <v>1482225.0690110987</v>
      </c>
      <c r="R14" s="111">
        <v>1648574.7988959844</v>
      </c>
      <c r="S14" s="111">
        <v>1634725.5851603069</v>
      </c>
      <c r="T14" s="111">
        <v>1718985.3</v>
      </c>
      <c r="U14" s="111">
        <v>1681932.05</v>
      </c>
      <c r="V14" s="111">
        <v>1637067.07</v>
      </c>
      <c r="W14" s="111">
        <v>1572338.22</v>
      </c>
      <c r="X14" s="147">
        <f>+X15+X16+X17+X18+X19+X20+X21+X22+X23+X24+X25+X26+X27</f>
        <v>1688873.56</v>
      </c>
      <c r="Y14" s="114">
        <f t="shared" ref="Y14:AD14" si="8">SUM(Y15:Y27)</f>
        <v>1688339.7825018382</v>
      </c>
      <c r="Z14" s="114">
        <f t="shared" si="8"/>
        <v>1522488.0403715333</v>
      </c>
      <c r="AA14" s="114">
        <f t="shared" si="8"/>
        <v>1519448.03</v>
      </c>
      <c r="AB14" s="114">
        <f t="shared" si="8"/>
        <v>1614894.6500000004</v>
      </c>
      <c r="AC14" s="114">
        <f t="shared" si="8"/>
        <v>1645401.7399999995</v>
      </c>
      <c r="AD14" s="454">
        <f t="shared" si="8"/>
        <v>1543187.4853445978</v>
      </c>
      <c r="AE14" s="459">
        <v>1529172.7042807739</v>
      </c>
      <c r="AF14" s="459">
        <v>1568854.6986096979</v>
      </c>
      <c r="AG14" s="459">
        <f t="shared" ref="AG14:AN14" si="9">SUM(AG15:AG27)</f>
        <v>1647681.9087710278</v>
      </c>
      <c r="AH14" s="459">
        <f t="shared" si="9"/>
        <v>1595563.6469562382</v>
      </c>
      <c r="AI14" s="459">
        <f t="shared" si="9"/>
        <v>1539566.7543544851</v>
      </c>
      <c r="AJ14" s="459">
        <f t="shared" si="9"/>
        <v>1599043.5068630222</v>
      </c>
      <c r="AK14" s="459">
        <f t="shared" si="9"/>
        <v>1686416.3735052568</v>
      </c>
      <c r="AL14" s="459">
        <f t="shared" si="9"/>
        <v>1608461.8328026384</v>
      </c>
      <c r="AM14" s="459">
        <f t="shared" si="9"/>
        <v>1537522.1747702749</v>
      </c>
      <c r="AN14" s="459">
        <f t="shared" si="9"/>
        <v>1616584.6362196426</v>
      </c>
      <c r="AO14" s="459">
        <v>1707263.2360113659</v>
      </c>
      <c r="AP14" s="459">
        <v>1615390.5807063216</v>
      </c>
      <c r="AQ14" s="459">
        <v>1402571.3914411629</v>
      </c>
      <c r="AR14" s="549">
        <f t="shared" ref="AR14" si="10">SUM(AR15:AR27)</f>
        <v>1592209.0578581311</v>
      </c>
    </row>
    <row r="15" spans="1:44" ht="15.75" customHeight="1">
      <c r="A15" s="136" t="s">
        <v>51</v>
      </c>
      <c r="B15" s="106">
        <v>63518.775649032694</v>
      </c>
      <c r="C15" s="106">
        <v>63469.45982942939</v>
      </c>
      <c r="D15" s="106">
        <v>63617.407288239257</v>
      </c>
      <c r="E15" s="106">
        <v>64554.407860701685</v>
      </c>
      <c r="F15" s="106">
        <v>67942.541877156415</v>
      </c>
      <c r="G15" s="106">
        <v>67812.188445730048</v>
      </c>
      <c r="H15" s="106">
        <v>67652.09675094542</v>
      </c>
      <c r="I15" s="106">
        <v>67591.721014172872</v>
      </c>
      <c r="J15" s="106">
        <v>55644.476676526836</v>
      </c>
      <c r="K15" s="106">
        <v>56294.788840256784</v>
      </c>
      <c r="L15" s="106">
        <v>55640.478393108264</v>
      </c>
      <c r="M15" s="106">
        <v>55940.447842769652</v>
      </c>
      <c r="N15" s="106">
        <v>87221.196405887997</v>
      </c>
      <c r="O15" s="106">
        <v>86329.99630824443</v>
      </c>
      <c r="P15" s="106">
        <v>85131.092762374858</v>
      </c>
      <c r="Q15" s="106">
        <v>86028.447368046604</v>
      </c>
      <c r="R15" s="106">
        <v>73938.263217015236</v>
      </c>
      <c r="S15" s="106">
        <v>80502.757005372652</v>
      </c>
      <c r="T15" s="106">
        <v>92549.59</v>
      </c>
      <c r="U15" s="106">
        <v>64393.23</v>
      </c>
      <c r="V15" s="106">
        <v>34120.14</v>
      </c>
      <c r="W15" s="106">
        <v>28545.38</v>
      </c>
      <c r="X15" s="148">
        <v>81932.399999999994</v>
      </c>
      <c r="Y15" s="107">
        <v>56285.122946659263</v>
      </c>
      <c r="Z15" s="107">
        <v>26410.963207878962</v>
      </c>
      <c r="AA15" s="149">
        <v>42587.24</v>
      </c>
      <c r="AB15" s="149">
        <v>81231.08</v>
      </c>
      <c r="AC15" s="149">
        <v>55737.15</v>
      </c>
      <c r="AD15" s="455">
        <v>27206.957751936083</v>
      </c>
      <c r="AE15" s="460">
        <v>47391.309124436506</v>
      </c>
      <c r="AF15" s="460">
        <v>44354.719208767572</v>
      </c>
      <c r="AG15" s="460">
        <v>29963.406487859891</v>
      </c>
      <c r="AH15" s="460">
        <v>29128.314910838759</v>
      </c>
      <c r="AI15" s="460">
        <v>37205.767522709088</v>
      </c>
      <c r="AJ15" s="460">
        <v>36639.222633684687</v>
      </c>
      <c r="AK15" s="460">
        <v>40030.060497714927</v>
      </c>
      <c r="AL15" s="460">
        <v>14673.749385885463</v>
      </c>
      <c r="AM15" s="460">
        <v>28338.822517305907</v>
      </c>
      <c r="AN15" s="460">
        <v>25365.061823280361</v>
      </c>
      <c r="AO15" s="460">
        <v>29738.310430780832</v>
      </c>
      <c r="AP15" s="460">
        <v>6925.072538221114</v>
      </c>
      <c r="AQ15" s="460">
        <v>9163.5403621547812</v>
      </c>
      <c r="AR15" s="460">
        <v>8042.2825559605699</v>
      </c>
    </row>
    <row r="16" spans="1:44" ht="15.75" customHeight="1">
      <c r="A16" s="136" t="s">
        <v>52</v>
      </c>
      <c r="B16" s="106">
        <v>54473.171403683315</v>
      </c>
      <c r="C16" s="106">
        <v>54901.787201566367</v>
      </c>
      <c r="D16" s="106">
        <v>55564.193434658366</v>
      </c>
      <c r="E16" s="106">
        <v>56148.669522680713</v>
      </c>
      <c r="F16" s="106">
        <v>53312.488148787183</v>
      </c>
      <c r="G16" s="106">
        <v>58496.560482403431</v>
      </c>
      <c r="H16" s="106">
        <v>62197.336097060666</v>
      </c>
      <c r="I16" s="106">
        <v>64195.652431811868</v>
      </c>
      <c r="J16" s="106">
        <v>65490.895409420606</v>
      </c>
      <c r="K16" s="106">
        <v>67892.642620040569</v>
      </c>
      <c r="L16" s="106">
        <v>68376.532454747226</v>
      </c>
      <c r="M16" s="106">
        <v>68585.584946120915</v>
      </c>
      <c r="N16" s="106">
        <v>89834.782500031564</v>
      </c>
      <c r="O16" s="106">
        <v>92924.749723642686</v>
      </c>
      <c r="P16" s="106">
        <v>96483.350164215473</v>
      </c>
      <c r="Q16" s="106">
        <v>97203.522877356008</v>
      </c>
      <c r="R16" s="106">
        <v>117339.7280638181</v>
      </c>
      <c r="S16" s="106">
        <v>119049.68600938946</v>
      </c>
      <c r="T16" s="106">
        <v>123575.94</v>
      </c>
      <c r="U16" s="106">
        <v>128313.72</v>
      </c>
      <c r="V16" s="106">
        <v>144574</v>
      </c>
      <c r="W16" s="106">
        <v>146133.01</v>
      </c>
      <c r="X16" s="148">
        <v>149801.60999999999</v>
      </c>
      <c r="Y16" s="107">
        <v>155665.09048033078</v>
      </c>
      <c r="Z16" s="150">
        <v>138280.63012317728</v>
      </c>
      <c r="AA16" s="149">
        <v>138121.89000000001</v>
      </c>
      <c r="AB16" s="149">
        <v>140420.39000000001</v>
      </c>
      <c r="AC16" s="149">
        <v>147390.95000000001</v>
      </c>
      <c r="AD16" s="455">
        <v>140817.46798293278</v>
      </c>
      <c r="AE16" s="460">
        <v>132380.86979796036</v>
      </c>
      <c r="AF16" s="460">
        <v>134023.06635850685</v>
      </c>
      <c r="AG16" s="460">
        <v>144554.09240812238</v>
      </c>
      <c r="AH16" s="460">
        <v>148250.53857407434</v>
      </c>
      <c r="AI16" s="460">
        <v>137468.61551857929</v>
      </c>
      <c r="AJ16" s="460">
        <v>144935.64692008033</v>
      </c>
      <c r="AK16" s="460">
        <v>145972.50807125843</v>
      </c>
      <c r="AL16" s="460">
        <v>152413.87795235112</v>
      </c>
      <c r="AM16" s="460">
        <v>139646.41650472791</v>
      </c>
      <c r="AN16" s="460">
        <v>154895.43879153449</v>
      </c>
      <c r="AO16" s="460">
        <v>147619.7193344362</v>
      </c>
      <c r="AP16" s="460">
        <v>154954.73395371242</v>
      </c>
      <c r="AQ16" s="460">
        <v>131915.26711483207</v>
      </c>
      <c r="AR16" s="460">
        <v>173421.72358147078</v>
      </c>
    </row>
    <row r="17" spans="1:44" ht="15.75" customHeight="1">
      <c r="A17" s="136" t="s">
        <v>53</v>
      </c>
      <c r="B17" s="106">
        <v>565177.53983766097</v>
      </c>
      <c r="C17" s="106">
        <v>568086.2128455349</v>
      </c>
      <c r="D17" s="106">
        <v>574127.3029388116</v>
      </c>
      <c r="E17" s="106">
        <v>591131.85283099767</v>
      </c>
      <c r="F17" s="106">
        <v>583935.60244793515</v>
      </c>
      <c r="G17" s="106">
        <v>609679.13751658436</v>
      </c>
      <c r="H17" s="106">
        <v>624732.45692124846</v>
      </c>
      <c r="I17" s="106">
        <v>648166.13215013337</v>
      </c>
      <c r="J17" s="106">
        <v>630281.90187530685</v>
      </c>
      <c r="K17" s="106">
        <v>639308.38924589241</v>
      </c>
      <c r="L17" s="106">
        <v>713264.25716048735</v>
      </c>
      <c r="M17" s="106">
        <v>645452.33941308071</v>
      </c>
      <c r="N17" s="106">
        <v>708142.71430316463</v>
      </c>
      <c r="O17" s="106">
        <v>722944.66588622914</v>
      </c>
      <c r="P17" s="106">
        <v>758934.2195547208</v>
      </c>
      <c r="Q17" s="106">
        <v>748584.5088678383</v>
      </c>
      <c r="R17" s="106">
        <v>748292.32100944966</v>
      </c>
      <c r="S17" s="106">
        <v>760290.77310199884</v>
      </c>
      <c r="T17" s="106">
        <v>808191.78</v>
      </c>
      <c r="U17" s="106">
        <v>787230.04</v>
      </c>
      <c r="V17" s="106">
        <v>742145.81</v>
      </c>
      <c r="W17" s="106">
        <v>715464.81</v>
      </c>
      <c r="X17" s="148">
        <v>736517.68</v>
      </c>
      <c r="Y17" s="107">
        <v>742934.08725888235</v>
      </c>
      <c r="Z17" s="107">
        <v>659616.05574231537</v>
      </c>
      <c r="AA17" s="149">
        <v>675879.24</v>
      </c>
      <c r="AB17" s="149">
        <v>694139.75</v>
      </c>
      <c r="AC17" s="149">
        <v>723263.9</v>
      </c>
      <c r="AD17" s="455">
        <v>686440.44200916949</v>
      </c>
      <c r="AE17" s="460">
        <v>693948.73034660297</v>
      </c>
      <c r="AF17" s="460">
        <v>698174.95845519518</v>
      </c>
      <c r="AG17" s="460">
        <v>738999.49343533698</v>
      </c>
      <c r="AH17" s="460">
        <v>723935.98414686439</v>
      </c>
      <c r="AI17" s="460">
        <v>702369.81420638959</v>
      </c>
      <c r="AJ17" s="460">
        <v>718419.36695421999</v>
      </c>
      <c r="AK17" s="460">
        <v>755419.85951674799</v>
      </c>
      <c r="AL17" s="460">
        <v>736653.77532831253</v>
      </c>
      <c r="AM17" s="460">
        <v>710910.05562273751</v>
      </c>
      <c r="AN17" s="460">
        <v>739803.76690933923</v>
      </c>
      <c r="AO17" s="460">
        <v>775708.42050376907</v>
      </c>
      <c r="AP17" s="460">
        <v>744747.87236600241</v>
      </c>
      <c r="AQ17" s="460">
        <v>689546.18297936802</v>
      </c>
      <c r="AR17" s="460">
        <v>781014.70271768502</v>
      </c>
    </row>
    <row r="18" spans="1:44" ht="15.75" customHeight="1">
      <c r="A18" s="136" t="s">
        <v>54</v>
      </c>
      <c r="B18" s="106">
        <v>80301.015473552296</v>
      </c>
      <c r="C18" s="106">
        <v>81383.545129578895</v>
      </c>
      <c r="D18" s="106">
        <v>87400.870405901995</v>
      </c>
      <c r="E18" s="106">
        <v>103458.393636963</v>
      </c>
      <c r="F18" s="106">
        <v>100401.062104706</v>
      </c>
      <c r="G18" s="106">
        <v>136576.73408498234</v>
      </c>
      <c r="H18" s="106">
        <v>160942.8226482441</v>
      </c>
      <c r="I18" s="106">
        <v>173925.48280246201</v>
      </c>
      <c r="J18" s="106">
        <v>207271.4289296082</v>
      </c>
      <c r="K18" s="106">
        <v>199842.35516945398</v>
      </c>
      <c r="L18" s="106">
        <v>201733.88250000999</v>
      </c>
      <c r="M18" s="106">
        <v>206438.18586940988</v>
      </c>
      <c r="N18" s="106">
        <v>279288.75176532718</v>
      </c>
      <c r="O18" s="106">
        <v>268430.41495806823</v>
      </c>
      <c r="P18" s="106">
        <v>271095.35418485006</v>
      </c>
      <c r="Q18" s="106">
        <v>277574.1405438137</v>
      </c>
      <c r="R18" s="106">
        <v>375612.47455520619</v>
      </c>
      <c r="S18" s="106">
        <v>346812.60728044074</v>
      </c>
      <c r="T18" s="106">
        <v>353009.86</v>
      </c>
      <c r="U18" s="106">
        <v>362907.92</v>
      </c>
      <c r="V18" s="106">
        <v>355959.73</v>
      </c>
      <c r="W18" s="106">
        <v>335804.42</v>
      </c>
      <c r="X18" s="148">
        <v>358241.3</v>
      </c>
      <c r="Y18" s="107">
        <v>373014.1913025094</v>
      </c>
      <c r="Z18" s="107">
        <v>345416.23728296882</v>
      </c>
      <c r="AA18" s="149">
        <v>330071.83</v>
      </c>
      <c r="AB18" s="149">
        <v>354977.89</v>
      </c>
      <c r="AC18" s="149">
        <v>377038.36</v>
      </c>
      <c r="AD18" s="455">
        <v>349453.19422735274</v>
      </c>
      <c r="AE18" s="460">
        <v>330719.15391733643</v>
      </c>
      <c r="AF18" s="460">
        <v>355652.08894296258</v>
      </c>
      <c r="AG18" s="460">
        <v>383250.01044430665</v>
      </c>
      <c r="AH18" s="460">
        <v>355922.42901282688</v>
      </c>
      <c r="AI18" s="460">
        <v>339763.03333805071</v>
      </c>
      <c r="AJ18" s="460">
        <v>359355.43680953019</v>
      </c>
      <c r="AK18" s="460">
        <v>387988.9539185944</v>
      </c>
      <c r="AL18" s="460">
        <v>359513.71253479493</v>
      </c>
      <c r="AM18" s="460">
        <v>334927.71177124971</v>
      </c>
      <c r="AN18" s="460">
        <v>355317.84532912023</v>
      </c>
      <c r="AO18" s="460">
        <v>391916.7433283279</v>
      </c>
      <c r="AP18" s="460">
        <v>363212.1482685213</v>
      </c>
      <c r="AQ18" s="460">
        <v>286582.34382650658</v>
      </c>
      <c r="AR18" s="460">
        <v>312241.03988632787</v>
      </c>
    </row>
    <row r="19" spans="1:44" ht="15.75" customHeight="1">
      <c r="A19" s="136" t="s">
        <v>55</v>
      </c>
      <c r="B19" s="106">
        <v>30764.360528319954</v>
      </c>
      <c r="C19" s="106">
        <v>30951.949729292806</v>
      </c>
      <c r="D19" s="106">
        <v>29919.902299345395</v>
      </c>
      <c r="E19" s="106">
        <v>31747.88311893963</v>
      </c>
      <c r="F19" s="106">
        <v>30497.790856176562</v>
      </c>
      <c r="G19" s="106">
        <v>31883.484815538264</v>
      </c>
      <c r="H19" s="106">
        <v>34065.209272270309</v>
      </c>
      <c r="I19" s="106">
        <v>33819.485987724809</v>
      </c>
      <c r="J19" s="106">
        <v>39860.769593440236</v>
      </c>
      <c r="K19" s="106">
        <v>38733.591542740527</v>
      </c>
      <c r="L19" s="106">
        <v>39823.984002770245</v>
      </c>
      <c r="M19" s="106">
        <v>38925.358635468772</v>
      </c>
      <c r="N19" s="106">
        <v>42103.524798515071</v>
      </c>
      <c r="O19" s="106">
        <v>42306.635079457446</v>
      </c>
      <c r="P19" s="106">
        <v>43198.448589099469</v>
      </c>
      <c r="Q19" s="106">
        <v>43703.455326095136</v>
      </c>
      <c r="R19" s="106">
        <v>46844.326410648791</v>
      </c>
      <c r="S19" s="106">
        <v>48025.722489996573</v>
      </c>
      <c r="T19" s="106">
        <v>48668.800000000003</v>
      </c>
      <c r="U19" s="106">
        <v>49526.51</v>
      </c>
      <c r="V19" s="106">
        <v>50628.19</v>
      </c>
      <c r="W19" s="106">
        <v>50722.45</v>
      </c>
      <c r="X19" s="148">
        <v>51441.1</v>
      </c>
      <c r="Y19" s="107">
        <v>52420.586686493996</v>
      </c>
      <c r="Z19" s="107">
        <v>50453.539960507842</v>
      </c>
      <c r="AA19" s="149">
        <v>47707.31</v>
      </c>
      <c r="AB19" s="149">
        <v>48201.760000000002</v>
      </c>
      <c r="AC19" s="149">
        <v>50566.66</v>
      </c>
      <c r="AD19" s="455">
        <v>51695.97375718956</v>
      </c>
      <c r="AE19" s="460">
        <v>46709.662806265049</v>
      </c>
      <c r="AF19" s="460">
        <v>48798.241032208287</v>
      </c>
      <c r="AG19" s="460">
        <v>50773.945006019501</v>
      </c>
      <c r="AH19" s="460">
        <v>52485.214452329514</v>
      </c>
      <c r="AI19" s="460">
        <v>47750.799086737155</v>
      </c>
      <c r="AJ19" s="460">
        <v>49514.430066441972</v>
      </c>
      <c r="AK19" s="460">
        <v>51598.086723746273</v>
      </c>
      <c r="AL19" s="460">
        <v>53216.935559674675</v>
      </c>
      <c r="AM19" s="460">
        <v>48320.139144955901</v>
      </c>
      <c r="AN19" s="460">
        <v>51185.532284995832</v>
      </c>
      <c r="AO19" s="460">
        <v>52503.562430145554</v>
      </c>
      <c r="AP19" s="460">
        <v>53883.583644063649</v>
      </c>
      <c r="AQ19" s="460">
        <v>43143.089377928998</v>
      </c>
      <c r="AR19" s="460">
        <v>48566.223258752281</v>
      </c>
    </row>
    <row r="20" spans="1:44" ht="15.75" customHeight="1">
      <c r="A20" s="136" t="s">
        <v>56</v>
      </c>
      <c r="B20" s="106">
        <v>5982.1355720392257</v>
      </c>
      <c r="C20" s="106">
        <v>6046.7417185676277</v>
      </c>
      <c r="D20" s="106">
        <v>6177.4413451881892</v>
      </c>
      <c r="E20" s="106">
        <v>6148.8941778573253</v>
      </c>
      <c r="F20" s="106">
        <v>6529.0740717391118</v>
      </c>
      <c r="G20" s="106">
        <v>6903.6029842974958</v>
      </c>
      <c r="H20" s="106">
        <v>7461.4344753991109</v>
      </c>
      <c r="I20" s="106">
        <v>7622.0921828312075</v>
      </c>
      <c r="J20" s="106">
        <v>8028.8207331690328</v>
      </c>
      <c r="K20" s="106">
        <v>7452.8221636414683</v>
      </c>
      <c r="L20" s="106">
        <v>7416.4470396112665</v>
      </c>
      <c r="M20" s="106">
        <v>7449.9454355333301</v>
      </c>
      <c r="N20" s="106">
        <v>10987.926817182799</v>
      </c>
      <c r="O20" s="106">
        <v>10780.07310999937</v>
      </c>
      <c r="P20" s="106">
        <v>11095.305508281646</v>
      </c>
      <c r="Q20" s="106">
        <v>11153.853157937545</v>
      </c>
      <c r="R20" s="106">
        <v>11880.341794839136</v>
      </c>
      <c r="S20" s="106">
        <v>12310.407961268911</v>
      </c>
      <c r="T20" s="106">
        <v>12908.09</v>
      </c>
      <c r="U20" s="106">
        <v>13144.87</v>
      </c>
      <c r="V20" s="106">
        <v>12689.71</v>
      </c>
      <c r="W20" s="106">
        <v>13144.43</v>
      </c>
      <c r="X20" s="148">
        <v>13788.77</v>
      </c>
      <c r="Y20" s="107">
        <v>14048.309620428483</v>
      </c>
      <c r="Z20" s="107">
        <v>12492.589750195921</v>
      </c>
      <c r="AA20" s="149">
        <v>12333.79</v>
      </c>
      <c r="AB20" s="149">
        <v>13192.34</v>
      </c>
      <c r="AC20" s="149">
        <v>13412.39</v>
      </c>
      <c r="AD20" s="455">
        <v>12646.911305567641</v>
      </c>
      <c r="AE20" s="460">
        <v>12105.220763713087</v>
      </c>
      <c r="AF20" s="460">
        <v>12960.329378165356</v>
      </c>
      <c r="AG20" s="460">
        <v>13778.120578324679</v>
      </c>
      <c r="AH20" s="460">
        <v>13077.733031157955</v>
      </c>
      <c r="AI20" s="460">
        <v>12816.419461879665</v>
      </c>
      <c r="AJ20" s="460">
        <v>13226.740680091178</v>
      </c>
      <c r="AK20" s="460">
        <v>14139.006029483122</v>
      </c>
      <c r="AL20" s="460">
        <v>13346.548528133868</v>
      </c>
      <c r="AM20" s="460">
        <v>13115.318136770047</v>
      </c>
      <c r="AN20" s="460">
        <v>13495.937374781011</v>
      </c>
      <c r="AO20" s="460">
        <v>13967.592901978669</v>
      </c>
      <c r="AP20" s="460">
        <v>13612.35368881061</v>
      </c>
      <c r="AQ20" s="460">
        <v>9422.5068099832824</v>
      </c>
      <c r="AR20" s="460">
        <v>12531.070728602759</v>
      </c>
    </row>
    <row r="21" spans="1:44" ht="15.75" customHeight="1">
      <c r="A21" s="136" t="s">
        <v>57</v>
      </c>
      <c r="B21" s="106">
        <v>6249.3298015977671</v>
      </c>
      <c r="C21" s="106">
        <v>6267.5920160968835</v>
      </c>
      <c r="D21" s="106">
        <v>6313.2475523446765</v>
      </c>
      <c r="E21" s="106">
        <v>6336.9884311935275</v>
      </c>
      <c r="F21" s="106">
        <v>6944.6527760126201</v>
      </c>
      <c r="G21" s="106">
        <v>10211.3449574019</v>
      </c>
      <c r="H21" s="106">
        <v>10390.342520627342</v>
      </c>
      <c r="I21" s="106">
        <v>11395.142780721471</v>
      </c>
      <c r="J21" s="106">
        <v>10025.958618525799</v>
      </c>
      <c r="K21" s="106">
        <v>15759.276586366672</v>
      </c>
      <c r="L21" s="106">
        <v>15076.078947070659</v>
      </c>
      <c r="M21" s="106">
        <v>21038.114869369601</v>
      </c>
      <c r="N21" s="106">
        <v>19282.327060507308</v>
      </c>
      <c r="O21" s="106">
        <v>24120.926186579669</v>
      </c>
      <c r="P21" s="106">
        <v>24542.228954125785</v>
      </c>
      <c r="Q21" s="106">
        <v>24690.660882626722</v>
      </c>
      <c r="R21" s="106">
        <v>27306.03404136773</v>
      </c>
      <c r="S21" s="106">
        <v>33407.350628862056</v>
      </c>
      <c r="T21" s="106">
        <v>34240.43</v>
      </c>
      <c r="U21" s="106">
        <v>32819.910000000003</v>
      </c>
      <c r="V21" s="106">
        <v>34287.4</v>
      </c>
      <c r="W21" s="106">
        <v>38831.54</v>
      </c>
      <c r="X21" s="148">
        <v>39421.35</v>
      </c>
      <c r="Y21" s="107">
        <v>38452.324841188325</v>
      </c>
      <c r="Z21" s="107">
        <v>36307.229028075744</v>
      </c>
      <c r="AA21" s="149">
        <v>39742.31</v>
      </c>
      <c r="AB21" s="149">
        <v>38819.589999999997</v>
      </c>
      <c r="AC21" s="149">
        <v>37923.39</v>
      </c>
      <c r="AD21" s="455">
        <v>35980.463966823067</v>
      </c>
      <c r="AE21" s="460">
        <v>39354.503355954868</v>
      </c>
      <c r="AF21" s="460">
        <v>38914.523628906747</v>
      </c>
      <c r="AG21" s="460">
        <v>39745.042999894933</v>
      </c>
      <c r="AH21" s="460">
        <v>36471.101506646068</v>
      </c>
      <c r="AI21" s="460">
        <v>38716.312672114378</v>
      </c>
      <c r="AJ21" s="460">
        <v>39397.056649908911</v>
      </c>
      <c r="AK21" s="460">
        <v>40347.903442881703</v>
      </c>
      <c r="AL21" s="460">
        <v>37075.428983130478</v>
      </c>
      <c r="AM21" s="460">
        <v>38225.083589167487</v>
      </c>
      <c r="AN21" s="460">
        <v>39448.210243188019</v>
      </c>
      <c r="AO21" s="460">
        <v>40720.498896708166</v>
      </c>
      <c r="AP21" s="460">
        <v>37288.817168043381</v>
      </c>
      <c r="AQ21" s="460">
        <v>39675.280951777189</v>
      </c>
      <c r="AR21" s="460">
        <v>42051.18024165673</v>
      </c>
    </row>
    <row r="22" spans="1:44" ht="15.75" customHeight="1">
      <c r="A22" s="136" t="s">
        <v>58</v>
      </c>
      <c r="B22" s="106">
        <v>14947.498599662893</v>
      </c>
      <c r="C22" s="106">
        <v>15076.601845483563</v>
      </c>
      <c r="D22" s="106">
        <v>13973.944579956658</v>
      </c>
      <c r="E22" s="106">
        <v>15550.358398447603</v>
      </c>
      <c r="F22" s="106">
        <v>22868.995770515638</v>
      </c>
      <c r="G22" s="106">
        <v>23949.105133634035</v>
      </c>
      <c r="H22" s="106">
        <v>26711.211587948761</v>
      </c>
      <c r="I22" s="106">
        <v>25506.050570156429</v>
      </c>
      <c r="J22" s="106">
        <v>29475.814975511719</v>
      </c>
      <c r="K22" s="106">
        <v>27117.765107724372</v>
      </c>
      <c r="L22" s="106">
        <v>28777.514355327214</v>
      </c>
      <c r="M22" s="106">
        <v>26692.011907988799</v>
      </c>
      <c r="N22" s="106">
        <v>36608.611136951171</v>
      </c>
      <c r="O22" s="106">
        <v>36191.23225983556</v>
      </c>
      <c r="P22" s="106">
        <v>37370.795065076214</v>
      </c>
      <c r="Q22" s="106">
        <v>38042.646339105318</v>
      </c>
      <c r="R22" s="106">
        <v>49675.054737553102</v>
      </c>
      <c r="S22" s="106">
        <v>48748.260032070117</v>
      </c>
      <c r="T22" s="106">
        <v>51248.6</v>
      </c>
      <c r="U22" s="106">
        <v>49287.03</v>
      </c>
      <c r="V22" s="106">
        <v>58552.78</v>
      </c>
      <c r="W22" s="106">
        <v>55122.12</v>
      </c>
      <c r="X22" s="148">
        <v>58025.52</v>
      </c>
      <c r="Y22" s="107">
        <v>55526.618198422191</v>
      </c>
      <c r="Z22" s="107">
        <v>61778.631942477878</v>
      </c>
      <c r="AA22" s="149">
        <v>56733.98</v>
      </c>
      <c r="AB22" s="149">
        <v>59780.13</v>
      </c>
      <c r="AC22" s="149">
        <v>56202.26</v>
      </c>
      <c r="AD22" s="455">
        <v>61327.606036869904</v>
      </c>
      <c r="AE22" s="460">
        <v>58894.292379762934</v>
      </c>
      <c r="AF22" s="460">
        <v>60848.003003556252</v>
      </c>
      <c r="AG22" s="460">
        <v>58029.848482146765</v>
      </c>
      <c r="AH22" s="460">
        <v>58297.113018459095</v>
      </c>
      <c r="AI22" s="460">
        <v>59249.046286117482</v>
      </c>
      <c r="AJ22" s="460">
        <v>61067.949841199181</v>
      </c>
      <c r="AK22" s="460">
        <v>59344.000247252166</v>
      </c>
      <c r="AL22" s="460">
        <v>60435.695050504182</v>
      </c>
      <c r="AM22" s="460">
        <v>59818.801168110585</v>
      </c>
      <c r="AN22" s="460">
        <v>61631.955028921708</v>
      </c>
      <c r="AO22" s="460">
        <v>60066.842789489536</v>
      </c>
      <c r="AP22" s="460">
        <v>59622.106583261819</v>
      </c>
      <c r="AQ22" s="460">
        <v>46191.254536056033</v>
      </c>
      <c r="AR22" s="460">
        <v>54093.469081343239</v>
      </c>
    </row>
    <row r="23" spans="1:44" ht="15.75" customHeight="1">
      <c r="A23" s="136" t="s">
        <v>59</v>
      </c>
      <c r="B23" s="106">
        <v>8385.7221802479726</v>
      </c>
      <c r="C23" s="106">
        <v>8415.2712930076759</v>
      </c>
      <c r="D23" s="106">
        <v>8475.8112199693023</v>
      </c>
      <c r="E23" s="106">
        <v>8582.737025813436</v>
      </c>
      <c r="F23" s="106">
        <v>17877.085159375212</v>
      </c>
      <c r="G23" s="106">
        <v>18682.49751552811</v>
      </c>
      <c r="H23" s="106">
        <v>19535.690637304826</v>
      </c>
      <c r="I23" s="106">
        <v>20016.311574641859</v>
      </c>
      <c r="J23" s="106">
        <v>26023.678627654423</v>
      </c>
      <c r="K23" s="106">
        <v>26705.072698334956</v>
      </c>
      <c r="L23" s="106">
        <v>26869.244868408055</v>
      </c>
      <c r="M23" s="106">
        <v>26827.78693859154</v>
      </c>
      <c r="N23" s="106">
        <v>33699.978360453526</v>
      </c>
      <c r="O23" s="106">
        <v>34535.25740757936</v>
      </c>
      <c r="P23" s="106">
        <v>35038.069254642935</v>
      </c>
      <c r="Q23" s="106">
        <v>35236.270043706849</v>
      </c>
      <c r="R23" s="106">
        <v>43932.650145183325</v>
      </c>
      <c r="S23" s="106">
        <v>44458.327418861947</v>
      </c>
      <c r="T23" s="106">
        <v>45931.51</v>
      </c>
      <c r="U23" s="106">
        <v>46048.79</v>
      </c>
      <c r="V23" s="106">
        <v>53920.02</v>
      </c>
      <c r="W23" s="106">
        <v>52013.1</v>
      </c>
      <c r="X23" s="148">
        <v>53400.98</v>
      </c>
      <c r="Y23" s="107">
        <v>53293.911482752286</v>
      </c>
      <c r="Z23" s="107">
        <v>56510.390700801145</v>
      </c>
      <c r="AA23" s="149">
        <v>53631.97</v>
      </c>
      <c r="AB23" s="149">
        <v>55097.84</v>
      </c>
      <c r="AC23" s="149">
        <v>55027.86</v>
      </c>
      <c r="AD23" s="455">
        <v>55504.210634226234</v>
      </c>
      <c r="AE23" s="460">
        <v>54564.764902991905</v>
      </c>
      <c r="AF23" s="460">
        <v>55465.631380863088</v>
      </c>
      <c r="AG23" s="460">
        <v>56906.265707801133</v>
      </c>
      <c r="AH23" s="460">
        <v>55745.294976526311</v>
      </c>
      <c r="AI23" s="460">
        <v>55264.032053021583</v>
      </c>
      <c r="AJ23" s="460">
        <v>55993.73821167725</v>
      </c>
      <c r="AK23" s="460">
        <v>58864.466414430921</v>
      </c>
      <c r="AL23" s="460">
        <v>58176.949124942214</v>
      </c>
      <c r="AM23" s="460">
        <v>56513.870909315905</v>
      </c>
      <c r="AN23" s="460">
        <v>56571.960281558313</v>
      </c>
      <c r="AO23" s="460">
        <v>60679.671031571255</v>
      </c>
      <c r="AP23" s="460">
        <v>58921.012374727485</v>
      </c>
      <c r="AQ23" s="460">
        <v>50434.792752998095</v>
      </c>
      <c r="AR23" s="460">
        <v>52633.112413963056</v>
      </c>
    </row>
    <row r="24" spans="1:44" ht="15.75" customHeight="1">
      <c r="A24" s="136" t="s">
        <v>60</v>
      </c>
      <c r="B24" s="106">
        <v>620.33342667439933</v>
      </c>
      <c r="C24" s="106">
        <v>622.01454707189089</v>
      </c>
      <c r="D24" s="106">
        <v>627.05790826436566</v>
      </c>
      <c r="E24" s="106">
        <v>637.14463064931522</v>
      </c>
      <c r="F24" s="106">
        <v>997.52181114017742</v>
      </c>
      <c r="G24" s="106">
        <v>1080.18444056457</v>
      </c>
      <c r="H24" s="106">
        <v>1204.6538945344792</v>
      </c>
      <c r="I24" s="106">
        <v>1286.1916035531885</v>
      </c>
      <c r="J24" s="106">
        <v>1105.7131950928811</v>
      </c>
      <c r="K24" s="106">
        <v>1144.4256180014675</v>
      </c>
      <c r="L24" s="106">
        <v>1135.6238402816471</v>
      </c>
      <c r="M24" s="106">
        <v>1139.5465478473868</v>
      </c>
      <c r="N24" s="106">
        <v>1131.5566580810469</v>
      </c>
      <c r="O24" s="106">
        <v>1174.9384881089723</v>
      </c>
      <c r="P24" s="106">
        <v>1208.364472414627</v>
      </c>
      <c r="Q24" s="106">
        <v>1244.330887199915</v>
      </c>
      <c r="R24" s="106">
        <v>1202.6148180338134</v>
      </c>
      <c r="S24" s="106">
        <v>1224.2319018315977</v>
      </c>
      <c r="T24" s="106">
        <v>1315.51</v>
      </c>
      <c r="U24" s="106">
        <v>1324.84</v>
      </c>
      <c r="V24" s="106">
        <v>1230.6400000000001</v>
      </c>
      <c r="W24" s="106">
        <v>1219.6199999999999</v>
      </c>
      <c r="X24" s="148">
        <v>1322.73</v>
      </c>
      <c r="Y24" s="107">
        <v>1361.3245270604527</v>
      </c>
      <c r="Z24" s="107">
        <v>969.09624085549842</v>
      </c>
      <c r="AA24" s="149">
        <v>1190.8800000000001</v>
      </c>
      <c r="AB24" s="149">
        <v>1268.82</v>
      </c>
      <c r="AC24" s="149">
        <v>1288.19</v>
      </c>
      <c r="AD24" s="455">
        <v>839.31887810238823</v>
      </c>
      <c r="AE24" s="460">
        <v>1170.6700592679015</v>
      </c>
      <c r="AF24" s="460">
        <v>1278.5199864590345</v>
      </c>
      <c r="AG24" s="460">
        <v>1296.7366145265523</v>
      </c>
      <c r="AH24" s="460">
        <v>924.42455986303651</v>
      </c>
      <c r="AI24" s="460">
        <v>1214.1315656859915</v>
      </c>
      <c r="AJ24" s="460">
        <v>1317.6029558002701</v>
      </c>
      <c r="AK24" s="460">
        <v>1300.9528612880713</v>
      </c>
      <c r="AL24" s="460">
        <v>938.48627070124758</v>
      </c>
      <c r="AM24" s="460">
        <v>1244.0759664462105</v>
      </c>
      <c r="AN24" s="460">
        <v>1331.0894769077047</v>
      </c>
      <c r="AO24" s="460">
        <v>1314.7654471501842</v>
      </c>
      <c r="AP24" s="460">
        <v>923.53566940023916</v>
      </c>
      <c r="AQ24" s="460">
        <v>890.63252290924743</v>
      </c>
      <c r="AR24" s="460">
        <v>1063.2282611917146</v>
      </c>
    </row>
    <row r="25" spans="1:44" ht="15.75" customHeight="1">
      <c r="A25" s="136" t="s">
        <v>61</v>
      </c>
      <c r="B25" s="106">
        <v>10988.539082528556</v>
      </c>
      <c r="C25" s="106">
        <v>11033.759407971058</v>
      </c>
      <c r="D25" s="106">
        <v>11101.589896134816</v>
      </c>
      <c r="E25" s="106">
        <v>11350.301686068591</v>
      </c>
      <c r="F25" s="106">
        <v>23355.257810660176</v>
      </c>
      <c r="G25" s="106">
        <v>24453.448663885618</v>
      </c>
      <c r="H25" s="106">
        <v>26051.975442638184</v>
      </c>
      <c r="I25" s="106">
        <v>29171.075138096152</v>
      </c>
      <c r="J25" s="106">
        <v>31094.568552958037</v>
      </c>
      <c r="K25" s="106">
        <v>30928.005371604973</v>
      </c>
      <c r="L25" s="106">
        <v>31106.251068466969</v>
      </c>
      <c r="M25" s="106">
        <v>31363.034428341547</v>
      </c>
      <c r="N25" s="106">
        <v>34360.941137305257</v>
      </c>
      <c r="O25" s="106">
        <v>34386.370968299845</v>
      </c>
      <c r="P25" s="106">
        <v>35290.635604203104</v>
      </c>
      <c r="Q25" s="106">
        <v>37071.770754635349</v>
      </c>
      <c r="R25" s="106">
        <v>38775.426692316352</v>
      </c>
      <c r="S25" s="106">
        <v>39524.147283751794</v>
      </c>
      <c r="T25" s="106">
        <v>41038.42</v>
      </c>
      <c r="U25" s="106">
        <v>43774.52</v>
      </c>
      <c r="V25" s="106">
        <v>40506.78</v>
      </c>
      <c r="W25" s="106">
        <v>40577.96</v>
      </c>
      <c r="X25" s="148">
        <v>42213.66</v>
      </c>
      <c r="Y25" s="107">
        <v>44893.816016260251</v>
      </c>
      <c r="Z25" s="107">
        <v>40084.408478496582</v>
      </c>
      <c r="AA25" s="149">
        <v>41337.24</v>
      </c>
      <c r="AB25" s="149">
        <v>42624.12</v>
      </c>
      <c r="AC25" s="149">
        <v>45353.33</v>
      </c>
      <c r="AD25" s="455">
        <v>39766.451814922082</v>
      </c>
      <c r="AE25" s="460">
        <v>41393.541570897971</v>
      </c>
      <c r="AF25" s="460">
        <v>42475.630964303724</v>
      </c>
      <c r="AG25" s="460">
        <v>46049.354463952695</v>
      </c>
      <c r="AH25" s="460">
        <v>40114.957329311997</v>
      </c>
      <c r="AI25" s="460">
        <v>39731.72768126848</v>
      </c>
      <c r="AJ25" s="460">
        <v>42371.804758228587</v>
      </c>
      <c r="AK25" s="460">
        <v>46198.51556618778</v>
      </c>
      <c r="AL25" s="460">
        <v>40712.61711179377</v>
      </c>
      <c r="AM25" s="460">
        <v>38515.22909700319</v>
      </c>
      <c r="AN25" s="460">
        <v>40229.6658242017</v>
      </c>
      <c r="AO25" s="460">
        <v>46717.535925810334</v>
      </c>
      <c r="AP25" s="460">
        <v>41198.657365890256</v>
      </c>
      <c r="AQ25" s="460">
        <v>35808.605740464431</v>
      </c>
      <c r="AR25" s="460">
        <v>38079.117061869278</v>
      </c>
    </row>
    <row r="26" spans="1:44" ht="15.75" customHeight="1">
      <c r="A26" s="136" t="s">
        <v>62</v>
      </c>
      <c r="B26" s="106">
        <v>5264.8627633110027</v>
      </c>
      <c r="C26" s="106">
        <v>5416.8197530839861</v>
      </c>
      <c r="D26" s="106">
        <v>5792.2429042878266</v>
      </c>
      <c r="E26" s="106">
        <v>5416.8197530839861</v>
      </c>
      <c r="F26" s="106">
        <v>6228.027774077872</v>
      </c>
      <c r="G26" s="106">
        <v>6603.1963987269246</v>
      </c>
      <c r="H26" s="106">
        <v>6733.3086812331576</v>
      </c>
      <c r="I26" s="106">
        <v>6728.5186962717362</v>
      </c>
      <c r="J26" s="106">
        <v>9471.6761123096585</v>
      </c>
      <c r="K26" s="106">
        <v>8833.7025721762184</v>
      </c>
      <c r="L26" s="106">
        <v>8606.9758295258616</v>
      </c>
      <c r="M26" s="106">
        <v>8405.6132222466204</v>
      </c>
      <c r="N26" s="106">
        <v>11035.629575685713</v>
      </c>
      <c r="O26" s="106">
        <v>11080.68671618179</v>
      </c>
      <c r="P26" s="106">
        <v>11309.346628073414</v>
      </c>
      <c r="Q26" s="106">
        <v>10975.785291573422</v>
      </c>
      <c r="R26" s="106">
        <v>14414.619121667163</v>
      </c>
      <c r="S26" s="106">
        <v>13693.696293640272</v>
      </c>
      <c r="T26" s="106">
        <v>14024.74</v>
      </c>
      <c r="U26" s="106">
        <v>13640.34</v>
      </c>
      <c r="V26" s="106">
        <v>14726.64</v>
      </c>
      <c r="W26" s="106">
        <v>13627.6</v>
      </c>
      <c r="X26" s="148">
        <v>12454.42</v>
      </c>
      <c r="Y26" s="107">
        <v>11870.258180956524</v>
      </c>
      <c r="Z26" s="107">
        <v>11900.312683132903</v>
      </c>
      <c r="AA26" s="149">
        <v>9628.57</v>
      </c>
      <c r="AB26" s="149">
        <v>8305.61</v>
      </c>
      <c r="AC26" s="149">
        <v>7559.88</v>
      </c>
      <c r="AD26" s="455">
        <v>7500.4000404518192</v>
      </c>
      <c r="AE26" s="460">
        <v>7729.4018173041404</v>
      </c>
      <c r="AF26" s="460">
        <v>6539.5656656834262</v>
      </c>
      <c r="AG26" s="460">
        <v>7576.9768785489014</v>
      </c>
      <c r="AH26" s="460">
        <v>7671.8233934675545</v>
      </c>
      <c r="AI26" s="460">
        <v>7506.6843382894331</v>
      </c>
      <c r="AJ26" s="460">
        <v>6276.9218174688795</v>
      </c>
      <c r="AK26" s="460">
        <v>7144.7165735904036</v>
      </c>
      <c r="AL26" s="460">
        <v>8693.6237327112121</v>
      </c>
      <c r="AM26" s="460">
        <v>7394.1458486080892</v>
      </c>
      <c r="AN26" s="460">
        <v>6181.6569154957269</v>
      </c>
      <c r="AO26" s="460">
        <v>6992.7124102518674</v>
      </c>
      <c r="AP26" s="460">
        <v>8784.0964887351711</v>
      </c>
      <c r="AQ26" s="460">
        <v>7907.7011054391205</v>
      </c>
      <c r="AR26" s="460">
        <v>6616.4261300186645</v>
      </c>
    </row>
    <row r="27" spans="1:44" ht="15.75" customHeight="1">
      <c r="A27" s="136" t="s">
        <v>63</v>
      </c>
      <c r="B27" s="106">
        <v>28734.8862355007</v>
      </c>
      <c r="C27" s="106">
        <v>28965.028344938342</v>
      </c>
      <c r="D27" s="106">
        <v>29055.44131650314</v>
      </c>
      <c r="E27" s="106">
        <v>29385.859630767187</v>
      </c>
      <c r="F27" s="106">
        <v>37440.45397921207</v>
      </c>
      <c r="G27" s="106">
        <v>38837.316470957478</v>
      </c>
      <c r="H27" s="106">
        <v>44579.651602134647</v>
      </c>
      <c r="I27" s="106">
        <v>41009.896979966557</v>
      </c>
      <c r="J27" s="106">
        <v>65321.099297541194</v>
      </c>
      <c r="K27" s="106">
        <v>49039.861731338795</v>
      </c>
      <c r="L27" s="106">
        <v>48032.96167339573</v>
      </c>
      <c r="M27" s="106">
        <v>51391.724226449536</v>
      </c>
      <c r="N27" s="106">
        <v>74730.040073167314</v>
      </c>
      <c r="O27" s="106">
        <v>68582.700090993967</v>
      </c>
      <c r="P27" s="106">
        <v>71219.541649204504</v>
      </c>
      <c r="Q27" s="106">
        <v>70715.676671163703</v>
      </c>
      <c r="R27" s="106">
        <v>99360.944288885759</v>
      </c>
      <c r="S27" s="106">
        <v>86677.617752822072</v>
      </c>
      <c r="T27" s="106">
        <v>92282.05</v>
      </c>
      <c r="U27" s="106">
        <v>89520.33</v>
      </c>
      <c r="V27" s="106">
        <v>93725.23</v>
      </c>
      <c r="W27" s="106">
        <v>81131.78</v>
      </c>
      <c r="X27" s="148">
        <v>90312.04</v>
      </c>
      <c r="Y27" s="107">
        <v>88574.140959893528</v>
      </c>
      <c r="Z27" s="107">
        <v>82267.955230649619</v>
      </c>
      <c r="AA27" s="149">
        <v>70481.78</v>
      </c>
      <c r="AB27" s="149">
        <v>76835.33</v>
      </c>
      <c r="AC27" s="149">
        <v>74637.42</v>
      </c>
      <c r="AD27" s="455">
        <v>74008.086939054294</v>
      </c>
      <c r="AE27" s="460">
        <v>62810.583438279864</v>
      </c>
      <c r="AF27" s="460">
        <v>69369.42060411979</v>
      </c>
      <c r="AG27" s="460">
        <v>76758.615264187058</v>
      </c>
      <c r="AH27" s="460">
        <v>73538.718043871995</v>
      </c>
      <c r="AI27" s="460">
        <v>60510.370623641778</v>
      </c>
      <c r="AJ27" s="460">
        <v>70527.588564691017</v>
      </c>
      <c r="AK27" s="460">
        <v>78067.343642080596</v>
      </c>
      <c r="AL27" s="460">
        <v>72610.433239702674</v>
      </c>
      <c r="AM27" s="460">
        <v>60552.504493876026</v>
      </c>
      <c r="AN27" s="460">
        <v>71126.515936318436</v>
      </c>
      <c r="AO27" s="460">
        <v>79316.860580946552</v>
      </c>
      <c r="AP27" s="460">
        <v>71316.590596931506</v>
      </c>
      <c r="AQ27" s="460">
        <v>51890.193360745106</v>
      </c>
      <c r="AR27" s="460">
        <v>61855.481939289253</v>
      </c>
    </row>
    <row r="28" spans="1:44" s="7" customFormat="1" ht="15.75" customHeight="1">
      <c r="A28" s="139" t="s">
        <v>64</v>
      </c>
      <c r="B28" s="111">
        <v>44515.528112932865</v>
      </c>
      <c r="C28" s="111">
        <v>40134.743498559787</v>
      </c>
      <c r="D28" s="111">
        <v>44529.066185117052</v>
      </c>
      <c r="E28" s="111">
        <v>50292.852529422438</v>
      </c>
      <c r="F28" s="111">
        <v>62750.888809478769</v>
      </c>
      <c r="G28" s="111">
        <v>58568.022507032081</v>
      </c>
      <c r="H28" s="111">
        <v>60238.401855910575</v>
      </c>
      <c r="I28" s="111">
        <v>68829.822110812427</v>
      </c>
      <c r="J28" s="111">
        <v>77743.856394736795</v>
      </c>
      <c r="K28" s="111">
        <v>75545.649581001693</v>
      </c>
      <c r="L28" s="111">
        <v>62086.270746615024</v>
      </c>
      <c r="M28" s="111">
        <v>71595.163212197745</v>
      </c>
      <c r="N28" s="111">
        <v>77329.437579731981</v>
      </c>
      <c r="O28" s="111">
        <v>84357.34926660324</v>
      </c>
      <c r="P28" s="111">
        <v>77074.035772173098</v>
      </c>
      <c r="Q28" s="111">
        <v>90003.53949660201</v>
      </c>
      <c r="R28" s="111">
        <v>80224.765867356837</v>
      </c>
      <c r="S28" s="111">
        <v>67005.04959563438</v>
      </c>
      <c r="T28" s="111">
        <v>60445.84</v>
      </c>
      <c r="U28" s="111">
        <v>92530.72</v>
      </c>
      <c r="V28" s="111">
        <v>57823.27</v>
      </c>
      <c r="W28" s="111">
        <v>59228.11</v>
      </c>
      <c r="X28" s="147">
        <v>61738.86</v>
      </c>
      <c r="Y28" s="114">
        <v>93641.326393223906</v>
      </c>
      <c r="Z28" s="114">
        <v>32114.123013678971</v>
      </c>
      <c r="AA28" s="151">
        <v>53030.91</v>
      </c>
      <c r="AB28" s="151">
        <v>57617.36</v>
      </c>
      <c r="AC28" s="151">
        <v>88807.34</v>
      </c>
      <c r="AD28" s="454">
        <v>30495.031858961374</v>
      </c>
      <c r="AE28" s="459">
        <v>71858.896395631164</v>
      </c>
      <c r="AF28" s="459">
        <v>64222.684510622181</v>
      </c>
      <c r="AG28" s="459">
        <v>103044.3027539242</v>
      </c>
      <c r="AH28" s="459">
        <v>31999.699795868153</v>
      </c>
      <c r="AI28" s="459">
        <v>77314.488732550948</v>
      </c>
      <c r="AJ28" s="459">
        <v>75956.044523319841</v>
      </c>
      <c r="AK28" s="459">
        <v>104022.06693976557</v>
      </c>
      <c r="AL28" s="459">
        <v>34708.731359123398</v>
      </c>
      <c r="AM28" s="459">
        <v>77649.424845191694</v>
      </c>
      <c r="AN28" s="459">
        <v>66983.832685683024</v>
      </c>
      <c r="AO28" s="459">
        <v>95889.597647106682</v>
      </c>
      <c r="AP28" s="459">
        <v>33907.846446307856</v>
      </c>
      <c r="AQ28" s="459">
        <v>75322.516299461393</v>
      </c>
      <c r="AR28" s="549">
        <v>64533.723736148568</v>
      </c>
    </row>
    <row r="29" spans="1:44" s="7" customFormat="1" ht="15.75" customHeight="1">
      <c r="A29" s="139" t="s">
        <v>65</v>
      </c>
      <c r="B29" s="111">
        <v>10770.56961715016</v>
      </c>
      <c r="C29" s="111">
        <v>11207.689789855238</v>
      </c>
      <c r="D29" s="111">
        <v>11746.455516418626</v>
      </c>
      <c r="E29" s="111">
        <v>9067.6114262179744</v>
      </c>
      <c r="F29" s="111">
        <v>10856.553220040027</v>
      </c>
      <c r="G29" s="111">
        <v>12362.144957745941</v>
      </c>
      <c r="H29" s="111">
        <v>11864.499063649677</v>
      </c>
      <c r="I29" s="111">
        <v>9075.650986293429</v>
      </c>
      <c r="J29" s="111">
        <v>10596.428611995909</v>
      </c>
      <c r="K29" s="111">
        <v>13370.697689433666</v>
      </c>
      <c r="L29" s="111">
        <v>12396.621729072453</v>
      </c>
      <c r="M29" s="111">
        <v>9607.4454830862451</v>
      </c>
      <c r="N29" s="111">
        <v>14721.567701892556</v>
      </c>
      <c r="O29" s="111">
        <v>19967.045552594125</v>
      </c>
      <c r="P29" s="111">
        <v>18113.566495591731</v>
      </c>
      <c r="Q29" s="111">
        <v>14011.346923869882</v>
      </c>
      <c r="R29" s="111">
        <v>17749.251124443494</v>
      </c>
      <c r="S29" s="111">
        <v>24172.731963492792</v>
      </c>
      <c r="T29" s="111">
        <v>22456.89</v>
      </c>
      <c r="U29" s="111">
        <v>17856.060000000001</v>
      </c>
      <c r="V29" s="111">
        <v>21071.11</v>
      </c>
      <c r="W29" s="111">
        <v>27453.77</v>
      </c>
      <c r="X29" s="147">
        <v>25597.919999999998</v>
      </c>
      <c r="Y29" s="114">
        <v>20760.358857361272</v>
      </c>
      <c r="Z29" s="114">
        <v>23090.915404068761</v>
      </c>
      <c r="AA29" s="151">
        <v>29775.46</v>
      </c>
      <c r="AB29" s="151">
        <v>27815.32</v>
      </c>
      <c r="AC29" s="151">
        <v>22993.73</v>
      </c>
      <c r="AD29" s="454">
        <v>26007.050963444213</v>
      </c>
      <c r="AE29" s="459">
        <v>30801.307058746301</v>
      </c>
      <c r="AF29" s="459">
        <v>27906.103199746747</v>
      </c>
      <c r="AG29" s="459">
        <v>23276.549233547314</v>
      </c>
      <c r="AH29" s="459">
        <v>29027.550446341651</v>
      </c>
      <c r="AI29" s="459">
        <v>34491.521143223465</v>
      </c>
      <c r="AJ29" s="459">
        <v>28554.639220823439</v>
      </c>
      <c r="AK29" s="459">
        <v>23706.394062080966</v>
      </c>
      <c r="AL29" s="459">
        <v>30116.674436030225</v>
      </c>
      <c r="AM29" s="459">
        <v>39442.015151386455</v>
      </c>
      <c r="AN29" s="459">
        <v>28011.317934424751</v>
      </c>
      <c r="AO29" s="459">
        <v>24542.027819079263</v>
      </c>
      <c r="AP29" s="459">
        <v>30063.464906712121</v>
      </c>
      <c r="AQ29" s="459">
        <v>41694.102795732812</v>
      </c>
      <c r="AR29" s="549">
        <v>29999.294901251691</v>
      </c>
    </row>
    <row r="30" spans="1:44" s="7" customFormat="1" ht="15.75" customHeight="1">
      <c r="A30" s="139" t="s">
        <v>66</v>
      </c>
      <c r="B30" s="111">
        <v>401383.52101599699</v>
      </c>
      <c r="C30" s="111">
        <v>388550.29797353793</v>
      </c>
      <c r="D30" s="111">
        <v>369190.91489354783</v>
      </c>
      <c r="E30" s="111">
        <v>411848.73462069698</v>
      </c>
      <c r="F30" s="111">
        <v>423202.97662781301</v>
      </c>
      <c r="G30" s="111">
        <v>396928.666709863</v>
      </c>
      <c r="H30" s="111">
        <v>409798.04253054317</v>
      </c>
      <c r="I30" s="111">
        <v>587900.13435765903</v>
      </c>
      <c r="J30" s="111">
        <v>464059.98698094004</v>
      </c>
      <c r="K30" s="111">
        <v>554283.66882443568</v>
      </c>
      <c r="L30" s="111">
        <v>457864.50550681894</v>
      </c>
      <c r="M30" s="111">
        <v>513256.12309496605</v>
      </c>
      <c r="N30" s="111">
        <v>532140.14359606872</v>
      </c>
      <c r="O30" s="111">
        <v>628357.69929251436</v>
      </c>
      <c r="P30" s="111">
        <v>520965.66230381699</v>
      </c>
      <c r="Q30" s="111">
        <v>590913.18878081068</v>
      </c>
      <c r="R30" s="111">
        <v>627286.60955125466</v>
      </c>
      <c r="S30" s="111">
        <v>695565.83064336434</v>
      </c>
      <c r="T30" s="111">
        <v>579913.75</v>
      </c>
      <c r="U30" s="111">
        <v>665698.56000000006</v>
      </c>
      <c r="V30" s="111">
        <v>697366.62</v>
      </c>
      <c r="W30" s="111">
        <v>740204.22</v>
      </c>
      <c r="X30" s="147">
        <v>579297.92000000004</v>
      </c>
      <c r="Y30" s="114">
        <v>663347.24403854494</v>
      </c>
      <c r="Z30" s="114">
        <v>659950.18190073583</v>
      </c>
      <c r="AA30" s="151">
        <v>693744.65</v>
      </c>
      <c r="AB30" s="151">
        <v>543808.12</v>
      </c>
      <c r="AC30" s="151">
        <v>623349.23</v>
      </c>
      <c r="AD30" s="454">
        <v>660920.63666398183</v>
      </c>
      <c r="AE30" s="459">
        <v>694618.71804519906</v>
      </c>
      <c r="AF30" s="459">
        <v>541311.32905724412</v>
      </c>
      <c r="AG30" s="459">
        <v>649140.63506869366</v>
      </c>
      <c r="AH30" s="459">
        <v>650767.19414464396</v>
      </c>
      <c r="AI30" s="459">
        <v>747860.30414411332</v>
      </c>
      <c r="AJ30" s="459">
        <v>544228.7411068955</v>
      </c>
      <c r="AK30" s="459">
        <v>662431.53321051155</v>
      </c>
      <c r="AL30" s="459">
        <v>671448.37476131122</v>
      </c>
      <c r="AM30" s="459">
        <v>752833.66198871913</v>
      </c>
      <c r="AN30" s="459">
        <v>557147.52753066365</v>
      </c>
      <c r="AO30" s="459">
        <v>671110.59703402349</v>
      </c>
      <c r="AP30" s="459">
        <v>682791.73840036336</v>
      </c>
      <c r="AQ30" s="459">
        <v>513692.43302965525</v>
      </c>
      <c r="AR30" s="549">
        <v>572977.23492384178</v>
      </c>
    </row>
    <row r="31" spans="1:44" s="7" customFormat="1" ht="15.75" customHeight="1">
      <c r="A31" s="139" t="s">
        <v>67</v>
      </c>
      <c r="B31" s="111">
        <v>2191342.8310958273</v>
      </c>
      <c r="C31" s="111">
        <v>2234196.3429467101</v>
      </c>
      <c r="D31" s="111">
        <v>2230757.6577532883</v>
      </c>
      <c r="E31" s="111">
        <v>2336353.1443826701</v>
      </c>
      <c r="F31" s="111">
        <v>2336145.8578554499</v>
      </c>
      <c r="G31" s="111">
        <v>2389494.92789461</v>
      </c>
      <c r="H31" s="111">
        <v>2394392.0732392902</v>
      </c>
      <c r="I31" s="111">
        <v>2520871.7041919501</v>
      </c>
      <c r="J31" s="111">
        <v>2372083.9341321299</v>
      </c>
      <c r="K31" s="111">
        <v>2429742.7489753002</v>
      </c>
      <c r="L31" s="111">
        <v>2453205.8138486901</v>
      </c>
      <c r="M31" s="111">
        <v>2598646.3193386099</v>
      </c>
      <c r="N31" s="111">
        <v>2520207.7255335501</v>
      </c>
      <c r="O31" s="111">
        <v>2565516.55822341</v>
      </c>
      <c r="P31" s="111">
        <v>2618691.7038865602</v>
      </c>
      <c r="Q31" s="111">
        <v>2803483.2863373798</v>
      </c>
      <c r="R31" s="111">
        <v>2678514.7115227911</v>
      </c>
      <c r="S31" s="111">
        <v>2697757.9225948802</v>
      </c>
      <c r="T31" s="111">
        <v>2796899</v>
      </c>
      <c r="U31" s="111">
        <v>2952623.98</v>
      </c>
      <c r="V31" s="111">
        <v>2851774.41</v>
      </c>
      <c r="W31" s="111">
        <v>2834611.45</v>
      </c>
      <c r="X31" s="147">
        <v>2920098.66</v>
      </c>
      <c r="Y31" s="114">
        <v>3091103.137232509</v>
      </c>
      <c r="Z31" s="114">
        <v>2909263.864361838</v>
      </c>
      <c r="AA31" s="151">
        <v>2833632.17</v>
      </c>
      <c r="AB31" s="151">
        <v>2879664.75</v>
      </c>
      <c r="AC31" s="151">
        <v>3046500.61</v>
      </c>
      <c r="AD31" s="454">
        <v>2819562.1699368083</v>
      </c>
      <c r="AE31" s="459">
        <v>2787855.0468274802</v>
      </c>
      <c r="AF31" s="459">
        <v>2829605.6842571436</v>
      </c>
      <c r="AG31" s="459">
        <v>3109422.7466644822</v>
      </c>
      <c r="AH31" s="459">
        <v>2747170.5744884191</v>
      </c>
      <c r="AI31" s="459">
        <v>2728125.9607475782</v>
      </c>
      <c r="AJ31" s="459">
        <v>2857370.7716688812</v>
      </c>
      <c r="AK31" s="459">
        <v>3141123.69561153</v>
      </c>
      <c r="AL31" s="459">
        <v>2770454.6865978194</v>
      </c>
      <c r="AM31" s="459">
        <v>2721316.6994955037</v>
      </c>
      <c r="AN31" s="459">
        <v>2815887.7353322445</v>
      </c>
      <c r="AO31" s="459">
        <v>3122887.9472995684</v>
      </c>
      <c r="AP31" s="459">
        <v>2692253.7298529996</v>
      </c>
      <c r="AQ31" s="459">
        <v>2269985.0686034234</v>
      </c>
      <c r="AR31" s="549">
        <v>2474504.8025090145</v>
      </c>
    </row>
    <row r="32" spans="1:44" s="7" customFormat="1" ht="15.75" customHeight="1">
      <c r="A32" s="139" t="s">
        <v>68</v>
      </c>
      <c r="B32" s="111">
        <v>63135.755393419786</v>
      </c>
      <c r="C32" s="111">
        <v>52906.461085885756</v>
      </c>
      <c r="D32" s="111">
        <v>65717.166013475668</v>
      </c>
      <c r="E32" s="111">
        <v>64001.193424518038</v>
      </c>
      <c r="F32" s="111">
        <v>64460.4287653559</v>
      </c>
      <c r="G32" s="111">
        <v>53171.071579019903</v>
      </c>
      <c r="H32" s="111">
        <v>70603.027529848114</v>
      </c>
      <c r="I32" s="111">
        <v>80182.5535486304</v>
      </c>
      <c r="J32" s="111">
        <v>76807.827686777106</v>
      </c>
      <c r="K32" s="111">
        <v>58600.191776841799</v>
      </c>
      <c r="L32" s="111">
        <v>82625.507487099094</v>
      </c>
      <c r="M32" s="111">
        <v>92916.852941524572</v>
      </c>
      <c r="N32" s="111">
        <v>126761.514692243</v>
      </c>
      <c r="O32" s="111">
        <v>101612.24949037599</v>
      </c>
      <c r="P32" s="111">
        <v>143858.04856646742</v>
      </c>
      <c r="Q32" s="111">
        <v>168395.59123456301</v>
      </c>
      <c r="R32" s="111">
        <v>156260.98296800983</v>
      </c>
      <c r="S32" s="111">
        <v>125856.14447113275</v>
      </c>
      <c r="T32" s="111">
        <v>169952.78</v>
      </c>
      <c r="U32" s="111">
        <v>187644.82</v>
      </c>
      <c r="V32" s="111">
        <v>197924.16</v>
      </c>
      <c r="W32" s="111">
        <v>114567.09</v>
      </c>
      <c r="X32" s="147">
        <v>160745.42000000001</v>
      </c>
      <c r="Y32" s="114">
        <v>180978.64687318046</v>
      </c>
      <c r="Z32" s="114">
        <v>183250.31112795384</v>
      </c>
      <c r="AA32" s="151">
        <v>107242.41</v>
      </c>
      <c r="AB32" s="151">
        <v>152906.74</v>
      </c>
      <c r="AC32" s="151">
        <v>176019.77</v>
      </c>
      <c r="AD32" s="454">
        <v>175995.54711422732</v>
      </c>
      <c r="AE32" s="459">
        <v>102896.76718621641</v>
      </c>
      <c r="AF32" s="459">
        <v>153179.8819212481</v>
      </c>
      <c r="AG32" s="459">
        <v>177393.45970111116</v>
      </c>
      <c r="AH32" s="459">
        <v>176498.348250896</v>
      </c>
      <c r="AI32" s="459">
        <v>105401.84897115115</v>
      </c>
      <c r="AJ32" s="459">
        <v>157259.25420959506</v>
      </c>
      <c r="AK32" s="459">
        <v>181031.20055954973</v>
      </c>
      <c r="AL32" s="459">
        <v>183831.29324470687</v>
      </c>
      <c r="AM32" s="459">
        <v>108482.90572947425</v>
      </c>
      <c r="AN32" s="459">
        <v>160848.58042370746</v>
      </c>
      <c r="AO32" s="459">
        <v>184695.98847243295</v>
      </c>
      <c r="AP32" s="459">
        <v>178331.47107517091</v>
      </c>
      <c r="AQ32" s="459">
        <v>64886.952082572468</v>
      </c>
      <c r="AR32" s="549">
        <v>124480.1005009337</v>
      </c>
    </row>
    <row r="33" spans="1:44" s="7" customFormat="1" ht="15.75" customHeight="1">
      <c r="A33" s="139" t="s">
        <v>69</v>
      </c>
      <c r="B33" s="111">
        <f>SUM(B34:B39)</f>
        <v>144848.60403692885</v>
      </c>
      <c r="C33" s="111">
        <f t="shared" ref="C33:AC33" si="11">SUM(C34:C39)</f>
        <v>176507.23529134813</v>
      </c>
      <c r="D33" s="111">
        <f t="shared" si="11"/>
        <v>177674.28938618605</v>
      </c>
      <c r="E33" s="111">
        <f t="shared" si="11"/>
        <v>195741.68353819285</v>
      </c>
      <c r="F33" s="111">
        <f t="shared" si="11"/>
        <v>153360.44463192363</v>
      </c>
      <c r="G33" s="111">
        <f t="shared" si="11"/>
        <v>182376.92122479714</v>
      </c>
      <c r="H33" s="111">
        <f t="shared" si="11"/>
        <v>192578.26968660284</v>
      </c>
      <c r="I33" s="111">
        <f t="shared" si="11"/>
        <v>207927.61361638553</v>
      </c>
      <c r="J33" s="111">
        <f t="shared" si="11"/>
        <v>149024.86285991847</v>
      </c>
      <c r="K33" s="111">
        <f t="shared" si="11"/>
        <v>177251.17693252687</v>
      </c>
      <c r="L33" s="111">
        <f t="shared" si="11"/>
        <v>185063.40859330588</v>
      </c>
      <c r="M33" s="111">
        <f t="shared" si="11"/>
        <v>199736.7956925488</v>
      </c>
      <c r="N33" s="111">
        <f t="shared" si="11"/>
        <v>155641.62535980245</v>
      </c>
      <c r="O33" s="111">
        <f t="shared" si="11"/>
        <v>183608.50411234272</v>
      </c>
      <c r="P33" s="111">
        <f t="shared" si="11"/>
        <v>191703.97885274037</v>
      </c>
      <c r="Q33" s="111">
        <f t="shared" si="11"/>
        <v>207124.41293170134</v>
      </c>
      <c r="R33" s="111">
        <f t="shared" si="11"/>
        <v>160209.70358470225</v>
      </c>
      <c r="S33" s="111">
        <f t="shared" si="11"/>
        <v>190842.64547802749</v>
      </c>
      <c r="T33" s="111">
        <f t="shared" si="11"/>
        <v>199759.86</v>
      </c>
      <c r="U33" s="111">
        <f t="shared" si="11"/>
        <v>219878.68</v>
      </c>
      <c r="V33" s="111">
        <f t="shared" si="11"/>
        <v>166402.03</v>
      </c>
      <c r="W33" s="111">
        <f t="shared" si="11"/>
        <v>200076.31000000003</v>
      </c>
      <c r="X33" s="111">
        <f t="shared" si="11"/>
        <v>209454.25</v>
      </c>
      <c r="Y33" s="111">
        <f t="shared" si="11"/>
        <v>229523.13933589234</v>
      </c>
      <c r="Z33" s="111">
        <f t="shared" si="11"/>
        <v>190912.72410011195</v>
      </c>
      <c r="AA33" s="111">
        <f t="shared" si="11"/>
        <v>189398.68999999997</v>
      </c>
      <c r="AB33" s="111">
        <f t="shared" si="11"/>
        <v>210972.66</v>
      </c>
      <c r="AC33" s="111">
        <f t="shared" si="11"/>
        <v>217313.24000000002</v>
      </c>
      <c r="AD33" s="454">
        <f>SUM(AD34:AD39)</f>
        <v>211047.13735385059</v>
      </c>
      <c r="AE33" s="459">
        <v>177693.88887093478</v>
      </c>
      <c r="AF33" s="459">
        <v>197780.18204544528</v>
      </c>
      <c r="AG33" s="459">
        <f t="shared" ref="AG33:AN33" si="12">SUM(AG34:AG39)</f>
        <v>253325.51716543708</v>
      </c>
      <c r="AH33" s="459">
        <f t="shared" si="12"/>
        <v>241534.7090899731</v>
      </c>
      <c r="AI33" s="459">
        <f t="shared" si="12"/>
        <v>216351.49711300142</v>
      </c>
      <c r="AJ33" s="459">
        <f t="shared" si="12"/>
        <v>221416.44322999581</v>
      </c>
      <c r="AK33" s="459">
        <f t="shared" si="12"/>
        <v>277338.66976147395</v>
      </c>
      <c r="AL33" s="459">
        <f t="shared" si="12"/>
        <v>288637.00279305305</v>
      </c>
      <c r="AM33" s="459">
        <f t="shared" si="12"/>
        <v>233705.81326251704</v>
      </c>
      <c r="AN33" s="459">
        <f t="shared" si="12"/>
        <v>261809.91501436962</v>
      </c>
      <c r="AO33" s="459">
        <v>275118.65973911487</v>
      </c>
      <c r="AP33" s="459">
        <v>296779.23273766931</v>
      </c>
      <c r="AQ33" s="459">
        <v>118654.95702400278</v>
      </c>
      <c r="AR33" s="549">
        <f t="shared" ref="AR33" si="13">SUM(AR34:AR39)</f>
        <v>149282.43792166299</v>
      </c>
    </row>
    <row r="34" spans="1:44" ht="15.75" customHeight="1">
      <c r="A34" s="136" t="s">
        <v>70</v>
      </c>
      <c r="B34" s="106">
        <v>129027.93663193707</v>
      </c>
      <c r="C34" s="106">
        <v>158931.11887929498</v>
      </c>
      <c r="D34" s="106">
        <v>157501.95796885039</v>
      </c>
      <c r="E34" s="106">
        <v>173675.8471308634</v>
      </c>
      <c r="F34" s="106">
        <v>132888.77005126301</v>
      </c>
      <c r="G34" s="106">
        <v>160445.74530446</v>
      </c>
      <c r="H34" s="106">
        <v>165438.35730145549</v>
      </c>
      <c r="I34" s="106">
        <v>178230.85544930701</v>
      </c>
      <c r="J34" s="106">
        <v>126452.19918841527</v>
      </c>
      <c r="K34" s="106">
        <v>152282.75603823623</v>
      </c>
      <c r="L34" s="106">
        <v>155174.67425771925</v>
      </c>
      <c r="M34" s="106">
        <v>167945.21175994124</v>
      </c>
      <c r="N34" s="106">
        <v>131816.59766366199</v>
      </c>
      <c r="O34" s="106">
        <v>155202.316124328</v>
      </c>
      <c r="P34" s="106">
        <v>158249.96647557401</v>
      </c>
      <c r="Q34" s="106">
        <v>170856.74988789501</v>
      </c>
      <c r="R34" s="106">
        <v>135018.02708641434</v>
      </c>
      <c r="S34" s="106">
        <v>160469.71159417374</v>
      </c>
      <c r="T34" s="106">
        <v>164183.07999999999</v>
      </c>
      <c r="U34" s="106">
        <v>179633.94</v>
      </c>
      <c r="V34" s="106">
        <v>139377.23000000001</v>
      </c>
      <c r="W34" s="106">
        <v>168397.48</v>
      </c>
      <c r="X34" s="148">
        <v>172365.07</v>
      </c>
      <c r="Y34" s="107">
        <v>187670.81132087272</v>
      </c>
      <c r="Z34" s="150">
        <v>162955.48255404376</v>
      </c>
      <c r="AA34" s="149">
        <v>162141.85999999999</v>
      </c>
      <c r="AB34" s="149">
        <v>174540.74</v>
      </c>
      <c r="AC34" s="149">
        <v>179667.15</v>
      </c>
      <c r="AD34" s="455">
        <v>183087.18111611728</v>
      </c>
      <c r="AE34" s="460">
        <v>150467.55774557273</v>
      </c>
      <c r="AF34" s="460">
        <v>163552.57825498821</v>
      </c>
      <c r="AG34" s="460">
        <v>215060.91965070885</v>
      </c>
      <c r="AH34" s="460">
        <v>211696.02311939251</v>
      </c>
      <c r="AI34" s="460">
        <v>185620.8544297136</v>
      </c>
      <c r="AJ34" s="460">
        <v>183288.84753857562</v>
      </c>
      <c r="AK34" s="460">
        <v>234630.76102647826</v>
      </c>
      <c r="AL34" s="460">
        <v>257171.00519111709</v>
      </c>
      <c r="AM34" s="460">
        <v>200853.15936796804</v>
      </c>
      <c r="AN34" s="460">
        <v>220274.94192633082</v>
      </c>
      <c r="AO34" s="460">
        <v>228575.50911722597</v>
      </c>
      <c r="AP34" s="460">
        <v>264443.50340498117</v>
      </c>
      <c r="AQ34" s="460">
        <v>97673.680539605441</v>
      </c>
      <c r="AR34" s="460">
        <v>117544.22648297981</v>
      </c>
    </row>
    <row r="35" spans="1:44" ht="15.75" customHeight="1">
      <c r="A35" s="136" t="s">
        <v>71</v>
      </c>
      <c r="B35" s="106">
        <v>15.146439352727382</v>
      </c>
      <c r="C35" s="106">
        <v>30.195690104374485</v>
      </c>
      <c r="D35" s="106">
        <v>23.630384361791517</v>
      </c>
      <c r="E35" s="106">
        <v>38.793624931106777</v>
      </c>
      <c r="F35" s="106">
        <v>16.063588203124073</v>
      </c>
      <c r="G35" s="106">
        <v>33.417807345024826</v>
      </c>
      <c r="H35" s="106">
        <v>26.982301273112959</v>
      </c>
      <c r="I35" s="106">
        <v>45.351967222227948</v>
      </c>
      <c r="J35" s="106">
        <v>18.181949387606782</v>
      </c>
      <c r="K35" s="106">
        <v>46.153344393427311</v>
      </c>
      <c r="L35" s="106">
        <v>30.476607829992322</v>
      </c>
      <c r="M35" s="106">
        <v>52.046587627430682</v>
      </c>
      <c r="N35" s="106">
        <v>18.541875509318196</v>
      </c>
      <c r="O35" s="106">
        <v>52.080884152966838</v>
      </c>
      <c r="P35" s="106">
        <v>32.301733632151638</v>
      </c>
      <c r="Q35" s="106">
        <v>56.733360078104923</v>
      </c>
      <c r="R35" s="106">
        <v>19.578452223091759</v>
      </c>
      <c r="S35" s="106">
        <v>56.263599936932927</v>
      </c>
      <c r="T35" s="106">
        <v>34.729999999999997</v>
      </c>
      <c r="U35" s="106">
        <v>61.22</v>
      </c>
      <c r="V35" s="106">
        <v>20.58</v>
      </c>
      <c r="W35" s="106">
        <v>57.35</v>
      </c>
      <c r="X35" s="148">
        <v>35.69</v>
      </c>
      <c r="Y35" s="107">
        <v>62.761879288996603</v>
      </c>
      <c r="Z35" s="107">
        <v>19.911305592786704</v>
      </c>
      <c r="AA35" s="149">
        <v>56.65</v>
      </c>
      <c r="AB35" s="149">
        <v>35.75</v>
      </c>
      <c r="AC35" s="149">
        <v>62.95</v>
      </c>
      <c r="AD35" s="455">
        <v>20.402348028847516</v>
      </c>
      <c r="AE35" s="460">
        <v>56.747076850549391</v>
      </c>
      <c r="AF35" s="460">
        <v>35.905191188577426</v>
      </c>
      <c r="AG35" s="460">
        <v>63.599686226638177</v>
      </c>
      <c r="AH35" s="460">
        <v>20.515653227498756</v>
      </c>
      <c r="AI35" s="460">
        <v>56.913918666000136</v>
      </c>
      <c r="AJ35" s="460">
        <v>37.528069985639476</v>
      </c>
      <c r="AK35" s="460">
        <v>66.746438528256007</v>
      </c>
      <c r="AL35" s="460">
        <v>19.276902628801547</v>
      </c>
      <c r="AM35" s="460">
        <v>57.0583039564983</v>
      </c>
      <c r="AN35" s="460">
        <v>39.048406032953572</v>
      </c>
      <c r="AO35" s="460">
        <v>69.478500352951073</v>
      </c>
      <c r="AP35" s="460">
        <v>19.679429909139909</v>
      </c>
      <c r="AQ35" s="460">
        <v>20.928739309909005</v>
      </c>
      <c r="AR35" s="460">
        <v>20.911657912089531</v>
      </c>
    </row>
    <row r="36" spans="1:44" ht="15.75" customHeight="1">
      <c r="A36" s="136" t="s">
        <v>72</v>
      </c>
      <c r="B36" s="106">
        <v>833.74207605099389</v>
      </c>
      <c r="C36" s="106">
        <v>1118.3185583984425</v>
      </c>
      <c r="D36" s="106">
        <v>1290.9098940920901</v>
      </c>
      <c r="E36" s="106">
        <v>982.78312255053265</v>
      </c>
      <c r="F36" s="106">
        <v>646.64631800991197</v>
      </c>
      <c r="G36" s="106">
        <v>956.23340474214888</v>
      </c>
      <c r="H36" s="106">
        <v>1230.6919371552463</v>
      </c>
      <c r="I36" s="106">
        <v>980.49258072549787</v>
      </c>
      <c r="J36" s="106">
        <v>605.02224221968982</v>
      </c>
      <c r="K36" s="106">
        <v>1134.9656318025332</v>
      </c>
      <c r="L36" s="106">
        <v>1182.7838985561466</v>
      </c>
      <c r="M36" s="106">
        <v>827.74008641787577</v>
      </c>
      <c r="N36" s="106">
        <v>609.50360488783554</v>
      </c>
      <c r="O36" s="106">
        <v>1163.7758433532154</v>
      </c>
      <c r="P36" s="106">
        <v>1277.3824154005144</v>
      </c>
      <c r="Q36" s="106">
        <v>868.53591675849486</v>
      </c>
      <c r="R36" s="106">
        <v>668.18203044036727</v>
      </c>
      <c r="S36" s="106">
        <v>1240.526986925335</v>
      </c>
      <c r="T36" s="106">
        <v>1379.86</v>
      </c>
      <c r="U36" s="106">
        <v>973.19</v>
      </c>
      <c r="V36" s="106">
        <v>733.48</v>
      </c>
      <c r="W36" s="106">
        <v>1340.74</v>
      </c>
      <c r="X36" s="148">
        <v>1494.41</v>
      </c>
      <c r="Y36" s="107">
        <v>1053.1113552273748</v>
      </c>
      <c r="Z36" s="107">
        <v>761.07813435160961</v>
      </c>
      <c r="AA36" s="149">
        <v>1351.68</v>
      </c>
      <c r="AB36" s="149">
        <v>1509.67</v>
      </c>
      <c r="AC36" s="149">
        <v>1064.21</v>
      </c>
      <c r="AD36" s="455">
        <v>774.5165276254852</v>
      </c>
      <c r="AE36" s="460">
        <v>1354.8827492705896</v>
      </c>
      <c r="AF36" s="460">
        <v>1514.9858634059244</v>
      </c>
      <c r="AG36" s="460">
        <v>1100.8113535237687</v>
      </c>
      <c r="AH36" s="460">
        <v>793.34598994833254</v>
      </c>
      <c r="AI36" s="460">
        <v>1413.5821014927349</v>
      </c>
      <c r="AJ36" s="460">
        <v>1552.0763545971488</v>
      </c>
      <c r="AK36" s="460">
        <v>1122.3648206801342</v>
      </c>
      <c r="AL36" s="460">
        <v>796.81143202271562</v>
      </c>
      <c r="AM36" s="460">
        <v>1397.9803640711968</v>
      </c>
      <c r="AN36" s="460">
        <v>1570.4909645028847</v>
      </c>
      <c r="AO36" s="460">
        <v>1143.3021788048488</v>
      </c>
      <c r="AP36" s="460">
        <v>797.42500779413388</v>
      </c>
      <c r="AQ36" s="460">
        <v>1001.9938922113329</v>
      </c>
      <c r="AR36" s="460">
        <v>1297.7078948854376</v>
      </c>
    </row>
    <row r="37" spans="1:44" ht="15.75" customHeight="1">
      <c r="A37" s="136" t="s">
        <v>73</v>
      </c>
      <c r="B37" s="106">
        <v>7223.9121867778176</v>
      </c>
      <c r="C37" s="106">
        <v>7772.9290305565773</v>
      </c>
      <c r="D37" s="106">
        <v>8708.8963635569398</v>
      </c>
      <c r="E37" s="106">
        <v>8968.1620647964864</v>
      </c>
      <c r="F37" s="106">
        <v>11912.641242481213</v>
      </c>
      <c r="G37" s="106">
        <v>10807.37217844</v>
      </c>
      <c r="H37" s="106">
        <v>14182.995513775046</v>
      </c>
      <c r="I37" s="106">
        <v>14986.941859152919</v>
      </c>
      <c r="J37" s="106">
        <v>12581.7611616043</v>
      </c>
      <c r="K37" s="106">
        <v>11125.9450765159</v>
      </c>
      <c r="L37" s="106">
        <v>14645.461959750101</v>
      </c>
      <c r="M37" s="106">
        <v>15746.5334802828</v>
      </c>
      <c r="N37" s="106">
        <v>13016.3193034739</v>
      </c>
      <c r="O37" s="106">
        <v>12177.8039493985</v>
      </c>
      <c r="P37" s="106">
        <v>15883.544641362299</v>
      </c>
      <c r="Q37" s="106">
        <v>18062.053372021201</v>
      </c>
      <c r="R37" s="106">
        <v>13568.704475587834</v>
      </c>
      <c r="S37" s="106">
        <v>12582.011906588143</v>
      </c>
      <c r="T37" s="106">
        <v>16143.31</v>
      </c>
      <c r="U37" s="106">
        <v>18573.21</v>
      </c>
      <c r="V37" s="106">
        <v>14416.4</v>
      </c>
      <c r="W37" s="106">
        <v>12984.2</v>
      </c>
      <c r="X37" s="148">
        <v>16650.939999999999</v>
      </c>
      <c r="Y37" s="107">
        <v>19068.672318070334</v>
      </c>
      <c r="Z37" s="107">
        <v>14729.98979730529</v>
      </c>
      <c r="AA37" s="149">
        <v>12651.49</v>
      </c>
      <c r="AB37" s="149">
        <v>16131.2</v>
      </c>
      <c r="AC37" s="149">
        <v>16541.41</v>
      </c>
      <c r="AD37" s="455">
        <v>14955.745392947343</v>
      </c>
      <c r="AE37" s="460">
        <v>12670.163453932899</v>
      </c>
      <c r="AF37" s="460">
        <v>16208.838042084741</v>
      </c>
      <c r="AG37" s="460">
        <v>17320.881716275868</v>
      </c>
      <c r="AH37" s="460">
        <v>16484.022409408732</v>
      </c>
      <c r="AI37" s="460">
        <v>15748.093787210853</v>
      </c>
      <c r="AJ37" s="460">
        <v>20155.767769388462</v>
      </c>
      <c r="AK37" s="460">
        <v>21425.559580074088</v>
      </c>
      <c r="AL37" s="460">
        <v>17982.42051003726</v>
      </c>
      <c r="AM37" s="460">
        <v>17687.343997703934</v>
      </c>
      <c r="AN37" s="460">
        <v>23226.116619942459</v>
      </c>
      <c r="AO37" s="460">
        <v>24635.958903727471</v>
      </c>
      <c r="AP37" s="460">
        <v>19003.682768821003</v>
      </c>
      <c r="AQ37" s="460">
        <v>7538.2393821036094</v>
      </c>
      <c r="AR37" s="460">
        <v>14199.684680774044</v>
      </c>
    </row>
    <row r="38" spans="1:44" ht="15.75" customHeight="1">
      <c r="A38" s="136" t="s">
        <v>74</v>
      </c>
      <c r="B38" s="106">
        <v>3979.7852895613655</v>
      </c>
      <c r="C38" s="106">
        <v>5080.0304547323049</v>
      </c>
      <c r="D38" s="106">
        <v>6285.6418423099522</v>
      </c>
      <c r="E38" s="106">
        <v>7300.7993577970174</v>
      </c>
      <c r="F38" s="106">
        <v>4086.88262999672</v>
      </c>
      <c r="G38" s="106">
        <v>6100.4094724131401</v>
      </c>
      <c r="H38" s="106">
        <v>7826.4650900876904</v>
      </c>
      <c r="I38" s="106">
        <v>8946.9958637966301</v>
      </c>
      <c r="J38" s="106">
        <v>5213.6072016696562</v>
      </c>
      <c r="K38" s="106">
        <v>8271.4034567115814</v>
      </c>
      <c r="L38" s="106">
        <v>9860.7387480490288</v>
      </c>
      <c r="M38" s="106">
        <v>10046.552468475309</v>
      </c>
      <c r="N38" s="106">
        <v>5725.1612730980414</v>
      </c>
      <c r="O38" s="106">
        <v>9928.9658319444588</v>
      </c>
      <c r="P38" s="106">
        <v>11698.676182756974</v>
      </c>
      <c r="Q38" s="106">
        <v>11783.40230848715</v>
      </c>
      <c r="R38" s="106">
        <v>6061.1879104304962</v>
      </c>
      <c r="S38" s="106">
        <v>10968.050315451743</v>
      </c>
      <c r="T38" s="106">
        <v>13126.91</v>
      </c>
      <c r="U38" s="106">
        <v>14536.76</v>
      </c>
      <c r="V38" s="106">
        <v>6520.23</v>
      </c>
      <c r="W38" s="106">
        <v>11514.78</v>
      </c>
      <c r="X38" s="148">
        <v>13792.08</v>
      </c>
      <c r="Y38" s="107">
        <v>15284.433524089449</v>
      </c>
      <c r="Z38" s="107">
        <v>6665.6831341676461</v>
      </c>
      <c r="AA38" s="149">
        <v>11340.04</v>
      </c>
      <c r="AB38" s="149">
        <v>13695.53</v>
      </c>
      <c r="AC38" s="149">
        <v>14883.01</v>
      </c>
      <c r="AD38" s="455">
        <v>6398.2753744032734</v>
      </c>
      <c r="AE38" s="460">
        <v>11266.340947609018</v>
      </c>
      <c r="AF38" s="460">
        <v>13728.094625288537</v>
      </c>
      <c r="AG38" s="460">
        <v>15291.762525343063</v>
      </c>
      <c r="AH38" s="460">
        <v>6547.2595010719633</v>
      </c>
      <c r="AI38" s="460">
        <v>11272.453607695055</v>
      </c>
      <c r="AJ38" s="460">
        <v>14214.396680461792</v>
      </c>
      <c r="AK38" s="460">
        <v>15564.067396151024</v>
      </c>
      <c r="AL38" s="460">
        <v>6685.1915381639274</v>
      </c>
      <c r="AM38" s="460">
        <v>11483.474381053338</v>
      </c>
      <c r="AN38" s="460">
        <v>14550.407309922075</v>
      </c>
      <c r="AO38" s="460">
        <v>16146.114055378448</v>
      </c>
      <c r="AP38" s="460">
        <v>6593.019638183152</v>
      </c>
      <c r="AQ38" s="460">
        <v>10202.953723425086</v>
      </c>
      <c r="AR38" s="460">
        <v>14048.277357136776</v>
      </c>
    </row>
    <row r="39" spans="1:44" ht="15.75" customHeight="1">
      <c r="A39" s="136" t="s">
        <v>75</v>
      </c>
      <c r="B39" s="106">
        <v>3768.0814132488449</v>
      </c>
      <c r="C39" s="106">
        <v>3574.6426782614462</v>
      </c>
      <c r="D39" s="106">
        <v>3863.2529330149196</v>
      </c>
      <c r="E39" s="106">
        <v>4775.2982372543293</v>
      </c>
      <c r="F39" s="106">
        <v>3809.4408019696516</v>
      </c>
      <c r="G39" s="106">
        <v>4033.7430573968377</v>
      </c>
      <c r="H39" s="106">
        <v>3872.7775428562527</v>
      </c>
      <c r="I39" s="106">
        <v>4736.9758961812377</v>
      </c>
      <c r="J39" s="106">
        <v>4154.0911166219548</v>
      </c>
      <c r="K39" s="106">
        <v>4389.9533848671936</v>
      </c>
      <c r="L39" s="106">
        <v>4169.2731214013465</v>
      </c>
      <c r="M39" s="106">
        <v>5118.7113098041136</v>
      </c>
      <c r="N39" s="106">
        <v>4455.5016391713762</v>
      </c>
      <c r="O39" s="106">
        <v>5083.5614791655635</v>
      </c>
      <c r="P39" s="106">
        <v>4562.1074040143849</v>
      </c>
      <c r="Q39" s="106">
        <v>5496.9380864613731</v>
      </c>
      <c r="R39" s="106">
        <v>4874.0236296061294</v>
      </c>
      <c r="S39" s="106">
        <v>5526.0810749515858</v>
      </c>
      <c r="T39" s="106">
        <v>4891.97</v>
      </c>
      <c r="U39" s="106">
        <v>6100.36</v>
      </c>
      <c r="V39" s="106">
        <v>5334.11</v>
      </c>
      <c r="W39" s="106">
        <v>5781.76</v>
      </c>
      <c r="X39" s="148">
        <v>5116.0600000000004</v>
      </c>
      <c r="Y39" s="107">
        <v>6383.3489383434289</v>
      </c>
      <c r="Z39" s="150">
        <v>5780.5791746508748</v>
      </c>
      <c r="AA39" s="149">
        <v>1856.97</v>
      </c>
      <c r="AB39" s="149">
        <v>5059.7700000000004</v>
      </c>
      <c r="AC39" s="149">
        <v>5094.51</v>
      </c>
      <c r="AD39" s="455">
        <v>5811.0165947283258</v>
      </c>
      <c r="AE39" s="460">
        <v>1878.1968976989845</v>
      </c>
      <c r="AF39" s="460">
        <v>2739.7800684892868</v>
      </c>
      <c r="AG39" s="460">
        <v>4487.5422333588576</v>
      </c>
      <c r="AH39" s="460">
        <v>5993.5424169240569</v>
      </c>
      <c r="AI39" s="460">
        <v>2239.5992682231968</v>
      </c>
      <c r="AJ39" s="460">
        <v>2167.826816987139</v>
      </c>
      <c r="AK39" s="460">
        <v>4529.1704995621658</v>
      </c>
      <c r="AL39" s="460">
        <v>5982.2972190832616</v>
      </c>
      <c r="AM39" s="460">
        <v>2226.7968477640643</v>
      </c>
      <c r="AN39" s="460">
        <v>2148.9097876384189</v>
      </c>
      <c r="AO39" s="460">
        <v>4548.2969836251959</v>
      </c>
      <c r="AP39" s="460">
        <v>5921.9224879806761</v>
      </c>
      <c r="AQ39" s="460">
        <v>2217.1607473474037</v>
      </c>
      <c r="AR39" s="460">
        <v>2171.629847974832</v>
      </c>
    </row>
    <row r="40" spans="1:44" s="24" customFormat="1" ht="15.75" customHeight="1">
      <c r="A40" s="139" t="s">
        <v>76</v>
      </c>
      <c r="B40" s="111">
        <v>1448814.2555673991</v>
      </c>
      <c r="C40" s="111">
        <v>1432940.4097616838</v>
      </c>
      <c r="D40" s="111">
        <v>1489945.8753991607</v>
      </c>
      <c r="E40" s="111">
        <v>1583359.1320688783</v>
      </c>
      <c r="F40" s="111">
        <v>1420186.8149870117</v>
      </c>
      <c r="G40" s="111">
        <v>1522289.5040485805</v>
      </c>
      <c r="H40" s="111">
        <v>1417250.382729338</v>
      </c>
      <c r="I40" s="111">
        <v>1723319.9596418836</v>
      </c>
      <c r="J40" s="111">
        <v>1483622.2546237244</v>
      </c>
      <c r="K40" s="111">
        <v>1609897.362077134</v>
      </c>
      <c r="L40" s="111">
        <v>1442732.3450417223</v>
      </c>
      <c r="M40" s="111">
        <v>1732261.4563681204</v>
      </c>
      <c r="N40" s="111">
        <v>1574537.0003429197</v>
      </c>
      <c r="O40" s="111">
        <v>1758522.3006052321</v>
      </c>
      <c r="P40" s="111">
        <v>1545840.2334467252</v>
      </c>
      <c r="Q40" s="111">
        <v>1904170.8225771107</v>
      </c>
      <c r="R40" s="111">
        <v>1681208.5499614908</v>
      </c>
      <c r="S40" s="111">
        <v>1898288.8823964826</v>
      </c>
      <c r="T40" s="111">
        <v>1674174.08</v>
      </c>
      <c r="U40" s="111">
        <v>2003390.52</v>
      </c>
      <c r="V40" s="111">
        <v>1840802.04</v>
      </c>
      <c r="W40" s="111">
        <v>2017153.68</v>
      </c>
      <c r="X40" s="147">
        <f>+X41+X42+X43+X44</f>
        <v>1762350.06</v>
      </c>
      <c r="Y40" s="114">
        <f t="shared" ref="Y40:AD40" si="14">SUM(Y41:Y44)</f>
        <v>2087808.0593312439</v>
      </c>
      <c r="Z40" s="114">
        <f t="shared" si="14"/>
        <v>1915707.673254305</v>
      </c>
      <c r="AA40" s="114">
        <f t="shared" si="14"/>
        <v>2044476.85</v>
      </c>
      <c r="AB40" s="114">
        <f t="shared" si="14"/>
        <v>1781886.94</v>
      </c>
      <c r="AC40" s="114">
        <f t="shared" si="14"/>
        <v>2116626.83</v>
      </c>
      <c r="AD40" s="454">
        <f t="shared" si="14"/>
        <v>1968087.8224746459</v>
      </c>
      <c r="AE40" s="454">
        <v>2020909.3371193134</v>
      </c>
      <c r="AF40" s="454">
        <v>1702138.4085385536</v>
      </c>
      <c r="AG40" s="454">
        <f t="shared" ref="AG40:AN40" si="15">SUM(AG41:AG44)</f>
        <v>2085761.3995388909</v>
      </c>
      <c r="AH40" s="454">
        <f t="shared" si="15"/>
        <v>1999209.1130263919</v>
      </c>
      <c r="AI40" s="454">
        <f t="shared" si="15"/>
        <v>2259564.7294598185</v>
      </c>
      <c r="AJ40" s="454">
        <f t="shared" si="15"/>
        <v>1907885.5349929773</v>
      </c>
      <c r="AK40" s="454">
        <f t="shared" si="15"/>
        <v>2360999.9513421138</v>
      </c>
      <c r="AL40" s="454">
        <f t="shared" si="15"/>
        <v>2188810.4293799801</v>
      </c>
      <c r="AM40" s="454">
        <f t="shared" si="15"/>
        <v>2463113.0211985554</v>
      </c>
      <c r="AN40" s="454">
        <f t="shared" si="15"/>
        <v>2096318.8919259273</v>
      </c>
      <c r="AO40" s="454">
        <v>2561682.5124628907</v>
      </c>
      <c r="AP40" s="454">
        <v>2356225.3197326483</v>
      </c>
      <c r="AQ40" s="454">
        <v>2834907.0966819413</v>
      </c>
      <c r="AR40" s="549">
        <f t="shared" ref="AR40" si="16">SUM(AR41:AR44)</f>
        <v>2401459.9102372224</v>
      </c>
    </row>
    <row r="41" spans="1:44" ht="15.75" customHeight="1">
      <c r="A41" s="136" t="s">
        <v>102</v>
      </c>
      <c r="B41" s="106">
        <v>1172490.8278684693</v>
      </c>
      <c r="C41" s="106">
        <v>1204108.9681366887</v>
      </c>
      <c r="D41" s="106">
        <v>1243493.1423474937</v>
      </c>
      <c r="E41" s="106">
        <v>1311898.2016473478</v>
      </c>
      <c r="F41" s="106">
        <v>1140892.3924139875</v>
      </c>
      <c r="G41" s="106">
        <v>1262652.95046104</v>
      </c>
      <c r="H41" s="106">
        <v>1163234.0974336502</v>
      </c>
      <c r="I41" s="106">
        <v>1425640.66501067</v>
      </c>
      <c r="J41" s="106">
        <v>1195019.9099999999</v>
      </c>
      <c r="K41" s="106">
        <v>1330834.3253278199</v>
      </c>
      <c r="L41" s="106">
        <v>1201535.54</v>
      </c>
      <c r="M41" s="106">
        <v>1449169.6150182863</v>
      </c>
      <c r="N41" s="106">
        <v>1221377.3965853008</v>
      </c>
      <c r="O41" s="106">
        <v>1401398.97444656</v>
      </c>
      <c r="P41" s="106">
        <v>1245990.85938333</v>
      </c>
      <c r="Q41" s="106">
        <v>1551887.1273133161</v>
      </c>
      <c r="R41" s="106">
        <v>1276130.9727165746</v>
      </c>
      <c r="S41" s="106">
        <v>1487620.5150628486</v>
      </c>
      <c r="T41" s="106">
        <v>1323814.27</v>
      </c>
      <c r="U41" s="106">
        <v>1590309.7</v>
      </c>
      <c r="V41" s="106">
        <v>1344489.25</v>
      </c>
      <c r="W41" s="106">
        <v>1556927.44</v>
      </c>
      <c r="X41" s="148">
        <v>1385850.02</v>
      </c>
      <c r="Y41" s="107">
        <v>1645822.3025010354</v>
      </c>
      <c r="Z41" s="107">
        <v>1411743.3878887207</v>
      </c>
      <c r="AA41" s="149">
        <v>1580140.43</v>
      </c>
      <c r="AB41" s="149">
        <v>1398963.43</v>
      </c>
      <c r="AC41" s="149">
        <v>1662816.04</v>
      </c>
      <c r="AD41" s="455">
        <v>1452572.73930194</v>
      </c>
      <c r="AE41" s="460">
        <v>1549800.7783355382</v>
      </c>
      <c r="AF41" s="460">
        <v>1319535.2854503808</v>
      </c>
      <c r="AG41" s="460">
        <v>1608337.2699552921</v>
      </c>
      <c r="AH41" s="460">
        <v>1479871.9094643525</v>
      </c>
      <c r="AI41" s="460">
        <v>1728588.5870396604</v>
      </c>
      <c r="AJ41" s="460">
        <v>1517102.1639668643</v>
      </c>
      <c r="AK41" s="460">
        <v>1876514.382903632</v>
      </c>
      <c r="AL41" s="460">
        <v>1660075.0935702359</v>
      </c>
      <c r="AM41" s="460">
        <v>1924618.8727243566</v>
      </c>
      <c r="AN41" s="460">
        <v>1701527.7682348224</v>
      </c>
      <c r="AO41" s="460">
        <v>2069090.2664978905</v>
      </c>
      <c r="AP41" s="460">
        <v>1821239.5902950203</v>
      </c>
      <c r="AQ41" s="460">
        <v>2272972.7842400521</v>
      </c>
      <c r="AR41" s="460">
        <v>1996930.501150518</v>
      </c>
    </row>
    <row r="42" spans="1:44" ht="15.75" customHeight="1">
      <c r="A42" s="136" t="s">
        <v>96</v>
      </c>
      <c r="B42" s="106">
        <v>2159.4887250174056</v>
      </c>
      <c r="C42" s="106">
        <v>1709.5190567843158</v>
      </c>
      <c r="D42" s="106">
        <v>2258.5294330540569</v>
      </c>
      <c r="E42" s="106">
        <v>2648.3511818021843</v>
      </c>
      <c r="F42" s="106">
        <v>2572.7782659245399</v>
      </c>
      <c r="G42" s="106">
        <v>2082.76595561974</v>
      </c>
      <c r="H42" s="106">
        <v>3526.3632079387698</v>
      </c>
      <c r="I42" s="106">
        <v>3934.7886452535499</v>
      </c>
      <c r="J42" s="106">
        <v>3333.898252815196</v>
      </c>
      <c r="K42" s="106">
        <v>3354.6816336249244</v>
      </c>
      <c r="L42" s="106">
        <v>2895.8645758851812</v>
      </c>
      <c r="M42" s="106">
        <v>3047.3003663267214</v>
      </c>
      <c r="N42" s="106">
        <v>3596.4505868812089</v>
      </c>
      <c r="O42" s="106">
        <v>3846.5564977157596</v>
      </c>
      <c r="P42" s="106">
        <v>3302.001206203232</v>
      </c>
      <c r="Q42" s="106">
        <v>3485.5818822082119</v>
      </c>
      <c r="R42" s="106">
        <v>3994.5875104682395</v>
      </c>
      <c r="S42" s="106">
        <v>4310.5009415708346</v>
      </c>
      <c r="T42" s="106">
        <v>3648.75</v>
      </c>
      <c r="U42" s="106">
        <v>4097.58</v>
      </c>
      <c r="V42" s="106">
        <v>4512.1400000000003</v>
      </c>
      <c r="W42" s="106">
        <v>4731</v>
      </c>
      <c r="X42" s="148">
        <v>4011.52</v>
      </c>
      <c r="Y42" s="107">
        <v>4448.4873935599662</v>
      </c>
      <c r="Z42" s="107">
        <v>4706.7515618623602</v>
      </c>
      <c r="AA42" s="149">
        <v>4843.28</v>
      </c>
      <c r="AB42" s="149">
        <v>4108.6899999999996</v>
      </c>
      <c r="AC42" s="149">
        <v>4469.17</v>
      </c>
      <c r="AD42" s="455">
        <v>4755.3879946682709</v>
      </c>
      <c r="AE42" s="460">
        <v>4980.5432022400128</v>
      </c>
      <c r="AF42" s="460">
        <v>4195.8983740470012</v>
      </c>
      <c r="AG42" s="460">
        <v>4610.6013561421996</v>
      </c>
      <c r="AH42" s="460">
        <v>5351.2755507733809</v>
      </c>
      <c r="AI42" s="460">
        <v>5148.6684107921074</v>
      </c>
      <c r="AJ42" s="460">
        <v>4377.2821509296718</v>
      </c>
      <c r="AK42" s="460">
        <v>4784.1714395099516</v>
      </c>
      <c r="AL42" s="460">
        <v>5347.6421412177942</v>
      </c>
      <c r="AM42" s="460">
        <v>5385.3870468300474</v>
      </c>
      <c r="AN42" s="460">
        <v>4505.4674484313491</v>
      </c>
      <c r="AO42" s="460">
        <v>4933.602967140625</v>
      </c>
      <c r="AP42" s="460">
        <v>5353.1920535555128</v>
      </c>
      <c r="AQ42" s="460">
        <v>4397.0421998490929</v>
      </c>
      <c r="AR42" s="460">
        <v>4245.5813861373872</v>
      </c>
    </row>
    <row r="43" spans="1:44" ht="15.75" customHeight="1">
      <c r="A43" s="136" t="s">
        <v>97</v>
      </c>
      <c r="B43" s="106">
        <v>124068.9021970919</v>
      </c>
      <c r="C43" s="106">
        <v>108982.61220436946</v>
      </c>
      <c r="D43" s="106">
        <v>125340.92335180128</v>
      </c>
      <c r="E43" s="106">
        <v>120802.01144720311</v>
      </c>
      <c r="F43" s="106">
        <v>117090.55618960575</v>
      </c>
      <c r="G43" s="106">
        <v>122732.22960175078</v>
      </c>
      <c r="H43" s="106">
        <v>121889.5585882329</v>
      </c>
      <c r="I43" s="106">
        <v>119847.12183194718</v>
      </c>
      <c r="J43" s="106">
        <v>125311.55213786417</v>
      </c>
      <c r="K43" s="106">
        <v>132265.71172746219</v>
      </c>
      <c r="L43" s="106">
        <v>113920.7091356334</v>
      </c>
      <c r="M43" s="106">
        <v>120395.62850516759</v>
      </c>
      <c r="N43" s="106">
        <v>154515.25446468807</v>
      </c>
      <c r="O43" s="106">
        <v>165078.54621987275</v>
      </c>
      <c r="P43" s="106">
        <v>141649.17122489537</v>
      </c>
      <c r="Q43" s="106">
        <v>149627.4107928577</v>
      </c>
      <c r="R43" s="106">
        <v>184084.7419420644</v>
      </c>
      <c r="S43" s="106">
        <v>198638.84281333184</v>
      </c>
      <c r="T43" s="106">
        <v>171472.12</v>
      </c>
      <c r="U43" s="106">
        <v>181572.44</v>
      </c>
      <c r="V43" s="106">
        <v>219227.27</v>
      </c>
      <c r="W43" s="106">
        <v>195484.7</v>
      </c>
      <c r="X43" s="148">
        <v>170998.38</v>
      </c>
      <c r="Y43" s="107">
        <v>179930.28156416232</v>
      </c>
      <c r="Z43" s="107">
        <v>208001.25460263313</v>
      </c>
      <c r="AA43" s="149">
        <v>183742.81</v>
      </c>
      <c r="AB43" s="149">
        <v>164694.28</v>
      </c>
      <c r="AC43" s="149">
        <v>177994.53</v>
      </c>
      <c r="AD43" s="455">
        <v>214136.57614560649</v>
      </c>
      <c r="AE43" s="460">
        <v>175412.53845254681</v>
      </c>
      <c r="AF43" s="460">
        <v>160854.79694070198</v>
      </c>
      <c r="AG43" s="460">
        <v>179807.744862772</v>
      </c>
      <c r="AH43" s="460">
        <v>214692.3268778607</v>
      </c>
      <c r="AI43" s="460">
        <v>171390.89633698092</v>
      </c>
      <c r="AJ43" s="460">
        <v>160128.07267403978</v>
      </c>
      <c r="AK43" s="460">
        <v>180794.49468214082</v>
      </c>
      <c r="AL43" s="460">
        <v>217126.19884224038</v>
      </c>
      <c r="AM43" s="460">
        <v>167325.29302842772</v>
      </c>
      <c r="AN43" s="460">
        <v>161779.39896021195</v>
      </c>
      <c r="AO43" s="460">
        <v>182261.81232014083</v>
      </c>
      <c r="AP43" s="460">
        <v>217835.61939554178</v>
      </c>
      <c r="AQ43" s="460">
        <v>159629.61865816161</v>
      </c>
      <c r="AR43" s="460">
        <v>164387.84210869731</v>
      </c>
    </row>
    <row r="44" spans="1:44" ht="15.75" customHeight="1">
      <c r="A44" s="136" t="s">
        <v>98</v>
      </c>
      <c r="B44" s="106">
        <v>150095.03677682078</v>
      </c>
      <c r="C44" s="106">
        <v>118139.31036384148</v>
      </c>
      <c r="D44" s="106">
        <v>118853.28026681195</v>
      </c>
      <c r="E44" s="106">
        <v>148010.56779252531</v>
      </c>
      <c r="F44" s="106">
        <v>159631.08811749375</v>
      </c>
      <c r="G44" s="106">
        <v>134821.55803016984</v>
      </c>
      <c r="H44" s="106">
        <v>128600.36349951611</v>
      </c>
      <c r="I44" s="106">
        <v>173897.38415401295</v>
      </c>
      <c r="J44" s="106">
        <v>159956.89423304494</v>
      </c>
      <c r="K44" s="106">
        <v>143442.64338822669</v>
      </c>
      <c r="L44" s="106">
        <v>124380.23133020366</v>
      </c>
      <c r="M44" s="106">
        <v>159648.91247833974</v>
      </c>
      <c r="N44" s="106">
        <v>195047.89870604957</v>
      </c>
      <c r="O44" s="106">
        <v>188198.22344108374</v>
      </c>
      <c r="P44" s="106">
        <v>154898.20163229675</v>
      </c>
      <c r="Q44" s="106">
        <v>199170.70258872866</v>
      </c>
      <c r="R44" s="106">
        <v>216998.24779238342</v>
      </c>
      <c r="S44" s="106">
        <v>207719.0235787314</v>
      </c>
      <c r="T44" s="106">
        <v>175238.94</v>
      </c>
      <c r="U44" s="106">
        <v>227410.81</v>
      </c>
      <c r="V44" s="106">
        <v>272573.38</v>
      </c>
      <c r="W44" s="106">
        <v>260010.55</v>
      </c>
      <c r="X44" s="148">
        <v>201490.14</v>
      </c>
      <c r="Y44" s="107">
        <v>257606.98787248629</v>
      </c>
      <c r="Z44" s="107">
        <v>291256.27920108882</v>
      </c>
      <c r="AA44" s="149">
        <v>275750.33</v>
      </c>
      <c r="AB44" s="149">
        <v>214120.54</v>
      </c>
      <c r="AC44" s="149">
        <v>271347.09000000003</v>
      </c>
      <c r="AD44" s="455">
        <v>296623.1190324311</v>
      </c>
      <c r="AE44" s="460">
        <v>290715.47712898831</v>
      </c>
      <c r="AF44" s="460">
        <v>217552.42777342387</v>
      </c>
      <c r="AG44" s="460">
        <v>293005.78336468455</v>
      </c>
      <c r="AH44" s="460">
        <v>299293.60113340552</v>
      </c>
      <c r="AI44" s="460">
        <v>354436.5776723852</v>
      </c>
      <c r="AJ44" s="460">
        <v>226278.01620114359</v>
      </c>
      <c r="AK44" s="460">
        <v>298906.90231683123</v>
      </c>
      <c r="AL44" s="460">
        <v>306261.49482628598</v>
      </c>
      <c r="AM44" s="460">
        <v>365783.46839894139</v>
      </c>
      <c r="AN44" s="460">
        <v>228506.25728246148</v>
      </c>
      <c r="AO44" s="460">
        <v>305396.83067771868</v>
      </c>
      <c r="AP44" s="460">
        <v>311796.91798853106</v>
      </c>
      <c r="AQ44" s="460">
        <v>397907.65158387856</v>
      </c>
      <c r="AR44" s="460">
        <v>235895.9855918696</v>
      </c>
    </row>
    <row r="45" spans="1:44" s="24" customFormat="1" ht="15.75" customHeight="1">
      <c r="A45" s="139" t="s">
        <v>81</v>
      </c>
      <c r="B45" s="111">
        <v>7612.1781948117869</v>
      </c>
      <c r="C45" s="111">
        <v>6026.0391901624271</v>
      </c>
      <c r="D45" s="111">
        <v>7961.2957935198965</v>
      </c>
      <c r="E45" s="111">
        <v>9335.4139268109047</v>
      </c>
      <c r="F45" s="111">
        <v>18340.466768673126</v>
      </c>
      <c r="G45" s="111">
        <v>20461.950457126652</v>
      </c>
      <c r="H45" s="111">
        <v>18835.244933658087</v>
      </c>
      <c r="I45" s="111">
        <v>19176.87012219397</v>
      </c>
      <c r="J45" s="111">
        <v>24923.551060870363</v>
      </c>
      <c r="K45" s="111">
        <v>26306.682533267282</v>
      </c>
      <c r="L45" s="111">
        <v>22657.995712229265</v>
      </c>
      <c r="M45" s="111">
        <v>23945.809810518149</v>
      </c>
      <c r="N45" s="111">
        <v>28442.123226908214</v>
      </c>
      <c r="O45" s="111">
        <v>30386.542545399563</v>
      </c>
      <c r="P45" s="111">
        <v>26073.821623149917</v>
      </c>
      <c r="Q45" s="111">
        <v>27542.402014852516</v>
      </c>
      <c r="R45" s="111">
        <v>32845.828136221549</v>
      </c>
      <c r="S45" s="111">
        <v>34477.546821185351</v>
      </c>
      <c r="T45" s="111">
        <v>30021.29</v>
      </c>
      <c r="U45" s="111">
        <v>31838</v>
      </c>
      <c r="V45" s="111">
        <v>38819.760000000002</v>
      </c>
      <c r="W45" s="111">
        <v>36648.33</v>
      </c>
      <c r="X45" s="147">
        <v>31940.77</v>
      </c>
      <c r="Y45" s="114">
        <v>33920.387955224665</v>
      </c>
      <c r="Z45" s="114">
        <v>42082.957500685778</v>
      </c>
      <c r="AA45" s="151">
        <v>37307.67</v>
      </c>
      <c r="AB45" s="151">
        <v>32575.31</v>
      </c>
      <c r="AC45" s="151">
        <v>34614.019999999997</v>
      </c>
      <c r="AD45" s="454">
        <v>46992.614396783858</v>
      </c>
      <c r="AE45" s="454">
        <v>37077.211616388027</v>
      </c>
      <c r="AF45" s="454">
        <v>32719.528130693809</v>
      </c>
      <c r="AG45" s="454">
        <v>35840.545771937825</v>
      </c>
      <c r="AH45" s="454">
        <v>47132.890857669772</v>
      </c>
      <c r="AI45" s="454">
        <v>38366.320942184248</v>
      </c>
      <c r="AJ45" s="454">
        <v>33646.195014661411</v>
      </c>
      <c r="AK45" s="454">
        <v>37338.611507986505</v>
      </c>
      <c r="AL45" s="454">
        <v>50489.391238264936</v>
      </c>
      <c r="AM45" s="454">
        <v>38677.980215264579</v>
      </c>
      <c r="AN45" s="454">
        <v>34619.577607655272</v>
      </c>
      <c r="AO45" s="454">
        <v>39148.081865602486</v>
      </c>
      <c r="AP45" s="454">
        <v>51263.119338962941</v>
      </c>
      <c r="AQ45" s="454">
        <v>35223.547336813936</v>
      </c>
      <c r="AR45" s="460">
        <v>33002.678184734854</v>
      </c>
    </row>
    <row r="46" spans="1:44" s="24" customFormat="1" ht="15.75" customHeight="1">
      <c r="A46" s="139" t="s">
        <v>82</v>
      </c>
      <c r="B46" s="111">
        <v>489146.92141700757</v>
      </c>
      <c r="C46" s="111">
        <v>480998.85236466606</v>
      </c>
      <c r="D46" s="111">
        <v>453038.02832517249</v>
      </c>
      <c r="E46" s="111">
        <v>485621.32198603969</v>
      </c>
      <c r="F46" s="111">
        <v>342267.50382642169</v>
      </c>
      <c r="G46" s="111">
        <v>368764.78784232668</v>
      </c>
      <c r="H46" s="111">
        <v>330113.28941693174</v>
      </c>
      <c r="I46" s="111">
        <v>353551.01987616206</v>
      </c>
      <c r="J46" s="111">
        <v>438293.51113644679</v>
      </c>
      <c r="K46" s="111">
        <v>444546.74176919437</v>
      </c>
      <c r="L46" s="111">
        <v>392159.1736994955</v>
      </c>
      <c r="M46" s="111">
        <v>412906.48441430274</v>
      </c>
      <c r="N46" s="111">
        <v>475570.69953320746</v>
      </c>
      <c r="O46" s="111">
        <v>483741.43135849002</v>
      </c>
      <c r="P46" s="111">
        <v>429154.41263913357</v>
      </c>
      <c r="Q46" s="111">
        <v>445178.96174205578</v>
      </c>
      <c r="R46" s="111">
        <v>517768.24367581448</v>
      </c>
      <c r="S46" s="111">
        <v>517580.80167716456</v>
      </c>
      <c r="T46" s="111">
        <v>465888.23</v>
      </c>
      <c r="U46" s="111">
        <v>481432.47</v>
      </c>
      <c r="V46" s="111">
        <v>564395.05000000005</v>
      </c>
      <c r="W46" s="111">
        <v>550734.35</v>
      </c>
      <c r="X46" s="147">
        <f>+X47+X48</f>
        <v>496473.9</v>
      </c>
      <c r="Y46" s="114">
        <f t="shared" ref="Y46:AD46" si="17">SUM(Y47:Y48)</f>
        <v>512293.52222287672</v>
      </c>
      <c r="Z46" s="114">
        <f t="shared" si="17"/>
        <v>500721.37766197172</v>
      </c>
      <c r="AA46" s="114">
        <f t="shared" si="17"/>
        <v>491158.49000000005</v>
      </c>
      <c r="AB46" s="114">
        <f t="shared" si="17"/>
        <v>509600.31999999995</v>
      </c>
      <c r="AC46" s="114">
        <f t="shared" si="17"/>
        <v>526032.09000000008</v>
      </c>
      <c r="AD46" s="454">
        <f t="shared" si="17"/>
        <v>504071.68155869644</v>
      </c>
      <c r="AE46" s="454">
        <v>542506.43344856251</v>
      </c>
      <c r="AF46" s="454">
        <v>479208.91399541142</v>
      </c>
      <c r="AG46" s="454">
        <f t="shared" ref="AG46:AN46" si="18">AG47+AG48</f>
        <v>527214.80750758434</v>
      </c>
      <c r="AH46" s="454">
        <f t="shared" si="18"/>
        <v>571134.16937868355</v>
      </c>
      <c r="AI46" s="454">
        <f t="shared" si="18"/>
        <v>549432.73892117408</v>
      </c>
      <c r="AJ46" s="454">
        <f t="shared" si="18"/>
        <v>456182.57131883851</v>
      </c>
      <c r="AK46" s="454">
        <f t="shared" si="18"/>
        <v>517927.06920661981</v>
      </c>
      <c r="AL46" s="454">
        <f t="shared" si="18"/>
        <v>527749.58284049097</v>
      </c>
      <c r="AM46" s="454">
        <f t="shared" si="18"/>
        <v>537150.37419819681</v>
      </c>
      <c r="AN46" s="454">
        <f t="shared" si="18"/>
        <v>461049.43105476949</v>
      </c>
      <c r="AO46" s="454">
        <v>622439.14357395703</v>
      </c>
      <c r="AP46" s="454">
        <v>637487.09581405192</v>
      </c>
      <c r="AQ46" s="454">
        <v>636491.49639303482</v>
      </c>
      <c r="AR46" s="549">
        <f t="shared" ref="AR46" si="19">SUM(AR47:AR48)</f>
        <v>475837.18160714576</v>
      </c>
    </row>
    <row r="47" spans="1:44" ht="15.75" customHeight="1">
      <c r="A47" s="136" t="s">
        <v>83</v>
      </c>
      <c r="B47" s="106">
        <v>428145.9762109142</v>
      </c>
      <c r="C47" s="106">
        <v>412563.80438178958</v>
      </c>
      <c r="D47" s="106">
        <v>390911.44471344305</v>
      </c>
      <c r="E47" s="106">
        <v>417115.61766626581</v>
      </c>
      <c r="F47" s="106">
        <v>280884.34591326112</v>
      </c>
      <c r="G47" s="106">
        <v>298344.35364123777</v>
      </c>
      <c r="H47" s="106">
        <v>267134.36674812256</v>
      </c>
      <c r="I47" s="106">
        <v>283198.82466918905</v>
      </c>
      <c r="J47" s="106">
        <v>384327.43262891797</v>
      </c>
      <c r="K47" s="106">
        <v>380633.55489007622</v>
      </c>
      <c r="L47" s="106">
        <v>339986.24601410731</v>
      </c>
      <c r="M47" s="106">
        <v>356757.10438097402</v>
      </c>
      <c r="N47" s="106">
        <v>418266.33047182631</v>
      </c>
      <c r="O47" s="106">
        <v>414151.67483381345</v>
      </c>
      <c r="P47" s="106">
        <v>374261.45616299816</v>
      </c>
      <c r="Q47" s="106">
        <v>385446.03115301393</v>
      </c>
      <c r="R47" s="106">
        <v>457456.85835948563</v>
      </c>
      <c r="S47" s="106">
        <v>442598.63602503046</v>
      </c>
      <c r="T47" s="106">
        <v>406653.67</v>
      </c>
      <c r="U47" s="106">
        <v>417066.74</v>
      </c>
      <c r="V47" s="106">
        <v>501003.55</v>
      </c>
      <c r="W47" s="106">
        <v>471972.12</v>
      </c>
      <c r="X47" s="148">
        <v>434185.84</v>
      </c>
      <c r="Y47" s="107">
        <v>444666.76206793491</v>
      </c>
      <c r="Z47" s="107">
        <v>435067.34447942156</v>
      </c>
      <c r="AA47" s="149">
        <v>409469.28</v>
      </c>
      <c r="AB47" s="149">
        <v>446551.41</v>
      </c>
      <c r="AC47" s="149">
        <v>457665.65</v>
      </c>
      <c r="AD47" s="455">
        <v>437681.16000666539</v>
      </c>
      <c r="AE47" s="460">
        <v>457724.86027999199</v>
      </c>
      <c r="AF47" s="460">
        <v>417330.64428213955</v>
      </c>
      <c r="AG47" s="460">
        <v>469589.2457370155</v>
      </c>
      <c r="AH47" s="460">
        <v>492748.00454518246</v>
      </c>
      <c r="AI47" s="460">
        <v>461422.16584381857</v>
      </c>
      <c r="AJ47" s="460">
        <v>393669.38347643649</v>
      </c>
      <c r="AK47" s="460">
        <v>459594.72523450077</v>
      </c>
      <c r="AL47" s="460">
        <v>447344.63489210641</v>
      </c>
      <c r="AM47" s="460">
        <v>445195.50568491506</v>
      </c>
      <c r="AN47" s="460">
        <v>396060.17929236311</v>
      </c>
      <c r="AO47" s="460">
        <v>562235.25342248508</v>
      </c>
      <c r="AP47" s="460">
        <v>554720.77086975309</v>
      </c>
      <c r="AQ47" s="460">
        <v>571691.81628769625</v>
      </c>
      <c r="AR47" s="460">
        <v>422981.71999102196</v>
      </c>
    </row>
    <row r="48" spans="1:44" ht="15.75" customHeight="1">
      <c r="A48" s="136" t="s">
        <v>84</v>
      </c>
      <c r="B48" s="106">
        <v>61000.945206093347</v>
      </c>
      <c r="C48" s="106">
        <v>68435.04798287648</v>
      </c>
      <c r="D48" s="106">
        <v>62126.583611729402</v>
      </c>
      <c r="E48" s="106">
        <v>68505.704319773911</v>
      </c>
      <c r="F48" s="106">
        <v>61383.157913160503</v>
      </c>
      <c r="G48" s="106">
        <v>70420.434201088894</v>
      </c>
      <c r="H48" s="106">
        <v>62978.922668809202</v>
      </c>
      <c r="I48" s="106">
        <v>70352.195206973003</v>
      </c>
      <c r="J48" s="106">
        <v>53966.078507528837</v>
      </c>
      <c r="K48" s="106">
        <v>63913.186879118221</v>
      </c>
      <c r="L48" s="106">
        <v>52172.927685388197</v>
      </c>
      <c r="M48" s="106">
        <v>56149.380033328722</v>
      </c>
      <c r="N48" s="106">
        <v>57304.369061381141</v>
      </c>
      <c r="O48" s="106">
        <v>69589.756524676588</v>
      </c>
      <c r="P48" s="106">
        <v>54892.956476135383</v>
      </c>
      <c r="Q48" s="106">
        <v>59732.930589041876</v>
      </c>
      <c r="R48" s="106">
        <v>60311.385316328815</v>
      </c>
      <c r="S48" s="106">
        <v>74982.165652134092</v>
      </c>
      <c r="T48" s="106">
        <v>59234.559999999998</v>
      </c>
      <c r="U48" s="106">
        <v>64365.73</v>
      </c>
      <c r="V48" s="106">
        <v>63391.49</v>
      </c>
      <c r="W48" s="106">
        <v>78762.22</v>
      </c>
      <c r="X48" s="148">
        <v>62288.06</v>
      </c>
      <c r="Y48" s="107">
        <v>67626.760154941818</v>
      </c>
      <c r="Z48" s="107">
        <v>65654.033182550178</v>
      </c>
      <c r="AA48" s="149">
        <v>81689.210000000006</v>
      </c>
      <c r="AB48" s="149">
        <v>63048.91</v>
      </c>
      <c r="AC48" s="149">
        <v>68366.44</v>
      </c>
      <c r="AD48" s="455">
        <v>66390.521552031016</v>
      </c>
      <c r="AE48" s="460">
        <v>84781.573168570554</v>
      </c>
      <c r="AF48" s="460">
        <v>61878.269713271897</v>
      </c>
      <c r="AG48" s="460">
        <v>57625.561770568871</v>
      </c>
      <c r="AH48" s="460">
        <v>78386.164833501069</v>
      </c>
      <c r="AI48" s="460">
        <v>88010.573077355526</v>
      </c>
      <c r="AJ48" s="460">
        <v>62513.187842402032</v>
      </c>
      <c r="AK48" s="460">
        <v>58332.343972119037</v>
      </c>
      <c r="AL48" s="460">
        <v>80404.947948384608</v>
      </c>
      <c r="AM48" s="460">
        <v>91954.868513281777</v>
      </c>
      <c r="AN48" s="460">
        <v>64989.251762406362</v>
      </c>
      <c r="AO48" s="460">
        <v>60203.890151471918</v>
      </c>
      <c r="AP48" s="460">
        <v>82766.324944298845</v>
      </c>
      <c r="AQ48" s="460">
        <v>64799.680105338535</v>
      </c>
      <c r="AR48" s="460">
        <v>52855.461616123808</v>
      </c>
    </row>
    <row r="49" spans="1:16288" s="24" customFormat="1" ht="15.75" customHeight="1">
      <c r="A49" s="139" t="s">
        <v>85</v>
      </c>
      <c r="B49" s="111">
        <v>888228.37312672113</v>
      </c>
      <c r="C49" s="111">
        <v>972279.83124124701</v>
      </c>
      <c r="D49" s="111">
        <v>1062695.8605676927</v>
      </c>
      <c r="E49" s="111">
        <v>1204784.1435921311</v>
      </c>
      <c r="F49" s="111">
        <v>902313.79278168303</v>
      </c>
      <c r="G49" s="111">
        <v>984564.08379347995</v>
      </c>
      <c r="H49" s="111">
        <v>1043020.9024940932</v>
      </c>
      <c r="I49" s="111">
        <v>1215967.2994961101</v>
      </c>
      <c r="J49" s="111">
        <v>939107.76631962694</v>
      </c>
      <c r="K49" s="111">
        <v>1029071.9902044099</v>
      </c>
      <c r="L49" s="111">
        <v>1109844.9350363477</v>
      </c>
      <c r="M49" s="111">
        <v>1301912.1105759901</v>
      </c>
      <c r="N49" s="111">
        <v>1020105.41707682</v>
      </c>
      <c r="O49" s="111">
        <v>1192288.39771599</v>
      </c>
      <c r="P49" s="111">
        <v>1258413.46267057</v>
      </c>
      <c r="Q49" s="111">
        <v>1433829.69508877</v>
      </c>
      <c r="R49" s="111">
        <v>1052424.8142701783</v>
      </c>
      <c r="S49" s="111">
        <v>1251295.4275337299</v>
      </c>
      <c r="T49" s="111">
        <v>1332694.08</v>
      </c>
      <c r="U49" s="111">
        <v>1519313.63</v>
      </c>
      <c r="V49" s="111">
        <v>1084792.83</v>
      </c>
      <c r="W49" s="111">
        <v>1288487.69</v>
      </c>
      <c r="X49" s="147">
        <v>1360104.16</v>
      </c>
      <c r="Y49" s="114">
        <v>1531311.2139616904</v>
      </c>
      <c r="Z49" s="114">
        <v>1033869.1516161091</v>
      </c>
      <c r="AA49" s="151">
        <v>1220527.28</v>
      </c>
      <c r="AB49" s="151">
        <v>1259867.76</v>
      </c>
      <c r="AC49" s="151">
        <v>1389340.45</v>
      </c>
      <c r="AD49" s="454">
        <v>1001774.1307010913</v>
      </c>
      <c r="AE49" s="454">
        <v>1177497.329164505</v>
      </c>
      <c r="AF49" s="454">
        <v>1207994.5361520674</v>
      </c>
      <c r="AG49" s="454">
        <v>1307125.2691633017</v>
      </c>
      <c r="AH49" s="454">
        <v>907593.67921306472</v>
      </c>
      <c r="AI49" s="454">
        <v>1131763.5658440522</v>
      </c>
      <c r="AJ49" s="454">
        <v>1175656.69</v>
      </c>
      <c r="AK49" s="454">
        <v>1256847.8191229228</v>
      </c>
      <c r="AL49" s="454">
        <v>916064.55355238682</v>
      </c>
      <c r="AM49" s="454">
        <v>1088267.5160476649</v>
      </c>
      <c r="AN49" s="454">
        <v>1148470.4333428377</v>
      </c>
      <c r="AO49" s="454">
        <v>1213548.0961605869</v>
      </c>
      <c r="AP49" s="454">
        <v>872533.4337007791</v>
      </c>
      <c r="AQ49" s="454">
        <v>848905.93045864173</v>
      </c>
      <c r="AR49" s="454">
        <v>994521.85729302967</v>
      </c>
    </row>
    <row r="50" spans="1:16288" s="24" customFormat="1" ht="15.75" customHeight="1">
      <c r="A50" s="139" t="s">
        <v>86</v>
      </c>
      <c r="B50" s="111">
        <v>406164.444858587</v>
      </c>
      <c r="C50" s="111">
        <v>425057.74834899697</v>
      </c>
      <c r="D50" s="111">
        <v>438721.27337148902</v>
      </c>
      <c r="E50" s="111">
        <v>441754.53974842414</v>
      </c>
      <c r="F50" s="111">
        <v>464330.20087094698</v>
      </c>
      <c r="G50" s="111">
        <v>481390.54207335098</v>
      </c>
      <c r="H50" s="111">
        <v>517328.41259510769</v>
      </c>
      <c r="I50" s="111">
        <v>568416.53984236997</v>
      </c>
      <c r="J50" s="111">
        <v>501458.5506262448</v>
      </c>
      <c r="K50" s="111">
        <v>503704.68436254398</v>
      </c>
      <c r="L50" s="111">
        <v>569870.54172275111</v>
      </c>
      <c r="M50" s="111">
        <v>615038.75568258786</v>
      </c>
      <c r="N50" s="111">
        <v>508248.49020339298</v>
      </c>
      <c r="O50" s="111">
        <v>519518.34577425994</v>
      </c>
      <c r="P50" s="111">
        <v>590171.67018706095</v>
      </c>
      <c r="Q50" s="111">
        <v>647171.67018706095</v>
      </c>
      <c r="R50" s="111">
        <v>538008.8488855079</v>
      </c>
      <c r="S50" s="111">
        <v>553519.55817531119</v>
      </c>
      <c r="T50" s="111">
        <v>631097.03</v>
      </c>
      <c r="U50" s="111">
        <v>667812.67000000004</v>
      </c>
      <c r="V50" s="111">
        <v>575222.37</v>
      </c>
      <c r="W50" s="111">
        <v>586851.81000000006</v>
      </c>
      <c r="X50" s="147">
        <v>665076.1</v>
      </c>
      <c r="Y50" s="114">
        <v>688923.69070268841</v>
      </c>
      <c r="Z50" s="114">
        <v>569883.03097537893</v>
      </c>
      <c r="AA50" s="151">
        <v>593105.1</v>
      </c>
      <c r="AB50" s="151">
        <v>674359.27</v>
      </c>
      <c r="AC50" s="151">
        <v>698944.63</v>
      </c>
      <c r="AD50" s="454">
        <v>578299.16754764889</v>
      </c>
      <c r="AE50" s="454">
        <v>582917.52167533245</v>
      </c>
      <c r="AF50" s="454">
        <v>665057.94025427708</v>
      </c>
      <c r="AG50" s="454">
        <v>703400.5624049711</v>
      </c>
      <c r="AH50" s="454">
        <v>564694.6527822736</v>
      </c>
      <c r="AI50" s="454">
        <v>594967.3002278551</v>
      </c>
      <c r="AJ50" s="454">
        <v>677860.50185978424</v>
      </c>
      <c r="AK50" s="454">
        <v>706613.22952232126</v>
      </c>
      <c r="AL50" s="454">
        <v>574481.7971852246</v>
      </c>
      <c r="AM50" s="454">
        <v>602156.45478573057</v>
      </c>
      <c r="AN50" s="454">
        <v>660127.23778551561</v>
      </c>
      <c r="AO50" s="454">
        <v>710530.76429877558</v>
      </c>
      <c r="AP50" s="454">
        <v>572257.93128733861</v>
      </c>
      <c r="AQ50" s="454">
        <v>509346.47268839373</v>
      </c>
      <c r="AR50" s="454">
        <v>592062.79032017104</v>
      </c>
    </row>
    <row r="51" spans="1:16288" s="24" customFormat="1" ht="15.75" customHeight="1">
      <c r="A51" s="139" t="s">
        <v>87</v>
      </c>
      <c r="B51" s="111">
        <v>3201.7207632114801</v>
      </c>
      <c r="C51" s="111">
        <v>3423.1411088576092</v>
      </c>
      <c r="D51" s="111">
        <v>3313.7443345258639</v>
      </c>
      <c r="E51" s="111">
        <v>3201.5324536970447</v>
      </c>
      <c r="F51" s="111">
        <v>3432.1770854402412</v>
      </c>
      <c r="G51" s="111">
        <v>3412.1714828673703</v>
      </c>
      <c r="H51" s="111">
        <v>3520.6353303645446</v>
      </c>
      <c r="I51" s="111">
        <v>3459.9863242223691</v>
      </c>
      <c r="J51" s="111">
        <v>3061.4030069452783</v>
      </c>
      <c r="K51" s="111">
        <v>3441.4154740834733</v>
      </c>
      <c r="L51" s="111">
        <v>3479.0580155046168</v>
      </c>
      <c r="M51" s="111">
        <v>3388.5100044576084</v>
      </c>
      <c r="N51" s="111">
        <v>3191.9014485041534</v>
      </c>
      <c r="O51" s="111">
        <v>3540.82673352963</v>
      </c>
      <c r="P51" s="111">
        <v>3481.1844009533802</v>
      </c>
      <c r="Q51" s="111">
        <v>3506.2982129701882</v>
      </c>
      <c r="R51" s="111">
        <v>3143.8734063443017</v>
      </c>
      <c r="S51" s="111">
        <v>3539.6379608221487</v>
      </c>
      <c r="T51" s="111">
        <v>3664.11</v>
      </c>
      <c r="U51" s="111">
        <v>3634.86</v>
      </c>
      <c r="V51" s="111">
        <v>3314.17</v>
      </c>
      <c r="W51" s="111">
        <v>3646.64</v>
      </c>
      <c r="X51" s="147">
        <v>3767.89</v>
      </c>
      <c r="Y51" s="114">
        <v>3745.2718983510658</v>
      </c>
      <c r="Z51" s="114">
        <v>3285.1631233389649</v>
      </c>
      <c r="AA51" s="151">
        <v>3498.66</v>
      </c>
      <c r="AB51" s="151">
        <v>3768.26</v>
      </c>
      <c r="AC51" s="151">
        <v>3822.66</v>
      </c>
      <c r="AD51" s="454">
        <v>3325.3107911168281</v>
      </c>
      <c r="AE51" s="454">
        <v>3442.1748415256925</v>
      </c>
      <c r="AF51" s="454">
        <v>3793.7835696615289</v>
      </c>
      <c r="AG51" s="454">
        <v>3905.2347422991293</v>
      </c>
      <c r="AH51" s="454">
        <v>3307.920386998579</v>
      </c>
      <c r="AI51" s="454">
        <v>3324.8086675264085</v>
      </c>
      <c r="AJ51" s="454">
        <v>3870.5139288314303</v>
      </c>
      <c r="AK51" s="454">
        <v>3937.6347437783802</v>
      </c>
      <c r="AL51" s="454">
        <v>3355.3162926625555</v>
      </c>
      <c r="AM51" s="454">
        <v>3392.3403701765255</v>
      </c>
      <c r="AN51" s="454">
        <v>3988.4658024589667</v>
      </c>
      <c r="AO51" s="454">
        <v>3987.5722246752844</v>
      </c>
      <c r="AP51" s="454">
        <v>3291.5814300603874</v>
      </c>
      <c r="AQ51" s="454">
        <v>3311.3065089043171</v>
      </c>
      <c r="AR51" s="454">
        <v>3940.1534310315155</v>
      </c>
    </row>
    <row r="52" spans="1:16288" s="24" customFormat="1" ht="15.75" customHeight="1">
      <c r="A52" s="139" t="s">
        <v>88</v>
      </c>
      <c r="B52" s="111">
        <v>497144.68149091996</v>
      </c>
      <c r="C52" s="111">
        <v>479664.73465927591</v>
      </c>
      <c r="D52" s="111">
        <v>471731.97088928509</v>
      </c>
      <c r="E52" s="111">
        <v>549929.49133728305</v>
      </c>
      <c r="F52" s="111">
        <v>596118.32203074987</v>
      </c>
      <c r="G52" s="111">
        <v>559717.82989141368</v>
      </c>
      <c r="H52" s="111">
        <v>537210.35940311314</v>
      </c>
      <c r="I52" s="111">
        <v>614330.87343211949</v>
      </c>
      <c r="J52" s="111">
        <v>431896.36577849672</v>
      </c>
      <c r="K52" s="111">
        <v>463256.22009409458</v>
      </c>
      <c r="L52" s="111">
        <v>436982.67265134573</v>
      </c>
      <c r="M52" s="111">
        <v>506597.1597263767</v>
      </c>
      <c r="N52" s="111">
        <v>416464.60611246648</v>
      </c>
      <c r="O52" s="111">
        <v>464786.77148121793</v>
      </c>
      <c r="P52" s="111">
        <v>436428.94797832647</v>
      </c>
      <c r="Q52" s="111">
        <v>511162.12248127797</v>
      </c>
      <c r="R52" s="111">
        <v>445394.81077802036</v>
      </c>
      <c r="S52" s="111">
        <v>470243.20268196205</v>
      </c>
      <c r="T52" s="111">
        <v>441966.97</v>
      </c>
      <c r="U52" s="111">
        <v>517338.18</v>
      </c>
      <c r="V52" s="111">
        <v>389597.47</v>
      </c>
      <c r="W52" s="111">
        <v>420192.52</v>
      </c>
      <c r="X52" s="147">
        <v>385492.87</v>
      </c>
      <c r="Y52" s="114">
        <v>449499.92171361408</v>
      </c>
      <c r="Z52" s="114">
        <v>372471.20046732592</v>
      </c>
      <c r="AA52" s="151">
        <v>394453.72</v>
      </c>
      <c r="AB52" s="151">
        <v>371731.33</v>
      </c>
      <c r="AC52" s="151">
        <v>430861.5</v>
      </c>
      <c r="AD52" s="454">
        <v>364765.95220528112</v>
      </c>
      <c r="AE52" s="454">
        <v>400889.27094689646</v>
      </c>
      <c r="AF52" s="454">
        <v>369042.18313013797</v>
      </c>
      <c r="AG52" s="454">
        <v>428922.14306841476</v>
      </c>
      <c r="AH52" s="454">
        <v>358496.19817157305</v>
      </c>
      <c r="AI52" s="454">
        <v>380006.76028155012</v>
      </c>
      <c r="AJ52" s="454">
        <v>365540.65478151082</v>
      </c>
      <c r="AK52" s="454">
        <v>427538.20811451011</v>
      </c>
      <c r="AL52" s="454">
        <v>307550.32456607395</v>
      </c>
      <c r="AM52" s="454">
        <v>367112.42760931479</v>
      </c>
      <c r="AN52" s="454">
        <v>367755.37637630734</v>
      </c>
      <c r="AO52" s="454">
        <v>427802.26256792183</v>
      </c>
      <c r="AP52" s="454">
        <v>280721.30489679053</v>
      </c>
      <c r="AQ52" s="454">
        <v>374511.56480077544</v>
      </c>
      <c r="AR52" s="454">
        <v>380904.93768757622</v>
      </c>
    </row>
    <row r="53" spans="1:16288" s="24" customFormat="1" ht="15.75" customHeight="1">
      <c r="A53" s="139" t="s">
        <v>89</v>
      </c>
      <c r="B53" s="111">
        <v>205686.65822870278</v>
      </c>
      <c r="C53" s="111">
        <v>212773.6708730252</v>
      </c>
      <c r="D53" s="111">
        <v>203304.79343114441</v>
      </c>
      <c r="E53" s="111">
        <v>204906.50203638009</v>
      </c>
      <c r="F53" s="111">
        <v>237238.123031867</v>
      </c>
      <c r="G53" s="111">
        <v>226861.99198662399</v>
      </c>
      <c r="H53" s="111">
        <v>269737.10636136157</v>
      </c>
      <c r="I53" s="111">
        <v>353832.94090213702</v>
      </c>
      <c r="J53" s="111">
        <v>242685.15403385001</v>
      </c>
      <c r="K53" s="111">
        <v>231093.40851678301</v>
      </c>
      <c r="L53" s="111">
        <v>274599.24968660099</v>
      </c>
      <c r="M53" s="111">
        <v>357518.59309918783</v>
      </c>
      <c r="N53" s="111">
        <v>286849.47120012902</v>
      </c>
      <c r="O53" s="111">
        <v>256102.297477104</v>
      </c>
      <c r="P53" s="111">
        <v>334794.63686818688</v>
      </c>
      <c r="Q53" s="111">
        <v>400667.59035144985</v>
      </c>
      <c r="R53" s="111">
        <v>307200.3909973586</v>
      </c>
      <c r="S53" s="111">
        <v>274896.23249997158</v>
      </c>
      <c r="T53" s="111">
        <v>364179.4</v>
      </c>
      <c r="U53" s="111">
        <v>445677.35</v>
      </c>
      <c r="V53" s="111">
        <v>328505.92</v>
      </c>
      <c r="W53" s="111">
        <v>294867.7</v>
      </c>
      <c r="X53" s="147">
        <v>393442.8</v>
      </c>
      <c r="Y53" s="114">
        <v>481890.65784905868</v>
      </c>
      <c r="Z53" s="114">
        <v>341069.09739425674</v>
      </c>
      <c r="AA53" s="151">
        <v>303373.68</v>
      </c>
      <c r="AB53" s="151">
        <v>393011.56</v>
      </c>
      <c r="AC53" s="151">
        <v>481478.75</v>
      </c>
      <c r="AD53" s="454">
        <v>344006.90877725818</v>
      </c>
      <c r="AE53" s="454">
        <v>299293.86391657812</v>
      </c>
      <c r="AF53" s="454">
        <v>388210.65179644222</v>
      </c>
      <c r="AG53" s="454">
        <v>476471.36922198301</v>
      </c>
      <c r="AH53" s="454">
        <v>345537.76964031317</v>
      </c>
      <c r="AI53" s="454">
        <v>297293.68688240321</v>
      </c>
      <c r="AJ53" s="454">
        <v>386568.21699992701</v>
      </c>
      <c r="AK53" s="454">
        <v>478161.39804746694</v>
      </c>
      <c r="AL53" s="454">
        <v>346165.26554860617</v>
      </c>
      <c r="AM53" s="454">
        <v>300161.48299265513</v>
      </c>
      <c r="AN53" s="454">
        <v>391169.57293856778</v>
      </c>
      <c r="AO53" s="454">
        <v>482164.11446342006</v>
      </c>
      <c r="AP53" s="454">
        <v>348558.96210223215</v>
      </c>
      <c r="AQ53" s="454">
        <v>227752.1567560932</v>
      </c>
      <c r="AR53" s="454">
        <v>310036.16556794674</v>
      </c>
    </row>
    <row r="54" spans="1:16288" s="24" customFormat="1" ht="15.75" customHeight="1">
      <c r="A54" s="139" t="s">
        <v>90</v>
      </c>
      <c r="B54" s="111">
        <v>85595.799654584436</v>
      </c>
      <c r="C54" s="111">
        <v>81771.554221130049</v>
      </c>
      <c r="D54" s="111">
        <v>79487.785245797393</v>
      </c>
      <c r="E54" s="111">
        <v>84108.521849017896</v>
      </c>
      <c r="F54" s="111">
        <v>98084.337579879619</v>
      </c>
      <c r="G54" s="111">
        <v>99745.68901755038</v>
      </c>
      <c r="H54" s="111">
        <v>86720.234928400459</v>
      </c>
      <c r="I54" s="111">
        <v>89565.286285175229</v>
      </c>
      <c r="J54" s="111">
        <v>102502.24088395158</v>
      </c>
      <c r="K54" s="111">
        <v>102053.556720313</v>
      </c>
      <c r="L54" s="111">
        <v>90302.997170005401</v>
      </c>
      <c r="M54" s="111">
        <v>95441.938518669805</v>
      </c>
      <c r="N54" s="111">
        <v>106630.61650458051</v>
      </c>
      <c r="O54" s="111">
        <v>112143.9288431</v>
      </c>
      <c r="P54" s="111">
        <v>102439.68943901754</v>
      </c>
      <c r="Q54" s="111">
        <v>106503.21457710143</v>
      </c>
      <c r="R54" s="111">
        <v>109003.56116414712</v>
      </c>
      <c r="S54" s="111">
        <v>119839.60852310988</v>
      </c>
      <c r="T54" s="111">
        <v>119124.53</v>
      </c>
      <c r="U54" s="111">
        <v>124665.96</v>
      </c>
      <c r="V54" s="111">
        <v>111298.27</v>
      </c>
      <c r="W54" s="111">
        <v>122704.93</v>
      </c>
      <c r="X54" s="147">
        <v>122098.45</v>
      </c>
      <c r="Y54" s="114">
        <v>128234.85259081326</v>
      </c>
      <c r="Z54" s="114">
        <v>111906.82975685254</v>
      </c>
      <c r="AA54" s="151">
        <v>119462.76</v>
      </c>
      <c r="AB54" s="151">
        <v>119281.89</v>
      </c>
      <c r="AC54" s="151">
        <v>125038.53</v>
      </c>
      <c r="AD54" s="454">
        <v>113100.0313504041</v>
      </c>
      <c r="AE54" s="454">
        <v>118310.52268193035</v>
      </c>
      <c r="AF54" s="454">
        <v>118263.46954278454</v>
      </c>
      <c r="AG54" s="454">
        <v>124563.23182442953</v>
      </c>
      <c r="AH54" s="454">
        <v>112685.8526153829</v>
      </c>
      <c r="AI54" s="454">
        <v>118789.99640557909</v>
      </c>
      <c r="AJ54" s="454">
        <v>117455.89355400467</v>
      </c>
      <c r="AK54" s="454">
        <v>123769.85610524027</v>
      </c>
      <c r="AL54" s="454">
        <v>112506.18364928085</v>
      </c>
      <c r="AM54" s="454">
        <v>120126.8666075715</v>
      </c>
      <c r="AN54" s="454">
        <v>118468.79232210833</v>
      </c>
      <c r="AO54" s="454">
        <v>123072.9263018575</v>
      </c>
      <c r="AP54" s="454">
        <v>113695.46677453752</v>
      </c>
      <c r="AQ54" s="454">
        <v>122402.8375379518</v>
      </c>
      <c r="AR54" s="454">
        <v>121812.13442618681</v>
      </c>
    </row>
    <row r="55" spans="1:16288" s="24" customFormat="1" ht="15.75" customHeight="1" thickBot="1">
      <c r="A55" s="140" t="s">
        <v>91</v>
      </c>
      <c r="B55" s="118">
        <v>273505.37409927568</v>
      </c>
      <c r="C55" s="118">
        <v>188394.19623278559</v>
      </c>
      <c r="D55" s="118">
        <v>197529.04424080902</v>
      </c>
      <c r="E55" s="118">
        <v>240594.25731925626</v>
      </c>
      <c r="F55" s="118">
        <v>282294.35861328099</v>
      </c>
      <c r="G55" s="118">
        <v>201506.86029168399</v>
      </c>
      <c r="H55" s="118">
        <v>196933.3011921891</v>
      </c>
      <c r="I55" s="118">
        <v>253863.94936968299</v>
      </c>
      <c r="J55" s="118">
        <v>387608.31209413899</v>
      </c>
      <c r="K55" s="118">
        <v>286328.83463297499</v>
      </c>
      <c r="L55" s="118">
        <v>257069.64863661301</v>
      </c>
      <c r="M55" s="118">
        <v>470460.609056452</v>
      </c>
      <c r="N55" s="118">
        <v>409414.158712862</v>
      </c>
      <c r="O55" s="118">
        <v>352367.67262551485</v>
      </c>
      <c r="P55" s="118">
        <v>304492.71223768877</v>
      </c>
      <c r="Q55" s="118">
        <v>485252.221008591</v>
      </c>
      <c r="R55" s="118">
        <v>499255.62264043372</v>
      </c>
      <c r="S55" s="118">
        <v>411033.3460149137</v>
      </c>
      <c r="T55" s="118">
        <v>363615.66</v>
      </c>
      <c r="U55" s="118">
        <v>551544</v>
      </c>
      <c r="V55" s="118">
        <v>604418.18000000005</v>
      </c>
      <c r="W55" s="118">
        <v>478253.13</v>
      </c>
      <c r="X55" s="152">
        <v>423278.51</v>
      </c>
      <c r="Y55" s="119">
        <v>645434.2278554939</v>
      </c>
      <c r="Z55" s="119">
        <v>653023.37959481333</v>
      </c>
      <c r="AA55" s="153">
        <v>498935.49</v>
      </c>
      <c r="AB55" s="153">
        <v>440255.9</v>
      </c>
      <c r="AC55" s="153">
        <v>665256.57999999996</v>
      </c>
      <c r="AD55" s="456">
        <v>663879.17909934034</v>
      </c>
      <c r="AE55" s="456">
        <v>510582.27481505217</v>
      </c>
      <c r="AF55" s="456">
        <v>447834.20026735752</v>
      </c>
      <c r="AG55" s="456">
        <v>688250.05659462314</v>
      </c>
      <c r="AH55" s="456">
        <v>678761.97895104694</v>
      </c>
      <c r="AI55" s="456">
        <v>524471.890560837</v>
      </c>
      <c r="AJ55" s="456">
        <v>460629.46313213912</v>
      </c>
      <c r="AK55" s="552">
        <v>696777.64266169805</v>
      </c>
      <c r="AL55" s="552">
        <v>694742.66424268624</v>
      </c>
      <c r="AM55" s="560">
        <v>537845.34869131085</v>
      </c>
      <c r="AN55" s="562">
        <v>465381.989339058</v>
      </c>
      <c r="AO55" s="562">
        <v>707574.74353858433</v>
      </c>
      <c r="AP55" s="562">
        <v>702086.6670359493</v>
      </c>
      <c r="AQ55" s="562">
        <v>456797.73994592152</v>
      </c>
      <c r="AR55" s="562">
        <v>430333.64686559001</v>
      </c>
    </row>
    <row r="56" spans="1:16288" s="585" customFormat="1" ht="15.75" customHeight="1">
      <c r="A56" s="583" t="s">
        <v>103</v>
      </c>
      <c r="B56" s="584">
        <v>12583478.327363363</v>
      </c>
      <c r="C56" s="584">
        <v>12934530.669970568</v>
      </c>
      <c r="D56" s="584">
        <v>14304438.438084641</v>
      </c>
      <c r="E56" s="584">
        <v>14789816.741159372</v>
      </c>
      <c r="F56" s="584">
        <v>13450716.675034607</v>
      </c>
      <c r="G56" s="584">
        <v>13757732.016169965</v>
      </c>
      <c r="H56" s="584">
        <v>14819619.261207957</v>
      </c>
      <c r="I56" s="584">
        <v>15482973.812625565</v>
      </c>
      <c r="J56" s="584">
        <v>13915506.034458239</v>
      </c>
      <c r="K56" s="584">
        <v>14323047.765891749</v>
      </c>
      <c r="L56" s="584">
        <v>15645434.729537115</v>
      </c>
      <c r="M56" s="584">
        <v>16045904.514173698</v>
      </c>
      <c r="N56" s="584">
        <v>14535420.948684094</v>
      </c>
      <c r="O56" s="584">
        <v>15096763.55042975</v>
      </c>
      <c r="P56" s="584">
        <v>16454372.46347997</v>
      </c>
      <c r="Q56" s="584">
        <v>17132164.767425086</v>
      </c>
      <c r="R56" s="584">
        <v>15438679.500031801</v>
      </c>
      <c r="S56" s="584">
        <v>16084622.306617282</v>
      </c>
      <c r="T56" s="584">
        <v>17479127.579999998</v>
      </c>
      <c r="U56" s="584">
        <v>18150356.449999999</v>
      </c>
      <c r="V56" s="584">
        <v>16050601.380000001</v>
      </c>
      <c r="W56" s="584">
        <v>16463341.91</v>
      </c>
      <c r="X56" s="584">
        <v>17976234.594868887</v>
      </c>
      <c r="Y56" s="584">
        <v>18533752.065201856</v>
      </c>
      <c r="Z56" s="584">
        <v>15943714.538128518</v>
      </c>
      <c r="AA56" s="584">
        <v>16218542.408525016</v>
      </c>
      <c r="AB56" s="584">
        <v>17555441.691384677</v>
      </c>
      <c r="AC56" s="584">
        <v>18213537.288842879</v>
      </c>
      <c r="AD56" s="154">
        <v>15797965.830299485</v>
      </c>
      <c r="AE56" s="154">
        <v>16334719.267367449</v>
      </c>
      <c r="AF56" s="154">
        <v>17760228.16823332</v>
      </c>
      <c r="AG56" s="154">
        <v>18598067.070558414</v>
      </c>
      <c r="AH56" s="154">
        <v>16106734.857499545</v>
      </c>
      <c r="AI56" s="154">
        <v>16580508.070403993</v>
      </c>
      <c r="AJ56" s="154">
        <v>18081342.102865078</v>
      </c>
      <c r="AK56" s="154">
        <v>19041437.589274071</v>
      </c>
      <c r="AL56" s="154">
        <v>16434552.653499404</v>
      </c>
      <c r="AM56" s="154">
        <v>16931434.893647365</v>
      </c>
      <c r="AN56" s="154">
        <v>18494114.168275125</v>
      </c>
      <c r="AO56" s="154">
        <v>19527724.958744477</v>
      </c>
      <c r="AP56" s="154">
        <v>16741809.92271843</v>
      </c>
      <c r="AQ56" s="154">
        <v>15897931.938753165</v>
      </c>
      <c r="AR56" s="154">
        <v>17824482.08214939</v>
      </c>
    </row>
    <row r="57" spans="1:16288" s="586" customFormat="1" ht="16.5" customHeight="1">
      <c r="A57" s="583" t="s">
        <v>93</v>
      </c>
      <c r="B57" s="584">
        <v>206900.04</v>
      </c>
      <c r="C57" s="584">
        <v>206974.28</v>
      </c>
      <c r="D57" s="584">
        <v>212150.65</v>
      </c>
      <c r="E57" s="584">
        <v>231061.16</v>
      </c>
      <c r="F57" s="584">
        <v>171285.65516444488</v>
      </c>
      <c r="G57" s="584">
        <v>159772.72321963491</v>
      </c>
      <c r="H57" s="584">
        <v>188203.36495536886</v>
      </c>
      <c r="I57" s="584">
        <v>150867.5243819255</v>
      </c>
      <c r="J57" s="584">
        <v>190109.49627296568</v>
      </c>
      <c r="K57" s="584">
        <v>181357.96671507676</v>
      </c>
      <c r="L57" s="584">
        <v>180518.11785896323</v>
      </c>
      <c r="M57" s="584">
        <v>187991.79065381159</v>
      </c>
      <c r="N57" s="584">
        <v>179908.78</v>
      </c>
      <c r="O57" s="584">
        <v>165547.54999999999</v>
      </c>
      <c r="P57" s="584">
        <v>192424.56</v>
      </c>
      <c r="Q57" s="584">
        <v>186242.95</v>
      </c>
      <c r="R57" s="584">
        <v>162368.54999999999</v>
      </c>
      <c r="S57" s="584">
        <v>164744.67000000001</v>
      </c>
      <c r="T57" s="584">
        <v>228405.84</v>
      </c>
      <c r="U57" s="584">
        <v>269154.32</v>
      </c>
      <c r="V57" s="584">
        <v>153202.18</v>
      </c>
      <c r="W57" s="584">
        <v>159711.97</v>
      </c>
      <c r="X57" s="584">
        <v>232240.49</v>
      </c>
      <c r="Y57" s="584">
        <v>211608.12728423299</v>
      </c>
      <c r="Z57" s="584">
        <v>143515.77981529559</v>
      </c>
      <c r="AA57" s="584">
        <v>130747.62408096534</v>
      </c>
      <c r="AB57" s="584">
        <v>220527.33926913186</v>
      </c>
      <c r="AC57" s="584">
        <v>226403.69464347919</v>
      </c>
      <c r="AD57" s="154">
        <v>121691.16311996558</v>
      </c>
      <c r="AE57" s="154">
        <v>142705.05381848087</v>
      </c>
      <c r="AF57" s="154">
        <v>228722.642828143</v>
      </c>
      <c r="AG57" s="154">
        <v>221591.91874046001</v>
      </c>
      <c r="AH57" s="154">
        <v>138262.34371195393</v>
      </c>
      <c r="AI57" s="154">
        <v>138117.21191543806</v>
      </c>
      <c r="AJ57" s="154">
        <v>223784.29611103403</v>
      </c>
      <c r="AK57" s="154">
        <v>236204.39942441561</v>
      </c>
      <c r="AL57" s="154">
        <v>135182.07926669726</v>
      </c>
      <c r="AM57" s="154">
        <v>144665.83020568901</v>
      </c>
      <c r="AN57" s="154">
        <v>203209.65479601207</v>
      </c>
      <c r="AO57" s="154">
        <v>223209.75730734164</v>
      </c>
      <c r="AP57" s="154">
        <v>151459.87148176922</v>
      </c>
      <c r="AQ57" s="154">
        <v>146581.79188935074</v>
      </c>
      <c r="AR57" s="154">
        <v>285113.93557945394</v>
      </c>
    </row>
    <row r="58" spans="1:16288" s="586" customFormat="1" ht="16.5" customHeight="1" thickBot="1">
      <c r="A58" s="587" t="s">
        <v>104</v>
      </c>
      <c r="B58" s="588">
        <v>12790378.367363362</v>
      </c>
      <c r="C58" s="588">
        <v>13141504.949970568</v>
      </c>
      <c r="D58" s="588">
        <v>14516589.088084642</v>
      </c>
      <c r="E58" s="588">
        <v>15020877.901159372</v>
      </c>
      <c r="F58" s="588">
        <v>13622002.330199052</v>
      </c>
      <c r="G58" s="588">
        <v>13917504.7393896</v>
      </c>
      <c r="H58" s="588">
        <v>15007822.626163326</v>
      </c>
      <c r="I58" s="588">
        <v>15633841.337007491</v>
      </c>
      <c r="J58" s="588">
        <v>14105615.530731205</v>
      </c>
      <c r="K58" s="588">
        <v>14504405.732606826</v>
      </c>
      <c r="L58" s="588">
        <v>15825952.847396078</v>
      </c>
      <c r="M58" s="588">
        <v>16233896.304827509</v>
      </c>
      <c r="N58" s="588">
        <v>14715329.728684094</v>
      </c>
      <c r="O58" s="588">
        <v>15262311.100429751</v>
      </c>
      <c r="P58" s="588">
        <v>16646797.02347997</v>
      </c>
      <c r="Q58" s="588">
        <v>17318407.717425086</v>
      </c>
      <c r="R58" s="588">
        <v>15601048.050031802</v>
      </c>
      <c r="S58" s="588">
        <v>16249366.976617282</v>
      </c>
      <c r="T58" s="588">
        <v>17707533.419999998</v>
      </c>
      <c r="U58" s="588">
        <v>18419510.77</v>
      </c>
      <c r="V58" s="588">
        <v>16203803.560000001</v>
      </c>
      <c r="W58" s="588">
        <v>16623053.880000001</v>
      </c>
      <c r="X58" s="588">
        <v>18208475.088939231</v>
      </c>
      <c r="Y58" s="588">
        <v>18745360.192486089</v>
      </c>
      <c r="Z58" s="588">
        <v>16087230.317943813</v>
      </c>
      <c r="AA58" s="588">
        <v>16349290.032605981</v>
      </c>
      <c r="AB58" s="588">
        <v>17775969.030653808</v>
      </c>
      <c r="AC58" s="588">
        <v>18439940.983486358</v>
      </c>
      <c r="AD58" s="155">
        <v>15919656.993419452</v>
      </c>
      <c r="AE58" s="155">
        <v>16477424.32118593</v>
      </c>
      <c r="AF58" s="155">
        <v>17988950.811061464</v>
      </c>
      <c r="AG58" s="155">
        <v>18819658.989298873</v>
      </c>
      <c r="AH58" s="155">
        <v>16244997.201211499</v>
      </c>
      <c r="AI58" s="155">
        <v>16718625.28231943</v>
      </c>
      <c r="AJ58" s="155">
        <v>18305126.39897611</v>
      </c>
      <c r="AK58" s="154">
        <v>19277641.988698486</v>
      </c>
      <c r="AL58" s="154">
        <v>16569734.732766101</v>
      </c>
      <c r="AM58" s="154">
        <v>17076100.723853055</v>
      </c>
      <c r="AN58" s="563">
        <v>18697323.823071137</v>
      </c>
      <c r="AO58" s="154">
        <v>19750934.716051821</v>
      </c>
      <c r="AP58" s="154">
        <v>16893269.794200201</v>
      </c>
      <c r="AQ58" s="154">
        <v>16044513.730642516</v>
      </c>
      <c r="AR58" s="154">
        <v>18109596.017728843</v>
      </c>
    </row>
    <row r="59" spans="1:16288" s="7" customFormat="1" ht="16.5" customHeight="1" thickTop="1">
      <c r="A59"/>
      <c r="B59"/>
      <c r="C59"/>
      <c r="D59"/>
      <c r="E59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12"/>
      <c r="U59" s="12"/>
      <c r="V59" s="12"/>
      <c r="W59" s="5"/>
      <c r="X59" s="5"/>
    </row>
    <row r="60" spans="1:16288" s="13" customFormat="1">
      <c r="A60" s="6"/>
      <c r="B60" s="6"/>
      <c r="C60" s="6"/>
      <c r="D60" s="6"/>
      <c r="E60" s="6"/>
      <c r="T60" s="14"/>
      <c r="U60" s="14"/>
      <c r="V60" s="14"/>
      <c r="Y60" s="15"/>
    </row>
    <row r="61" spans="1:16288" s="13" customForma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16288" s="13" customForma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16288" s="13" customFormat="1">
      <c r="A63" s="6"/>
      <c r="B63" s="6"/>
      <c r="C63" s="6"/>
      <c r="D63" s="6"/>
      <c r="E63" s="6"/>
      <c r="T63" s="14"/>
      <c r="U63" s="14"/>
      <c r="V63" s="14"/>
    </row>
    <row r="64" spans="1:16288" s="14" customFormat="1">
      <c r="A64" s="6"/>
      <c r="B64" s="6"/>
      <c r="C64" s="6"/>
      <c r="D64" s="6"/>
      <c r="E64" s="6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6"/>
      <c r="S64" s="6"/>
      <c r="T64" s="6"/>
      <c r="U64" s="6"/>
      <c r="V64" s="6"/>
      <c r="W64" s="6"/>
      <c r="X64" s="6"/>
      <c r="Y64" s="6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3"/>
      <c r="CA64" s="13"/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3"/>
      <c r="CY64" s="13"/>
      <c r="CZ64" s="13"/>
      <c r="DA64" s="13"/>
      <c r="DB64" s="13"/>
      <c r="DC64" s="13"/>
      <c r="DD64" s="13"/>
      <c r="DE64" s="13"/>
      <c r="DF64" s="13"/>
      <c r="DG64" s="13"/>
      <c r="DH64" s="13"/>
      <c r="DI64" s="13"/>
      <c r="DJ64" s="13"/>
      <c r="DK64" s="13"/>
      <c r="DL64" s="13"/>
      <c r="DM64" s="13"/>
      <c r="DN64" s="13"/>
      <c r="DO64" s="13"/>
      <c r="DP64" s="13"/>
      <c r="DQ64" s="13"/>
      <c r="DR64" s="13"/>
      <c r="DS64" s="13"/>
      <c r="DT64" s="13"/>
      <c r="DU64" s="13"/>
      <c r="DV64" s="13"/>
      <c r="DW64" s="13"/>
      <c r="DX64" s="13"/>
      <c r="DY64" s="13"/>
      <c r="DZ64" s="13"/>
      <c r="EA64" s="13"/>
      <c r="EB64" s="13"/>
      <c r="EC64" s="13"/>
      <c r="ED64" s="13"/>
      <c r="EE64" s="13"/>
      <c r="EF64" s="13"/>
      <c r="EG64" s="13"/>
      <c r="EH64" s="13"/>
      <c r="EI64" s="13"/>
      <c r="EJ64" s="13"/>
      <c r="EK64" s="13"/>
      <c r="EL64" s="13"/>
      <c r="EM64" s="13"/>
      <c r="EN64" s="13"/>
      <c r="EO64" s="13"/>
      <c r="EP64" s="13"/>
      <c r="EQ64" s="13"/>
      <c r="ER64" s="13"/>
      <c r="ES64" s="13"/>
      <c r="ET64" s="13"/>
      <c r="EU64" s="13"/>
      <c r="EV64" s="13"/>
      <c r="EW64" s="13"/>
      <c r="EX64" s="13"/>
      <c r="EY64" s="13"/>
      <c r="EZ64" s="13"/>
      <c r="FA64" s="13"/>
      <c r="FB64" s="13"/>
      <c r="FC64" s="13"/>
      <c r="FD64" s="13"/>
      <c r="FE64" s="13"/>
      <c r="FF64" s="13"/>
      <c r="FG64" s="13"/>
      <c r="FH64" s="13"/>
      <c r="FI64" s="13"/>
      <c r="FJ64" s="13"/>
      <c r="FK64" s="13"/>
      <c r="FL64" s="13"/>
      <c r="FM64" s="13"/>
      <c r="FN64" s="13"/>
      <c r="FO64" s="13"/>
      <c r="FP64" s="13"/>
      <c r="FQ64" s="13"/>
      <c r="FR64" s="13"/>
      <c r="FS64" s="13"/>
      <c r="FT64" s="13"/>
      <c r="FU64" s="13"/>
      <c r="FV64" s="13"/>
      <c r="FW64" s="13"/>
      <c r="FX64" s="13"/>
      <c r="FY64" s="13"/>
      <c r="FZ64" s="13"/>
      <c r="GA64" s="13"/>
      <c r="GB64" s="13"/>
      <c r="GC64" s="13"/>
      <c r="GD64" s="13"/>
      <c r="GE64" s="13"/>
      <c r="GF64" s="13"/>
      <c r="GG64" s="13"/>
      <c r="GH64" s="13"/>
      <c r="GI64" s="13"/>
      <c r="GJ64" s="13"/>
      <c r="GK64" s="13"/>
      <c r="GL64" s="13"/>
      <c r="GM64" s="13"/>
      <c r="GN64" s="13"/>
      <c r="GO64" s="13"/>
      <c r="GP64" s="13"/>
      <c r="GQ64" s="13"/>
      <c r="GR64" s="13"/>
      <c r="GS64" s="13"/>
      <c r="GT64" s="13"/>
      <c r="GU64" s="13"/>
      <c r="GV64" s="13"/>
      <c r="GW64" s="13"/>
      <c r="GX64" s="13"/>
      <c r="GY64" s="13"/>
      <c r="GZ64" s="13"/>
      <c r="HA64" s="13"/>
      <c r="HB64" s="13"/>
      <c r="HC64" s="13"/>
      <c r="HD64" s="13"/>
      <c r="HE64" s="13"/>
      <c r="HF64" s="13"/>
      <c r="HG64" s="13"/>
      <c r="HH64" s="13"/>
      <c r="HI64" s="13"/>
      <c r="HJ64" s="13"/>
      <c r="HK64" s="13"/>
      <c r="HL64" s="13"/>
      <c r="HM64" s="13"/>
      <c r="HN64" s="13"/>
      <c r="HO64" s="13"/>
      <c r="HP64" s="13"/>
      <c r="HQ64" s="13"/>
      <c r="HR64" s="13"/>
      <c r="HS64" s="13"/>
      <c r="HT64" s="13"/>
      <c r="HU64" s="13"/>
      <c r="HV64" s="13"/>
      <c r="HW64" s="13"/>
      <c r="HX64" s="13"/>
      <c r="HY64" s="13"/>
      <c r="HZ64" s="13"/>
      <c r="IA64" s="13"/>
      <c r="IB64" s="13"/>
      <c r="IC64" s="13"/>
      <c r="ID64" s="13"/>
      <c r="IE64" s="13"/>
      <c r="IF64" s="13"/>
      <c r="IG64" s="13"/>
      <c r="IH64" s="13"/>
      <c r="II64" s="13"/>
      <c r="IJ64" s="13"/>
      <c r="IK64" s="13"/>
      <c r="IL64" s="13"/>
      <c r="IM64" s="13"/>
      <c r="IN64" s="13"/>
      <c r="IO64" s="13"/>
      <c r="IP64" s="13"/>
      <c r="IQ64" s="13"/>
      <c r="IR64" s="13"/>
      <c r="IS64" s="13"/>
      <c r="IT64" s="13"/>
      <c r="IU64" s="13"/>
      <c r="IV64" s="13"/>
      <c r="IW64" s="13"/>
      <c r="IX64" s="13"/>
      <c r="IY64" s="13"/>
      <c r="IZ64" s="13"/>
      <c r="JA64" s="13"/>
      <c r="JB64" s="13"/>
      <c r="JC64" s="13"/>
      <c r="JD64" s="13"/>
      <c r="JE64" s="13"/>
      <c r="JF64" s="13"/>
      <c r="JG64" s="13"/>
      <c r="JH64" s="13"/>
      <c r="JI64" s="13"/>
      <c r="JJ64" s="13"/>
      <c r="JK64" s="13"/>
      <c r="JL64" s="13"/>
      <c r="JM64" s="13"/>
      <c r="JN64" s="13"/>
      <c r="JO64" s="13"/>
      <c r="JP64" s="13"/>
      <c r="JQ64" s="13"/>
      <c r="JR64" s="13"/>
      <c r="JS64" s="13"/>
      <c r="JT64" s="13"/>
      <c r="JU64" s="13"/>
      <c r="JV64" s="13"/>
      <c r="JW64" s="13"/>
      <c r="JX64" s="13"/>
      <c r="JY64" s="13"/>
      <c r="JZ64" s="13"/>
      <c r="KA64" s="13"/>
      <c r="KB64" s="13"/>
      <c r="KC64" s="13"/>
      <c r="KD64" s="13"/>
      <c r="KE64" s="13"/>
      <c r="KF64" s="13"/>
      <c r="KG64" s="13"/>
      <c r="KH64" s="13"/>
      <c r="KI64" s="13"/>
      <c r="KJ64" s="13"/>
      <c r="KK64" s="13"/>
      <c r="KL64" s="13"/>
      <c r="KM64" s="13"/>
      <c r="KN64" s="13"/>
      <c r="KO64" s="13"/>
      <c r="KP64" s="13"/>
      <c r="KQ64" s="13"/>
      <c r="KR64" s="13"/>
      <c r="KS64" s="13"/>
      <c r="KT64" s="13"/>
      <c r="KU64" s="13"/>
      <c r="KV64" s="13"/>
      <c r="KW64" s="13"/>
      <c r="KX64" s="13"/>
      <c r="KY64" s="13"/>
      <c r="KZ64" s="13"/>
      <c r="LA64" s="13"/>
      <c r="LB64" s="13"/>
      <c r="LC64" s="13"/>
      <c r="LD64" s="13"/>
      <c r="LE64" s="13"/>
      <c r="LF64" s="13"/>
      <c r="LG64" s="13"/>
      <c r="LH64" s="13"/>
      <c r="LI64" s="13"/>
      <c r="LJ64" s="13"/>
      <c r="LK64" s="13"/>
      <c r="LL64" s="13"/>
      <c r="LM64" s="13"/>
      <c r="LN64" s="13"/>
      <c r="LO64" s="13"/>
      <c r="LP64" s="13"/>
      <c r="LQ64" s="13"/>
      <c r="LR64" s="13"/>
      <c r="LS64" s="13"/>
      <c r="LT64" s="13"/>
      <c r="LU64" s="13"/>
      <c r="LV64" s="13"/>
      <c r="LW64" s="13"/>
      <c r="LX64" s="13"/>
      <c r="LY64" s="13"/>
      <c r="LZ64" s="13"/>
      <c r="MA64" s="13"/>
      <c r="MB64" s="13"/>
      <c r="MC64" s="13"/>
      <c r="MD64" s="13"/>
      <c r="ME64" s="13"/>
      <c r="MF64" s="13"/>
      <c r="MG64" s="13"/>
      <c r="MH64" s="13"/>
      <c r="MI64" s="13"/>
      <c r="MJ64" s="13"/>
      <c r="MK64" s="13"/>
      <c r="ML64" s="13"/>
      <c r="MM64" s="13"/>
      <c r="MN64" s="13"/>
      <c r="MO64" s="13"/>
      <c r="MP64" s="13"/>
      <c r="MQ64" s="13"/>
      <c r="MR64" s="13"/>
      <c r="MS64" s="13"/>
      <c r="MT64" s="13"/>
      <c r="MU64" s="13"/>
      <c r="MV64" s="13"/>
      <c r="MW64" s="13"/>
      <c r="MX64" s="13"/>
      <c r="MY64" s="13"/>
      <c r="MZ64" s="13"/>
      <c r="NA64" s="13"/>
      <c r="NB64" s="13"/>
      <c r="NC64" s="13"/>
      <c r="ND64" s="13"/>
      <c r="NE64" s="13"/>
      <c r="NF64" s="13"/>
      <c r="NG64" s="13"/>
      <c r="NH64" s="13"/>
      <c r="NI64" s="13"/>
      <c r="NJ64" s="13"/>
      <c r="NK64" s="13"/>
      <c r="NL64" s="13"/>
      <c r="NM64" s="13"/>
      <c r="NN64" s="13"/>
      <c r="NO64" s="13"/>
      <c r="NP64" s="13"/>
      <c r="NQ64" s="13"/>
      <c r="NR64" s="13"/>
      <c r="NS64" s="13"/>
      <c r="NT64" s="13"/>
      <c r="NU64" s="13"/>
      <c r="NV64" s="13"/>
      <c r="NW64" s="13"/>
      <c r="NX64" s="13"/>
      <c r="NY64" s="13"/>
      <c r="NZ64" s="13"/>
      <c r="OA64" s="13"/>
      <c r="OB64" s="13"/>
      <c r="OC64" s="13"/>
      <c r="OD64" s="13"/>
      <c r="OE64" s="13"/>
      <c r="OF64" s="13"/>
      <c r="OG64" s="13"/>
      <c r="OH64" s="13"/>
      <c r="OI64" s="13"/>
      <c r="OJ64" s="13"/>
      <c r="OK64" s="13"/>
      <c r="OL64" s="13"/>
      <c r="OM64" s="13"/>
      <c r="ON64" s="13"/>
      <c r="OO64" s="13"/>
      <c r="OP64" s="13"/>
      <c r="OQ64" s="13"/>
      <c r="OR64" s="13"/>
      <c r="OS64" s="13"/>
      <c r="OT64" s="13"/>
      <c r="OU64" s="13"/>
      <c r="OV64" s="13"/>
      <c r="OW64" s="13"/>
      <c r="OX64" s="13"/>
      <c r="OY64" s="13"/>
      <c r="OZ64" s="13"/>
      <c r="PA64" s="13"/>
      <c r="PB64" s="13"/>
      <c r="PC64" s="13"/>
      <c r="PD64" s="13"/>
      <c r="PE64" s="13"/>
      <c r="PF64" s="13"/>
      <c r="PG64" s="13"/>
      <c r="PH64" s="13"/>
      <c r="PI64" s="13"/>
      <c r="PJ64" s="13"/>
      <c r="PK64" s="13"/>
      <c r="PL64" s="13"/>
      <c r="PM64" s="13"/>
      <c r="PN64" s="13"/>
      <c r="PO64" s="13"/>
      <c r="PP64" s="13"/>
      <c r="PQ64" s="13"/>
      <c r="PR64" s="13"/>
      <c r="PS64" s="13"/>
      <c r="PT64" s="13"/>
      <c r="PU64" s="13"/>
      <c r="PV64" s="13"/>
      <c r="PW64" s="13"/>
      <c r="PX64" s="13"/>
      <c r="PY64" s="13"/>
      <c r="PZ64" s="13"/>
      <c r="QA64" s="13"/>
      <c r="QB64" s="13"/>
      <c r="QC64" s="13"/>
      <c r="QD64" s="13"/>
      <c r="QE64" s="13"/>
      <c r="QF64" s="13"/>
      <c r="QG64" s="13"/>
      <c r="QH64" s="13"/>
      <c r="QI64" s="13"/>
      <c r="QJ64" s="13"/>
      <c r="QK64" s="13"/>
      <c r="QL64" s="13"/>
      <c r="QM64" s="13"/>
      <c r="QN64" s="13"/>
      <c r="QO64" s="13"/>
      <c r="QP64" s="13"/>
      <c r="QQ64" s="13"/>
      <c r="QR64" s="13"/>
      <c r="QS64" s="13"/>
      <c r="QT64" s="13"/>
      <c r="QU64" s="13"/>
      <c r="QV64" s="13"/>
      <c r="QW64" s="13"/>
      <c r="QX64" s="13"/>
      <c r="QY64" s="13"/>
      <c r="QZ64" s="13"/>
      <c r="RA64" s="13"/>
      <c r="RB64" s="13"/>
      <c r="RC64" s="13"/>
      <c r="RD64" s="13"/>
      <c r="RE64" s="13"/>
      <c r="RF64" s="13"/>
      <c r="RG64" s="13"/>
      <c r="RH64" s="13"/>
      <c r="RI64" s="13"/>
      <c r="RJ64" s="13"/>
      <c r="RK64" s="13"/>
      <c r="RL64" s="13"/>
      <c r="RM64" s="13"/>
      <c r="RN64" s="13"/>
      <c r="RO64" s="13"/>
      <c r="RP64" s="13"/>
      <c r="RQ64" s="13"/>
      <c r="RR64" s="13"/>
      <c r="RS64" s="13"/>
      <c r="RT64" s="13"/>
      <c r="RU64" s="13"/>
      <c r="RV64" s="13"/>
      <c r="RW64" s="13"/>
      <c r="RX64" s="13"/>
      <c r="RY64" s="13"/>
      <c r="RZ64" s="13"/>
      <c r="SA64" s="13"/>
      <c r="SB64" s="13"/>
      <c r="SC64" s="13"/>
      <c r="SD64" s="13"/>
      <c r="SE64" s="13"/>
      <c r="SF64" s="13"/>
      <c r="SG64" s="13"/>
      <c r="SH64" s="13"/>
      <c r="SI64" s="13"/>
      <c r="SJ64" s="13"/>
      <c r="SK64" s="13"/>
      <c r="SL64" s="13"/>
      <c r="SM64" s="13"/>
      <c r="SN64" s="13"/>
      <c r="SO64" s="13"/>
      <c r="SP64" s="13"/>
      <c r="SQ64" s="13"/>
      <c r="SR64" s="13"/>
      <c r="SS64" s="13"/>
      <c r="ST64" s="13"/>
      <c r="SU64" s="13"/>
      <c r="SV64" s="13"/>
      <c r="SW64" s="13"/>
      <c r="SX64" s="13"/>
      <c r="SY64" s="13"/>
      <c r="SZ64" s="13"/>
      <c r="TA64" s="13"/>
      <c r="TB64" s="13"/>
      <c r="TC64" s="13"/>
      <c r="TD64" s="13"/>
      <c r="TE64" s="13"/>
      <c r="TF64" s="13"/>
      <c r="TG64" s="13"/>
      <c r="TH64" s="13"/>
      <c r="TI64" s="13"/>
      <c r="TJ64" s="13"/>
      <c r="TK64" s="13"/>
      <c r="TL64" s="13"/>
      <c r="TM64" s="13"/>
      <c r="TN64" s="13"/>
      <c r="TO64" s="13"/>
      <c r="TP64" s="13"/>
      <c r="TQ64" s="13"/>
      <c r="TR64" s="13"/>
      <c r="TS64" s="13"/>
      <c r="TT64" s="13"/>
      <c r="TU64" s="13"/>
      <c r="TV64" s="13"/>
      <c r="TW64" s="13"/>
      <c r="TX64" s="13"/>
      <c r="TY64" s="13"/>
      <c r="TZ64" s="13"/>
      <c r="UA64" s="13"/>
      <c r="UB64" s="13"/>
      <c r="UC64" s="13"/>
      <c r="UD64" s="13"/>
      <c r="UE64" s="13"/>
      <c r="UF64" s="13"/>
      <c r="UG64" s="13"/>
      <c r="UH64" s="13"/>
      <c r="UI64" s="13"/>
      <c r="UJ64" s="13"/>
      <c r="UK64" s="13"/>
      <c r="UL64" s="13"/>
      <c r="UM64" s="13"/>
      <c r="UN64" s="13"/>
      <c r="UO64" s="13"/>
      <c r="UP64" s="13"/>
      <c r="UQ64" s="13"/>
      <c r="UR64" s="13"/>
      <c r="US64" s="13"/>
      <c r="UT64" s="13"/>
      <c r="UU64" s="13"/>
      <c r="UV64" s="13"/>
      <c r="UW64" s="13"/>
      <c r="UX64" s="13"/>
      <c r="UY64" s="13"/>
      <c r="UZ64" s="13"/>
      <c r="VA64" s="13"/>
      <c r="VB64" s="13"/>
      <c r="VC64" s="13"/>
      <c r="VD64" s="13"/>
      <c r="VE64" s="13"/>
      <c r="VF64" s="13"/>
      <c r="VG64" s="13"/>
      <c r="VH64" s="13"/>
      <c r="VI64" s="13"/>
      <c r="VJ64" s="13"/>
      <c r="VK64" s="13"/>
      <c r="VL64" s="13"/>
      <c r="VM64" s="13"/>
      <c r="VN64" s="13"/>
      <c r="VO64" s="13"/>
      <c r="VP64" s="13"/>
      <c r="VQ64" s="13"/>
      <c r="VR64" s="13"/>
      <c r="VS64" s="13"/>
      <c r="VT64" s="13"/>
      <c r="VU64" s="13"/>
      <c r="VV64" s="13"/>
      <c r="VW64" s="13"/>
      <c r="VX64" s="13"/>
      <c r="VY64" s="13"/>
      <c r="VZ64" s="13"/>
      <c r="WA64" s="13"/>
      <c r="WB64" s="13"/>
      <c r="WC64" s="13"/>
      <c r="WD64" s="13"/>
      <c r="WE64" s="13"/>
      <c r="WF64" s="13"/>
      <c r="WG64" s="13"/>
      <c r="WH64" s="13"/>
      <c r="WI64" s="13"/>
      <c r="WJ64" s="13"/>
      <c r="WK64" s="13"/>
      <c r="WL64" s="13"/>
      <c r="WM64" s="13"/>
      <c r="WN64" s="13"/>
      <c r="WO64" s="13"/>
      <c r="WP64" s="13"/>
      <c r="WQ64" s="13"/>
      <c r="WR64" s="13"/>
      <c r="WS64" s="13"/>
      <c r="WT64" s="13"/>
      <c r="WU64" s="13"/>
      <c r="WV64" s="13"/>
      <c r="WW64" s="13"/>
      <c r="WX64" s="13"/>
      <c r="WY64" s="13"/>
      <c r="WZ64" s="13"/>
      <c r="XA64" s="13"/>
      <c r="XB64" s="13"/>
      <c r="XC64" s="13"/>
      <c r="XD64" s="13"/>
      <c r="XE64" s="13"/>
      <c r="XF64" s="13"/>
      <c r="XG64" s="13"/>
      <c r="XH64" s="13"/>
      <c r="XI64" s="13"/>
      <c r="XJ64" s="13"/>
      <c r="XK64" s="13"/>
      <c r="XL64" s="13"/>
      <c r="XM64" s="13"/>
      <c r="XN64" s="13"/>
      <c r="XO64" s="13"/>
      <c r="XP64" s="13"/>
      <c r="XQ64" s="13"/>
      <c r="XR64" s="13"/>
      <c r="XS64" s="13"/>
      <c r="XT64" s="13"/>
      <c r="XU64" s="13"/>
      <c r="XV64" s="13"/>
      <c r="XW64" s="13"/>
      <c r="XX64" s="13"/>
      <c r="XY64" s="13"/>
      <c r="XZ64" s="13"/>
      <c r="YA64" s="13"/>
      <c r="YB64" s="13"/>
      <c r="YC64" s="13"/>
      <c r="YD64" s="13"/>
      <c r="YE64" s="13"/>
      <c r="YF64" s="13"/>
      <c r="YG64" s="13"/>
      <c r="YH64" s="13"/>
      <c r="YI64" s="13"/>
      <c r="YJ64" s="13"/>
      <c r="YK64" s="13"/>
      <c r="YL64" s="13"/>
      <c r="YM64" s="13"/>
      <c r="YN64" s="13"/>
      <c r="YO64" s="13"/>
      <c r="YP64" s="13"/>
      <c r="YQ64" s="13"/>
      <c r="YR64" s="13"/>
      <c r="YS64" s="13"/>
      <c r="YT64" s="13"/>
      <c r="YU64" s="13"/>
      <c r="YV64" s="13"/>
      <c r="YW64" s="13"/>
      <c r="YX64" s="13"/>
      <c r="YY64" s="13"/>
      <c r="YZ64" s="13"/>
      <c r="ZA64" s="13"/>
      <c r="ZB64" s="13"/>
      <c r="ZC64" s="13"/>
      <c r="ZD64" s="13"/>
      <c r="ZE64" s="13"/>
      <c r="ZF64" s="13"/>
      <c r="ZG64" s="13"/>
      <c r="ZH64" s="13"/>
      <c r="ZI64" s="13"/>
      <c r="ZJ64" s="13"/>
      <c r="ZK64" s="13"/>
      <c r="ZL64" s="13"/>
      <c r="ZM64" s="13"/>
      <c r="ZN64" s="13"/>
      <c r="ZO64" s="13"/>
      <c r="ZP64" s="13"/>
      <c r="ZQ64" s="13"/>
      <c r="ZR64" s="13"/>
      <c r="ZS64" s="13"/>
      <c r="ZT64" s="13"/>
      <c r="ZU64" s="13"/>
      <c r="ZV64" s="13"/>
      <c r="ZW64" s="13"/>
      <c r="ZX64" s="13"/>
      <c r="ZY64" s="13"/>
      <c r="ZZ64" s="13"/>
      <c r="AAA64" s="13"/>
      <c r="AAB64" s="13"/>
      <c r="AAC64" s="13"/>
      <c r="AAD64" s="13"/>
      <c r="AAE64" s="13"/>
      <c r="AAF64" s="13"/>
      <c r="AAG64" s="13"/>
      <c r="AAH64" s="13"/>
      <c r="AAI64" s="13"/>
      <c r="AAJ64" s="13"/>
      <c r="AAK64" s="13"/>
      <c r="AAL64" s="13"/>
      <c r="AAM64" s="13"/>
      <c r="AAN64" s="13"/>
      <c r="AAO64" s="13"/>
      <c r="AAP64" s="13"/>
      <c r="AAQ64" s="13"/>
      <c r="AAR64" s="13"/>
      <c r="AAS64" s="13"/>
      <c r="AAT64" s="13"/>
      <c r="AAU64" s="13"/>
      <c r="AAV64" s="13"/>
      <c r="AAW64" s="13"/>
      <c r="AAX64" s="13"/>
      <c r="AAY64" s="13"/>
      <c r="AAZ64" s="13"/>
      <c r="ABA64" s="13"/>
      <c r="ABB64" s="13"/>
      <c r="ABC64" s="13"/>
      <c r="ABD64" s="13"/>
      <c r="ABE64" s="13"/>
      <c r="ABF64" s="13"/>
      <c r="ABG64" s="13"/>
      <c r="ABH64" s="13"/>
      <c r="ABI64" s="13"/>
      <c r="ABJ64" s="13"/>
      <c r="ABK64" s="13"/>
      <c r="ABL64" s="13"/>
      <c r="ABM64" s="13"/>
      <c r="ABN64" s="13"/>
      <c r="ABO64" s="13"/>
      <c r="ABP64" s="13"/>
      <c r="ABQ64" s="13"/>
      <c r="ABR64" s="13"/>
      <c r="ABS64" s="13"/>
      <c r="ABT64" s="13"/>
      <c r="ABU64" s="13"/>
      <c r="ABV64" s="13"/>
      <c r="ABW64" s="13"/>
      <c r="ABX64" s="13"/>
      <c r="ABY64" s="13"/>
      <c r="ABZ64" s="13"/>
      <c r="ACA64" s="13"/>
      <c r="ACB64" s="13"/>
      <c r="ACC64" s="13"/>
      <c r="ACD64" s="13"/>
      <c r="ACE64" s="13"/>
      <c r="ACF64" s="13"/>
      <c r="ACG64" s="13"/>
      <c r="ACH64" s="13"/>
      <c r="ACI64" s="13"/>
      <c r="ACJ64" s="13"/>
      <c r="ACK64" s="13"/>
      <c r="ACL64" s="13"/>
      <c r="ACM64" s="13"/>
      <c r="ACN64" s="13"/>
      <c r="ACO64" s="13"/>
      <c r="ACP64" s="13"/>
      <c r="ACQ64" s="13"/>
      <c r="ACR64" s="13"/>
      <c r="ACS64" s="13"/>
      <c r="ACT64" s="13"/>
      <c r="ACU64" s="13"/>
      <c r="ACV64" s="13"/>
      <c r="ACW64" s="13"/>
      <c r="ACX64" s="13"/>
      <c r="ACY64" s="13"/>
      <c r="ACZ64" s="13"/>
      <c r="ADA64" s="13"/>
      <c r="ADB64" s="13"/>
      <c r="ADC64" s="13"/>
      <c r="ADD64" s="13"/>
      <c r="ADE64" s="13"/>
      <c r="ADF64" s="13"/>
      <c r="ADG64" s="13"/>
      <c r="ADH64" s="13"/>
      <c r="ADI64" s="13"/>
      <c r="ADJ64" s="13"/>
      <c r="ADK64" s="13"/>
      <c r="ADL64" s="13"/>
      <c r="ADM64" s="13"/>
      <c r="ADN64" s="13"/>
      <c r="ADO64" s="13"/>
      <c r="ADP64" s="13"/>
      <c r="ADQ64" s="13"/>
      <c r="ADR64" s="13"/>
      <c r="ADS64" s="13"/>
      <c r="ADT64" s="13"/>
      <c r="ADU64" s="13"/>
      <c r="ADV64" s="13"/>
      <c r="ADW64" s="13"/>
      <c r="ADX64" s="13"/>
      <c r="ADY64" s="13"/>
      <c r="ADZ64" s="13"/>
      <c r="AEA64" s="13"/>
      <c r="AEB64" s="13"/>
      <c r="AEC64" s="13"/>
      <c r="AED64" s="13"/>
      <c r="AEE64" s="13"/>
      <c r="AEF64" s="13"/>
      <c r="AEG64" s="13"/>
      <c r="AEH64" s="13"/>
      <c r="AEI64" s="13"/>
      <c r="AEJ64" s="13"/>
      <c r="AEK64" s="13"/>
      <c r="AEL64" s="13"/>
      <c r="AEM64" s="13"/>
      <c r="AEN64" s="13"/>
      <c r="AEO64" s="13"/>
      <c r="AEP64" s="13"/>
      <c r="AEQ64" s="13"/>
      <c r="AER64" s="13"/>
      <c r="AES64" s="13"/>
      <c r="AET64" s="13"/>
      <c r="AEU64" s="13"/>
      <c r="AEV64" s="13"/>
      <c r="AEW64" s="13"/>
      <c r="AEX64" s="13"/>
      <c r="AEY64" s="13"/>
      <c r="AEZ64" s="13"/>
      <c r="AFA64" s="13"/>
      <c r="AFB64" s="13"/>
      <c r="AFC64" s="13"/>
      <c r="AFD64" s="13"/>
      <c r="AFE64" s="13"/>
      <c r="AFF64" s="13"/>
      <c r="AFG64" s="13"/>
      <c r="AFH64" s="13"/>
      <c r="AFI64" s="13"/>
      <c r="AFJ64" s="13"/>
      <c r="AFK64" s="13"/>
      <c r="AFL64" s="13"/>
      <c r="AFM64" s="13"/>
      <c r="AFN64" s="13"/>
      <c r="AFO64" s="13"/>
      <c r="AFP64" s="13"/>
      <c r="AFQ64" s="13"/>
      <c r="AFR64" s="13"/>
      <c r="AFS64" s="13"/>
      <c r="AFT64" s="13"/>
      <c r="AFU64" s="13"/>
      <c r="AFV64" s="13"/>
      <c r="AFW64" s="13"/>
      <c r="AFX64" s="13"/>
      <c r="AFY64" s="13"/>
      <c r="AFZ64" s="13"/>
      <c r="AGA64" s="13"/>
      <c r="AGB64" s="13"/>
      <c r="AGC64" s="13"/>
      <c r="AGD64" s="13"/>
      <c r="AGE64" s="13"/>
      <c r="AGF64" s="13"/>
      <c r="AGG64" s="13"/>
      <c r="AGH64" s="13"/>
      <c r="AGI64" s="13"/>
      <c r="AGJ64" s="13"/>
      <c r="AGK64" s="13"/>
      <c r="AGL64" s="13"/>
      <c r="AGM64" s="13"/>
      <c r="AGN64" s="13"/>
      <c r="AGO64" s="13"/>
      <c r="AGP64" s="13"/>
      <c r="AGQ64" s="13"/>
      <c r="AGR64" s="13"/>
      <c r="AGS64" s="13"/>
      <c r="AGT64" s="13"/>
      <c r="AGU64" s="13"/>
      <c r="AGV64" s="13"/>
      <c r="AGW64" s="13"/>
      <c r="AGX64" s="13"/>
      <c r="AGY64" s="13"/>
      <c r="AGZ64" s="13"/>
      <c r="AHA64" s="13"/>
      <c r="AHB64" s="13"/>
      <c r="AHC64" s="13"/>
      <c r="AHD64" s="13"/>
      <c r="AHE64" s="13"/>
      <c r="AHF64" s="13"/>
      <c r="AHG64" s="13"/>
      <c r="AHH64" s="13"/>
      <c r="AHI64" s="13"/>
      <c r="AHJ64" s="13"/>
      <c r="AHK64" s="13"/>
      <c r="AHL64" s="13"/>
      <c r="AHM64" s="13"/>
      <c r="AHN64" s="13"/>
      <c r="AHO64" s="13"/>
      <c r="AHP64" s="13"/>
      <c r="AHQ64" s="13"/>
      <c r="AHR64" s="13"/>
      <c r="AHS64" s="13"/>
      <c r="AHT64" s="13"/>
      <c r="AHU64" s="13"/>
      <c r="AHV64" s="13"/>
      <c r="AHW64" s="13"/>
      <c r="AHX64" s="13"/>
      <c r="AHY64" s="13"/>
      <c r="AHZ64" s="13"/>
      <c r="AIA64" s="13"/>
      <c r="AIB64" s="13"/>
      <c r="AIC64" s="13"/>
      <c r="AID64" s="13"/>
      <c r="AIE64" s="13"/>
      <c r="AIF64" s="13"/>
      <c r="AIG64" s="13"/>
      <c r="AIH64" s="13"/>
      <c r="AII64" s="13"/>
      <c r="AIJ64" s="13"/>
      <c r="AIK64" s="13"/>
      <c r="AIL64" s="13"/>
      <c r="AIM64" s="13"/>
      <c r="AIN64" s="13"/>
      <c r="AIO64" s="13"/>
      <c r="AIP64" s="13"/>
      <c r="AIQ64" s="13"/>
      <c r="AIR64" s="13"/>
      <c r="AIS64" s="13"/>
      <c r="AIT64" s="13"/>
      <c r="AIU64" s="13"/>
      <c r="AIV64" s="13"/>
      <c r="AIW64" s="13"/>
      <c r="AIX64" s="13"/>
      <c r="AIY64" s="13"/>
      <c r="AIZ64" s="13"/>
      <c r="AJA64" s="13"/>
      <c r="AJB64" s="13"/>
      <c r="AJC64" s="13"/>
      <c r="AJD64" s="13"/>
      <c r="AJE64" s="13"/>
      <c r="AJF64" s="13"/>
      <c r="AJG64" s="13"/>
      <c r="AJH64" s="13"/>
      <c r="AJI64" s="13"/>
      <c r="AJJ64" s="13"/>
      <c r="AJK64" s="13"/>
      <c r="AJL64" s="13"/>
      <c r="AJM64" s="13"/>
      <c r="AJN64" s="13"/>
      <c r="AJO64" s="13"/>
      <c r="AJP64" s="13"/>
      <c r="AJQ64" s="13"/>
      <c r="AJR64" s="13"/>
      <c r="AJS64" s="13"/>
      <c r="AJT64" s="13"/>
      <c r="AJU64" s="13"/>
      <c r="AJV64" s="13"/>
      <c r="AJW64" s="13"/>
      <c r="AJX64" s="13"/>
      <c r="AJY64" s="13"/>
      <c r="AJZ64" s="13"/>
      <c r="AKA64" s="13"/>
      <c r="AKB64" s="13"/>
      <c r="AKC64" s="13"/>
      <c r="AKD64" s="13"/>
      <c r="AKE64" s="13"/>
      <c r="AKF64" s="13"/>
      <c r="AKG64" s="13"/>
      <c r="AKH64" s="13"/>
      <c r="AKI64" s="13"/>
      <c r="AKJ64" s="13"/>
      <c r="AKK64" s="13"/>
      <c r="AKL64" s="13"/>
      <c r="AKM64" s="13"/>
      <c r="AKN64" s="13"/>
      <c r="AKO64" s="13"/>
      <c r="AKP64" s="13"/>
      <c r="AKQ64" s="13"/>
      <c r="AKR64" s="13"/>
      <c r="AKS64" s="13"/>
      <c r="AKT64" s="13"/>
      <c r="AKU64" s="13"/>
      <c r="AKV64" s="13"/>
      <c r="AKW64" s="13"/>
      <c r="AKX64" s="13"/>
      <c r="AKY64" s="13"/>
      <c r="AKZ64" s="13"/>
      <c r="ALA64" s="13"/>
      <c r="ALB64" s="13"/>
      <c r="ALC64" s="13"/>
      <c r="ALD64" s="13"/>
      <c r="ALE64" s="13"/>
      <c r="ALF64" s="13"/>
      <c r="ALG64" s="13"/>
      <c r="ALH64" s="13"/>
      <c r="ALI64" s="13"/>
      <c r="ALJ64" s="13"/>
      <c r="ALK64" s="13"/>
      <c r="ALL64" s="13"/>
      <c r="ALM64" s="13"/>
      <c r="ALN64" s="13"/>
      <c r="ALO64" s="13"/>
      <c r="ALP64" s="13"/>
      <c r="ALQ64" s="13"/>
      <c r="ALR64" s="13"/>
      <c r="ALS64" s="13"/>
      <c r="ALT64" s="13"/>
      <c r="ALU64" s="13"/>
      <c r="ALV64" s="13"/>
      <c r="ALW64" s="13"/>
      <c r="ALX64" s="13"/>
      <c r="ALY64" s="13"/>
      <c r="ALZ64" s="13"/>
      <c r="AMA64" s="13"/>
      <c r="AMB64" s="13"/>
      <c r="AMC64" s="13"/>
      <c r="AMD64" s="13"/>
      <c r="AME64" s="13"/>
      <c r="AMF64" s="13"/>
      <c r="AMG64" s="13"/>
      <c r="AMH64" s="13"/>
      <c r="AMI64" s="13"/>
      <c r="AMJ64" s="13"/>
      <c r="AMK64" s="13"/>
      <c r="AML64" s="13"/>
      <c r="AMM64" s="13"/>
      <c r="AMN64" s="13"/>
      <c r="AMO64" s="13"/>
      <c r="AMP64" s="13"/>
      <c r="AMQ64" s="13"/>
      <c r="AMR64" s="13"/>
      <c r="AMS64" s="13"/>
      <c r="AMT64" s="13"/>
      <c r="AMU64" s="13"/>
      <c r="AMV64" s="13"/>
      <c r="AMW64" s="13"/>
      <c r="AMX64" s="13"/>
      <c r="AMY64" s="13"/>
      <c r="AMZ64" s="13"/>
      <c r="ANA64" s="13"/>
      <c r="ANB64" s="13"/>
      <c r="ANC64" s="13"/>
      <c r="AND64" s="13"/>
      <c r="ANE64" s="13"/>
      <c r="ANF64" s="13"/>
      <c r="ANG64" s="13"/>
      <c r="ANH64" s="13"/>
      <c r="ANI64" s="13"/>
      <c r="ANJ64" s="13"/>
      <c r="ANK64" s="13"/>
      <c r="ANL64" s="13"/>
      <c r="ANM64" s="13"/>
      <c r="ANN64" s="13"/>
      <c r="ANO64" s="13"/>
      <c r="ANP64" s="13"/>
      <c r="ANQ64" s="13"/>
      <c r="ANR64" s="13"/>
      <c r="ANS64" s="13"/>
      <c r="ANT64" s="13"/>
      <c r="ANU64" s="13"/>
      <c r="ANV64" s="13"/>
      <c r="ANW64" s="13"/>
      <c r="ANX64" s="13"/>
      <c r="ANY64" s="13"/>
      <c r="ANZ64" s="13"/>
      <c r="AOA64" s="13"/>
      <c r="AOB64" s="13"/>
      <c r="AOC64" s="13"/>
      <c r="AOD64" s="13"/>
      <c r="AOE64" s="13"/>
      <c r="AOF64" s="13"/>
      <c r="AOG64" s="13"/>
      <c r="AOH64" s="13"/>
      <c r="AOI64" s="13"/>
      <c r="AOJ64" s="13"/>
      <c r="AOK64" s="13"/>
      <c r="AOL64" s="13"/>
      <c r="AOM64" s="13"/>
      <c r="AON64" s="13"/>
      <c r="AOO64" s="13"/>
      <c r="AOP64" s="13"/>
      <c r="AOQ64" s="13"/>
      <c r="AOR64" s="13"/>
      <c r="AOS64" s="13"/>
      <c r="AOT64" s="13"/>
      <c r="AOU64" s="13"/>
      <c r="AOV64" s="13"/>
      <c r="AOW64" s="13"/>
      <c r="AOX64" s="13"/>
      <c r="AOY64" s="13"/>
      <c r="AOZ64" s="13"/>
      <c r="APA64" s="13"/>
      <c r="APB64" s="13"/>
      <c r="APC64" s="13"/>
      <c r="APD64" s="13"/>
      <c r="APE64" s="13"/>
      <c r="APF64" s="13"/>
      <c r="APG64" s="13"/>
      <c r="APH64" s="13"/>
      <c r="API64" s="13"/>
      <c r="APJ64" s="13"/>
      <c r="APK64" s="13"/>
      <c r="APL64" s="13"/>
      <c r="APM64" s="13"/>
      <c r="APN64" s="13"/>
      <c r="APO64" s="13"/>
      <c r="APP64" s="13"/>
      <c r="APQ64" s="13"/>
      <c r="APR64" s="13"/>
      <c r="APS64" s="13"/>
      <c r="APT64" s="13"/>
      <c r="APU64" s="13"/>
      <c r="APV64" s="13"/>
      <c r="APW64" s="13"/>
      <c r="APX64" s="13"/>
      <c r="APY64" s="13"/>
      <c r="APZ64" s="13"/>
      <c r="AQA64" s="13"/>
      <c r="AQB64" s="13"/>
      <c r="AQC64" s="13"/>
      <c r="AQD64" s="13"/>
      <c r="AQE64" s="13"/>
      <c r="AQF64" s="13"/>
      <c r="AQG64" s="13"/>
      <c r="AQH64" s="13"/>
      <c r="AQI64" s="13"/>
      <c r="AQJ64" s="13"/>
      <c r="AQK64" s="13"/>
      <c r="AQL64" s="13"/>
      <c r="AQM64" s="13"/>
      <c r="AQN64" s="13"/>
      <c r="AQO64" s="13"/>
      <c r="AQP64" s="13"/>
      <c r="AQQ64" s="13"/>
      <c r="AQR64" s="13"/>
      <c r="AQS64" s="13"/>
      <c r="AQT64" s="13"/>
      <c r="AQU64" s="13"/>
      <c r="AQV64" s="13"/>
      <c r="AQW64" s="13"/>
      <c r="AQX64" s="13"/>
      <c r="AQY64" s="13"/>
      <c r="AQZ64" s="13"/>
      <c r="ARA64" s="13"/>
      <c r="ARB64" s="13"/>
      <c r="ARC64" s="13"/>
      <c r="ARD64" s="13"/>
      <c r="ARE64" s="13"/>
      <c r="ARF64" s="13"/>
      <c r="ARG64" s="13"/>
      <c r="ARH64" s="13"/>
      <c r="ARI64" s="13"/>
      <c r="ARJ64" s="13"/>
      <c r="ARK64" s="13"/>
      <c r="ARL64" s="13"/>
      <c r="ARM64" s="13"/>
      <c r="ARN64" s="13"/>
      <c r="ARO64" s="13"/>
      <c r="ARP64" s="13"/>
      <c r="ARQ64" s="13"/>
      <c r="ARR64" s="13"/>
      <c r="ARS64" s="13"/>
      <c r="ART64" s="13"/>
      <c r="ARU64" s="13"/>
      <c r="ARV64" s="13"/>
      <c r="ARW64" s="13"/>
      <c r="ARX64" s="13"/>
      <c r="ARY64" s="13"/>
      <c r="ARZ64" s="13"/>
      <c r="ASA64" s="13"/>
      <c r="ASB64" s="13"/>
      <c r="ASC64" s="13"/>
      <c r="ASD64" s="13"/>
      <c r="ASE64" s="13"/>
      <c r="ASF64" s="13"/>
      <c r="ASG64" s="13"/>
      <c r="ASH64" s="13"/>
      <c r="ASI64" s="13"/>
      <c r="ASJ64" s="13"/>
      <c r="ASK64" s="13"/>
      <c r="ASL64" s="13"/>
      <c r="ASM64" s="13"/>
      <c r="ASN64" s="13"/>
      <c r="ASO64" s="13"/>
      <c r="ASP64" s="13"/>
      <c r="ASQ64" s="13"/>
      <c r="ASR64" s="13"/>
      <c r="ASS64" s="13"/>
      <c r="AST64" s="13"/>
      <c r="ASU64" s="13"/>
      <c r="ASV64" s="13"/>
      <c r="ASW64" s="13"/>
      <c r="ASX64" s="13"/>
      <c r="ASY64" s="13"/>
      <c r="ASZ64" s="13"/>
      <c r="ATA64" s="13"/>
      <c r="ATB64" s="13"/>
      <c r="ATC64" s="13"/>
      <c r="ATD64" s="13"/>
      <c r="ATE64" s="13"/>
      <c r="ATF64" s="13"/>
      <c r="ATG64" s="13"/>
      <c r="ATH64" s="13"/>
      <c r="ATI64" s="13"/>
      <c r="ATJ64" s="13"/>
      <c r="ATK64" s="13"/>
      <c r="ATL64" s="13"/>
      <c r="ATM64" s="13"/>
      <c r="ATN64" s="13"/>
      <c r="ATO64" s="13"/>
      <c r="ATP64" s="13"/>
      <c r="ATQ64" s="13"/>
      <c r="ATR64" s="13"/>
      <c r="ATS64" s="13"/>
      <c r="ATT64" s="13"/>
      <c r="ATU64" s="13"/>
      <c r="ATV64" s="13"/>
      <c r="ATW64" s="13"/>
      <c r="ATX64" s="13"/>
      <c r="ATY64" s="13"/>
      <c r="ATZ64" s="13"/>
      <c r="AUA64" s="13"/>
      <c r="AUB64" s="13"/>
      <c r="AUC64" s="13"/>
      <c r="AUD64" s="13"/>
      <c r="AUE64" s="13"/>
      <c r="AUF64" s="13"/>
      <c r="AUG64" s="13"/>
      <c r="AUH64" s="13"/>
      <c r="AUI64" s="13"/>
      <c r="AUJ64" s="13"/>
      <c r="AUK64" s="13"/>
      <c r="AUL64" s="13"/>
      <c r="AUM64" s="13"/>
      <c r="AUN64" s="13"/>
      <c r="AUO64" s="13"/>
      <c r="AUP64" s="13"/>
      <c r="AUQ64" s="13"/>
      <c r="AUR64" s="13"/>
      <c r="AUS64" s="13"/>
      <c r="AUT64" s="13"/>
      <c r="AUU64" s="13"/>
      <c r="AUV64" s="13"/>
      <c r="AUW64" s="13"/>
      <c r="AUX64" s="13"/>
      <c r="AUY64" s="13"/>
      <c r="AUZ64" s="13"/>
      <c r="AVA64" s="13"/>
      <c r="AVB64" s="13"/>
      <c r="AVC64" s="13"/>
      <c r="AVD64" s="13"/>
      <c r="AVE64" s="13"/>
      <c r="AVF64" s="13"/>
      <c r="AVG64" s="13"/>
      <c r="AVH64" s="13"/>
      <c r="AVI64" s="13"/>
      <c r="AVJ64" s="13"/>
      <c r="AVK64" s="13"/>
      <c r="AVL64" s="13"/>
      <c r="AVM64" s="13"/>
      <c r="AVN64" s="13"/>
      <c r="AVO64" s="13"/>
      <c r="AVP64" s="13"/>
      <c r="AVQ64" s="13"/>
      <c r="AVR64" s="13"/>
      <c r="AVS64" s="13"/>
      <c r="AVT64" s="13"/>
      <c r="AVU64" s="13"/>
      <c r="AVV64" s="13"/>
      <c r="AVW64" s="13"/>
      <c r="AVX64" s="13"/>
      <c r="AVY64" s="13"/>
      <c r="AVZ64" s="13"/>
      <c r="AWA64" s="13"/>
      <c r="AWB64" s="13"/>
      <c r="AWC64" s="13"/>
      <c r="AWD64" s="13"/>
      <c r="AWE64" s="13"/>
      <c r="AWF64" s="13"/>
      <c r="AWG64" s="13"/>
      <c r="AWH64" s="13"/>
      <c r="AWI64" s="13"/>
      <c r="AWJ64" s="13"/>
      <c r="AWK64" s="13"/>
      <c r="AWL64" s="13"/>
      <c r="AWM64" s="13"/>
      <c r="AWN64" s="13"/>
      <c r="AWO64" s="13"/>
      <c r="AWP64" s="13"/>
      <c r="AWQ64" s="13"/>
      <c r="AWR64" s="13"/>
      <c r="AWS64" s="13"/>
      <c r="AWT64" s="13"/>
      <c r="AWU64" s="13"/>
      <c r="AWV64" s="13"/>
      <c r="AWW64" s="13"/>
      <c r="AWX64" s="13"/>
      <c r="AWY64" s="13"/>
      <c r="AWZ64" s="13"/>
      <c r="AXA64" s="13"/>
      <c r="AXB64" s="13"/>
      <c r="AXC64" s="13"/>
      <c r="AXD64" s="13"/>
      <c r="AXE64" s="13"/>
      <c r="AXF64" s="13"/>
      <c r="AXG64" s="13"/>
      <c r="AXH64" s="13"/>
      <c r="AXI64" s="13"/>
      <c r="AXJ64" s="13"/>
      <c r="AXK64" s="13"/>
      <c r="AXL64" s="13"/>
      <c r="AXM64" s="13"/>
      <c r="AXN64" s="13"/>
      <c r="AXO64" s="13"/>
      <c r="AXP64" s="13"/>
      <c r="AXQ64" s="13"/>
      <c r="AXR64" s="13"/>
      <c r="AXS64" s="13"/>
      <c r="AXT64" s="13"/>
      <c r="AXU64" s="13"/>
      <c r="AXV64" s="13"/>
      <c r="AXW64" s="13"/>
      <c r="AXX64" s="13"/>
      <c r="AXY64" s="13"/>
      <c r="AXZ64" s="13"/>
      <c r="AYA64" s="13"/>
      <c r="AYB64" s="13"/>
      <c r="AYC64" s="13"/>
      <c r="AYD64" s="13"/>
      <c r="AYE64" s="13"/>
      <c r="AYF64" s="13"/>
      <c r="AYG64" s="13"/>
      <c r="AYH64" s="13"/>
      <c r="AYI64" s="13"/>
      <c r="AYJ64" s="13"/>
      <c r="AYK64" s="13"/>
      <c r="AYL64" s="13"/>
      <c r="AYM64" s="13"/>
      <c r="AYN64" s="13"/>
      <c r="AYO64" s="13"/>
      <c r="AYP64" s="13"/>
      <c r="AYQ64" s="13"/>
      <c r="AYR64" s="13"/>
      <c r="AYS64" s="13"/>
      <c r="AYT64" s="13"/>
      <c r="AYU64" s="13"/>
      <c r="AYV64" s="13"/>
      <c r="AYW64" s="13"/>
      <c r="AYX64" s="13"/>
      <c r="AYY64" s="13"/>
      <c r="AYZ64" s="13"/>
      <c r="AZA64" s="13"/>
      <c r="AZB64" s="13"/>
      <c r="AZC64" s="13"/>
      <c r="AZD64" s="13"/>
      <c r="AZE64" s="13"/>
      <c r="AZF64" s="13"/>
      <c r="AZG64" s="13"/>
      <c r="AZH64" s="13"/>
      <c r="AZI64" s="13"/>
      <c r="AZJ64" s="13"/>
      <c r="AZK64" s="13"/>
      <c r="AZL64" s="13"/>
      <c r="AZM64" s="13"/>
      <c r="AZN64" s="13"/>
      <c r="AZO64" s="13"/>
      <c r="AZP64" s="13"/>
      <c r="AZQ64" s="13"/>
      <c r="AZR64" s="13"/>
      <c r="AZS64" s="13"/>
      <c r="AZT64" s="13"/>
      <c r="AZU64" s="13"/>
      <c r="AZV64" s="13"/>
      <c r="AZW64" s="13"/>
      <c r="AZX64" s="13"/>
      <c r="AZY64" s="13"/>
      <c r="AZZ64" s="13"/>
      <c r="BAA64" s="13"/>
      <c r="BAB64" s="13"/>
      <c r="BAC64" s="13"/>
      <c r="BAD64" s="13"/>
      <c r="BAE64" s="13"/>
      <c r="BAF64" s="13"/>
      <c r="BAG64" s="13"/>
      <c r="BAH64" s="13"/>
      <c r="BAI64" s="13"/>
      <c r="BAJ64" s="13"/>
      <c r="BAK64" s="13"/>
      <c r="BAL64" s="13"/>
      <c r="BAM64" s="13"/>
      <c r="BAN64" s="13"/>
      <c r="BAO64" s="13"/>
      <c r="BAP64" s="13"/>
      <c r="BAQ64" s="13"/>
      <c r="BAR64" s="13"/>
      <c r="BAS64" s="13"/>
      <c r="BAT64" s="13"/>
      <c r="BAU64" s="13"/>
      <c r="BAV64" s="13"/>
      <c r="BAW64" s="13"/>
      <c r="BAX64" s="13"/>
      <c r="BAY64" s="13"/>
      <c r="BAZ64" s="13"/>
      <c r="BBA64" s="13"/>
      <c r="BBB64" s="13"/>
      <c r="BBC64" s="13"/>
      <c r="BBD64" s="13"/>
      <c r="BBE64" s="13"/>
      <c r="BBF64" s="13"/>
      <c r="BBG64" s="13"/>
      <c r="BBH64" s="13"/>
      <c r="BBI64" s="13"/>
      <c r="BBJ64" s="13"/>
      <c r="BBK64" s="13"/>
      <c r="BBL64" s="13"/>
      <c r="BBM64" s="13"/>
      <c r="BBN64" s="13"/>
      <c r="BBO64" s="13"/>
      <c r="BBP64" s="13"/>
      <c r="BBQ64" s="13"/>
      <c r="BBR64" s="13"/>
      <c r="BBS64" s="13"/>
      <c r="BBT64" s="13"/>
      <c r="BBU64" s="13"/>
      <c r="BBV64" s="13"/>
      <c r="BBW64" s="13"/>
      <c r="BBX64" s="13"/>
      <c r="BBY64" s="13"/>
      <c r="BBZ64" s="13"/>
      <c r="BCA64" s="13"/>
      <c r="BCB64" s="13"/>
      <c r="BCC64" s="13"/>
      <c r="BCD64" s="13"/>
      <c r="BCE64" s="13"/>
      <c r="BCF64" s="13"/>
      <c r="BCG64" s="13"/>
      <c r="BCH64" s="13"/>
      <c r="BCI64" s="13"/>
      <c r="BCJ64" s="13"/>
      <c r="BCK64" s="13"/>
      <c r="BCL64" s="13"/>
      <c r="BCM64" s="13"/>
      <c r="BCN64" s="13"/>
      <c r="BCO64" s="13"/>
      <c r="BCP64" s="13"/>
      <c r="BCQ64" s="13"/>
      <c r="BCR64" s="13"/>
      <c r="BCS64" s="13"/>
      <c r="BCT64" s="13"/>
      <c r="BCU64" s="13"/>
      <c r="BCV64" s="13"/>
      <c r="BCW64" s="13"/>
      <c r="BCX64" s="13"/>
      <c r="BCY64" s="13"/>
      <c r="BCZ64" s="13"/>
      <c r="BDA64" s="13"/>
      <c r="BDB64" s="13"/>
      <c r="BDC64" s="13"/>
      <c r="BDD64" s="13"/>
      <c r="BDE64" s="13"/>
      <c r="BDF64" s="13"/>
      <c r="BDG64" s="13"/>
      <c r="BDH64" s="13"/>
      <c r="BDI64" s="13"/>
      <c r="BDJ64" s="13"/>
      <c r="BDK64" s="13"/>
      <c r="BDL64" s="13"/>
      <c r="BDM64" s="13"/>
      <c r="BDN64" s="13"/>
      <c r="BDO64" s="13"/>
      <c r="BDP64" s="13"/>
      <c r="BDQ64" s="13"/>
      <c r="BDR64" s="13"/>
      <c r="BDS64" s="13"/>
      <c r="BDT64" s="13"/>
      <c r="BDU64" s="13"/>
      <c r="BDV64" s="13"/>
      <c r="BDW64" s="13"/>
      <c r="BDX64" s="13"/>
      <c r="BDY64" s="13"/>
      <c r="BDZ64" s="13"/>
      <c r="BEA64" s="13"/>
      <c r="BEB64" s="13"/>
      <c r="BEC64" s="13"/>
      <c r="BED64" s="13"/>
      <c r="BEE64" s="13"/>
      <c r="BEF64" s="13"/>
      <c r="BEG64" s="13"/>
      <c r="BEH64" s="13"/>
      <c r="BEI64" s="13"/>
      <c r="BEJ64" s="13"/>
      <c r="BEK64" s="13"/>
      <c r="BEL64" s="13"/>
      <c r="BEM64" s="13"/>
      <c r="BEN64" s="13"/>
      <c r="BEO64" s="13"/>
      <c r="BEP64" s="13"/>
      <c r="BEQ64" s="13"/>
      <c r="BER64" s="13"/>
      <c r="BES64" s="13"/>
      <c r="BET64" s="13"/>
      <c r="BEU64" s="13"/>
      <c r="BEV64" s="13"/>
      <c r="BEW64" s="13"/>
      <c r="BEX64" s="13"/>
      <c r="BEY64" s="13"/>
      <c r="BEZ64" s="13"/>
      <c r="BFA64" s="13"/>
      <c r="BFB64" s="13"/>
      <c r="BFC64" s="13"/>
      <c r="BFD64" s="13"/>
      <c r="BFE64" s="13"/>
      <c r="BFF64" s="13"/>
      <c r="BFG64" s="13"/>
      <c r="BFH64" s="13"/>
      <c r="BFI64" s="13"/>
      <c r="BFJ64" s="13"/>
      <c r="BFK64" s="13"/>
      <c r="BFL64" s="13"/>
      <c r="BFM64" s="13"/>
      <c r="BFN64" s="13"/>
      <c r="BFO64" s="13"/>
      <c r="BFP64" s="13"/>
      <c r="BFQ64" s="13"/>
      <c r="BFR64" s="13"/>
      <c r="BFS64" s="13"/>
      <c r="BFT64" s="13"/>
      <c r="BFU64" s="13"/>
      <c r="BFV64" s="13"/>
      <c r="BFW64" s="13"/>
      <c r="BFX64" s="13"/>
      <c r="BFY64" s="13"/>
      <c r="BFZ64" s="13"/>
      <c r="BGA64" s="13"/>
      <c r="BGB64" s="13"/>
      <c r="BGC64" s="13"/>
      <c r="BGD64" s="13"/>
      <c r="BGE64" s="13"/>
      <c r="BGF64" s="13"/>
      <c r="BGG64" s="13"/>
      <c r="BGH64" s="13"/>
      <c r="BGI64" s="13"/>
      <c r="BGJ64" s="13"/>
      <c r="BGK64" s="13"/>
      <c r="BGL64" s="13"/>
      <c r="BGM64" s="13"/>
      <c r="BGN64" s="13"/>
      <c r="BGO64" s="13"/>
      <c r="BGP64" s="13"/>
      <c r="BGQ64" s="13"/>
      <c r="BGR64" s="13"/>
      <c r="BGS64" s="13"/>
      <c r="BGT64" s="13"/>
      <c r="BGU64" s="13"/>
      <c r="BGV64" s="13"/>
      <c r="BGW64" s="13"/>
      <c r="BGX64" s="13"/>
      <c r="BGY64" s="13"/>
      <c r="BGZ64" s="13"/>
      <c r="BHA64" s="13"/>
      <c r="BHB64" s="13"/>
      <c r="BHC64" s="13"/>
      <c r="BHD64" s="13"/>
      <c r="BHE64" s="13"/>
      <c r="BHF64" s="13"/>
      <c r="BHG64" s="13"/>
      <c r="BHH64" s="13"/>
      <c r="BHI64" s="13"/>
      <c r="BHJ64" s="13"/>
      <c r="BHK64" s="13"/>
      <c r="BHL64" s="13"/>
      <c r="BHM64" s="13"/>
      <c r="BHN64" s="13"/>
      <c r="BHO64" s="13"/>
      <c r="BHP64" s="13"/>
      <c r="BHQ64" s="13"/>
      <c r="BHR64" s="13"/>
      <c r="BHS64" s="13"/>
      <c r="BHT64" s="13"/>
      <c r="BHU64" s="13"/>
      <c r="BHV64" s="13"/>
      <c r="BHW64" s="13"/>
      <c r="BHX64" s="13"/>
      <c r="BHY64" s="13"/>
      <c r="BHZ64" s="13"/>
      <c r="BIA64" s="13"/>
      <c r="BIB64" s="13"/>
      <c r="BIC64" s="13"/>
      <c r="BID64" s="13"/>
      <c r="BIE64" s="13"/>
      <c r="BIF64" s="13"/>
      <c r="BIG64" s="13"/>
      <c r="BIH64" s="13"/>
      <c r="BII64" s="13"/>
      <c r="BIJ64" s="13"/>
      <c r="BIK64" s="13"/>
      <c r="BIL64" s="13"/>
      <c r="BIM64" s="13"/>
      <c r="BIN64" s="13"/>
      <c r="BIO64" s="13"/>
      <c r="BIP64" s="13"/>
      <c r="BIQ64" s="13"/>
      <c r="BIR64" s="13"/>
      <c r="BIS64" s="13"/>
      <c r="BIT64" s="13"/>
      <c r="BIU64" s="13"/>
      <c r="BIV64" s="13"/>
      <c r="BIW64" s="13"/>
      <c r="BIX64" s="13"/>
      <c r="BIY64" s="13"/>
      <c r="BIZ64" s="13"/>
      <c r="BJA64" s="13"/>
      <c r="BJB64" s="13"/>
      <c r="BJC64" s="13"/>
      <c r="BJD64" s="13"/>
      <c r="BJE64" s="13"/>
      <c r="BJF64" s="13"/>
      <c r="BJG64" s="13"/>
      <c r="BJH64" s="13"/>
      <c r="BJI64" s="13"/>
      <c r="BJJ64" s="13"/>
      <c r="BJK64" s="13"/>
      <c r="BJL64" s="13"/>
      <c r="BJM64" s="13"/>
      <c r="BJN64" s="13"/>
      <c r="BJO64" s="13"/>
      <c r="BJP64" s="13"/>
      <c r="BJQ64" s="13"/>
      <c r="BJR64" s="13"/>
      <c r="BJS64" s="13"/>
      <c r="BJT64" s="13"/>
      <c r="BJU64" s="13"/>
      <c r="BJV64" s="13"/>
      <c r="BJW64" s="13"/>
      <c r="BJX64" s="13"/>
      <c r="BJY64" s="13"/>
      <c r="BJZ64" s="13"/>
      <c r="BKA64" s="13"/>
      <c r="BKB64" s="13"/>
      <c r="BKC64" s="13"/>
      <c r="BKD64" s="13"/>
      <c r="BKE64" s="13"/>
      <c r="BKF64" s="13"/>
      <c r="BKG64" s="13"/>
      <c r="BKH64" s="13"/>
      <c r="BKI64" s="13"/>
      <c r="BKJ64" s="13"/>
      <c r="BKK64" s="13"/>
      <c r="BKL64" s="13"/>
      <c r="BKM64" s="13"/>
      <c r="BKN64" s="13"/>
      <c r="BKO64" s="13"/>
      <c r="BKP64" s="13"/>
      <c r="BKQ64" s="13"/>
      <c r="BKR64" s="13"/>
      <c r="BKS64" s="13"/>
      <c r="BKT64" s="13"/>
      <c r="BKU64" s="13"/>
      <c r="BKV64" s="13"/>
      <c r="BKW64" s="13"/>
      <c r="BKX64" s="13"/>
      <c r="BKY64" s="13"/>
      <c r="BKZ64" s="13"/>
      <c r="BLA64" s="13"/>
      <c r="BLB64" s="13"/>
      <c r="BLC64" s="13"/>
      <c r="BLD64" s="13"/>
      <c r="BLE64" s="13"/>
      <c r="BLF64" s="13"/>
      <c r="BLG64" s="13"/>
      <c r="BLH64" s="13"/>
      <c r="BLI64" s="13"/>
      <c r="BLJ64" s="13"/>
      <c r="BLK64" s="13"/>
      <c r="BLL64" s="13"/>
      <c r="BLM64" s="13"/>
      <c r="BLN64" s="13"/>
      <c r="BLO64" s="13"/>
      <c r="BLP64" s="13"/>
      <c r="BLQ64" s="13"/>
      <c r="BLR64" s="13"/>
      <c r="BLS64" s="13"/>
      <c r="BLT64" s="13"/>
      <c r="BLU64" s="13"/>
      <c r="BLV64" s="13"/>
      <c r="BLW64" s="13"/>
      <c r="BLX64" s="13"/>
      <c r="BLY64" s="13"/>
      <c r="BLZ64" s="13"/>
      <c r="BMA64" s="13"/>
      <c r="BMB64" s="13"/>
      <c r="BMC64" s="13"/>
      <c r="BMD64" s="13"/>
      <c r="BME64" s="13"/>
      <c r="BMF64" s="13"/>
      <c r="BMG64" s="13"/>
      <c r="BMH64" s="13"/>
      <c r="BMI64" s="13"/>
      <c r="BMJ64" s="13"/>
      <c r="BMK64" s="13"/>
      <c r="BML64" s="13"/>
      <c r="BMM64" s="13"/>
      <c r="BMN64" s="13"/>
      <c r="BMO64" s="13"/>
      <c r="BMP64" s="13"/>
      <c r="BMQ64" s="13"/>
      <c r="BMR64" s="13"/>
      <c r="BMS64" s="13"/>
      <c r="BMT64" s="13"/>
      <c r="BMU64" s="13"/>
      <c r="BMV64" s="13"/>
      <c r="BMW64" s="13"/>
      <c r="BMX64" s="13"/>
      <c r="BMY64" s="13"/>
      <c r="BMZ64" s="13"/>
      <c r="BNA64" s="13"/>
      <c r="BNB64" s="13"/>
      <c r="BNC64" s="13"/>
      <c r="BND64" s="13"/>
      <c r="BNE64" s="13"/>
      <c r="BNF64" s="13"/>
      <c r="BNG64" s="13"/>
      <c r="BNH64" s="13"/>
      <c r="BNI64" s="13"/>
      <c r="BNJ64" s="13"/>
      <c r="BNK64" s="13"/>
      <c r="BNL64" s="13"/>
      <c r="BNM64" s="13"/>
      <c r="BNN64" s="13"/>
      <c r="BNO64" s="13"/>
      <c r="BNP64" s="13"/>
      <c r="BNQ64" s="13"/>
      <c r="BNR64" s="13"/>
      <c r="BNS64" s="13"/>
      <c r="BNT64" s="13"/>
      <c r="BNU64" s="13"/>
      <c r="BNV64" s="13"/>
      <c r="BNW64" s="13"/>
      <c r="BNX64" s="13"/>
      <c r="BNY64" s="13"/>
      <c r="BNZ64" s="13"/>
      <c r="BOA64" s="13"/>
      <c r="BOB64" s="13"/>
      <c r="BOC64" s="13"/>
      <c r="BOD64" s="13"/>
      <c r="BOE64" s="13"/>
      <c r="BOF64" s="13"/>
      <c r="BOG64" s="13"/>
      <c r="BOH64" s="13"/>
      <c r="BOI64" s="13"/>
      <c r="BOJ64" s="13"/>
      <c r="BOK64" s="13"/>
      <c r="BOL64" s="13"/>
      <c r="BOM64" s="13"/>
      <c r="BON64" s="13"/>
      <c r="BOO64" s="13"/>
      <c r="BOP64" s="13"/>
      <c r="BOQ64" s="13"/>
      <c r="BOR64" s="13"/>
      <c r="BOS64" s="13"/>
      <c r="BOT64" s="13"/>
      <c r="BOU64" s="13"/>
      <c r="BOV64" s="13"/>
      <c r="BOW64" s="13"/>
      <c r="BOX64" s="13"/>
      <c r="BOY64" s="13"/>
      <c r="BOZ64" s="13"/>
      <c r="BPA64" s="13"/>
      <c r="BPB64" s="13"/>
      <c r="BPC64" s="13"/>
      <c r="BPD64" s="13"/>
      <c r="BPE64" s="13"/>
      <c r="BPF64" s="13"/>
      <c r="BPG64" s="13"/>
      <c r="BPH64" s="13"/>
      <c r="BPI64" s="13"/>
      <c r="BPJ64" s="13"/>
      <c r="BPK64" s="13"/>
      <c r="BPL64" s="13"/>
      <c r="BPM64" s="13"/>
      <c r="BPN64" s="13"/>
      <c r="BPO64" s="13"/>
      <c r="BPP64" s="13"/>
      <c r="BPQ64" s="13"/>
      <c r="BPR64" s="13"/>
      <c r="BPS64" s="13"/>
      <c r="BPT64" s="13"/>
      <c r="BPU64" s="13"/>
      <c r="BPV64" s="13"/>
      <c r="BPW64" s="13"/>
      <c r="BPX64" s="13"/>
      <c r="BPY64" s="13"/>
      <c r="BPZ64" s="13"/>
      <c r="BQA64" s="13"/>
      <c r="BQB64" s="13"/>
      <c r="BQC64" s="13"/>
      <c r="BQD64" s="13"/>
      <c r="BQE64" s="13"/>
      <c r="BQF64" s="13"/>
      <c r="BQG64" s="13"/>
      <c r="BQH64" s="13"/>
      <c r="BQI64" s="13"/>
      <c r="BQJ64" s="13"/>
      <c r="BQK64" s="13"/>
      <c r="BQL64" s="13"/>
      <c r="BQM64" s="13"/>
      <c r="BQN64" s="13"/>
      <c r="BQO64" s="13"/>
      <c r="BQP64" s="13"/>
      <c r="BQQ64" s="13"/>
      <c r="BQR64" s="13"/>
      <c r="BQS64" s="13"/>
      <c r="BQT64" s="13"/>
      <c r="BQU64" s="13"/>
      <c r="BQV64" s="13"/>
      <c r="BQW64" s="13"/>
      <c r="BQX64" s="13"/>
      <c r="BQY64" s="13"/>
      <c r="BQZ64" s="13"/>
      <c r="BRA64" s="13"/>
      <c r="BRB64" s="13"/>
      <c r="BRC64" s="13"/>
      <c r="BRD64" s="13"/>
      <c r="BRE64" s="13"/>
      <c r="BRF64" s="13"/>
      <c r="BRG64" s="13"/>
      <c r="BRH64" s="13"/>
      <c r="BRI64" s="13"/>
      <c r="BRJ64" s="13"/>
      <c r="BRK64" s="13"/>
      <c r="BRL64" s="13"/>
      <c r="BRM64" s="13"/>
      <c r="BRN64" s="13"/>
      <c r="BRO64" s="13"/>
      <c r="BRP64" s="13"/>
      <c r="BRQ64" s="13"/>
      <c r="BRR64" s="13"/>
      <c r="BRS64" s="13"/>
      <c r="BRT64" s="13"/>
      <c r="BRU64" s="13"/>
      <c r="BRV64" s="13"/>
      <c r="BRW64" s="13"/>
      <c r="BRX64" s="13"/>
      <c r="BRY64" s="13"/>
      <c r="BRZ64" s="13"/>
      <c r="BSA64" s="13"/>
      <c r="BSB64" s="13"/>
      <c r="BSC64" s="13"/>
      <c r="BSD64" s="13"/>
      <c r="BSE64" s="13"/>
      <c r="BSF64" s="13"/>
      <c r="BSG64" s="13"/>
      <c r="BSH64" s="13"/>
      <c r="BSI64" s="13"/>
      <c r="BSJ64" s="13"/>
      <c r="BSK64" s="13"/>
      <c r="BSL64" s="13"/>
      <c r="BSM64" s="13"/>
      <c r="BSN64" s="13"/>
      <c r="BSO64" s="13"/>
      <c r="BSP64" s="13"/>
      <c r="BSQ64" s="13"/>
      <c r="BSR64" s="13"/>
      <c r="BSS64" s="13"/>
      <c r="BST64" s="13"/>
      <c r="BSU64" s="13"/>
      <c r="BSV64" s="13"/>
      <c r="BSW64" s="13"/>
      <c r="BSX64" s="13"/>
      <c r="BSY64" s="13"/>
      <c r="BSZ64" s="13"/>
      <c r="BTA64" s="13"/>
      <c r="BTB64" s="13"/>
      <c r="BTC64" s="13"/>
      <c r="BTD64" s="13"/>
      <c r="BTE64" s="13"/>
      <c r="BTF64" s="13"/>
      <c r="BTG64" s="13"/>
      <c r="BTH64" s="13"/>
      <c r="BTI64" s="13"/>
      <c r="BTJ64" s="13"/>
      <c r="BTK64" s="13"/>
      <c r="BTL64" s="13"/>
      <c r="BTM64" s="13"/>
      <c r="BTN64" s="13"/>
      <c r="BTO64" s="13"/>
      <c r="BTP64" s="13"/>
      <c r="BTQ64" s="13"/>
      <c r="BTR64" s="13"/>
      <c r="BTS64" s="13"/>
      <c r="BTT64" s="13"/>
      <c r="BTU64" s="13"/>
      <c r="BTV64" s="13"/>
      <c r="BTW64" s="13"/>
      <c r="BTX64" s="13"/>
      <c r="BTY64" s="13"/>
      <c r="BTZ64" s="13"/>
      <c r="BUA64" s="13"/>
      <c r="BUB64" s="13"/>
      <c r="BUC64" s="13"/>
      <c r="BUD64" s="13"/>
      <c r="BUE64" s="13"/>
      <c r="BUF64" s="13"/>
      <c r="BUG64" s="13"/>
      <c r="BUH64" s="13"/>
      <c r="BUI64" s="13"/>
      <c r="BUJ64" s="13"/>
      <c r="BUK64" s="13"/>
      <c r="BUL64" s="13"/>
      <c r="BUM64" s="13"/>
      <c r="BUN64" s="13"/>
      <c r="BUO64" s="13"/>
      <c r="BUP64" s="13"/>
      <c r="BUQ64" s="13"/>
      <c r="BUR64" s="13"/>
      <c r="BUS64" s="13"/>
      <c r="BUT64" s="13"/>
      <c r="BUU64" s="13"/>
      <c r="BUV64" s="13"/>
      <c r="BUW64" s="13"/>
      <c r="BUX64" s="13"/>
      <c r="BUY64" s="13"/>
      <c r="BUZ64" s="13"/>
      <c r="BVA64" s="13"/>
      <c r="BVB64" s="13"/>
      <c r="BVC64" s="13"/>
      <c r="BVD64" s="13"/>
      <c r="BVE64" s="13"/>
      <c r="BVF64" s="13"/>
      <c r="BVG64" s="13"/>
      <c r="BVH64" s="13"/>
      <c r="BVI64" s="13"/>
      <c r="BVJ64" s="13"/>
      <c r="BVK64" s="13"/>
      <c r="BVL64" s="13"/>
      <c r="BVM64" s="13"/>
      <c r="BVN64" s="13"/>
      <c r="BVO64" s="13"/>
      <c r="BVP64" s="13"/>
      <c r="BVQ64" s="13"/>
      <c r="BVR64" s="13"/>
      <c r="BVS64" s="13"/>
      <c r="BVT64" s="13"/>
      <c r="BVU64" s="13"/>
      <c r="BVV64" s="13"/>
      <c r="BVW64" s="13"/>
      <c r="BVX64" s="13"/>
      <c r="BVY64" s="13"/>
      <c r="BVZ64" s="13"/>
      <c r="BWA64" s="13"/>
      <c r="BWB64" s="13"/>
      <c r="BWC64" s="13"/>
      <c r="BWD64" s="13"/>
      <c r="BWE64" s="13"/>
      <c r="BWF64" s="13"/>
      <c r="BWG64" s="13"/>
      <c r="BWH64" s="13"/>
      <c r="BWI64" s="13"/>
      <c r="BWJ64" s="13"/>
      <c r="BWK64" s="13"/>
      <c r="BWL64" s="13"/>
      <c r="BWM64" s="13"/>
      <c r="BWN64" s="13"/>
      <c r="BWO64" s="13"/>
      <c r="BWP64" s="13"/>
      <c r="BWQ64" s="13"/>
      <c r="BWR64" s="13"/>
      <c r="BWS64" s="13"/>
      <c r="BWT64" s="13"/>
      <c r="BWU64" s="13"/>
      <c r="BWV64" s="13"/>
      <c r="BWW64" s="13"/>
      <c r="BWX64" s="13"/>
      <c r="BWY64" s="13"/>
      <c r="BWZ64" s="13"/>
      <c r="BXA64" s="13"/>
      <c r="BXB64" s="13"/>
      <c r="BXC64" s="13"/>
      <c r="BXD64" s="13"/>
      <c r="BXE64" s="13"/>
      <c r="BXF64" s="13"/>
      <c r="BXG64" s="13"/>
      <c r="BXH64" s="13"/>
      <c r="BXI64" s="13"/>
      <c r="BXJ64" s="13"/>
      <c r="BXK64" s="13"/>
      <c r="BXL64" s="13"/>
      <c r="BXM64" s="13"/>
      <c r="BXN64" s="13"/>
      <c r="BXO64" s="13"/>
      <c r="BXP64" s="13"/>
      <c r="BXQ64" s="13"/>
      <c r="BXR64" s="13"/>
      <c r="BXS64" s="13"/>
      <c r="BXT64" s="13"/>
      <c r="BXU64" s="13"/>
      <c r="BXV64" s="13"/>
      <c r="BXW64" s="13"/>
      <c r="BXX64" s="13"/>
      <c r="BXY64" s="13"/>
      <c r="BXZ64" s="13"/>
      <c r="BYA64" s="13"/>
      <c r="BYB64" s="13"/>
      <c r="BYC64" s="13"/>
      <c r="BYD64" s="13"/>
      <c r="BYE64" s="13"/>
      <c r="BYF64" s="13"/>
      <c r="BYG64" s="13"/>
      <c r="BYH64" s="13"/>
      <c r="BYI64" s="13"/>
      <c r="BYJ64" s="13"/>
      <c r="BYK64" s="13"/>
      <c r="BYL64" s="13"/>
      <c r="BYM64" s="13"/>
      <c r="BYN64" s="13"/>
      <c r="BYO64" s="13"/>
      <c r="BYP64" s="13"/>
      <c r="BYQ64" s="13"/>
      <c r="BYR64" s="13"/>
      <c r="BYS64" s="13"/>
      <c r="BYT64" s="13"/>
      <c r="BYU64" s="13"/>
      <c r="BYV64" s="13"/>
      <c r="BYW64" s="13"/>
      <c r="BYX64" s="13"/>
      <c r="BYY64" s="13"/>
      <c r="BYZ64" s="13"/>
      <c r="BZA64" s="13"/>
      <c r="BZB64" s="13"/>
      <c r="BZC64" s="13"/>
      <c r="BZD64" s="13"/>
      <c r="BZE64" s="13"/>
      <c r="BZF64" s="13"/>
      <c r="BZG64" s="13"/>
      <c r="BZH64" s="13"/>
      <c r="BZI64" s="13"/>
      <c r="BZJ64" s="13"/>
      <c r="BZK64" s="13"/>
      <c r="BZL64" s="13"/>
      <c r="BZM64" s="13"/>
      <c r="BZN64" s="13"/>
      <c r="BZO64" s="13"/>
      <c r="BZP64" s="13"/>
      <c r="BZQ64" s="13"/>
      <c r="BZR64" s="13"/>
      <c r="BZS64" s="13"/>
      <c r="BZT64" s="13"/>
      <c r="BZU64" s="13"/>
      <c r="BZV64" s="13"/>
      <c r="BZW64" s="13"/>
      <c r="BZX64" s="13"/>
      <c r="BZY64" s="13"/>
      <c r="BZZ64" s="13"/>
      <c r="CAA64" s="13"/>
      <c r="CAB64" s="13"/>
      <c r="CAC64" s="13"/>
      <c r="CAD64" s="13"/>
      <c r="CAE64" s="13"/>
      <c r="CAF64" s="13"/>
      <c r="CAG64" s="13"/>
      <c r="CAH64" s="13"/>
      <c r="CAI64" s="13"/>
      <c r="CAJ64" s="13"/>
      <c r="CAK64" s="13"/>
      <c r="CAL64" s="13"/>
      <c r="CAM64" s="13"/>
      <c r="CAN64" s="13"/>
      <c r="CAO64" s="13"/>
      <c r="CAP64" s="13"/>
      <c r="CAQ64" s="13"/>
      <c r="CAR64" s="13"/>
      <c r="CAS64" s="13"/>
      <c r="CAT64" s="13"/>
      <c r="CAU64" s="13"/>
      <c r="CAV64" s="13"/>
      <c r="CAW64" s="13"/>
      <c r="CAX64" s="13"/>
      <c r="CAY64" s="13"/>
      <c r="CAZ64" s="13"/>
      <c r="CBA64" s="13"/>
      <c r="CBB64" s="13"/>
      <c r="CBC64" s="13"/>
      <c r="CBD64" s="13"/>
      <c r="CBE64" s="13"/>
      <c r="CBF64" s="13"/>
      <c r="CBG64" s="13"/>
      <c r="CBH64" s="13"/>
      <c r="CBI64" s="13"/>
      <c r="CBJ64" s="13"/>
      <c r="CBK64" s="13"/>
      <c r="CBL64" s="13"/>
      <c r="CBM64" s="13"/>
      <c r="CBN64" s="13"/>
      <c r="CBO64" s="13"/>
      <c r="CBP64" s="13"/>
      <c r="CBQ64" s="13"/>
      <c r="CBR64" s="13"/>
      <c r="CBS64" s="13"/>
      <c r="CBT64" s="13"/>
      <c r="CBU64" s="13"/>
      <c r="CBV64" s="13"/>
      <c r="CBW64" s="13"/>
      <c r="CBX64" s="13"/>
      <c r="CBY64" s="13"/>
      <c r="CBZ64" s="13"/>
      <c r="CCA64" s="13"/>
      <c r="CCB64" s="13"/>
      <c r="CCC64" s="13"/>
      <c r="CCD64" s="13"/>
      <c r="CCE64" s="13"/>
      <c r="CCF64" s="13"/>
      <c r="CCG64" s="13"/>
      <c r="CCH64" s="13"/>
      <c r="CCI64" s="13"/>
      <c r="CCJ64" s="13"/>
      <c r="CCK64" s="13"/>
      <c r="CCL64" s="13"/>
      <c r="CCM64" s="13"/>
      <c r="CCN64" s="13"/>
      <c r="CCO64" s="13"/>
      <c r="CCP64" s="13"/>
      <c r="CCQ64" s="13"/>
      <c r="CCR64" s="13"/>
      <c r="CCS64" s="13"/>
      <c r="CCT64" s="13"/>
      <c r="CCU64" s="13"/>
      <c r="CCV64" s="13"/>
      <c r="CCW64" s="13"/>
      <c r="CCX64" s="13"/>
      <c r="CCY64" s="13"/>
      <c r="CCZ64" s="13"/>
      <c r="CDA64" s="13"/>
      <c r="CDB64" s="13"/>
      <c r="CDC64" s="13"/>
      <c r="CDD64" s="13"/>
      <c r="CDE64" s="13"/>
      <c r="CDF64" s="13"/>
      <c r="CDG64" s="13"/>
      <c r="CDH64" s="13"/>
      <c r="CDI64" s="13"/>
      <c r="CDJ64" s="13"/>
      <c r="CDK64" s="13"/>
      <c r="CDL64" s="13"/>
      <c r="CDM64" s="13"/>
      <c r="CDN64" s="13"/>
      <c r="CDO64" s="13"/>
      <c r="CDP64" s="13"/>
      <c r="CDQ64" s="13"/>
      <c r="CDR64" s="13"/>
      <c r="CDS64" s="13"/>
      <c r="CDT64" s="13"/>
      <c r="CDU64" s="13"/>
      <c r="CDV64" s="13"/>
      <c r="CDW64" s="13"/>
      <c r="CDX64" s="13"/>
      <c r="CDY64" s="13"/>
      <c r="CDZ64" s="13"/>
      <c r="CEA64" s="13"/>
      <c r="CEB64" s="13"/>
      <c r="CEC64" s="13"/>
      <c r="CED64" s="13"/>
      <c r="CEE64" s="13"/>
      <c r="CEF64" s="13"/>
      <c r="CEG64" s="13"/>
      <c r="CEH64" s="13"/>
      <c r="CEI64" s="13"/>
      <c r="CEJ64" s="13"/>
      <c r="CEK64" s="13"/>
      <c r="CEL64" s="13"/>
      <c r="CEM64" s="13"/>
      <c r="CEN64" s="13"/>
      <c r="CEO64" s="13"/>
      <c r="CEP64" s="13"/>
      <c r="CEQ64" s="13"/>
      <c r="CER64" s="13"/>
      <c r="CES64" s="13"/>
      <c r="CET64" s="13"/>
      <c r="CEU64" s="13"/>
      <c r="CEV64" s="13"/>
      <c r="CEW64" s="13"/>
      <c r="CEX64" s="13"/>
      <c r="CEY64" s="13"/>
      <c r="CEZ64" s="13"/>
      <c r="CFA64" s="13"/>
      <c r="CFB64" s="13"/>
      <c r="CFC64" s="13"/>
      <c r="CFD64" s="13"/>
      <c r="CFE64" s="13"/>
      <c r="CFF64" s="13"/>
      <c r="CFG64" s="13"/>
      <c r="CFH64" s="13"/>
      <c r="CFI64" s="13"/>
      <c r="CFJ64" s="13"/>
      <c r="CFK64" s="13"/>
      <c r="CFL64" s="13"/>
      <c r="CFM64" s="13"/>
      <c r="CFN64" s="13"/>
      <c r="CFO64" s="13"/>
      <c r="CFP64" s="13"/>
      <c r="CFQ64" s="13"/>
      <c r="CFR64" s="13"/>
      <c r="CFS64" s="13"/>
      <c r="CFT64" s="13"/>
      <c r="CFU64" s="13"/>
      <c r="CFV64" s="13"/>
      <c r="CFW64" s="13"/>
      <c r="CFX64" s="13"/>
      <c r="CFY64" s="13"/>
      <c r="CFZ64" s="13"/>
      <c r="CGA64" s="13"/>
      <c r="CGB64" s="13"/>
      <c r="CGC64" s="13"/>
      <c r="CGD64" s="13"/>
      <c r="CGE64" s="13"/>
      <c r="CGF64" s="13"/>
      <c r="CGG64" s="13"/>
      <c r="CGH64" s="13"/>
      <c r="CGI64" s="13"/>
      <c r="CGJ64" s="13"/>
      <c r="CGK64" s="13"/>
      <c r="CGL64" s="13"/>
      <c r="CGM64" s="13"/>
      <c r="CGN64" s="13"/>
      <c r="CGO64" s="13"/>
      <c r="CGP64" s="13"/>
      <c r="CGQ64" s="13"/>
      <c r="CGR64" s="13"/>
      <c r="CGS64" s="13"/>
      <c r="CGT64" s="13"/>
      <c r="CGU64" s="13"/>
      <c r="CGV64" s="13"/>
      <c r="CGW64" s="13"/>
      <c r="CGX64" s="13"/>
      <c r="CGY64" s="13"/>
      <c r="CGZ64" s="13"/>
      <c r="CHA64" s="13"/>
      <c r="CHB64" s="13"/>
      <c r="CHC64" s="13"/>
      <c r="CHD64" s="13"/>
      <c r="CHE64" s="13"/>
      <c r="CHF64" s="13"/>
      <c r="CHG64" s="13"/>
      <c r="CHH64" s="13"/>
      <c r="CHI64" s="13"/>
      <c r="CHJ64" s="13"/>
      <c r="CHK64" s="13"/>
      <c r="CHL64" s="13"/>
      <c r="CHM64" s="13"/>
      <c r="CHN64" s="13"/>
      <c r="CHO64" s="13"/>
      <c r="CHP64" s="13"/>
      <c r="CHQ64" s="13"/>
      <c r="CHR64" s="13"/>
      <c r="CHS64" s="13"/>
      <c r="CHT64" s="13"/>
      <c r="CHU64" s="13"/>
      <c r="CHV64" s="13"/>
      <c r="CHW64" s="13"/>
      <c r="CHX64" s="13"/>
      <c r="CHY64" s="13"/>
      <c r="CHZ64" s="13"/>
      <c r="CIA64" s="13"/>
      <c r="CIB64" s="13"/>
      <c r="CIC64" s="13"/>
      <c r="CID64" s="13"/>
      <c r="CIE64" s="13"/>
      <c r="CIF64" s="13"/>
      <c r="CIG64" s="13"/>
      <c r="CIH64" s="13"/>
      <c r="CII64" s="13"/>
      <c r="CIJ64" s="13"/>
      <c r="CIK64" s="13"/>
      <c r="CIL64" s="13"/>
      <c r="CIM64" s="13"/>
      <c r="CIN64" s="13"/>
      <c r="CIO64" s="13"/>
      <c r="CIP64" s="13"/>
      <c r="CIQ64" s="13"/>
      <c r="CIR64" s="13"/>
      <c r="CIS64" s="13"/>
      <c r="CIT64" s="13"/>
      <c r="CIU64" s="13"/>
      <c r="CIV64" s="13"/>
      <c r="CIW64" s="13"/>
      <c r="CIX64" s="13"/>
      <c r="CIY64" s="13"/>
      <c r="CIZ64" s="13"/>
      <c r="CJA64" s="13"/>
      <c r="CJB64" s="13"/>
      <c r="CJC64" s="13"/>
      <c r="CJD64" s="13"/>
      <c r="CJE64" s="13"/>
      <c r="CJF64" s="13"/>
      <c r="CJG64" s="13"/>
      <c r="CJH64" s="13"/>
      <c r="CJI64" s="13"/>
      <c r="CJJ64" s="13"/>
      <c r="CJK64" s="13"/>
      <c r="CJL64" s="13"/>
      <c r="CJM64" s="13"/>
      <c r="CJN64" s="13"/>
      <c r="CJO64" s="13"/>
      <c r="CJP64" s="13"/>
      <c r="CJQ64" s="13"/>
      <c r="CJR64" s="13"/>
      <c r="CJS64" s="13"/>
      <c r="CJT64" s="13"/>
      <c r="CJU64" s="13"/>
      <c r="CJV64" s="13"/>
      <c r="CJW64" s="13"/>
      <c r="CJX64" s="13"/>
      <c r="CJY64" s="13"/>
      <c r="CJZ64" s="13"/>
      <c r="CKA64" s="13"/>
      <c r="CKB64" s="13"/>
      <c r="CKC64" s="13"/>
      <c r="CKD64" s="13"/>
      <c r="CKE64" s="13"/>
      <c r="CKF64" s="13"/>
      <c r="CKG64" s="13"/>
      <c r="CKH64" s="13"/>
      <c r="CKI64" s="13"/>
      <c r="CKJ64" s="13"/>
      <c r="CKK64" s="13"/>
      <c r="CKL64" s="13"/>
      <c r="CKM64" s="13"/>
      <c r="CKN64" s="13"/>
      <c r="CKO64" s="13"/>
      <c r="CKP64" s="13"/>
      <c r="CKQ64" s="13"/>
      <c r="CKR64" s="13"/>
      <c r="CKS64" s="13"/>
      <c r="CKT64" s="13"/>
      <c r="CKU64" s="13"/>
      <c r="CKV64" s="13"/>
      <c r="CKW64" s="13"/>
      <c r="CKX64" s="13"/>
      <c r="CKY64" s="13"/>
      <c r="CKZ64" s="13"/>
      <c r="CLA64" s="13"/>
      <c r="CLB64" s="13"/>
      <c r="CLC64" s="13"/>
      <c r="CLD64" s="13"/>
      <c r="CLE64" s="13"/>
      <c r="CLF64" s="13"/>
      <c r="CLG64" s="13"/>
      <c r="CLH64" s="13"/>
      <c r="CLI64" s="13"/>
      <c r="CLJ64" s="13"/>
      <c r="CLK64" s="13"/>
      <c r="CLL64" s="13"/>
      <c r="CLM64" s="13"/>
      <c r="CLN64" s="13"/>
      <c r="CLO64" s="13"/>
      <c r="CLP64" s="13"/>
      <c r="CLQ64" s="13"/>
      <c r="CLR64" s="13"/>
      <c r="CLS64" s="13"/>
      <c r="CLT64" s="13"/>
      <c r="CLU64" s="13"/>
      <c r="CLV64" s="13"/>
      <c r="CLW64" s="13"/>
      <c r="CLX64" s="13"/>
      <c r="CLY64" s="13"/>
      <c r="CLZ64" s="13"/>
      <c r="CMA64" s="13"/>
      <c r="CMB64" s="13"/>
      <c r="CMC64" s="13"/>
      <c r="CMD64" s="13"/>
      <c r="CME64" s="13"/>
      <c r="CMF64" s="13"/>
      <c r="CMG64" s="13"/>
      <c r="CMH64" s="13"/>
      <c r="CMI64" s="13"/>
      <c r="CMJ64" s="13"/>
      <c r="CMK64" s="13"/>
      <c r="CML64" s="13"/>
      <c r="CMM64" s="13"/>
      <c r="CMN64" s="13"/>
      <c r="CMO64" s="13"/>
      <c r="CMP64" s="13"/>
      <c r="CMQ64" s="13"/>
      <c r="CMR64" s="13"/>
      <c r="CMS64" s="13"/>
      <c r="CMT64" s="13"/>
      <c r="CMU64" s="13"/>
      <c r="CMV64" s="13"/>
      <c r="CMW64" s="13"/>
      <c r="CMX64" s="13"/>
      <c r="CMY64" s="13"/>
      <c r="CMZ64" s="13"/>
      <c r="CNA64" s="13"/>
      <c r="CNB64" s="13"/>
      <c r="CNC64" s="13"/>
      <c r="CND64" s="13"/>
      <c r="CNE64" s="13"/>
      <c r="CNF64" s="13"/>
      <c r="CNG64" s="13"/>
      <c r="CNH64" s="13"/>
      <c r="CNI64" s="13"/>
      <c r="CNJ64" s="13"/>
      <c r="CNK64" s="13"/>
      <c r="CNL64" s="13"/>
      <c r="CNM64" s="13"/>
      <c r="CNN64" s="13"/>
      <c r="CNO64" s="13"/>
      <c r="CNP64" s="13"/>
      <c r="CNQ64" s="13"/>
      <c r="CNR64" s="13"/>
      <c r="CNS64" s="13"/>
      <c r="CNT64" s="13"/>
      <c r="CNU64" s="13"/>
      <c r="CNV64" s="13"/>
      <c r="CNW64" s="13"/>
      <c r="CNX64" s="13"/>
      <c r="CNY64" s="13"/>
      <c r="CNZ64" s="13"/>
      <c r="COA64" s="13"/>
      <c r="COB64" s="13"/>
      <c r="COC64" s="13"/>
      <c r="COD64" s="13"/>
      <c r="COE64" s="13"/>
      <c r="COF64" s="13"/>
      <c r="COG64" s="13"/>
      <c r="COH64" s="13"/>
      <c r="COI64" s="13"/>
      <c r="COJ64" s="13"/>
      <c r="COK64" s="13"/>
      <c r="COL64" s="13"/>
      <c r="COM64" s="13"/>
      <c r="CON64" s="13"/>
      <c r="COO64" s="13"/>
      <c r="COP64" s="13"/>
      <c r="COQ64" s="13"/>
      <c r="COR64" s="13"/>
      <c r="COS64" s="13"/>
      <c r="COT64" s="13"/>
      <c r="COU64" s="13"/>
      <c r="COV64" s="13"/>
      <c r="COW64" s="13"/>
      <c r="COX64" s="13"/>
      <c r="COY64" s="13"/>
      <c r="COZ64" s="13"/>
      <c r="CPA64" s="13"/>
      <c r="CPB64" s="13"/>
      <c r="CPC64" s="13"/>
      <c r="CPD64" s="13"/>
      <c r="CPE64" s="13"/>
      <c r="CPF64" s="13"/>
      <c r="CPG64" s="13"/>
      <c r="CPH64" s="13"/>
      <c r="CPI64" s="13"/>
      <c r="CPJ64" s="13"/>
      <c r="CPK64" s="13"/>
      <c r="CPL64" s="13"/>
      <c r="CPM64" s="13"/>
      <c r="CPN64" s="13"/>
      <c r="CPO64" s="13"/>
      <c r="CPP64" s="13"/>
      <c r="CPQ64" s="13"/>
      <c r="CPR64" s="13"/>
      <c r="CPS64" s="13"/>
      <c r="CPT64" s="13"/>
      <c r="CPU64" s="13"/>
      <c r="CPV64" s="13"/>
      <c r="CPW64" s="13"/>
      <c r="CPX64" s="13"/>
      <c r="CPY64" s="13"/>
      <c r="CPZ64" s="13"/>
      <c r="CQA64" s="13"/>
      <c r="CQB64" s="13"/>
      <c r="CQC64" s="13"/>
      <c r="CQD64" s="13"/>
      <c r="CQE64" s="13"/>
      <c r="CQF64" s="13"/>
      <c r="CQG64" s="13"/>
      <c r="CQH64" s="13"/>
      <c r="CQI64" s="13"/>
      <c r="CQJ64" s="13"/>
      <c r="CQK64" s="13"/>
      <c r="CQL64" s="13"/>
      <c r="CQM64" s="13"/>
      <c r="CQN64" s="13"/>
      <c r="CQO64" s="13"/>
      <c r="CQP64" s="13"/>
      <c r="CQQ64" s="13"/>
      <c r="CQR64" s="13"/>
      <c r="CQS64" s="13"/>
      <c r="CQT64" s="13"/>
      <c r="CQU64" s="13"/>
      <c r="CQV64" s="13"/>
      <c r="CQW64" s="13"/>
      <c r="CQX64" s="13"/>
      <c r="CQY64" s="13"/>
      <c r="CQZ64" s="13"/>
      <c r="CRA64" s="13"/>
      <c r="CRB64" s="13"/>
      <c r="CRC64" s="13"/>
      <c r="CRD64" s="13"/>
      <c r="CRE64" s="13"/>
      <c r="CRF64" s="13"/>
      <c r="CRG64" s="13"/>
      <c r="CRH64" s="13"/>
      <c r="CRI64" s="13"/>
      <c r="CRJ64" s="13"/>
      <c r="CRK64" s="13"/>
      <c r="CRL64" s="13"/>
      <c r="CRM64" s="13"/>
      <c r="CRN64" s="13"/>
      <c r="CRO64" s="13"/>
      <c r="CRP64" s="13"/>
      <c r="CRQ64" s="13"/>
      <c r="CRR64" s="13"/>
      <c r="CRS64" s="13"/>
      <c r="CRT64" s="13"/>
      <c r="CRU64" s="13"/>
      <c r="CRV64" s="13"/>
      <c r="CRW64" s="13"/>
      <c r="CRX64" s="13"/>
      <c r="CRY64" s="13"/>
      <c r="CRZ64" s="13"/>
      <c r="CSA64" s="13"/>
      <c r="CSB64" s="13"/>
      <c r="CSC64" s="13"/>
      <c r="CSD64" s="13"/>
      <c r="CSE64" s="13"/>
      <c r="CSF64" s="13"/>
      <c r="CSG64" s="13"/>
      <c r="CSH64" s="13"/>
      <c r="CSI64" s="13"/>
      <c r="CSJ64" s="13"/>
      <c r="CSK64" s="13"/>
      <c r="CSL64" s="13"/>
      <c r="CSM64" s="13"/>
      <c r="CSN64" s="13"/>
      <c r="CSO64" s="13"/>
      <c r="CSP64" s="13"/>
      <c r="CSQ64" s="13"/>
      <c r="CSR64" s="13"/>
      <c r="CSS64" s="13"/>
      <c r="CST64" s="13"/>
      <c r="CSU64" s="13"/>
      <c r="CSV64" s="13"/>
      <c r="CSW64" s="13"/>
      <c r="CSX64" s="13"/>
      <c r="CSY64" s="13"/>
      <c r="CSZ64" s="13"/>
      <c r="CTA64" s="13"/>
      <c r="CTB64" s="13"/>
      <c r="CTC64" s="13"/>
      <c r="CTD64" s="13"/>
      <c r="CTE64" s="13"/>
      <c r="CTF64" s="13"/>
      <c r="CTG64" s="13"/>
      <c r="CTH64" s="13"/>
      <c r="CTI64" s="13"/>
      <c r="CTJ64" s="13"/>
      <c r="CTK64" s="13"/>
      <c r="CTL64" s="13"/>
      <c r="CTM64" s="13"/>
      <c r="CTN64" s="13"/>
      <c r="CTO64" s="13"/>
      <c r="CTP64" s="13"/>
      <c r="CTQ64" s="13"/>
      <c r="CTR64" s="13"/>
      <c r="CTS64" s="13"/>
      <c r="CTT64" s="13"/>
      <c r="CTU64" s="13"/>
      <c r="CTV64" s="13"/>
      <c r="CTW64" s="13"/>
      <c r="CTX64" s="13"/>
      <c r="CTY64" s="13"/>
      <c r="CTZ64" s="13"/>
      <c r="CUA64" s="13"/>
      <c r="CUB64" s="13"/>
      <c r="CUC64" s="13"/>
      <c r="CUD64" s="13"/>
      <c r="CUE64" s="13"/>
      <c r="CUF64" s="13"/>
      <c r="CUG64" s="13"/>
      <c r="CUH64" s="13"/>
      <c r="CUI64" s="13"/>
      <c r="CUJ64" s="13"/>
      <c r="CUK64" s="13"/>
      <c r="CUL64" s="13"/>
      <c r="CUM64" s="13"/>
      <c r="CUN64" s="13"/>
      <c r="CUO64" s="13"/>
      <c r="CUP64" s="13"/>
      <c r="CUQ64" s="13"/>
      <c r="CUR64" s="13"/>
      <c r="CUS64" s="13"/>
      <c r="CUT64" s="13"/>
      <c r="CUU64" s="13"/>
      <c r="CUV64" s="13"/>
      <c r="CUW64" s="13"/>
      <c r="CUX64" s="13"/>
      <c r="CUY64" s="13"/>
      <c r="CUZ64" s="13"/>
      <c r="CVA64" s="13"/>
      <c r="CVB64" s="13"/>
      <c r="CVC64" s="13"/>
      <c r="CVD64" s="13"/>
      <c r="CVE64" s="13"/>
      <c r="CVF64" s="13"/>
      <c r="CVG64" s="13"/>
      <c r="CVH64" s="13"/>
      <c r="CVI64" s="13"/>
      <c r="CVJ64" s="13"/>
      <c r="CVK64" s="13"/>
      <c r="CVL64" s="13"/>
      <c r="CVM64" s="13"/>
      <c r="CVN64" s="13"/>
      <c r="CVO64" s="13"/>
      <c r="CVP64" s="13"/>
      <c r="CVQ64" s="13"/>
      <c r="CVR64" s="13"/>
      <c r="CVS64" s="13"/>
      <c r="CVT64" s="13"/>
      <c r="CVU64" s="13"/>
      <c r="CVV64" s="13"/>
      <c r="CVW64" s="13"/>
      <c r="CVX64" s="13"/>
      <c r="CVY64" s="13"/>
      <c r="CVZ64" s="13"/>
      <c r="CWA64" s="13"/>
      <c r="CWB64" s="13"/>
      <c r="CWC64" s="13"/>
      <c r="CWD64" s="13"/>
      <c r="CWE64" s="13"/>
      <c r="CWF64" s="13"/>
      <c r="CWG64" s="13"/>
      <c r="CWH64" s="13"/>
      <c r="CWI64" s="13"/>
      <c r="CWJ64" s="13"/>
      <c r="CWK64" s="13"/>
      <c r="CWL64" s="13"/>
      <c r="CWM64" s="13"/>
      <c r="CWN64" s="13"/>
      <c r="CWO64" s="13"/>
      <c r="CWP64" s="13"/>
      <c r="CWQ64" s="13"/>
      <c r="CWR64" s="13"/>
      <c r="CWS64" s="13"/>
      <c r="CWT64" s="13"/>
      <c r="CWU64" s="13"/>
      <c r="CWV64" s="13"/>
      <c r="CWW64" s="13"/>
      <c r="CWX64" s="13"/>
      <c r="CWY64" s="13"/>
      <c r="CWZ64" s="13"/>
      <c r="CXA64" s="13"/>
      <c r="CXB64" s="13"/>
      <c r="CXC64" s="13"/>
      <c r="CXD64" s="13"/>
      <c r="CXE64" s="13"/>
      <c r="CXF64" s="13"/>
      <c r="CXG64" s="13"/>
      <c r="CXH64" s="13"/>
      <c r="CXI64" s="13"/>
      <c r="CXJ64" s="13"/>
      <c r="CXK64" s="13"/>
      <c r="CXL64" s="13"/>
      <c r="CXM64" s="13"/>
      <c r="CXN64" s="13"/>
      <c r="CXO64" s="13"/>
      <c r="CXP64" s="13"/>
      <c r="CXQ64" s="13"/>
      <c r="CXR64" s="13"/>
      <c r="CXS64" s="13"/>
      <c r="CXT64" s="13"/>
      <c r="CXU64" s="13"/>
      <c r="CXV64" s="13"/>
      <c r="CXW64" s="13"/>
      <c r="CXX64" s="13"/>
      <c r="CXY64" s="13"/>
      <c r="CXZ64" s="13"/>
      <c r="CYA64" s="13"/>
      <c r="CYB64" s="13"/>
      <c r="CYC64" s="13"/>
      <c r="CYD64" s="13"/>
      <c r="CYE64" s="13"/>
      <c r="CYF64" s="13"/>
      <c r="CYG64" s="13"/>
      <c r="CYH64" s="13"/>
      <c r="CYI64" s="13"/>
      <c r="CYJ64" s="13"/>
      <c r="CYK64" s="13"/>
      <c r="CYL64" s="13"/>
      <c r="CYM64" s="13"/>
      <c r="CYN64" s="13"/>
      <c r="CYO64" s="13"/>
      <c r="CYP64" s="13"/>
      <c r="CYQ64" s="13"/>
      <c r="CYR64" s="13"/>
      <c r="CYS64" s="13"/>
      <c r="CYT64" s="13"/>
      <c r="CYU64" s="13"/>
      <c r="CYV64" s="13"/>
      <c r="CYW64" s="13"/>
      <c r="CYX64" s="13"/>
      <c r="CYY64" s="13"/>
      <c r="CYZ64" s="13"/>
      <c r="CZA64" s="13"/>
      <c r="CZB64" s="13"/>
      <c r="CZC64" s="13"/>
      <c r="CZD64" s="13"/>
      <c r="CZE64" s="13"/>
      <c r="CZF64" s="13"/>
      <c r="CZG64" s="13"/>
      <c r="CZH64" s="13"/>
      <c r="CZI64" s="13"/>
      <c r="CZJ64" s="13"/>
      <c r="CZK64" s="13"/>
      <c r="CZL64" s="13"/>
      <c r="CZM64" s="13"/>
      <c r="CZN64" s="13"/>
      <c r="CZO64" s="13"/>
      <c r="CZP64" s="13"/>
      <c r="CZQ64" s="13"/>
      <c r="CZR64" s="13"/>
      <c r="CZS64" s="13"/>
      <c r="CZT64" s="13"/>
      <c r="CZU64" s="13"/>
      <c r="CZV64" s="13"/>
      <c r="CZW64" s="13"/>
      <c r="CZX64" s="13"/>
      <c r="CZY64" s="13"/>
      <c r="CZZ64" s="13"/>
      <c r="DAA64" s="13"/>
      <c r="DAB64" s="13"/>
      <c r="DAC64" s="13"/>
      <c r="DAD64" s="13"/>
      <c r="DAE64" s="13"/>
      <c r="DAF64" s="13"/>
      <c r="DAG64" s="13"/>
      <c r="DAH64" s="13"/>
      <c r="DAI64" s="13"/>
      <c r="DAJ64" s="13"/>
      <c r="DAK64" s="13"/>
      <c r="DAL64" s="13"/>
      <c r="DAM64" s="13"/>
      <c r="DAN64" s="13"/>
      <c r="DAO64" s="13"/>
      <c r="DAP64" s="13"/>
      <c r="DAQ64" s="13"/>
      <c r="DAR64" s="13"/>
      <c r="DAS64" s="13"/>
      <c r="DAT64" s="13"/>
      <c r="DAU64" s="13"/>
      <c r="DAV64" s="13"/>
      <c r="DAW64" s="13"/>
      <c r="DAX64" s="13"/>
      <c r="DAY64" s="13"/>
      <c r="DAZ64" s="13"/>
      <c r="DBA64" s="13"/>
      <c r="DBB64" s="13"/>
      <c r="DBC64" s="13"/>
      <c r="DBD64" s="13"/>
      <c r="DBE64" s="13"/>
      <c r="DBF64" s="13"/>
      <c r="DBG64" s="13"/>
      <c r="DBH64" s="13"/>
      <c r="DBI64" s="13"/>
      <c r="DBJ64" s="13"/>
      <c r="DBK64" s="13"/>
      <c r="DBL64" s="13"/>
      <c r="DBM64" s="13"/>
      <c r="DBN64" s="13"/>
      <c r="DBO64" s="13"/>
      <c r="DBP64" s="13"/>
      <c r="DBQ64" s="13"/>
      <c r="DBR64" s="13"/>
      <c r="DBS64" s="13"/>
      <c r="DBT64" s="13"/>
      <c r="DBU64" s="13"/>
      <c r="DBV64" s="13"/>
      <c r="DBW64" s="13"/>
      <c r="DBX64" s="13"/>
      <c r="DBY64" s="13"/>
      <c r="DBZ64" s="13"/>
      <c r="DCA64" s="13"/>
      <c r="DCB64" s="13"/>
      <c r="DCC64" s="13"/>
      <c r="DCD64" s="13"/>
      <c r="DCE64" s="13"/>
      <c r="DCF64" s="13"/>
      <c r="DCG64" s="13"/>
      <c r="DCH64" s="13"/>
      <c r="DCI64" s="13"/>
      <c r="DCJ64" s="13"/>
      <c r="DCK64" s="13"/>
      <c r="DCL64" s="13"/>
      <c r="DCM64" s="13"/>
      <c r="DCN64" s="13"/>
      <c r="DCO64" s="13"/>
      <c r="DCP64" s="13"/>
      <c r="DCQ64" s="13"/>
      <c r="DCR64" s="13"/>
      <c r="DCS64" s="13"/>
      <c r="DCT64" s="13"/>
      <c r="DCU64" s="13"/>
      <c r="DCV64" s="13"/>
      <c r="DCW64" s="13"/>
      <c r="DCX64" s="13"/>
      <c r="DCY64" s="13"/>
      <c r="DCZ64" s="13"/>
      <c r="DDA64" s="13"/>
      <c r="DDB64" s="13"/>
      <c r="DDC64" s="13"/>
      <c r="DDD64" s="13"/>
      <c r="DDE64" s="13"/>
      <c r="DDF64" s="13"/>
      <c r="DDG64" s="13"/>
      <c r="DDH64" s="13"/>
      <c r="DDI64" s="13"/>
      <c r="DDJ64" s="13"/>
      <c r="DDK64" s="13"/>
      <c r="DDL64" s="13"/>
      <c r="DDM64" s="13"/>
      <c r="DDN64" s="13"/>
      <c r="DDO64" s="13"/>
      <c r="DDP64" s="13"/>
      <c r="DDQ64" s="13"/>
      <c r="DDR64" s="13"/>
      <c r="DDS64" s="13"/>
      <c r="DDT64" s="13"/>
      <c r="DDU64" s="13"/>
      <c r="DDV64" s="13"/>
      <c r="DDW64" s="13"/>
      <c r="DDX64" s="13"/>
      <c r="DDY64" s="13"/>
      <c r="DDZ64" s="13"/>
      <c r="DEA64" s="13"/>
      <c r="DEB64" s="13"/>
      <c r="DEC64" s="13"/>
      <c r="DED64" s="13"/>
      <c r="DEE64" s="13"/>
      <c r="DEF64" s="13"/>
      <c r="DEG64" s="13"/>
      <c r="DEH64" s="13"/>
      <c r="DEI64" s="13"/>
      <c r="DEJ64" s="13"/>
      <c r="DEK64" s="13"/>
      <c r="DEL64" s="13"/>
      <c r="DEM64" s="13"/>
      <c r="DEN64" s="13"/>
      <c r="DEO64" s="13"/>
      <c r="DEP64" s="13"/>
      <c r="DEQ64" s="13"/>
      <c r="DER64" s="13"/>
      <c r="DES64" s="13"/>
      <c r="DET64" s="13"/>
      <c r="DEU64" s="13"/>
      <c r="DEV64" s="13"/>
      <c r="DEW64" s="13"/>
      <c r="DEX64" s="13"/>
      <c r="DEY64" s="13"/>
      <c r="DEZ64" s="13"/>
      <c r="DFA64" s="13"/>
      <c r="DFB64" s="13"/>
      <c r="DFC64" s="13"/>
      <c r="DFD64" s="13"/>
      <c r="DFE64" s="13"/>
      <c r="DFF64" s="13"/>
      <c r="DFG64" s="13"/>
      <c r="DFH64" s="13"/>
      <c r="DFI64" s="13"/>
      <c r="DFJ64" s="13"/>
      <c r="DFK64" s="13"/>
      <c r="DFL64" s="13"/>
      <c r="DFM64" s="13"/>
      <c r="DFN64" s="13"/>
      <c r="DFO64" s="13"/>
      <c r="DFP64" s="13"/>
      <c r="DFQ64" s="13"/>
      <c r="DFR64" s="13"/>
      <c r="DFS64" s="13"/>
      <c r="DFT64" s="13"/>
      <c r="DFU64" s="13"/>
      <c r="DFV64" s="13"/>
      <c r="DFW64" s="13"/>
      <c r="DFX64" s="13"/>
      <c r="DFY64" s="13"/>
      <c r="DFZ64" s="13"/>
      <c r="DGA64" s="13"/>
      <c r="DGB64" s="13"/>
      <c r="DGC64" s="13"/>
      <c r="DGD64" s="13"/>
      <c r="DGE64" s="13"/>
      <c r="DGF64" s="13"/>
      <c r="DGG64" s="13"/>
      <c r="DGH64" s="13"/>
      <c r="DGI64" s="13"/>
      <c r="DGJ64" s="13"/>
      <c r="DGK64" s="13"/>
      <c r="DGL64" s="13"/>
      <c r="DGM64" s="13"/>
      <c r="DGN64" s="13"/>
      <c r="DGO64" s="13"/>
      <c r="DGP64" s="13"/>
      <c r="DGQ64" s="13"/>
      <c r="DGR64" s="13"/>
      <c r="DGS64" s="13"/>
      <c r="DGT64" s="13"/>
      <c r="DGU64" s="13"/>
      <c r="DGV64" s="13"/>
      <c r="DGW64" s="13"/>
      <c r="DGX64" s="13"/>
      <c r="DGY64" s="13"/>
      <c r="DGZ64" s="13"/>
      <c r="DHA64" s="13"/>
      <c r="DHB64" s="13"/>
      <c r="DHC64" s="13"/>
      <c r="DHD64" s="13"/>
      <c r="DHE64" s="13"/>
      <c r="DHF64" s="13"/>
      <c r="DHG64" s="13"/>
      <c r="DHH64" s="13"/>
      <c r="DHI64" s="13"/>
      <c r="DHJ64" s="13"/>
      <c r="DHK64" s="13"/>
      <c r="DHL64" s="13"/>
      <c r="DHM64" s="13"/>
      <c r="DHN64" s="13"/>
      <c r="DHO64" s="13"/>
      <c r="DHP64" s="13"/>
      <c r="DHQ64" s="13"/>
      <c r="DHR64" s="13"/>
      <c r="DHS64" s="13"/>
      <c r="DHT64" s="13"/>
      <c r="DHU64" s="13"/>
      <c r="DHV64" s="13"/>
      <c r="DHW64" s="13"/>
      <c r="DHX64" s="13"/>
      <c r="DHY64" s="13"/>
      <c r="DHZ64" s="13"/>
      <c r="DIA64" s="13"/>
      <c r="DIB64" s="13"/>
      <c r="DIC64" s="13"/>
      <c r="DID64" s="13"/>
      <c r="DIE64" s="13"/>
      <c r="DIF64" s="13"/>
      <c r="DIG64" s="13"/>
      <c r="DIH64" s="13"/>
      <c r="DII64" s="13"/>
      <c r="DIJ64" s="13"/>
      <c r="DIK64" s="13"/>
      <c r="DIL64" s="13"/>
      <c r="DIM64" s="13"/>
      <c r="DIN64" s="13"/>
      <c r="DIO64" s="13"/>
      <c r="DIP64" s="13"/>
      <c r="DIQ64" s="13"/>
      <c r="DIR64" s="13"/>
      <c r="DIS64" s="13"/>
      <c r="DIT64" s="13"/>
      <c r="DIU64" s="13"/>
      <c r="DIV64" s="13"/>
      <c r="DIW64" s="13"/>
      <c r="DIX64" s="13"/>
      <c r="DIY64" s="13"/>
      <c r="DIZ64" s="13"/>
      <c r="DJA64" s="13"/>
      <c r="DJB64" s="13"/>
      <c r="DJC64" s="13"/>
      <c r="DJD64" s="13"/>
      <c r="DJE64" s="13"/>
      <c r="DJF64" s="13"/>
      <c r="DJG64" s="13"/>
      <c r="DJH64" s="13"/>
      <c r="DJI64" s="13"/>
      <c r="DJJ64" s="13"/>
      <c r="DJK64" s="13"/>
      <c r="DJL64" s="13"/>
      <c r="DJM64" s="13"/>
      <c r="DJN64" s="13"/>
      <c r="DJO64" s="13"/>
      <c r="DJP64" s="13"/>
      <c r="DJQ64" s="13"/>
      <c r="DJR64" s="13"/>
      <c r="DJS64" s="13"/>
      <c r="DJT64" s="13"/>
      <c r="DJU64" s="13"/>
      <c r="DJV64" s="13"/>
      <c r="DJW64" s="13"/>
      <c r="DJX64" s="13"/>
      <c r="DJY64" s="13"/>
      <c r="DJZ64" s="13"/>
      <c r="DKA64" s="13"/>
      <c r="DKB64" s="13"/>
      <c r="DKC64" s="13"/>
      <c r="DKD64" s="13"/>
      <c r="DKE64" s="13"/>
      <c r="DKF64" s="13"/>
      <c r="DKG64" s="13"/>
      <c r="DKH64" s="13"/>
      <c r="DKI64" s="13"/>
      <c r="DKJ64" s="13"/>
      <c r="DKK64" s="13"/>
      <c r="DKL64" s="13"/>
      <c r="DKM64" s="13"/>
      <c r="DKN64" s="13"/>
      <c r="DKO64" s="13"/>
      <c r="DKP64" s="13"/>
      <c r="DKQ64" s="13"/>
      <c r="DKR64" s="13"/>
      <c r="DKS64" s="13"/>
      <c r="DKT64" s="13"/>
      <c r="DKU64" s="13"/>
      <c r="DKV64" s="13"/>
      <c r="DKW64" s="13"/>
      <c r="DKX64" s="13"/>
      <c r="DKY64" s="13"/>
      <c r="DKZ64" s="13"/>
      <c r="DLA64" s="13"/>
      <c r="DLB64" s="13"/>
      <c r="DLC64" s="13"/>
      <c r="DLD64" s="13"/>
      <c r="DLE64" s="13"/>
      <c r="DLF64" s="13"/>
      <c r="DLG64" s="13"/>
      <c r="DLH64" s="13"/>
      <c r="DLI64" s="13"/>
      <c r="DLJ64" s="13"/>
      <c r="DLK64" s="13"/>
      <c r="DLL64" s="13"/>
      <c r="DLM64" s="13"/>
      <c r="DLN64" s="13"/>
      <c r="DLO64" s="13"/>
      <c r="DLP64" s="13"/>
      <c r="DLQ64" s="13"/>
      <c r="DLR64" s="13"/>
      <c r="DLS64" s="13"/>
      <c r="DLT64" s="13"/>
      <c r="DLU64" s="13"/>
      <c r="DLV64" s="13"/>
      <c r="DLW64" s="13"/>
      <c r="DLX64" s="13"/>
      <c r="DLY64" s="13"/>
      <c r="DLZ64" s="13"/>
      <c r="DMA64" s="13"/>
      <c r="DMB64" s="13"/>
      <c r="DMC64" s="13"/>
      <c r="DMD64" s="13"/>
      <c r="DME64" s="13"/>
      <c r="DMF64" s="13"/>
      <c r="DMG64" s="13"/>
      <c r="DMH64" s="13"/>
      <c r="DMI64" s="13"/>
      <c r="DMJ64" s="13"/>
      <c r="DMK64" s="13"/>
      <c r="DML64" s="13"/>
      <c r="DMM64" s="13"/>
      <c r="DMN64" s="13"/>
      <c r="DMO64" s="13"/>
      <c r="DMP64" s="13"/>
      <c r="DMQ64" s="13"/>
      <c r="DMR64" s="13"/>
      <c r="DMS64" s="13"/>
      <c r="DMT64" s="13"/>
      <c r="DMU64" s="13"/>
      <c r="DMV64" s="13"/>
      <c r="DMW64" s="13"/>
      <c r="DMX64" s="13"/>
      <c r="DMY64" s="13"/>
      <c r="DMZ64" s="13"/>
      <c r="DNA64" s="13"/>
      <c r="DNB64" s="13"/>
      <c r="DNC64" s="13"/>
      <c r="DND64" s="13"/>
      <c r="DNE64" s="13"/>
      <c r="DNF64" s="13"/>
      <c r="DNG64" s="13"/>
      <c r="DNH64" s="13"/>
      <c r="DNI64" s="13"/>
      <c r="DNJ64" s="13"/>
      <c r="DNK64" s="13"/>
      <c r="DNL64" s="13"/>
      <c r="DNM64" s="13"/>
      <c r="DNN64" s="13"/>
      <c r="DNO64" s="13"/>
      <c r="DNP64" s="13"/>
      <c r="DNQ64" s="13"/>
      <c r="DNR64" s="13"/>
      <c r="DNS64" s="13"/>
      <c r="DNT64" s="13"/>
      <c r="DNU64" s="13"/>
      <c r="DNV64" s="13"/>
      <c r="DNW64" s="13"/>
      <c r="DNX64" s="13"/>
      <c r="DNY64" s="13"/>
      <c r="DNZ64" s="13"/>
      <c r="DOA64" s="13"/>
      <c r="DOB64" s="13"/>
      <c r="DOC64" s="13"/>
      <c r="DOD64" s="13"/>
      <c r="DOE64" s="13"/>
      <c r="DOF64" s="13"/>
      <c r="DOG64" s="13"/>
      <c r="DOH64" s="13"/>
      <c r="DOI64" s="13"/>
      <c r="DOJ64" s="13"/>
      <c r="DOK64" s="13"/>
      <c r="DOL64" s="13"/>
      <c r="DOM64" s="13"/>
      <c r="DON64" s="13"/>
      <c r="DOO64" s="13"/>
      <c r="DOP64" s="13"/>
      <c r="DOQ64" s="13"/>
      <c r="DOR64" s="13"/>
      <c r="DOS64" s="13"/>
      <c r="DOT64" s="13"/>
      <c r="DOU64" s="13"/>
      <c r="DOV64" s="13"/>
      <c r="DOW64" s="13"/>
      <c r="DOX64" s="13"/>
      <c r="DOY64" s="13"/>
      <c r="DOZ64" s="13"/>
      <c r="DPA64" s="13"/>
      <c r="DPB64" s="13"/>
      <c r="DPC64" s="13"/>
      <c r="DPD64" s="13"/>
      <c r="DPE64" s="13"/>
      <c r="DPF64" s="13"/>
      <c r="DPG64" s="13"/>
      <c r="DPH64" s="13"/>
      <c r="DPI64" s="13"/>
      <c r="DPJ64" s="13"/>
      <c r="DPK64" s="13"/>
      <c r="DPL64" s="13"/>
      <c r="DPM64" s="13"/>
      <c r="DPN64" s="13"/>
      <c r="DPO64" s="13"/>
      <c r="DPP64" s="13"/>
      <c r="DPQ64" s="13"/>
      <c r="DPR64" s="13"/>
      <c r="DPS64" s="13"/>
      <c r="DPT64" s="13"/>
      <c r="DPU64" s="13"/>
      <c r="DPV64" s="13"/>
      <c r="DPW64" s="13"/>
      <c r="DPX64" s="13"/>
      <c r="DPY64" s="13"/>
      <c r="DPZ64" s="13"/>
      <c r="DQA64" s="13"/>
      <c r="DQB64" s="13"/>
      <c r="DQC64" s="13"/>
      <c r="DQD64" s="13"/>
      <c r="DQE64" s="13"/>
      <c r="DQF64" s="13"/>
      <c r="DQG64" s="13"/>
      <c r="DQH64" s="13"/>
      <c r="DQI64" s="13"/>
      <c r="DQJ64" s="13"/>
      <c r="DQK64" s="13"/>
      <c r="DQL64" s="13"/>
      <c r="DQM64" s="13"/>
      <c r="DQN64" s="13"/>
      <c r="DQO64" s="13"/>
      <c r="DQP64" s="13"/>
      <c r="DQQ64" s="13"/>
      <c r="DQR64" s="13"/>
      <c r="DQS64" s="13"/>
      <c r="DQT64" s="13"/>
      <c r="DQU64" s="13"/>
      <c r="DQV64" s="13"/>
      <c r="DQW64" s="13"/>
      <c r="DQX64" s="13"/>
      <c r="DQY64" s="13"/>
      <c r="DQZ64" s="13"/>
      <c r="DRA64" s="13"/>
      <c r="DRB64" s="13"/>
      <c r="DRC64" s="13"/>
      <c r="DRD64" s="13"/>
      <c r="DRE64" s="13"/>
      <c r="DRF64" s="13"/>
      <c r="DRG64" s="13"/>
      <c r="DRH64" s="13"/>
      <c r="DRI64" s="13"/>
      <c r="DRJ64" s="13"/>
      <c r="DRK64" s="13"/>
      <c r="DRL64" s="13"/>
      <c r="DRM64" s="13"/>
      <c r="DRN64" s="13"/>
      <c r="DRO64" s="13"/>
      <c r="DRP64" s="13"/>
      <c r="DRQ64" s="13"/>
      <c r="DRR64" s="13"/>
      <c r="DRS64" s="13"/>
      <c r="DRT64" s="13"/>
      <c r="DRU64" s="13"/>
      <c r="DRV64" s="13"/>
      <c r="DRW64" s="13"/>
      <c r="DRX64" s="13"/>
      <c r="DRY64" s="13"/>
      <c r="DRZ64" s="13"/>
      <c r="DSA64" s="13"/>
      <c r="DSB64" s="13"/>
      <c r="DSC64" s="13"/>
      <c r="DSD64" s="13"/>
      <c r="DSE64" s="13"/>
      <c r="DSF64" s="13"/>
      <c r="DSG64" s="13"/>
      <c r="DSH64" s="13"/>
      <c r="DSI64" s="13"/>
      <c r="DSJ64" s="13"/>
      <c r="DSK64" s="13"/>
      <c r="DSL64" s="13"/>
      <c r="DSM64" s="13"/>
      <c r="DSN64" s="13"/>
      <c r="DSO64" s="13"/>
      <c r="DSP64" s="13"/>
      <c r="DSQ64" s="13"/>
      <c r="DSR64" s="13"/>
      <c r="DSS64" s="13"/>
      <c r="DST64" s="13"/>
      <c r="DSU64" s="13"/>
      <c r="DSV64" s="13"/>
      <c r="DSW64" s="13"/>
      <c r="DSX64" s="13"/>
      <c r="DSY64" s="13"/>
      <c r="DSZ64" s="13"/>
      <c r="DTA64" s="13"/>
      <c r="DTB64" s="13"/>
      <c r="DTC64" s="13"/>
      <c r="DTD64" s="13"/>
      <c r="DTE64" s="13"/>
      <c r="DTF64" s="13"/>
      <c r="DTG64" s="13"/>
      <c r="DTH64" s="13"/>
      <c r="DTI64" s="13"/>
      <c r="DTJ64" s="13"/>
      <c r="DTK64" s="13"/>
      <c r="DTL64" s="13"/>
      <c r="DTM64" s="13"/>
      <c r="DTN64" s="13"/>
      <c r="DTO64" s="13"/>
      <c r="DTP64" s="13"/>
      <c r="DTQ64" s="13"/>
      <c r="DTR64" s="13"/>
      <c r="DTS64" s="13"/>
      <c r="DTT64" s="13"/>
      <c r="DTU64" s="13"/>
      <c r="DTV64" s="13"/>
      <c r="DTW64" s="13"/>
      <c r="DTX64" s="13"/>
      <c r="DTY64" s="13"/>
      <c r="DTZ64" s="13"/>
      <c r="DUA64" s="13"/>
      <c r="DUB64" s="13"/>
      <c r="DUC64" s="13"/>
      <c r="DUD64" s="13"/>
      <c r="DUE64" s="13"/>
      <c r="DUF64" s="13"/>
      <c r="DUG64" s="13"/>
      <c r="DUH64" s="13"/>
      <c r="DUI64" s="13"/>
      <c r="DUJ64" s="13"/>
      <c r="DUK64" s="13"/>
      <c r="DUL64" s="13"/>
      <c r="DUM64" s="13"/>
      <c r="DUN64" s="13"/>
      <c r="DUO64" s="13"/>
      <c r="DUP64" s="13"/>
      <c r="DUQ64" s="13"/>
      <c r="DUR64" s="13"/>
      <c r="DUS64" s="13"/>
      <c r="DUT64" s="13"/>
      <c r="DUU64" s="13"/>
      <c r="DUV64" s="13"/>
      <c r="DUW64" s="13"/>
      <c r="DUX64" s="13"/>
      <c r="DUY64" s="13"/>
      <c r="DUZ64" s="13"/>
      <c r="DVA64" s="13"/>
      <c r="DVB64" s="13"/>
      <c r="DVC64" s="13"/>
      <c r="DVD64" s="13"/>
      <c r="DVE64" s="13"/>
      <c r="DVF64" s="13"/>
      <c r="DVG64" s="13"/>
      <c r="DVH64" s="13"/>
      <c r="DVI64" s="13"/>
      <c r="DVJ64" s="13"/>
      <c r="DVK64" s="13"/>
      <c r="DVL64" s="13"/>
      <c r="DVM64" s="13"/>
      <c r="DVN64" s="13"/>
      <c r="DVO64" s="13"/>
      <c r="DVP64" s="13"/>
      <c r="DVQ64" s="13"/>
      <c r="DVR64" s="13"/>
      <c r="DVS64" s="13"/>
      <c r="DVT64" s="13"/>
      <c r="DVU64" s="13"/>
      <c r="DVV64" s="13"/>
      <c r="DVW64" s="13"/>
      <c r="DVX64" s="13"/>
      <c r="DVY64" s="13"/>
      <c r="DVZ64" s="13"/>
      <c r="DWA64" s="13"/>
      <c r="DWB64" s="13"/>
      <c r="DWC64" s="13"/>
      <c r="DWD64" s="13"/>
      <c r="DWE64" s="13"/>
      <c r="DWF64" s="13"/>
      <c r="DWG64" s="13"/>
      <c r="DWH64" s="13"/>
      <c r="DWI64" s="13"/>
      <c r="DWJ64" s="13"/>
      <c r="DWK64" s="13"/>
      <c r="DWL64" s="13"/>
      <c r="DWM64" s="13"/>
      <c r="DWN64" s="13"/>
      <c r="DWO64" s="13"/>
      <c r="DWP64" s="13"/>
      <c r="DWQ64" s="13"/>
      <c r="DWR64" s="13"/>
      <c r="DWS64" s="13"/>
      <c r="DWT64" s="13"/>
      <c r="DWU64" s="13"/>
      <c r="DWV64" s="13"/>
      <c r="DWW64" s="13"/>
      <c r="DWX64" s="13"/>
      <c r="DWY64" s="13"/>
      <c r="DWZ64" s="13"/>
      <c r="DXA64" s="13"/>
      <c r="DXB64" s="13"/>
      <c r="DXC64" s="13"/>
      <c r="DXD64" s="13"/>
      <c r="DXE64" s="13"/>
      <c r="DXF64" s="13"/>
      <c r="DXG64" s="13"/>
      <c r="DXH64" s="13"/>
      <c r="DXI64" s="13"/>
      <c r="DXJ64" s="13"/>
      <c r="DXK64" s="13"/>
      <c r="DXL64" s="13"/>
      <c r="DXM64" s="13"/>
      <c r="DXN64" s="13"/>
      <c r="DXO64" s="13"/>
      <c r="DXP64" s="13"/>
      <c r="DXQ64" s="13"/>
      <c r="DXR64" s="13"/>
      <c r="DXS64" s="13"/>
      <c r="DXT64" s="13"/>
      <c r="DXU64" s="13"/>
      <c r="DXV64" s="13"/>
      <c r="DXW64" s="13"/>
      <c r="DXX64" s="13"/>
      <c r="DXY64" s="13"/>
      <c r="DXZ64" s="13"/>
      <c r="DYA64" s="13"/>
      <c r="DYB64" s="13"/>
      <c r="DYC64" s="13"/>
      <c r="DYD64" s="13"/>
      <c r="DYE64" s="13"/>
      <c r="DYF64" s="13"/>
      <c r="DYG64" s="13"/>
      <c r="DYH64" s="13"/>
      <c r="DYI64" s="13"/>
      <c r="DYJ64" s="13"/>
      <c r="DYK64" s="13"/>
      <c r="DYL64" s="13"/>
      <c r="DYM64" s="13"/>
      <c r="DYN64" s="13"/>
      <c r="DYO64" s="13"/>
      <c r="DYP64" s="13"/>
      <c r="DYQ64" s="13"/>
      <c r="DYR64" s="13"/>
      <c r="DYS64" s="13"/>
      <c r="DYT64" s="13"/>
      <c r="DYU64" s="13"/>
      <c r="DYV64" s="13"/>
      <c r="DYW64" s="13"/>
      <c r="DYX64" s="13"/>
      <c r="DYY64" s="13"/>
      <c r="DYZ64" s="13"/>
      <c r="DZA64" s="13"/>
      <c r="DZB64" s="13"/>
      <c r="DZC64" s="13"/>
      <c r="DZD64" s="13"/>
      <c r="DZE64" s="13"/>
      <c r="DZF64" s="13"/>
      <c r="DZG64" s="13"/>
      <c r="DZH64" s="13"/>
      <c r="DZI64" s="13"/>
      <c r="DZJ64" s="13"/>
      <c r="DZK64" s="13"/>
      <c r="DZL64" s="13"/>
      <c r="DZM64" s="13"/>
      <c r="DZN64" s="13"/>
      <c r="DZO64" s="13"/>
      <c r="DZP64" s="13"/>
      <c r="DZQ64" s="13"/>
      <c r="DZR64" s="13"/>
      <c r="DZS64" s="13"/>
      <c r="DZT64" s="13"/>
      <c r="DZU64" s="13"/>
      <c r="DZV64" s="13"/>
      <c r="DZW64" s="13"/>
      <c r="DZX64" s="13"/>
      <c r="DZY64" s="13"/>
      <c r="DZZ64" s="13"/>
      <c r="EAA64" s="13"/>
      <c r="EAB64" s="13"/>
      <c r="EAC64" s="13"/>
      <c r="EAD64" s="13"/>
      <c r="EAE64" s="13"/>
      <c r="EAF64" s="13"/>
      <c r="EAG64" s="13"/>
      <c r="EAH64" s="13"/>
      <c r="EAI64" s="13"/>
      <c r="EAJ64" s="13"/>
      <c r="EAK64" s="13"/>
      <c r="EAL64" s="13"/>
      <c r="EAM64" s="13"/>
      <c r="EAN64" s="13"/>
      <c r="EAO64" s="13"/>
      <c r="EAP64" s="13"/>
      <c r="EAQ64" s="13"/>
      <c r="EAR64" s="13"/>
      <c r="EAS64" s="13"/>
      <c r="EAT64" s="13"/>
      <c r="EAU64" s="13"/>
      <c r="EAV64" s="13"/>
      <c r="EAW64" s="13"/>
      <c r="EAX64" s="13"/>
      <c r="EAY64" s="13"/>
      <c r="EAZ64" s="13"/>
      <c r="EBA64" s="13"/>
      <c r="EBB64" s="13"/>
      <c r="EBC64" s="13"/>
      <c r="EBD64" s="13"/>
      <c r="EBE64" s="13"/>
      <c r="EBF64" s="13"/>
      <c r="EBG64" s="13"/>
      <c r="EBH64" s="13"/>
      <c r="EBI64" s="13"/>
      <c r="EBJ64" s="13"/>
      <c r="EBK64" s="13"/>
      <c r="EBL64" s="13"/>
      <c r="EBM64" s="13"/>
      <c r="EBN64" s="13"/>
      <c r="EBO64" s="13"/>
      <c r="EBP64" s="13"/>
      <c r="EBQ64" s="13"/>
      <c r="EBR64" s="13"/>
      <c r="EBS64" s="13"/>
      <c r="EBT64" s="13"/>
      <c r="EBU64" s="13"/>
      <c r="EBV64" s="13"/>
      <c r="EBW64" s="13"/>
      <c r="EBX64" s="13"/>
      <c r="EBY64" s="13"/>
      <c r="EBZ64" s="13"/>
      <c r="ECA64" s="13"/>
      <c r="ECB64" s="13"/>
      <c r="ECC64" s="13"/>
      <c r="ECD64" s="13"/>
      <c r="ECE64" s="13"/>
      <c r="ECF64" s="13"/>
      <c r="ECG64" s="13"/>
      <c r="ECH64" s="13"/>
      <c r="ECI64" s="13"/>
      <c r="ECJ64" s="13"/>
      <c r="ECK64" s="13"/>
      <c r="ECL64" s="13"/>
      <c r="ECM64" s="13"/>
      <c r="ECN64" s="13"/>
      <c r="ECO64" s="13"/>
      <c r="ECP64" s="13"/>
      <c r="ECQ64" s="13"/>
      <c r="ECR64" s="13"/>
      <c r="ECS64" s="13"/>
      <c r="ECT64" s="13"/>
      <c r="ECU64" s="13"/>
      <c r="ECV64" s="13"/>
      <c r="ECW64" s="13"/>
      <c r="ECX64" s="13"/>
      <c r="ECY64" s="13"/>
      <c r="ECZ64" s="13"/>
      <c r="EDA64" s="13"/>
      <c r="EDB64" s="13"/>
      <c r="EDC64" s="13"/>
      <c r="EDD64" s="13"/>
      <c r="EDE64" s="13"/>
      <c r="EDF64" s="13"/>
      <c r="EDG64" s="13"/>
      <c r="EDH64" s="13"/>
      <c r="EDI64" s="13"/>
      <c r="EDJ64" s="13"/>
      <c r="EDK64" s="13"/>
      <c r="EDL64" s="13"/>
      <c r="EDM64" s="13"/>
      <c r="EDN64" s="13"/>
      <c r="EDO64" s="13"/>
      <c r="EDP64" s="13"/>
      <c r="EDQ64" s="13"/>
      <c r="EDR64" s="13"/>
      <c r="EDS64" s="13"/>
      <c r="EDT64" s="13"/>
      <c r="EDU64" s="13"/>
      <c r="EDV64" s="13"/>
      <c r="EDW64" s="13"/>
      <c r="EDX64" s="13"/>
      <c r="EDY64" s="13"/>
      <c r="EDZ64" s="13"/>
      <c r="EEA64" s="13"/>
      <c r="EEB64" s="13"/>
      <c r="EEC64" s="13"/>
      <c r="EED64" s="13"/>
      <c r="EEE64" s="13"/>
      <c r="EEF64" s="13"/>
      <c r="EEG64" s="13"/>
      <c r="EEH64" s="13"/>
      <c r="EEI64" s="13"/>
      <c r="EEJ64" s="13"/>
      <c r="EEK64" s="13"/>
      <c r="EEL64" s="13"/>
      <c r="EEM64" s="13"/>
      <c r="EEN64" s="13"/>
      <c r="EEO64" s="13"/>
      <c r="EEP64" s="13"/>
      <c r="EEQ64" s="13"/>
      <c r="EER64" s="13"/>
      <c r="EES64" s="13"/>
      <c r="EET64" s="13"/>
      <c r="EEU64" s="13"/>
      <c r="EEV64" s="13"/>
      <c r="EEW64" s="13"/>
      <c r="EEX64" s="13"/>
      <c r="EEY64" s="13"/>
      <c r="EEZ64" s="13"/>
      <c r="EFA64" s="13"/>
      <c r="EFB64" s="13"/>
      <c r="EFC64" s="13"/>
      <c r="EFD64" s="13"/>
      <c r="EFE64" s="13"/>
      <c r="EFF64" s="13"/>
      <c r="EFG64" s="13"/>
      <c r="EFH64" s="13"/>
      <c r="EFI64" s="13"/>
      <c r="EFJ64" s="13"/>
      <c r="EFK64" s="13"/>
      <c r="EFL64" s="13"/>
      <c r="EFM64" s="13"/>
      <c r="EFN64" s="13"/>
      <c r="EFO64" s="13"/>
      <c r="EFP64" s="13"/>
      <c r="EFQ64" s="13"/>
      <c r="EFR64" s="13"/>
      <c r="EFS64" s="13"/>
      <c r="EFT64" s="13"/>
      <c r="EFU64" s="13"/>
      <c r="EFV64" s="13"/>
      <c r="EFW64" s="13"/>
      <c r="EFX64" s="13"/>
      <c r="EFY64" s="13"/>
      <c r="EFZ64" s="13"/>
      <c r="EGA64" s="13"/>
      <c r="EGB64" s="13"/>
      <c r="EGC64" s="13"/>
      <c r="EGD64" s="13"/>
      <c r="EGE64" s="13"/>
      <c r="EGF64" s="13"/>
      <c r="EGG64" s="13"/>
      <c r="EGH64" s="13"/>
      <c r="EGI64" s="13"/>
      <c r="EGJ64" s="13"/>
      <c r="EGK64" s="13"/>
      <c r="EGL64" s="13"/>
      <c r="EGM64" s="13"/>
      <c r="EGN64" s="13"/>
      <c r="EGO64" s="13"/>
      <c r="EGP64" s="13"/>
      <c r="EGQ64" s="13"/>
      <c r="EGR64" s="13"/>
      <c r="EGS64" s="13"/>
      <c r="EGT64" s="13"/>
      <c r="EGU64" s="13"/>
      <c r="EGV64" s="13"/>
      <c r="EGW64" s="13"/>
      <c r="EGX64" s="13"/>
      <c r="EGY64" s="13"/>
      <c r="EGZ64" s="13"/>
      <c r="EHA64" s="13"/>
      <c r="EHB64" s="13"/>
      <c r="EHC64" s="13"/>
      <c r="EHD64" s="13"/>
      <c r="EHE64" s="13"/>
      <c r="EHF64" s="13"/>
      <c r="EHG64" s="13"/>
      <c r="EHH64" s="13"/>
      <c r="EHI64" s="13"/>
      <c r="EHJ64" s="13"/>
      <c r="EHK64" s="13"/>
      <c r="EHL64" s="13"/>
      <c r="EHM64" s="13"/>
      <c r="EHN64" s="13"/>
      <c r="EHO64" s="13"/>
      <c r="EHP64" s="13"/>
      <c r="EHQ64" s="13"/>
      <c r="EHR64" s="13"/>
      <c r="EHS64" s="13"/>
      <c r="EHT64" s="13"/>
      <c r="EHU64" s="13"/>
      <c r="EHV64" s="13"/>
      <c r="EHW64" s="13"/>
      <c r="EHX64" s="13"/>
      <c r="EHY64" s="13"/>
      <c r="EHZ64" s="13"/>
      <c r="EIA64" s="13"/>
      <c r="EIB64" s="13"/>
      <c r="EIC64" s="13"/>
      <c r="EID64" s="13"/>
      <c r="EIE64" s="13"/>
      <c r="EIF64" s="13"/>
      <c r="EIG64" s="13"/>
      <c r="EIH64" s="13"/>
      <c r="EII64" s="13"/>
      <c r="EIJ64" s="13"/>
      <c r="EIK64" s="13"/>
      <c r="EIL64" s="13"/>
      <c r="EIM64" s="13"/>
      <c r="EIN64" s="13"/>
      <c r="EIO64" s="13"/>
      <c r="EIP64" s="13"/>
      <c r="EIQ64" s="13"/>
      <c r="EIR64" s="13"/>
      <c r="EIS64" s="13"/>
      <c r="EIT64" s="13"/>
      <c r="EIU64" s="13"/>
      <c r="EIV64" s="13"/>
      <c r="EIW64" s="13"/>
      <c r="EIX64" s="13"/>
      <c r="EIY64" s="13"/>
      <c r="EIZ64" s="13"/>
      <c r="EJA64" s="13"/>
      <c r="EJB64" s="13"/>
      <c r="EJC64" s="13"/>
      <c r="EJD64" s="13"/>
      <c r="EJE64" s="13"/>
      <c r="EJF64" s="13"/>
      <c r="EJG64" s="13"/>
      <c r="EJH64" s="13"/>
      <c r="EJI64" s="13"/>
      <c r="EJJ64" s="13"/>
      <c r="EJK64" s="13"/>
      <c r="EJL64" s="13"/>
      <c r="EJM64" s="13"/>
      <c r="EJN64" s="13"/>
      <c r="EJO64" s="13"/>
      <c r="EJP64" s="13"/>
      <c r="EJQ64" s="13"/>
      <c r="EJR64" s="13"/>
      <c r="EJS64" s="13"/>
      <c r="EJT64" s="13"/>
      <c r="EJU64" s="13"/>
      <c r="EJV64" s="13"/>
      <c r="EJW64" s="13"/>
      <c r="EJX64" s="13"/>
      <c r="EJY64" s="13"/>
      <c r="EJZ64" s="13"/>
      <c r="EKA64" s="13"/>
      <c r="EKB64" s="13"/>
      <c r="EKC64" s="13"/>
      <c r="EKD64" s="13"/>
      <c r="EKE64" s="13"/>
      <c r="EKF64" s="13"/>
      <c r="EKG64" s="13"/>
      <c r="EKH64" s="13"/>
      <c r="EKI64" s="13"/>
      <c r="EKJ64" s="13"/>
      <c r="EKK64" s="13"/>
      <c r="EKL64" s="13"/>
      <c r="EKM64" s="13"/>
      <c r="EKN64" s="13"/>
      <c r="EKO64" s="13"/>
      <c r="EKP64" s="13"/>
      <c r="EKQ64" s="13"/>
      <c r="EKR64" s="13"/>
      <c r="EKS64" s="13"/>
      <c r="EKT64" s="13"/>
      <c r="EKU64" s="13"/>
      <c r="EKV64" s="13"/>
      <c r="EKW64" s="13"/>
      <c r="EKX64" s="13"/>
      <c r="EKY64" s="13"/>
      <c r="EKZ64" s="13"/>
      <c r="ELA64" s="13"/>
      <c r="ELB64" s="13"/>
      <c r="ELC64" s="13"/>
      <c r="ELD64" s="13"/>
      <c r="ELE64" s="13"/>
      <c r="ELF64" s="13"/>
      <c r="ELG64" s="13"/>
      <c r="ELH64" s="13"/>
      <c r="ELI64" s="13"/>
      <c r="ELJ64" s="13"/>
      <c r="ELK64" s="13"/>
      <c r="ELL64" s="13"/>
      <c r="ELM64" s="13"/>
      <c r="ELN64" s="13"/>
      <c r="ELO64" s="13"/>
      <c r="ELP64" s="13"/>
      <c r="ELQ64" s="13"/>
      <c r="ELR64" s="13"/>
      <c r="ELS64" s="13"/>
      <c r="ELT64" s="13"/>
      <c r="ELU64" s="13"/>
      <c r="ELV64" s="13"/>
      <c r="ELW64" s="13"/>
      <c r="ELX64" s="13"/>
      <c r="ELY64" s="13"/>
      <c r="ELZ64" s="13"/>
      <c r="EMA64" s="13"/>
      <c r="EMB64" s="13"/>
      <c r="EMC64" s="13"/>
      <c r="EMD64" s="13"/>
      <c r="EME64" s="13"/>
      <c r="EMF64" s="13"/>
      <c r="EMG64" s="13"/>
      <c r="EMH64" s="13"/>
      <c r="EMI64" s="13"/>
      <c r="EMJ64" s="13"/>
      <c r="EMK64" s="13"/>
      <c r="EML64" s="13"/>
      <c r="EMM64" s="13"/>
      <c r="EMN64" s="13"/>
      <c r="EMO64" s="13"/>
      <c r="EMP64" s="13"/>
      <c r="EMQ64" s="13"/>
      <c r="EMR64" s="13"/>
      <c r="EMS64" s="13"/>
      <c r="EMT64" s="13"/>
      <c r="EMU64" s="13"/>
      <c r="EMV64" s="13"/>
      <c r="EMW64" s="13"/>
      <c r="EMX64" s="13"/>
      <c r="EMY64" s="13"/>
      <c r="EMZ64" s="13"/>
      <c r="ENA64" s="13"/>
      <c r="ENB64" s="13"/>
      <c r="ENC64" s="13"/>
      <c r="END64" s="13"/>
      <c r="ENE64" s="13"/>
      <c r="ENF64" s="13"/>
      <c r="ENG64" s="13"/>
      <c r="ENH64" s="13"/>
      <c r="ENI64" s="13"/>
      <c r="ENJ64" s="13"/>
      <c r="ENK64" s="13"/>
      <c r="ENL64" s="13"/>
      <c r="ENM64" s="13"/>
      <c r="ENN64" s="13"/>
      <c r="ENO64" s="13"/>
      <c r="ENP64" s="13"/>
      <c r="ENQ64" s="13"/>
      <c r="ENR64" s="13"/>
      <c r="ENS64" s="13"/>
      <c r="ENT64" s="13"/>
      <c r="ENU64" s="13"/>
      <c r="ENV64" s="13"/>
      <c r="ENW64" s="13"/>
      <c r="ENX64" s="13"/>
      <c r="ENY64" s="13"/>
      <c r="ENZ64" s="13"/>
      <c r="EOA64" s="13"/>
      <c r="EOB64" s="13"/>
      <c r="EOC64" s="13"/>
      <c r="EOD64" s="13"/>
      <c r="EOE64" s="13"/>
      <c r="EOF64" s="13"/>
      <c r="EOG64" s="13"/>
      <c r="EOH64" s="13"/>
      <c r="EOI64" s="13"/>
      <c r="EOJ64" s="13"/>
      <c r="EOK64" s="13"/>
      <c r="EOL64" s="13"/>
      <c r="EOM64" s="13"/>
      <c r="EON64" s="13"/>
      <c r="EOO64" s="13"/>
      <c r="EOP64" s="13"/>
      <c r="EOQ64" s="13"/>
      <c r="EOR64" s="13"/>
      <c r="EOS64" s="13"/>
      <c r="EOT64" s="13"/>
      <c r="EOU64" s="13"/>
      <c r="EOV64" s="13"/>
      <c r="EOW64" s="13"/>
      <c r="EOX64" s="13"/>
      <c r="EOY64" s="13"/>
      <c r="EOZ64" s="13"/>
      <c r="EPA64" s="13"/>
      <c r="EPB64" s="13"/>
      <c r="EPC64" s="13"/>
      <c r="EPD64" s="13"/>
      <c r="EPE64" s="13"/>
      <c r="EPF64" s="13"/>
      <c r="EPG64" s="13"/>
      <c r="EPH64" s="13"/>
      <c r="EPI64" s="13"/>
      <c r="EPJ64" s="13"/>
      <c r="EPK64" s="13"/>
      <c r="EPL64" s="13"/>
      <c r="EPM64" s="13"/>
      <c r="EPN64" s="13"/>
      <c r="EPO64" s="13"/>
      <c r="EPP64" s="13"/>
      <c r="EPQ64" s="13"/>
      <c r="EPR64" s="13"/>
      <c r="EPS64" s="13"/>
      <c r="EPT64" s="13"/>
      <c r="EPU64" s="13"/>
      <c r="EPV64" s="13"/>
      <c r="EPW64" s="13"/>
      <c r="EPX64" s="13"/>
      <c r="EPY64" s="13"/>
      <c r="EPZ64" s="13"/>
      <c r="EQA64" s="13"/>
      <c r="EQB64" s="13"/>
      <c r="EQC64" s="13"/>
      <c r="EQD64" s="13"/>
      <c r="EQE64" s="13"/>
      <c r="EQF64" s="13"/>
      <c r="EQG64" s="13"/>
      <c r="EQH64" s="13"/>
      <c r="EQI64" s="13"/>
      <c r="EQJ64" s="13"/>
      <c r="EQK64" s="13"/>
      <c r="EQL64" s="13"/>
      <c r="EQM64" s="13"/>
      <c r="EQN64" s="13"/>
      <c r="EQO64" s="13"/>
      <c r="EQP64" s="13"/>
      <c r="EQQ64" s="13"/>
      <c r="EQR64" s="13"/>
      <c r="EQS64" s="13"/>
      <c r="EQT64" s="13"/>
      <c r="EQU64" s="13"/>
      <c r="EQV64" s="13"/>
      <c r="EQW64" s="13"/>
      <c r="EQX64" s="13"/>
      <c r="EQY64" s="13"/>
      <c r="EQZ64" s="13"/>
      <c r="ERA64" s="13"/>
      <c r="ERB64" s="13"/>
      <c r="ERC64" s="13"/>
      <c r="ERD64" s="13"/>
      <c r="ERE64" s="13"/>
      <c r="ERF64" s="13"/>
      <c r="ERG64" s="13"/>
      <c r="ERH64" s="13"/>
      <c r="ERI64" s="13"/>
      <c r="ERJ64" s="13"/>
      <c r="ERK64" s="13"/>
      <c r="ERL64" s="13"/>
      <c r="ERM64" s="13"/>
      <c r="ERN64" s="13"/>
      <c r="ERO64" s="13"/>
      <c r="ERP64" s="13"/>
      <c r="ERQ64" s="13"/>
      <c r="ERR64" s="13"/>
      <c r="ERS64" s="13"/>
      <c r="ERT64" s="13"/>
      <c r="ERU64" s="13"/>
      <c r="ERV64" s="13"/>
      <c r="ERW64" s="13"/>
      <c r="ERX64" s="13"/>
      <c r="ERY64" s="13"/>
      <c r="ERZ64" s="13"/>
      <c r="ESA64" s="13"/>
      <c r="ESB64" s="13"/>
      <c r="ESC64" s="13"/>
      <c r="ESD64" s="13"/>
      <c r="ESE64" s="13"/>
      <c r="ESF64" s="13"/>
      <c r="ESG64" s="13"/>
      <c r="ESH64" s="13"/>
      <c r="ESI64" s="13"/>
      <c r="ESJ64" s="13"/>
      <c r="ESK64" s="13"/>
      <c r="ESL64" s="13"/>
      <c r="ESM64" s="13"/>
      <c r="ESN64" s="13"/>
      <c r="ESO64" s="13"/>
      <c r="ESP64" s="13"/>
      <c r="ESQ64" s="13"/>
      <c r="ESR64" s="13"/>
      <c r="ESS64" s="13"/>
      <c r="EST64" s="13"/>
      <c r="ESU64" s="13"/>
      <c r="ESV64" s="13"/>
      <c r="ESW64" s="13"/>
      <c r="ESX64" s="13"/>
      <c r="ESY64" s="13"/>
      <c r="ESZ64" s="13"/>
      <c r="ETA64" s="13"/>
      <c r="ETB64" s="13"/>
      <c r="ETC64" s="13"/>
      <c r="ETD64" s="13"/>
      <c r="ETE64" s="13"/>
      <c r="ETF64" s="13"/>
      <c r="ETG64" s="13"/>
      <c r="ETH64" s="13"/>
      <c r="ETI64" s="13"/>
      <c r="ETJ64" s="13"/>
      <c r="ETK64" s="13"/>
      <c r="ETL64" s="13"/>
      <c r="ETM64" s="13"/>
      <c r="ETN64" s="13"/>
      <c r="ETO64" s="13"/>
      <c r="ETP64" s="13"/>
      <c r="ETQ64" s="13"/>
      <c r="ETR64" s="13"/>
      <c r="ETS64" s="13"/>
      <c r="ETT64" s="13"/>
      <c r="ETU64" s="13"/>
      <c r="ETV64" s="13"/>
      <c r="ETW64" s="13"/>
      <c r="ETX64" s="13"/>
      <c r="ETY64" s="13"/>
      <c r="ETZ64" s="13"/>
      <c r="EUA64" s="13"/>
      <c r="EUB64" s="13"/>
      <c r="EUC64" s="13"/>
      <c r="EUD64" s="13"/>
      <c r="EUE64" s="13"/>
      <c r="EUF64" s="13"/>
      <c r="EUG64" s="13"/>
      <c r="EUH64" s="13"/>
      <c r="EUI64" s="13"/>
      <c r="EUJ64" s="13"/>
      <c r="EUK64" s="13"/>
      <c r="EUL64" s="13"/>
      <c r="EUM64" s="13"/>
      <c r="EUN64" s="13"/>
      <c r="EUO64" s="13"/>
      <c r="EUP64" s="13"/>
      <c r="EUQ64" s="13"/>
      <c r="EUR64" s="13"/>
      <c r="EUS64" s="13"/>
      <c r="EUT64" s="13"/>
      <c r="EUU64" s="13"/>
      <c r="EUV64" s="13"/>
      <c r="EUW64" s="13"/>
      <c r="EUX64" s="13"/>
      <c r="EUY64" s="13"/>
      <c r="EUZ64" s="13"/>
      <c r="EVA64" s="13"/>
      <c r="EVB64" s="13"/>
      <c r="EVC64" s="13"/>
      <c r="EVD64" s="13"/>
      <c r="EVE64" s="13"/>
      <c r="EVF64" s="13"/>
      <c r="EVG64" s="13"/>
      <c r="EVH64" s="13"/>
      <c r="EVI64" s="13"/>
      <c r="EVJ64" s="13"/>
      <c r="EVK64" s="13"/>
      <c r="EVL64" s="13"/>
      <c r="EVM64" s="13"/>
      <c r="EVN64" s="13"/>
      <c r="EVO64" s="13"/>
      <c r="EVP64" s="13"/>
      <c r="EVQ64" s="13"/>
      <c r="EVR64" s="13"/>
      <c r="EVS64" s="13"/>
      <c r="EVT64" s="13"/>
      <c r="EVU64" s="13"/>
      <c r="EVV64" s="13"/>
      <c r="EVW64" s="13"/>
      <c r="EVX64" s="13"/>
      <c r="EVY64" s="13"/>
      <c r="EVZ64" s="13"/>
      <c r="EWA64" s="13"/>
      <c r="EWB64" s="13"/>
      <c r="EWC64" s="13"/>
      <c r="EWD64" s="13"/>
      <c r="EWE64" s="13"/>
      <c r="EWF64" s="13"/>
      <c r="EWG64" s="13"/>
      <c r="EWH64" s="13"/>
      <c r="EWI64" s="13"/>
      <c r="EWJ64" s="13"/>
      <c r="EWK64" s="13"/>
      <c r="EWL64" s="13"/>
      <c r="EWM64" s="13"/>
      <c r="EWN64" s="13"/>
      <c r="EWO64" s="13"/>
      <c r="EWP64" s="13"/>
      <c r="EWQ64" s="13"/>
      <c r="EWR64" s="13"/>
      <c r="EWS64" s="13"/>
      <c r="EWT64" s="13"/>
      <c r="EWU64" s="13"/>
      <c r="EWV64" s="13"/>
      <c r="EWW64" s="13"/>
      <c r="EWX64" s="13"/>
      <c r="EWY64" s="13"/>
      <c r="EWZ64" s="13"/>
      <c r="EXA64" s="13"/>
      <c r="EXB64" s="13"/>
      <c r="EXC64" s="13"/>
      <c r="EXD64" s="13"/>
      <c r="EXE64" s="13"/>
      <c r="EXF64" s="13"/>
      <c r="EXG64" s="13"/>
      <c r="EXH64" s="13"/>
      <c r="EXI64" s="13"/>
      <c r="EXJ64" s="13"/>
      <c r="EXK64" s="13"/>
      <c r="EXL64" s="13"/>
      <c r="EXM64" s="13"/>
      <c r="EXN64" s="13"/>
      <c r="EXO64" s="13"/>
      <c r="EXP64" s="13"/>
      <c r="EXQ64" s="13"/>
      <c r="EXR64" s="13"/>
      <c r="EXS64" s="13"/>
      <c r="EXT64" s="13"/>
      <c r="EXU64" s="13"/>
      <c r="EXV64" s="13"/>
      <c r="EXW64" s="13"/>
      <c r="EXX64" s="13"/>
      <c r="EXY64" s="13"/>
      <c r="EXZ64" s="13"/>
      <c r="EYA64" s="13"/>
      <c r="EYB64" s="13"/>
      <c r="EYC64" s="13"/>
      <c r="EYD64" s="13"/>
      <c r="EYE64" s="13"/>
      <c r="EYF64" s="13"/>
      <c r="EYG64" s="13"/>
      <c r="EYH64" s="13"/>
      <c r="EYI64" s="13"/>
      <c r="EYJ64" s="13"/>
      <c r="EYK64" s="13"/>
      <c r="EYL64" s="13"/>
      <c r="EYM64" s="13"/>
      <c r="EYN64" s="13"/>
      <c r="EYO64" s="13"/>
      <c r="EYP64" s="13"/>
      <c r="EYQ64" s="13"/>
      <c r="EYR64" s="13"/>
      <c r="EYS64" s="13"/>
      <c r="EYT64" s="13"/>
      <c r="EYU64" s="13"/>
      <c r="EYV64" s="13"/>
      <c r="EYW64" s="13"/>
      <c r="EYX64" s="13"/>
      <c r="EYY64" s="13"/>
      <c r="EYZ64" s="13"/>
      <c r="EZA64" s="13"/>
      <c r="EZB64" s="13"/>
      <c r="EZC64" s="13"/>
      <c r="EZD64" s="13"/>
      <c r="EZE64" s="13"/>
      <c r="EZF64" s="13"/>
      <c r="EZG64" s="13"/>
      <c r="EZH64" s="13"/>
      <c r="EZI64" s="13"/>
      <c r="EZJ64" s="13"/>
      <c r="EZK64" s="13"/>
      <c r="EZL64" s="13"/>
      <c r="EZM64" s="13"/>
      <c r="EZN64" s="13"/>
      <c r="EZO64" s="13"/>
      <c r="EZP64" s="13"/>
      <c r="EZQ64" s="13"/>
      <c r="EZR64" s="13"/>
      <c r="EZS64" s="13"/>
      <c r="EZT64" s="13"/>
      <c r="EZU64" s="13"/>
      <c r="EZV64" s="13"/>
      <c r="EZW64" s="13"/>
      <c r="EZX64" s="13"/>
      <c r="EZY64" s="13"/>
      <c r="EZZ64" s="13"/>
      <c r="FAA64" s="13"/>
      <c r="FAB64" s="13"/>
      <c r="FAC64" s="13"/>
      <c r="FAD64" s="13"/>
      <c r="FAE64" s="13"/>
      <c r="FAF64" s="13"/>
      <c r="FAG64" s="13"/>
      <c r="FAH64" s="13"/>
      <c r="FAI64" s="13"/>
      <c r="FAJ64" s="13"/>
      <c r="FAK64" s="13"/>
      <c r="FAL64" s="13"/>
      <c r="FAM64" s="13"/>
      <c r="FAN64" s="13"/>
      <c r="FAO64" s="13"/>
      <c r="FAP64" s="13"/>
      <c r="FAQ64" s="13"/>
      <c r="FAR64" s="13"/>
      <c r="FAS64" s="13"/>
      <c r="FAT64" s="13"/>
      <c r="FAU64" s="13"/>
      <c r="FAV64" s="13"/>
      <c r="FAW64" s="13"/>
      <c r="FAX64" s="13"/>
      <c r="FAY64" s="13"/>
      <c r="FAZ64" s="13"/>
      <c r="FBA64" s="13"/>
      <c r="FBB64" s="13"/>
      <c r="FBC64" s="13"/>
      <c r="FBD64" s="13"/>
      <c r="FBE64" s="13"/>
      <c r="FBF64" s="13"/>
      <c r="FBG64" s="13"/>
      <c r="FBH64" s="13"/>
      <c r="FBI64" s="13"/>
      <c r="FBJ64" s="13"/>
      <c r="FBK64" s="13"/>
      <c r="FBL64" s="13"/>
      <c r="FBM64" s="13"/>
      <c r="FBN64" s="13"/>
      <c r="FBO64" s="13"/>
      <c r="FBP64" s="13"/>
      <c r="FBQ64" s="13"/>
      <c r="FBR64" s="13"/>
      <c r="FBS64" s="13"/>
      <c r="FBT64" s="13"/>
      <c r="FBU64" s="13"/>
      <c r="FBV64" s="13"/>
      <c r="FBW64" s="13"/>
      <c r="FBX64" s="13"/>
      <c r="FBY64" s="13"/>
      <c r="FBZ64" s="13"/>
      <c r="FCA64" s="13"/>
      <c r="FCB64" s="13"/>
      <c r="FCC64" s="13"/>
      <c r="FCD64" s="13"/>
      <c r="FCE64" s="13"/>
      <c r="FCF64" s="13"/>
      <c r="FCG64" s="13"/>
      <c r="FCH64" s="13"/>
      <c r="FCI64" s="13"/>
      <c r="FCJ64" s="13"/>
      <c r="FCK64" s="13"/>
      <c r="FCL64" s="13"/>
      <c r="FCM64" s="13"/>
      <c r="FCN64" s="13"/>
      <c r="FCO64" s="13"/>
      <c r="FCP64" s="13"/>
      <c r="FCQ64" s="13"/>
      <c r="FCR64" s="13"/>
      <c r="FCS64" s="13"/>
      <c r="FCT64" s="13"/>
      <c r="FCU64" s="13"/>
      <c r="FCV64" s="13"/>
      <c r="FCW64" s="13"/>
      <c r="FCX64" s="13"/>
      <c r="FCY64" s="13"/>
      <c r="FCZ64" s="13"/>
      <c r="FDA64" s="13"/>
      <c r="FDB64" s="13"/>
      <c r="FDC64" s="13"/>
      <c r="FDD64" s="13"/>
      <c r="FDE64" s="13"/>
      <c r="FDF64" s="13"/>
      <c r="FDG64" s="13"/>
      <c r="FDH64" s="13"/>
      <c r="FDI64" s="13"/>
      <c r="FDJ64" s="13"/>
      <c r="FDK64" s="13"/>
      <c r="FDL64" s="13"/>
      <c r="FDM64" s="13"/>
      <c r="FDN64" s="13"/>
      <c r="FDO64" s="13"/>
      <c r="FDP64" s="13"/>
      <c r="FDQ64" s="13"/>
      <c r="FDR64" s="13"/>
      <c r="FDS64" s="13"/>
      <c r="FDT64" s="13"/>
      <c r="FDU64" s="13"/>
      <c r="FDV64" s="13"/>
      <c r="FDW64" s="13"/>
      <c r="FDX64" s="13"/>
      <c r="FDY64" s="13"/>
      <c r="FDZ64" s="13"/>
      <c r="FEA64" s="13"/>
      <c r="FEB64" s="13"/>
      <c r="FEC64" s="13"/>
      <c r="FED64" s="13"/>
      <c r="FEE64" s="13"/>
      <c r="FEF64" s="13"/>
      <c r="FEG64" s="13"/>
      <c r="FEH64" s="13"/>
      <c r="FEI64" s="13"/>
      <c r="FEJ64" s="13"/>
      <c r="FEK64" s="13"/>
      <c r="FEL64" s="13"/>
      <c r="FEM64" s="13"/>
      <c r="FEN64" s="13"/>
      <c r="FEO64" s="13"/>
      <c r="FEP64" s="13"/>
      <c r="FEQ64" s="13"/>
      <c r="FER64" s="13"/>
      <c r="FES64" s="13"/>
      <c r="FET64" s="13"/>
      <c r="FEU64" s="13"/>
      <c r="FEV64" s="13"/>
      <c r="FEW64" s="13"/>
      <c r="FEX64" s="13"/>
      <c r="FEY64" s="13"/>
      <c r="FEZ64" s="13"/>
      <c r="FFA64" s="13"/>
      <c r="FFB64" s="13"/>
      <c r="FFC64" s="13"/>
      <c r="FFD64" s="13"/>
      <c r="FFE64" s="13"/>
      <c r="FFF64" s="13"/>
      <c r="FFG64" s="13"/>
      <c r="FFH64" s="13"/>
      <c r="FFI64" s="13"/>
      <c r="FFJ64" s="13"/>
      <c r="FFK64" s="13"/>
      <c r="FFL64" s="13"/>
      <c r="FFM64" s="13"/>
      <c r="FFN64" s="13"/>
      <c r="FFO64" s="13"/>
      <c r="FFP64" s="13"/>
      <c r="FFQ64" s="13"/>
      <c r="FFR64" s="13"/>
      <c r="FFS64" s="13"/>
      <c r="FFT64" s="13"/>
      <c r="FFU64" s="13"/>
      <c r="FFV64" s="13"/>
      <c r="FFW64" s="13"/>
      <c r="FFX64" s="13"/>
      <c r="FFY64" s="13"/>
      <c r="FFZ64" s="13"/>
      <c r="FGA64" s="13"/>
      <c r="FGB64" s="13"/>
      <c r="FGC64" s="13"/>
      <c r="FGD64" s="13"/>
      <c r="FGE64" s="13"/>
      <c r="FGF64" s="13"/>
      <c r="FGG64" s="13"/>
      <c r="FGH64" s="13"/>
      <c r="FGI64" s="13"/>
      <c r="FGJ64" s="13"/>
      <c r="FGK64" s="13"/>
      <c r="FGL64" s="13"/>
      <c r="FGM64" s="13"/>
      <c r="FGN64" s="13"/>
      <c r="FGO64" s="13"/>
      <c r="FGP64" s="13"/>
      <c r="FGQ64" s="13"/>
      <c r="FGR64" s="13"/>
      <c r="FGS64" s="13"/>
      <c r="FGT64" s="13"/>
      <c r="FGU64" s="13"/>
      <c r="FGV64" s="13"/>
      <c r="FGW64" s="13"/>
      <c r="FGX64" s="13"/>
      <c r="FGY64" s="13"/>
      <c r="FGZ64" s="13"/>
      <c r="FHA64" s="13"/>
      <c r="FHB64" s="13"/>
      <c r="FHC64" s="13"/>
      <c r="FHD64" s="13"/>
      <c r="FHE64" s="13"/>
      <c r="FHF64" s="13"/>
      <c r="FHG64" s="13"/>
      <c r="FHH64" s="13"/>
      <c r="FHI64" s="13"/>
      <c r="FHJ64" s="13"/>
      <c r="FHK64" s="13"/>
      <c r="FHL64" s="13"/>
      <c r="FHM64" s="13"/>
      <c r="FHN64" s="13"/>
      <c r="FHO64" s="13"/>
      <c r="FHP64" s="13"/>
      <c r="FHQ64" s="13"/>
      <c r="FHR64" s="13"/>
      <c r="FHS64" s="13"/>
      <c r="FHT64" s="13"/>
      <c r="FHU64" s="13"/>
      <c r="FHV64" s="13"/>
      <c r="FHW64" s="13"/>
      <c r="FHX64" s="13"/>
      <c r="FHY64" s="13"/>
      <c r="FHZ64" s="13"/>
      <c r="FIA64" s="13"/>
      <c r="FIB64" s="13"/>
      <c r="FIC64" s="13"/>
      <c r="FID64" s="13"/>
      <c r="FIE64" s="13"/>
      <c r="FIF64" s="13"/>
      <c r="FIG64" s="13"/>
      <c r="FIH64" s="13"/>
      <c r="FII64" s="13"/>
      <c r="FIJ64" s="13"/>
      <c r="FIK64" s="13"/>
      <c r="FIL64" s="13"/>
      <c r="FIM64" s="13"/>
      <c r="FIN64" s="13"/>
      <c r="FIO64" s="13"/>
      <c r="FIP64" s="13"/>
      <c r="FIQ64" s="13"/>
      <c r="FIR64" s="13"/>
      <c r="FIS64" s="13"/>
      <c r="FIT64" s="13"/>
      <c r="FIU64" s="13"/>
      <c r="FIV64" s="13"/>
      <c r="FIW64" s="13"/>
      <c r="FIX64" s="13"/>
      <c r="FIY64" s="13"/>
      <c r="FIZ64" s="13"/>
      <c r="FJA64" s="13"/>
      <c r="FJB64" s="13"/>
      <c r="FJC64" s="13"/>
      <c r="FJD64" s="13"/>
      <c r="FJE64" s="13"/>
      <c r="FJF64" s="13"/>
      <c r="FJG64" s="13"/>
      <c r="FJH64" s="13"/>
      <c r="FJI64" s="13"/>
      <c r="FJJ64" s="13"/>
      <c r="FJK64" s="13"/>
      <c r="FJL64" s="13"/>
      <c r="FJM64" s="13"/>
      <c r="FJN64" s="13"/>
      <c r="FJO64" s="13"/>
      <c r="FJP64" s="13"/>
      <c r="FJQ64" s="13"/>
      <c r="FJR64" s="13"/>
      <c r="FJS64" s="13"/>
      <c r="FJT64" s="13"/>
      <c r="FJU64" s="13"/>
      <c r="FJV64" s="13"/>
      <c r="FJW64" s="13"/>
      <c r="FJX64" s="13"/>
      <c r="FJY64" s="13"/>
      <c r="FJZ64" s="13"/>
      <c r="FKA64" s="13"/>
      <c r="FKB64" s="13"/>
      <c r="FKC64" s="13"/>
      <c r="FKD64" s="13"/>
      <c r="FKE64" s="13"/>
      <c r="FKF64" s="13"/>
      <c r="FKG64" s="13"/>
      <c r="FKH64" s="13"/>
      <c r="FKI64" s="13"/>
      <c r="FKJ64" s="13"/>
      <c r="FKK64" s="13"/>
      <c r="FKL64" s="13"/>
      <c r="FKM64" s="13"/>
      <c r="FKN64" s="13"/>
      <c r="FKO64" s="13"/>
      <c r="FKP64" s="13"/>
      <c r="FKQ64" s="13"/>
      <c r="FKR64" s="13"/>
      <c r="FKS64" s="13"/>
      <c r="FKT64" s="13"/>
      <c r="FKU64" s="13"/>
      <c r="FKV64" s="13"/>
      <c r="FKW64" s="13"/>
      <c r="FKX64" s="13"/>
      <c r="FKY64" s="13"/>
      <c r="FKZ64" s="13"/>
      <c r="FLA64" s="13"/>
      <c r="FLB64" s="13"/>
      <c r="FLC64" s="13"/>
      <c r="FLD64" s="13"/>
      <c r="FLE64" s="13"/>
      <c r="FLF64" s="13"/>
      <c r="FLG64" s="13"/>
      <c r="FLH64" s="13"/>
      <c r="FLI64" s="13"/>
      <c r="FLJ64" s="13"/>
      <c r="FLK64" s="13"/>
      <c r="FLL64" s="13"/>
      <c r="FLM64" s="13"/>
      <c r="FLN64" s="13"/>
      <c r="FLO64" s="13"/>
      <c r="FLP64" s="13"/>
      <c r="FLQ64" s="13"/>
      <c r="FLR64" s="13"/>
      <c r="FLS64" s="13"/>
      <c r="FLT64" s="13"/>
      <c r="FLU64" s="13"/>
      <c r="FLV64" s="13"/>
      <c r="FLW64" s="13"/>
      <c r="FLX64" s="13"/>
      <c r="FLY64" s="13"/>
      <c r="FLZ64" s="13"/>
      <c r="FMA64" s="13"/>
      <c r="FMB64" s="13"/>
      <c r="FMC64" s="13"/>
      <c r="FMD64" s="13"/>
      <c r="FME64" s="13"/>
      <c r="FMF64" s="13"/>
      <c r="FMG64" s="13"/>
      <c r="FMH64" s="13"/>
      <c r="FMI64" s="13"/>
      <c r="FMJ64" s="13"/>
      <c r="FMK64" s="13"/>
      <c r="FML64" s="13"/>
      <c r="FMM64" s="13"/>
      <c r="FMN64" s="13"/>
      <c r="FMO64" s="13"/>
      <c r="FMP64" s="13"/>
      <c r="FMQ64" s="13"/>
      <c r="FMR64" s="13"/>
      <c r="FMS64" s="13"/>
      <c r="FMT64" s="13"/>
      <c r="FMU64" s="13"/>
      <c r="FMV64" s="13"/>
      <c r="FMW64" s="13"/>
      <c r="FMX64" s="13"/>
      <c r="FMY64" s="13"/>
      <c r="FMZ64" s="13"/>
      <c r="FNA64" s="13"/>
      <c r="FNB64" s="13"/>
      <c r="FNC64" s="13"/>
      <c r="FND64" s="13"/>
      <c r="FNE64" s="13"/>
      <c r="FNF64" s="13"/>
      <c r="FNG64" s="13"/>
      <c r="FNH64" s="13"/>
      <c r="FNI64" s="13"/>
      <c r="FNJ64" s="13"/>
      <c r="FNK64" s="13"/>
      <c r="FNL64" s="13"/>
      <c r="FNM64" s="13"/>
      <c r="FNN64" s="13"/>
      <c r="FNO64" s="13"/>
      <c r="FNP64" s="13"/>
      <c r="FNQ64" s="13"/>
      <c r="FNR64" s="13"/>
      <c r="FNS64" s="13"/>
      <c r="FNT64" s="13"/>
      <c r="FNU64" s="13"/>
      <c r="FNV64" s="13"/>
      <c r="FNW64" s="13"/>
      <c r="FNX64" s="13"/>
      <c r="FNY64" s="13"/>
      <c r="FNZ64" s="13"/>
      <c r="FOA64" s="13"/>
      <c r="FOB64" s="13"/>
      <c r="FOC64" s="13"/>
      <c r="FOD64" s="13"/>
      <c r="FOE64" s="13"/>
      <c r="FOF64" s="13"/>
      <c r="FOG64" s="13"/>
      <c r="FOH64" s="13"/>
      <c r="FOI64" s="13"/>
      <c r="FOJ64" s="13"/>
      <c r="FOK64" s="13"/>
      <c r="FOL64" s="13"/>
      <c r="FOM64" s="13"/>
      <c r="FON64" s="13"/>
      <c r="FOO64" s="13"/>
      <c r="FOP64" s="13"/>
      <c r="FOQ64" s="13"/>
      <c r="FOR64" s="13"/>
      <c r="FOS64" s="13"/>
      <c r="FOT64" s="13"/>
      <c r="FOU64" s="13"/>
      <c r="FOV64" s="13"/>
      <c r="FOW64" s="13"/>
      <c r="FOX64" s="13"/>
      <c r="FOY64" s="13"/>
      <c r="FOZ64" s="13"/>
      <c r="FPA64" s="13"/>
      <c r="FPB64" s="13"/>
      <c r="FPC64" s="13"/>
      <c r="FPD64" s="13"/>
      <c r="FPE64" s="13"/>
      <c r="FPF64" s="13"/>
      <c r="FPG64" s="13"/>
      <c r="FPH64" s="13"/>
      <c r="FPI64" s="13"/>
      <c r="FPJ64" s="13"/>
      <c r="FPK64" s="13"/>
      <c r="FPL64" s="13"/>
      <c r="FPM64" s="13"/>
      <c r="FPN64" s="13"/>
      <c r="FPO64" s="13"/>
      <c r="FPP64" s="13"/>
      <c r="FPQ64" s="13"/>
      <c r="FPR64" s="13"/>
      <c r="FPS64" s="13"/>
      <c r="FPT64" s="13"/>
      <c r="FPU64" s="13"/>
      <c r="FPV64" s="13"/>
      <c r="FPW64" s="13"/>
      <c r="FPX64" s="13"/>
      <c r="FPY64" s="13"/>
      <c r="FPZ64" s="13"/>
      <c r="FQA64" s="13"/>
      <c r="FQB64" s="13"/>
      <c r="FQC64" s="13"/>
      <c r="FQD64" s="13"/>
      <c r="FQE64" s="13"/>
      <c r="FQF64" s="13"/>
      <c r="FQG64" s="13"/>
      <c r="FQH64" s="13"/>
      <c r="FQI64" s="13"/>
      <c r="FQJ64" s="13"/>
      <c r="FQK64" s="13"/>
      <c r="FQL64" s="13"/>
      <c r="FQM64" s="13"/>
      <c r="FQN64" s="13"/>
      <c r="FQO64" s="13"/>
      <c r="FQP64" s="13"/>
      <c r="FQQ64" s="13"/>
      <c r="FQR64" s="13"/>
      <c r="FQS64" s="13"/>
      <c r="FQT64" s="13"/>
      <c r="FQU64" s="13"/>
      <c r="FQV64" s="13"/>
      <c r="FQW64" s="13"/>
      <c r="FQX64" s="13"/>
      <c r="FQY64" s="13"/>
      <c r="FQZ64" s="13"/>
      <c r="FRA64" s="13"/>
      <c r="FRB64" s="13"/>
      <c r="FRC64" s="13"/>
      <c r="FRD64" s="13"/>
      <c r="FRE64" s="13"/>
      <c r="FRF64" s="13"/>
      <c r="FRG64" s="13"/>
      <c r="FRH64" s="13"/>
      <c r="FRI64" s="13"/>
      <c r="FRJ64" s="13"/>
      <c r="FRK64" s="13"/>
      <c r="FRL64" s="13"/>
      <c r="FRM64" s="13"/>
      <c r="FRN64" s="13"/>
      <c r="FRO64" s="13"/>
      <c r="FRP64" s="13"/>
      <c r="FRQ64" s="13"/>
      <c r="FRR64" s="13"/>
      <c r="FRS64" s="13"/>
      <c r="FRT64" s="13"/>
      <c r="FRU64" s="13"/>
      <c r="FRV64" s="13"/>
      <c r="FRW64" s="13"/>
      <c r="FRX64" s="13"/>
      <c r="FRY64" s="13"/>
      <c r="FRZ64" s="13"/>
      <c r="FSA64" s="13"/>
      <c r="FSB64" s="13"/>
      <c r="FSC64" s="13"/>
      <c r="FSD64" s="13"/>
      <c r="FSE64" s="13"/>
      <c r="FSF64" s="13"/>
      <c r="FSG64" s="13"/>
      <c r="FSH64" s="13"/>
      <c r="FSI64" s="13"/>
      <c r="FSJ64" s="13"/>
      <c r="FSK64" s="13"/>
      <c r="FSL64" s="13"/>
      <c r="FSM64" s="13"/>
      <c r="FSN64" s="13"/>
      <c r="FSO64" s="13"/>
      <c r="FSP64" s="13"/>
      <c r="FSQ64" s="13"/>
      <c r="FSR64" s="13"/>
      <c r="FSS64" s="13"/>
      <c r="FST64" s="13"/>
      <c r="FSU64" s="13"/>
      <c r="FSV64" s="13"/>
      <c r="FSW64" s="13"/>
      <c r="FSX64" s="13"/>
      <c r="FSY64" s="13"/>
      <c r="FSZ64" s="13"/>
      <c r="FTA64" s="13"/>
      <c r="FTB64" s="13"/>
      <c r="FTC64" s="13"/>
      <c r="FTD64" s="13"/>
      <c r="FTE64" s="13"/>
      <c r="FTF64" s="13"/>
      <c r="FTG64" s="13"/>
      <c r="FTH64" s="13"/>
      <c r="FTI64" s="13"/>
      <c r="FTJ64" s="13"/>
      <c r="FTK64" s="13"/>
      <c r="FTL64" s="13"/>
      <c r="FTM64" s="13"/>
      <c r="FTN64" s="13"/>
      <c r="FTO64" s="13"/>
      <c r="FTP64" s="13"/>
      <c r="FTQ64" s="13"/>
      <c r="FTR64" s="13"/>
      <c r="FTS64" s="13"/>
      <c r="FTT64" s="13"/>
      <c r="FTU64" s="13"/>
      <c r="FTV64" s="13"/>
      <c r="FTW64" s="13"/>
      <c r="FTX64" s="13"/>
      <c r="FTY64" s="13"/>
      <c r="FTZ64" s="13"/>
      <c r="FUA64" s="13"/>
      <c r="FUB64" s="13"/>
      <c r="FUC64" s="13"/>
      <c r="FUD64" s="13"/>
      <c r="FUE64" s="13"/>
      <c r="FUF64" s="13"/>
      <c r="FUG64" s="13"/>
      <c r="FUH64" s="13"/>
      <c r="FUI64" s="13"/>
      <c r="FUJ64" s="13"/>
      <c r="FUK64" s="13"/>
      <c r="FUL64" s="13"/>
      <c r="FUM64" s="13"/>
      <c r="FUN64" s="13"/>
      <c r="FUO64" s="13"/>
      <c r="FUP64" s="13"/>
      <c r="FUQ64" s="13"/>
      <c r="FUR64" s="13"/>
      <c r="FUS64" s="13"/>
      <c r="FUT64" s="13"/>
      <c r="FUU64" s="13"/>
      <c r="FUV64" s="13"/>
      <c r="FUW64" s="13"/>
      <c r="FUX64" s="13"/>
      <c r="FUY64" s="13"/>
      <c r="FUZ64" s="13"/>
      <c r="FVA64" s="13"/>
      <c r="FVB64" s="13"/>
      <c r="FVC64" s="13"/>
      <c r="FVD64" s="13"/>
      <c r="FVE64" s="13"/>
      <c r="FVF64" s="13"/>
      <c r="FVG64" s="13"/>
      <c r="FVH64" s="13"/>
      <c r="FVI64" s="13"/>
      <c r="FVJ64" s="13"/>
      <c r="FVK64" s="13"/>
      <c r="FVL64" s="13"/>
      <c r="FVM64" s="13"/>
      <c r="FVN64" s="13"/>
      <c r="FVO64" s="13"/>
      <c r="FVP64" s="13"/>
      <c r="FVQ64" s="13"/>
      <c r="FVR64" s="13"/>
      <c r="FVS64" s="13"/>
      <c r="FVT64" s="13"/>
      <c r="FVU64" s="13"/>
      <c r="FVV64" s="13"/>
      <c r="FVW64" s="13"/>
      <c r="FVX64" s="13"/>
      <c r="FVY64" s="13"/>
      <c r="FVZ64" s="13"/>
      <c r="FWA64" s="13"/>
      <c r="FWB64" s="13"/>
      <c r="FWC64" s="13"/>
      <c r="FWD64" s="13"/>
      <c r="FWE64" s="13"/>
      <c r="FWF64" s="13"/>
      <c r="FWG64" s="13"/>
      <c r="FWH64" s="13"/>
      <c r="FWI64" s="13"/>
      <c r="FWJ64" s="13"/>
      <c r="FWK64" s="13"/>
      <c r="FWL64" s="13"/>
      <c r="FWM64" s="13"/>
      <c r="FWN64" s="13"/>
      <c r="FWO64" s="13"/>
      <c r="FWP64" s="13"/>
      <c r="FWQ64" s="13"/>
      <c r="FWR64" s="13"/>
      <c r="FWS64" s="13"/>
      <c r="FWT64" s="13"/>
      <c r="FWU64" s="13"/>
      <c r="FWV64" s="13"/>
      <c r="FWW64" s="13"/>
      <c r="FWX64" s="13"/>
      <c r="FWY64" s="13"/>
      <c r="FWZ64" s="13"/>
      <c r="FXA64" s="13"/>
      <c r="FXB64" s="13"/>
      <c r="FXC64" s="13"/>
      <c r="FXD64" s="13"/>
      <c r="FXE64" s="13"/>
      <c r="FXF64" s="13"/>
      <c r="FXG64" s="13"/>
      <c r="FXH64" s="13"/>
      <c r="FXI64" s="13"/>
      <c r="FXJ64" s="13"/>
      <c r="FXK64" s="13"/>
      <c r="FXL64" s="13"/>
      <c r="FXM64" s="13"/>
      <c r="FXN64" s="13"/>
      <c r="FXO64" s="13"/>
      <c r="FXP64" s="13"/>
      <c r="FXQ64" s="13"/>
      <c r="FXR64" s="13"/>
      <c r="FXS64" s="13"/>
      <c r="FXT64" s="13"/>
      <c r="FXU64" s="13"/>
      <c r="FXV64" s="13"/>
      <c r="FXW64" s="13"/>
      <c r="FXX64" s="13"/>
      <c r="FXY64" s="13"/>
      <c r="FXZ64" s="13"/>
      <c r="FYA64" s="13"/>
      <c r="FYB64" s="13"/>
      <c r="FYC64" s="13"/>
      <c r="FYD64" s="13"/>
      <c r="FYE64" s="13"/>
      <c r="FYF64" s="13"/>
      <c r="FYG64" s="13"/>
      <c r="FYH64" s="13"/>
      <c r="FYI64" s="13"/>
      <c r="FYJ64" s="13"/>
      <c r="FYK64" s="13"/>
      <c r="FYL64" s="13"/>
      <c r="FYM64" s="13"/>
      <c r="FYN64" s="13"/>
      <c r="FYO64" s="13"/>
      <c r="FYP64" s="13"/>
      <c r="FYQ64" s="13"/>
      <c r="FYR64" s="13"/>
      <c r="FYS64" s="13"/>
      <c r="FYT64" s="13"/>
      <c r="FYU64" s="13"/>
      <c r="FYV64" s="13"/>
      <c r="FYW64" s="13"/>
      <c r="FYX64" s="13"/>
      <c r="FYY64" s="13"/>
      <c r="FYZ64" s="13"/>
      <c r="FZA64" s="13"/>
      <c r="FZB64" s="13"/>
      <c r="FZC64" s="13"/>
      <c r="FZD64" s="13"/>
      <c r="FZE64" s="13"/>
      <c r="FZF64" s="13"/>
      <c r="FZG64" s="13"/>
      <c r="FZH64" s="13"/>
      <c r="FZI64" s="13"/>
      <c r="FZJ64" s="13"/>
      <c r="FZK64" s="13"/>
      <c r="FZL64" s="13"/>
      <c r="FZM64" s="13"/>
      <c r="FZN64" s="13"/>
      <c r="FZO64" s="13"/>
      <c r="FZP64" s="13"/>
      <c r="FZQ64" s="13"/>
      <c r="FZR64" s="13"/>
      <c r="FZS64" s="13"/>
      <c r="FZT64" s="13"/>
      <c r="FZU64" s="13"/>
      <c r="FZV64" s="13"/>
      <c r="FZW64" s="13"/>
      <c r="FZX64" s="13"/>
      <c r="FZY64" s="13"/>
      <c r="FZZ64" s="13"/>
      <c r="GAA64" s="13"/>
      <c r="GAB64" s="13"/>
      <c r="GAC64" s="13"/>
      <c r="GAD64" s="13"/>
      <c r="GAE64" s="13"/>
      <c r="GAF64" s="13"/>
      <c r="GAG64" s="13"/>
      <c r="GAH64" s="13"/>
      <c r="GAI64" s="13"/>
      <c r="GAJ64" s="13"/>
      <c r="GAK64" s="13"/>
      <c r="GAL64" s="13"/>
      <c r="GAM64" s="13"/>
      <c r="GAN64" s="13"/>
      <c r="GAO64" s="13"/>
      <c r="GAP64" s="13"/>
      <c r="GAQ64" s="13"/>
      <c r="GAR64" s="13"/>
      <c r="GAS64" s="13"/>
      <c r="GAT64" s="13"/>
      <c r="GAU64" s="13"/>
      <c r="GAV64" s="13"/>
      <c r="GAW64" s="13"/>
      <c r="GAX64" s="13"/>
      <c r="GAY64" s="13"/>
      <c r="GAZ64" s="13"/>
      <c r="GBA64" s="13"/>
      <c r="GBB64" s="13"/>
      <c r="GBC64" s="13"/>
      <c r="GBD64" s="13"/>
      <c r="GBE64" s="13"/>
      <c r="GBF64" s="13"/>
      <c r="GBG64" s="13"/>
      <c r="GBH64" s="13"/>
      <c r="GBI64" s="13"/>
      <c r="GBJ64" s="13"/>
      <c r="GBK64" s="13"/>
      <c r="GBL64" s="13"/>
      <c r="GBM64" s="13"/>
      <c r="GBN64" s="13"/>
      <c r="GBO64" s="13"/>
      <c r="GBP64" s="13"/>
      <c r="GBQ64" s="13"/>
      <c r="GBR64" s="13"/>
      <c r="GBS64" s="13"/>
      <c r="GBT64" s="13"/>
      <c r="GBU64" s="13"/>
      <c r="GBV64" s="13"/>
      <c r="GBW64" s="13"/>
      <c r="GBX64" s="13"/>
      <c r="GBY64" s="13"/>
      <c r="GBZ64" s="13"/>
      <c r="GCA64" s="13"/>
      <c r="GCB64" s="13"/>
      <c r="GCC64" s="13"/>
      <c r="GCD64" s="13"/>
      <c r="GCE64" s="13"/>
      <c r="GCF64" s="13"/>
      <c r="GCG64" s="13"/>
      <c r="GCH64" s="13"/>
      <c r="GCI64" s="13"/>
      <c r="GCJ64" s="13"/>
      <c r="GCK64" s="13"/>
      <c r="GCL64" s="13"/>
      <c r="GCM64" s="13"/>
      <c r="GCN64" s="13"/>
      <c r="GCO64" s="13"/>
      <c r="GCP64" s="13"/>
      <c r="GCQ64" s="13"/>
      <c r="GCR64" s="13"/>
      <c r="GCS64" s="13"/>
      <c r="GCT64" s="13"/>
      <c r="GCU64" s="13"/>
      <c r="GCV64" s="13"/>
      <c r="GCW64" s="13"/>
      <c r="GCX64" s="13"/>
      <c r="GCY64" s="13"/>
      <c r="GCZ64" s="13"/>
      <c r="GDA64" s="13"/>
      <c r="GDB64" s="13"/>
      <c r="GDC64" s="13"/>
      <c r="GDD64" s="13"/>
      <c r="GDE64" s="13"/>
      <c r="GDF64" s="13"/>
      <c r="GDG64" s="13"/>
      <c r="GDH64" s="13"/>
      <c r="GDI64" s="13"/>
      <c r="GDJ64" s="13"/>
      <c r="GDK64" s="13"/>
      <c r="GDL64" s="13"/>
      <c r="GDM64" s="13"/>
      <c r="GDN64" s="13"/>
      <c r="GDO64" s="13"/>
      <c r="GDP64" s="13"/>
      <c r="GDQ64" s="13"/>
      <c r="GDR64" s="13"/>
      <c r="GDS64" s="13"/>
      <c r="GDT64" s="13"/>
      <c r="GDU64" s="13"/>
      <c r="GDV64" s="13"/>
      <c r="GDW64" s="13"/>
      <c r="GDX64" s="13"/>
      <c r="GDY64" s="13"/>
      <c r="GDZ64" s="13"/>
      <c r="GEA64" s="13"/>
      <c r="GEB64" s="13"/>
      <c r="GEC64" s="13"/>
      <c r="GED64" s="13"/>
      <c r="GEE64" s="13"/>
      <c r="GEF64" s="13"/>
      <c r="GEG64" s="13"/>
      <c r="GEH64" s="13"/>
      <c r="GEI64" s="13"/>
      <c r="GEJ64" s="13"/>
      <c r="GEK64" s="13"/>
      <c r="GEL64" s="13"/>
      <c r="GEM64" s="13"/>
      <c r="GEN64" s="13"/>
      <c r="GEO64" s="13"/>
      <c r="GEP64" s="13"/>
      <c r="GEQ64" s="13"/>
      <c r="GER64" s="13"/>
      <c r="GES64" s="13"/>
      <c r="GET64" s="13"/>
      <c r="GEU64" s="13"/>
      <c r="GEV64" s="13"/>
      <c r="GEW64" s="13"/>
      <c r="GEX64" s="13"/>
      <c r="GEY64" s="13"/>
      <c r="GEZ64" s="13"/>
      <c r="GFA64" s="13"/>
      <c r="GFB64" s="13"/>
      <c r="GFC64" s="13"/>
      <c r="GFD64" s="13"/>
      <c r="GFE64" s="13"/>
      <c r="GFF64" s="13"/>
      <c r="GFG64" s="13"/>
      <c r="GFH64" s="13"/>
      <c r="GFI64" s="13"/>
      <c r="GFJ64" s="13"/>
      <c r="GFK64" s="13"/>
      <c r="GFL64" s="13"/>
      <c r="GFM64" s="13"/>
      <c r="GFN64" s="13"/>
      <c r="GFO64" s="13"/>
      <c r="GFP64" s="13"/>
      <c r="GFQ64" s="13"/>
      <c r="GFR64" s="13"/>
      <c r="GFS64" s="13"/>
      <c r="GFT64" s="13"/>
      <c r="GFU64" s="13"/>
      <c r="GFV64" s="13"/>
      <c r="GFW64" s="13"/>
      <c r="GFX64" s="13"/>
      <c r="GFY64" s="13"/>
      <c r="GFZ64" s="13"/>
      <c r="GGA64" s="13"/>
      <c r="GGB64" s="13"/>
      <c r="GGC64" s="13"/>
      <c r="GGD64" s="13"/>
      <c r="GGE64" s="13"/>
      <c r="GGF64" s="13"/>
      <c r="GGG64" s="13"/>
      <c r="GGH64" s="13"/>
      <c r="GGI64" s="13"/>
      <c r="GGJ64" s="13"/>
      <c r="GGK64" s="13"/>
      <c r="GGL64" s="13"/>
      <c r="GGM64" s="13"/>
      <c r="GGN64" s="13"/>
      <c r="GGO64" s="13"/>
      <c r="GGP64" s="13"/>
      <c r="GGQ64" s="13"/>
      <c r="GGR64" s="13"/>
      <c r="GGS64" s="13"/>
      <c r="GGT64" s="13"/>
      <c r="GGU64" s="13"/>
      <c r="GGV64" s="13"/>
      <c r="GGW64" s="13"/>
      <c r="GGX64" s="13"/>
      <c r="GGY64" s="13"/>
      <c r="GGZ64" s="13"/>
      <c r="GHA64" s="13"/>
      <c r="GHB64" s="13"/>
      <c r="GHC64" s="13"/>
      <c r="GHD64" s="13"/>
      <c r="GHE64" s="13"/>
      <c r="GHF64" s="13"/>
      <c r="GHG64" s="13"/>
      <c r="GHH64" s="13"/>
      <c r="GHI64" s="13"/>
      <c r="GHJ64" s="13"/>
      <c r="GHK64" s="13"/>
      <c r="GHL64" s="13"/>
      <c r="GHM64" s="13"/>
      <c r="GHN64" s="13"/>
      <c r="GHO64" s="13"/>
      <c r="GHP64" s="13"/>
      <c r="GHQ64" s="13"/>
      <c r="GHR64" s="13"/>
      <c r="GHS64" s="13"/>
      <c r="GHT64" s="13"/>
      <c r="GHU64" s="13"/>
      <c r="GHV64" s="13"/>
      <c r="GHW64" s="13"/>
      <c r="GHX64" s="13"/>
      <c r="GHY64" s="13"/>
      <c r="GHZ64" s="13"/>
      <c r="GIA64" s="13"/>
      <c r="GIB64" s="13"/>
      <c r="GIC64" s="13"/>
      <c r="GID64" s="13"/>
      <c r="GIE64" s="13"/>
      <c r="GIF64" s="13"/>
      <c r="GIG64" s="13"/>
      <c r="GIH64" s="13"/>
      <c r="GII64" s="13"/>
      <c r="GIJ64" s="13"/>
      <c r="GIK64" s="13"/>
      <c r="GIL64" s="13"/>
      <c r="GIM64" s="13"/>
      <c r="GIN64" s="13"/>
      <c r="GIO64" s="13"/>
      <c r="GIP64" s="13"/>
      <c r="GIQ64" s="13"/>
      <c r="GIR64" s="13"/>
      <c r="GIS64" s="13"/>
      <c r="GIT64" s="13"/>
      <c r="GIU64" s="13"/>
      <c r="GIV64" s="13"/>
      <c r="GIW64" s="13"/>
      <c r="GIX64" s="13"/>
      <c r="GIY64" s="13"/>
      <c r="GIZ64" s="13"/>
      <c r="GJA64" s="13"/>
      <c r="GJB64" s="13"/>
      <c r="GJC64" s="13"/>
      <c r="GJD64" s="13"/>
      <c r="GJE64" s="13"/>
      <c r="GJF64" s="13"/>
      <c r="GJG64" s="13"/>
      <c r="GJH64" s="13"/>
      <c r="GJI64" s="13"/>
      <c r="GJJ64" s="13"/>
      <c r="GJK64" s="13"/>
      <c r="GJL64" s="13"/>
      <c r="GJM64" s="13"/>
      <c r="GJN64" s="13"/>
      <c r="GJO64" s="13"/>
      <c r="GJP64" s="13"/>
      <c r="GJQ64" s="13"/>
      <c r="GJR64" s="13"/>
      <c r="GJS64" s="13"/>
      <c r="GJT64" s="13"/>
      <c r="GJU64" s="13"/>
      <c r="GJV64" s="13"/>
      <c r="GJW64" s="13"/>
      <c r="GJX64" s="13"/>
      <c r="GJY64" s="13"/>
      <c r="GJZ64" s="13"/>
      <c r="GKA64" s="13"/>
      <c r="GKB64" s="13"/>
      <c r="GKC64" s="13"/>
      <c r="GKD64" s="13"/>
      <c r="GKE64" s="13"/>
      <c r="GKF64" s="13"/>
      <c r="GKG64" s="13"/>
      <c r="GKH64" s="13"/>
      <c r="GKI64" s="13"/>
      <c r="GKJ64" s="13"/>
      <c r="GKK64" s="13"/>
      <c r="GKL64" s="13"/>
      <c r="GKM64" s="13"/>
      <c r="GKN64" s="13"/>
      <c r="GKO64" s="13"/>
      <c r="GKP64" s="13"/>
      <c r="GKQ64" s="13"/>
      <c r="GKR64" s="13"/>
      <c r="GKS64" s="13"/>
      <c r="GKT64" s="13"/>
      <c r="GKU64" s="13"/>
      <c r="GKV64" s="13"/>
      <c r="GKW64" s="13"/>
      <c r="GKX64" s="13"/>
      <c r="GKY64" s="13"/>
      <c r="GKZ64" s="13"/>
      <c r="GLA64" s="13"/>
      <c r="GLB64" s="13"/>
      <c r="GLC64" s="13"/>
      <c r="GLD64" s="13"/>
      <c r="GLE64" s="13"/>
      <c r="GLF64" s="13"/>
      <c r="GLG64" s="13"/>
      <c r="GLH64" s="13"/>
      <c r="GLI64" s="13"/>
      <c r="GLJ64" s="13"/>
      <c r="GLK64" s="13"/>
      <c r="GLL64" s="13"/>
      <c r="GLM64" s="13"/>
      <c r="GLN64" s="13"/>
      <c r="GLO64" s="13"/>
      <c r="GLP64" s="13"/>
      <c r="GLQ64" s="13"/>
      <c r="GLR64" s="13"/>
      <c r="GLS64" s="13"/>
      <c r="GLT64" s="13"/>
      <c r="GLU64" s="13"/>
      <c r="GLV64" s="13"/>
      <c r="GLW64" s="13"/>
      <c r="GLX64" s="13"/>
      <c r="GLY64" s="13"/>
      <c r="GLZ64" s="13"/>
      <c r="GMA64" s="13"/>
      <c r="GMB64" s="13"/>
      <c r="GMC64" s="13"/>
      <c r="GMD64" s="13"/>
      <c r="GME64" s="13"/>
      <c r="GMF64" s="13"/>
      <c r="GMG64" s="13"/>
      <c r="GMH64" s="13"/>
      <c r="GMI64" s="13"/>
      <c r="GMJ64" s="13"/>
      <c r="GMK64" s="13"/>
      <c r="GML64" s="13"/>
      <c r="GMM64" s="13"/>
      <c r="GMN64" s="13"/>
      <c r="GMO64" s="13"/>
      <c r="GMP64" s="13"/>
      <c r="GMQ64" s="13"/>
      <c r="GMR64" s="13"/>
      <c r="GMS64" s="13"/>
      <c r="GMT64" s="13"/>
      <c r="GMU64" s="13"/>
      <c r="GMV64" s="13"/>
      <c r="GMW64" s="13"/>
      <c r="GMX64" s="13"/>
      <c r="GMY64" s="13"/>
      <c r="GMZ64" s="13"/>
      <c r="GNA64" s="13"/>
      <c r="GNB64" s="13"/>
      <c r="GNC64" s="13"/>
      <c r="GND64" s="13"/>
      <c r="GNE64" s="13"/>
      <c r="GNF64" s="13"/>
      <c r="GNG64" s="13"/>
      <c r="GNH64" s="13"/>
      <c r="GNI64" s="13"/>
      <c r="GNJ64" s="13"/>
      <c r="GNK64" s="13"/>
      <c r="GNL64" s="13"/>
      <c r="GNM64" s="13"/>
      <c r="GNN64" s="13"/>
      <c r="GNO64" s="13"/>
      <c r="GNP64" s="13"/>
      <c r="GNQ64" s="13"/>
      <c r="GNR64" s="13"/>
      <c r="GNS64" s="13"/>
      <c r="GNT64" s="13"/>
      <c r="GNU64" s="13"/>
      <c r="GNV64" s="13"/>
      <c r="GNW64" s="13"/>
      <c r="GNX64" s="13"/>
      <c r="GNY64" s="13"/>
      <c r="GNZ64" s="13"/>
      <c r="GOA64" s="13"/>
      <c r="GOB64" s="13"/>
      <c r="GOC64" s="13"/>
      <c r="GOD64" s="13"/>
      <c r="GOE64" s="13"/>
      <c r="GOF64" s="13"/>
      <c r="GOG64" s="13"/>
      <c r="GOH64" s="13"/>
      <c r="GOI64" s="13"/>
      <c r="GOJ64" s="13"/>
      <c r="GOK64" s="13"/>
      <c r="GOL64" s="13"/>
      <c r="GOM64" s="13"/>
      <c r="GON64" s="13"/>
      <c r="GOO64" s="13"/>
      <c r="GOP64" s="13"/>
      <c r="GOQ64" s="13"/>
      <c r="GOR64" s="13"/>
      <c r="GOS64" s="13"/>
      <c r="GOT64" s="13"/>
      <c r="GOU64" s="13"/>
      <c r="GOV64" s="13"/>
      <c r="GOW64" s="13"/>
      <c r="GOX64" s="13"/>
      <c r="GOY64" s="13"/>
      <c r="GOZ64" s="13"/>
      <c r="GPA64" s="13"/>
      <c r="GPB64" s="13"/>
      <c r="GPC64" s="13"/>
      <c r="GPD64" s="13"/>
      <c r="GPE64" s="13"/>
      <c r="GPF64" s="13"/>
      <c r="GPG64" s="13"/>
      <c r="GPH64" s="13"/>
      <c r="GPI64" s="13"/>
      <c r="GPJ64" s="13"/>
      <c r="GPK64" s="13"/>
      <c r="GPL64" s="13"/>
      <c r="GPM64" s="13"/>
      <c r="GPN64" s="13"/>
      <c r="GPO64" s="13"/>
      <c r="GPP64" s="13"/>
      <c r="GPQ64" s="13"/>
      <c r="GPR64" s="13"/>
      <c r="GPS64" s="13"/>
      <c r="GPT64" s="13"/>
      <c r="GPU64" s="13"/>
      <c r="GPV64" s="13"/>
      <c r="GPW64" s="13"/>
      <c r="GPX64" s="13"/>
      <c r="GPY64" s="13"/>
      <c r="GPZ64" s="13"/>
      <c r="GQA64" s="13"/>
      <c r="GQB64" s="13"/>
      <c r="GQC64" s="13"/>
      <c r="GQD64" s="13"/>
      <c r="GQE64" s="13"/>
      <c r="GQF64" s="13"/>
      <c r="GQG64" s="13"/>
      <c r="GQH64" s="13"/>
      <c r="GQI64" s="13"/>
      <c r="GQJ64" s="13"/>
      <c r="GQK64" s="13"/>
      <c r="GQL64" s="13"/>
      <c r="GQM64" s="13"/>
      <c r="GQN64" s="13"/>
      <c r="GQO64" s="13"/>
      <c r="GQP64" s="13"/>
      <c r="GQQ64" s="13"/>
      <c r="GQR64" s="13"/>
      <c r="GQS64" s="13"/>
      <c r="GQT64" s="13"/>
      <c r="GQU64" s="13"/>
      <c r="GQV64" s="13"/>
      <c r="GQW64" s="13"/>
      <c r="GQX64" s="13"/>
      <c r="GQY64" s="13"/>
      <c r="GQZ64" s="13"/>
      <c r="GRA64" s="13"/>
      <c r="GRB64" s="13"/>
      <c r="GRC64" s="13"/>
      <c r="GRD64" s="13"/>
      <c r="GRE64" s="13"/>
      <c r="GRF64" s="13"/>
      <c r="GRG64" s="13"/>
      <c r="GRH64" s="13"/>
      <c r="GRI64" s="13"/>
      <c r="GRJ64" s="13"/>
      <c r="GRK64" s="13"/>
      <c r="GRL64" s="13"/>
      <c r="GRM64" s="13"/>
      <c r="GRN64" s="13"/>
      <c r="GRO64" s="13"/>
      <c r="GRP64" s="13"/>
      <c r="GRQ64" s="13"/>
      <c r="GRR64" s="13"/>
      <c r="GRS64" s="13"/>
      <c r="GRT64" s="13"/>
      <c r="GRU64" s="13"/>
      <c r="GRV64" s="13"/>
      <c r="GRW64" s="13"/>
      <c r="GRX64" s="13"/>
      <c r="GRY64" s="13"/>
      <c r="GRZ64" s="13"/>
      <c r="GSA64" s="13"/>
      <c r="GSB64" s="13"/>
      <c r="GSC64" s="13"/>
      <c r="GSD64" s="13"/>
      <c r="GSE64" s="13"/>
      <c r="GSF64" s="13"/>
      <c r="GSG64" s="13"/>
      <c r="GSH64" s="13"/>
      <c r="GSI64" s="13"/>
      <c r="GSJ64" s="13"/>
      <c r="GSK64" s="13"/>
      <c r="GSL64" s="13"/>
      <c r="GSM64" s="13"/>
      <c r="GSN64" s="13"/>
      <c r="GSO64" s="13"/>
      <c r="GSP64" s="13"/>
      <c r="GSQ64" s="13"/>
      <c r="GSR64" s="13"/>
      <c r="GSS64" s="13"/>
      <c r="GST64" s="13"/>
      <c r="GSU64" s="13"/>
      <c r="GSV64" s="13"/>
      <c r="GSW64" s="13"/>
      <c r="GSX64" s="13"/>
      <c r="GSY64" s="13"/>
      <c r="GSZ64" s="13"/>
      <c r="GTA64" s="13"/>
      <c r="GTB64" s="13"/>
      <c r="GTC64" s="13"/>
      <c r="GTD64" s="13"/>
      <c r="GTE64" s="13"/>
      <c r="GTF64" s="13"/>
      <c r="GTG64" s="13"/>
      <c r="GTH64" s="13"/>
      <c r="GTI64" s="13"/>
      <c r="GTJ64" s="13"/>
      <c r="GTK64" s="13"/>
      <c r="GTL64" s="13"/>
      <c r="GTM64" s="13"/>
      <c r="GTN64" s="13"/>
      <c r="GTO64" s="13"/>
      <c r="GTP64" s="13"/>
      <c r="GTQ64" s="13"/>
      <c r="GTR64" s="13"/>
      <c r="GTS64" s="13"/>
      <c r="GTT64" s="13"/>
      <c r="GTU64" s="13"/>
      <c r="GTV64" s="13"/>
      <c r="GTW64" s="13"/>
      <c r="GTX64" s="13"/>
      <c r="GTY64" s="13"/>
      <c r="GTZ64" s="13"/>
      <c r="GUA64" s="13"/>
      <c r="GUB64" s="13"/>
      <c r="GUC64" s="13"/>
      <c r="GUD64" s="13"/>
      <c r="GUE64" s="13"/>
      <c r="GUF64" s="13"/>
      <c r="GUG64" s="13"/>
      <c r="GUH64" s="13"/>
      <c r="GUI64" s="13"/>
      <c r="GUJ64" s="13"/>
      <c r="GUK64" s="13"/>
      <c r="GUL64" s="13"/>
      <c r="GUM64" s="13"/>
      <c r="GUN64" s="13"/>
      <c r="GUO64" s="13"/>
      <c r="GUP64" s="13"/>
      <c r="GUQ64" s="13"/>
      <c r="GUR64" s="13"/>
      <c r="GUS64" s="13"/>
      <c r="GUT64" s="13"/>
      <c r="GUU64" s="13"/>
      <c r="GUV64" s="13"/>
      <c r="GUW64" s="13"/>
      <c r="GUX64" s="13"/>
      <c r="GUY64" s="13"/>
      <c r="GUZ64" s="13"/>
      <c r="GVA64" s="13"/>
      <c r="GVB64" s="13"/>
      <c r="GVC64" s="13"/>
      <c r="GVD64" s="13"/>
      <c r="GVE64" s="13"/>
      <c r="GVF64" s="13"/>
      <c r="GVG64" s="13"/>
      <c r="GVH64" s="13"/>
      <c r="GVI64" s="13"/>
      <c r="GVJ64" s="13"/>
      <c r="GVK64" s="13"/>
      <c r="GVL64" s="13"/>
      <c r="GVM64" s="13"/>
      <c r="GVN64" s="13"/>
      <c r="GVO64" s="13"/>
      <c r="GVP64" s="13"/>
      <c r="GVQ64" s="13"/>
      <c r="GVR64" s="13"/>
      <c r="GVS64" s="13"/>
      <c r="GVT64" s="13"/>
      <c r="GVU64" s="13"/>
      <c r="GVV64" s="13"/>
      <c r="GVW64" s="13"/>
      <c r="GVX64" s="13"/>
      <c r="GVY64" s="13"/>
      <c r="GVZ64" s="13"/>
      <c r="GWA64" s="13"/>
      <c r="GWB64" s="13"/>
      <c r="GWC64" s="13"/>
      <c r="GWD64" s="13"/>
      <c r="GWE64" s="13"/>
      <c r="GWF64" s="13"/>
      <c r="GWG64" s="13"/>
      <c r="GWH64" s="13"/>
      <c r="GWI64" s="13"/>
      <c r="GWJ64" s="13"/>
      <c r="GWK64" s="13"/>
      <c r="GWL64" s="13"/>
      <c r="GWM64" s="13"/>
      <c r="GWN64" s="13"/>
      <c r="GWO64" s="13"/>
      <c r="GWP64" s="13"/>
      <c r="GWQ64" s="13"/>
      <c r="GWR64" s="13"/>
      <c r="GWS64" s="13"/>
      <c r="GWT64" s="13"/>
      <c r="GWU64" s="13"/>
      <c r="GWV64" s="13"/>
      <c r="GWW64" s="13"/>
      <c r="GWX64" s="13"/>
      <c r="GWY64" s="13"/>
      <c r="GWZ64" s="13"/>
      <c r="GXA64" s="13"/>
      <c r="GXB64" s="13"/>
      <c r="GXC64" s="13"/>
      <c r="GXD64" s="13"/>
      <c r="GXE64" s="13"/>
      <c r="GXF64" s="13"/>
      <c r="GXG64" s="13"/>
      <c r="GXH64" s="13"/>
      <c r="GXI64" s="13"/>
      <c r="GXJ64" s="13"/>
      <c r="GXK64" s="13"/>
      <c r="GXL64" s="13"/>
      <c r="GXM64" s="13"/>
      <c r="GXN64" s="13"/>
      <c r="GXO64" s="13"/>
      <c r="GXP64" s="13"/>
      <c r="GXQ64" s="13"/>
      <c r="GXR64" s="13"/>
      <c r="GXS64" s="13"/>
      <c r="GXT64" s="13"/>
      <c r="GXU64" s="13"/>
      <c r="GXV64" s="13"/>
      <c r="GXW64" s="13"/>
      <c r="GXX64" s="13"/>
      <c r="GXY64" s="13"/>
      <c r="GXZ64" s="13"/>
      <c r="GYA64" s="13"/>
      <c r="GYB64" s="13"/>
      <c r="GYC64" s="13"/>
      <c r="GYD64" s="13"/>
      <c r="GYE64" s="13"/>
      <c r="GYF64" s="13"/>
      <c r="GYG64" s="13"/>
      <c r="GYH64" s="13"/>
      <c r="GYI64" s="13"/>
      <c r="GYJ64" s="13"/>
      <c r="GYK64" s="13"/>
      <c r="GYL64" s="13"/>
      <c r="GYM64" s="13"/>
      <c r="GYN64" s="13"/>
      <c r="GYO64" s="13"/>
      <c r="GYP64" s="13"/>
      <c r="GYQ64" s="13"/>
      <c r="GYR64" s="13"/>
      <c r="GYS64" s="13"/>
      <c r="GYT64" s="13"/>
      <c r="GYU64" s="13"/>
      <c r="GYV64" s="13"/>
      <c r="GYW64" s="13"/>
      <c r="GYX64" s="13"/>
      <c r="GYY64" s="13"/>
      <c r="GYZ64" s="13"/>
      <c r="GZA64" s="13"/>
      <c r="GZB64" s="13"/>
      <c r="GZC64" s="13"/>
      <c r="GZD64" s="13"/>
      <c r="GZE64" s="13"/>
      <c r="GZF64" s="13"/>
      <c r="GZG64" s="13"/>
      <c r="GZH64" s="13"/>
      <c r="GZI64" s="13"/>
      <c r="GZJ64" s="13"/>
      <c r="GZK64" s="13"/>
      <c r="GZL64" s="13"/>
      <c r="GZM64" s="13"/>
      <c r="GZN64" s="13"/>
      <c r="GZO64" s="13"/>
      <c r="GZP64" s="13"/>
      <c r="GZQ64" s="13"/>
      <c r="GZR64" s="13"/>
      <c r="GZS64" s="13"/>
      <c r="GZT64" s="13"/>
      <c r="GZU64" s="13"/>
      <c r="GZV64" s="13"/>
      <c r="GZW64" s="13"/>
      <c r="GZX64" s="13"/>
      <c r="GZY64" s="13"/>
      <c r="GZZ64" s="13"/>
      <c r="HAA64" s="13"/>
      <c r="HAB64" s="13"/>
      <c r="HAC64" s="13"/>
      <c r="HAD64" s="13"/>
      <c r="HAE64" s="13"/>
      <c r="HAF64" s="13"/>
      <c r="HAG64" s="13"/>
      <c r="HAH64" s="13"/>
      <c r="HAI64" s="13"/>
      <c r="HAJ64" s="13"/>
      <c r="HAK64" s="13"/>
      <c r="HAL64" s="13"/>
      <c r="HAM64" s="13"/>
      <c r="HAN64" s="13"/>
      <c r="HAO64" s="13"/>
      <c r="HAP64" s="13"/>
      <c r="HAQ64" s="13"/>
      <c r="HAR64" s="13"/>
      <c r="HAS64" s="13"/>
      <c r="HAT64" s="13"/>
      <c r="HAU64" s="13"/>
      <c r="HAV64" s="13"/>
      <c r="HAW64" s="13"/>
      <c r="HAX64" s="13"/>
      <c r="HAY64" s="13"/>
      <c r="HAZ64" s="13"/>
      <c r="HBA64" s="13"/>
      <c r="HBB64" s="13"/>
      <c r="HBC64" s="13"/>
      <c r="HBD64" s="13"/>
      <c r="HBE64" s="13"/>
      <c r="HBF64" s="13"/>
      <c r="HBG64" s="13"/>
      <c r="HBH64" s="13"/>
      <c r="HBI64" s="13"/>
      <c r="HBJ64" s="13"/>
      <c r="HBK64" s="13"/>
      <c r="HBL64" s="13"/>
      <c r="HBM64" s="13"/>
      <c r="HBN64" s="13"/>
      <c r="HBO64" s="13"/>
      <c r="HBP64" s="13"/>
      <c r="HBQ64" s="13"/>
      <c r="HBR64" s="13"/>
      <c r="HBS64" s="13"/>
      <c r="HBT64" s="13"/>
      <c r="HBU64" s="13"/>
      <c r="HBV64" s="13"/>
      <c r="HBW64" s="13"/>
      <c r="HBX64" s="13"/>
      <c r="HBY64" s="13"/>
      <c r="HBZ64" s="13"/>
      <c r="HCA64" s="13"/>
      <c r="HCB64" s="13"/>
      <c r="HCC64" s="13"/>
      <c r="HCD64" s="13"/>
      <c r="HCE64" s="13"/>
      <c r="HCF64" s="13"/>
      <c r="HCG64" s="13"/>
      <c r="HCH64" s="13"/>
      <c r="HCI64" s="13"/>
      <c r="HCJ64" s="13"/>
      <c r="HCK64" s="13"/>
      <c r="HCL64" s="13"/>
      <c r="HCM64" s="13"/>
      <c r="HCN64" s="13"/>
      <c r="HCO64" s="13"/>
      <c r="HCP64" s="13"/>
      <c r="HCQ64" s="13"/>
      <c r="HCR64" s="13"/>
      <c r="HCS64" s="13"/>
      <c r="HCT64" s="13"/>
      <c r="HCU64" s="13"/>
      <c r="HCV64" s="13"/>
      <c r="HCW64" s="13"/>
      <c r="HCX64" s="13"/>
      <c r="HCY64" s="13"/>
      <c r="HCZ64" s="13"/>
      <c r="HDA64" s="13"/>
      <c r="HDB64" s="13"/>
      <c r="HDC64" s="13"/>
      <c r="HDD64" s="13"/>
      <c r="HDE64" s="13"/>
      <c r="HDF64" s="13"/>
      <c r="HDG64" s="13"/>
      <c r="HDH64" s="13"/>
      <c r="HDI64" s="13"/>
      <c r="HDJ64" s="13"/>
      <c r="HDK64" s="13"/>
      <c r="HDL64" s="13"/>
      <c r="HDM64" s="13"/>
      <c r="HDN64" s="13"/>
      <c r="HDO64" s="13"/>
      <c r="HDP64" s="13"/>
      <c r="HDQ64" s="13"/>
      <c r="HDR64" s="13"/>
      <c r="HDS64" s="13"/>
      <c r="HDT64" s="13"/>
      <c r="HDU64" s="13"/>
      <c r="HDV64" s="13"/>
      <c r="HDW64" s="13"/>
      <c r="HDX64" s="13"/>
      <c r="HDY64" s="13"/>
      <c r="HDZ64" s="13"/>
      <c r="HEA64" s="13"/>
      <c r="HEB64" s="13"/>
      <c r="HEC64" s="13"/>
      <c r="HED64" s="13"/>
      <c r="HEE64" s="13"/>
      <c r="HEF64" s="13"/>
      <c r="HEG64" s="13"/>
      <c r="HEH64" s="13"/>
      <c r="HEI64" s="13"/>
      <c r="HEJ64" s="13"/>
      <c r="HEK64" s="13"/>
      <c r="HEL64" s="13"/>
      <c r="HEM64" s="13"/>
      <c r="HEN64" s="13"/>
      <c r="HEO64" s="13"/>
      <c r="HEP64" s="13"/>
      <c r="HEQ64" s="13"/>
      <c r="HER64" s="13"/>
      <c r="HES64" s="13"/>
      <c r="HET64" s="13"/>
      <c r="HEU64" s="13"/>
      <c r="HEV64" s="13"/>
      <c r="HEW64" s="13"/>
      <c r="HEX64" s="13"/>
      <c r="HEY64" s="13"/>
      <c r="HEZ64" s="13"/>
      <c r="HFA64" s="13"/>
      <c r="HFB64" s="13"/>
      <c r="HFC64" s="13"/>
      <c r="HFD64" s="13"/>
      <c r="HFE64" s="13"/>
      <c r="HFF64" s="13"/>
      <c r="HFG64" s="13"/>
      <c r="HFH64" s="13"/>
      <c r="HFI64" s="13"/>
      <c r="HFJ64" s="13"/>
      <c r="HFK64" s="13"/>
      <c r="HFL64" s="13"/>
      <c r="HFM64" s="13"/>
      <c r="HFN64" s="13"/>
      <c r="HFO64" s="13"/>
      <c r="HFP64" s="13"/>
      <c r="HFQ64" s="13"/>
      <c r="HFR64" s="13"/>
      <c r="HFS64" s="13"/>
      <c r="HFT64" s="13"/>
      <c r="HFU64" s="13"/>
      <c r="HFV64" s="13"/>
      <c r="HFW64" s="13"/>
      <c r="HFX64" s="13"/>
      <c r="HFY64" s="13"/>
      <c r="HFZ64" s="13"/>
      <c r="HGA64" s="13"/>
      <c r="HGB64" s="13"/>
      <c r="HGC64" s="13"/>
      <c r="HGD64" s="13"/>
      <c r="HGE64" s="13"/>
      <c r="HGF64" s="13"/>
      <c r="HGG64" s="13"/>
      <c r="HGH64" s="13"/>
      <c r="HGI64" s="13"/>
      <c r="HGJ64" s="13"/>
      <c r="HGK64" s="13"/>
      <c r="HGL64" s="13"/>
      <c r="HGM64" s="13"/>
      <c r="HGN64" s="13"/>
      <c r="HGO64" s="13"/>
      <c r="HGP64" s="13"/>
      <c r="HGQ64" s="13"/>
      <c r="HGR64" s="13"/>
      <c r="HGS64" s="13"/>
      <c r="HGT64" s="13"/>
      <c r="HGU64" s="13"/>
      <c r="HGV64" s="13"/>
      <c r="HGW64" s="13"/>
      <c r="HGX64" s="13"/>
      <c r="HGY64" s="13"/>
      <c r="HGZ64" s="13"/>
      <c r="HHA64" s="13"/>
      <c r="HHB64" s="13"/>
      <c r="HHC64" s="13"/>
      <c r="HHD64" s="13"/>
      <c r="HHE64" s="13"/>
      <c r="HHF64" s="13"/>
      <c r="HHG64" s="13"/>
      <c r="HHH64" s="13"/>
      <c r="HHI64" s="13"/>
      <c r="HHJ64" s="13"/>
      <c r="HHK64" s="13"/>
      <c r="HHL64" s="13"/>
      <c r="HHM64" s="13"/>
      <c r="HHN64" s="13"/>
      <c r="HHO64" s="13"/>
      <c r="HHP64" s="13"/>
      <c r="HHQ64" s="13"/>
      <c r="HHR64" s="13"/>
      <c r="HHS64" s="13"/>
      <c r="HHT64" s="13"/>
      <c r="HHU64" s="13"/>
      <c r="HHV64" s="13"/>
      <c r="HHW64" s="13"/>
      <c r="HHX64" s="13"/>
      <c r="HHY64" s="13"/>
      <c r="HHZ64" s="13"/>
      <c r="HIA64" s="13"/>
      <c r="HIB64" s="13"/>
      <c r="HIC64" s="13"/>
      <c r="HID64" s="13"/>
      <c r="HIE64" s="13"/>
      <c r="HIF64" s="13"/>
      <c r="HIG64" s="13"/>
      <c r="HIH64" s="13"/>
      <c r="HII64" s="13"/>
      <c r="HIJ64" s="13"/>
      <c r="HIK64" s="13"/>
      <c r="HIL64" s="13"/>
      <c r="HIM64" s="13"/>
      <c r="HIN64" s="13"/>
      <c r="HIO64" s="13"/>
      <c r="HIP64" s="13"/>
      <c r="HIQ64" s="13"/>
      <c r="HIR64" s="13"/>
      <c r="HIS64" s="13"/>
      <c r="HIT64" s="13"/>
      <c r="HIU64" s="13"/>
      <c r="HIV64" s="13"/>
      <c r="HIW64" s="13"/>
      <c r="HIX64" s="13"/>
      <c r="HIY64" s="13"/>
      <c r="HIZ64" s="13"/>
      <c r="HJA64" s="13"/>
      <c r="HJB64" s="13"/>
      <c r="HJC64" s="13"/>
      <c r="HJD64" s="13"/>
      <c r="HJE64" s="13"/>
      <c r="HJF64" s="13"/>
      <c r="HJG64" s="13"/>
      <c r="HJH64" s="13"/>
      <c r="HJI64" s="13"/>
      <c r="HJJ64" s="13"/>
      <c r="HJK64" s="13"/>
      <c r="HJL64" s="13"/>
      <c r="HJM64" s="13"/>
      <c r="HJN64" s="13"/>
      <c r="HJO64" s="13"/>
      <c r="HJP64" s="13"/>
      <c r="HJQ64" s="13"/>
      <c r="HJR64" s="13"/>
      <c r="HJS64" s="13"/>
      <c r="HJT64" s="13"/>
      <c r="HJU64" s="13"/>
      <c r="HJV64" s="13"/>
      <c r="HJW64" s="13"/>
      <c r="HJX64" s="13"/>
      <c r="HJY64" s="13"/>
      <c r="HJZ64" s="13"/>
      <c r="HKA64" s="13"/>
      <c r="HKB64" s="13"/>
      <c r="HKC64" s="13"/>
      <c r="HKD64" s="13"/>
      <c r="HKE64" s="13"/>
      <c r="HKF64" s="13"/>
      <c r="HKG64" s="13"/>
      <c r="HKH64" s="13"/>
      <c r="HKI64" s="13"/>
      <c r="HKJ64" s="13"/>
      <c r="HKK64" s="13"/>
      <c r="HKL64" s="13"/>
      <c r="HKM64" s="13"/>
      <c r="HKN64" s="13"/>
      <c r="HKO64" s="13"/>
      <c r="HKP64" s="13"/>
      <c r="HKQ64" s="13"/>
      <c r="HKR64" s="13"/>
      <c r="HKS64" s="13"/>
      <c r="HKT64" s="13"/>
      <c r="HKU64" s="13"/>
      <c r="HKV64" s="13"/>
      <c r="HKW64" s="13"/>
      <c r="HKX64" s="13"/>
      <c r="HKY64" s="13"/>
      <c r="HKZ64" s="13"/>
      <c r="HLA64" s="13"/>
      <c r="HLB64" s="13"/>
      <c r="HLC64" s="13"/>
      <c r="HLD64" s="13"/>
      <c r="HLE64" s="13"/>
      <c r="HLF64" s="13"/>
      <c r="HLG64" s="13"/>
      <c r="HLH64" s="13"/>
      <c r="HLI64" s="13"/>
      <c r="HLJ64" s="13"/>
      <c r="HLK64" s="13"/>
      <c r="HLL64" s="13"/>
      <c r="HLM64" s="13"/>
      <c r="HLN64" s="13"/>
      <c r="HLO64" s="13"/>
      <c r="HLP64" s="13"/>
      <c r="HLQ64" s="13"/>
      <c r="HLR64" s="13"/>
      <c r="HLS64" s="13"/>
      <c r="HLT64" s="13"/>
      <c r="HLU64" s="13"/>
      <c r="HLV64" s="13"/>
      <c r="HLW64" s="13"/>
      <c r="HLX64" s="13"/>
      <c r="HLY64" s="13"/>
      <c r="HLZ64" s="13"/>
      <c r="HMA64" s="13"/>
      <c r="HMB64" s="13"/>
      <c r="HMC64" s="13"/>
      <c r="HMD64" s="13"/>
      <c r="HME64" s="13"/>
      <c r="HMF64" s="13"/>
      <c r="HMG64" s="13"/>
      <c r="HMH64" s="13"/>
      <c r="HMI64" s="13"/>
      <c r="HMJ64" s="13"/>
      <c r="HMK64" s="13"/>
      <c r="HML64" s="13"/>
      <c r="HMM64" s="13"/>
      <c r="HMN64" s="13"/>
      <c r="HMO64" s="13"/>
      <c r="HMP64" s="13"/>
      <c r="HMQ64" s="13"/>
      <c r="HMR64" s="13"/>
      <c r="HMS64" s="13"/>
      <c r="HMT64" s="13"/>
      <c r="HMU64" s="13"/>
      <c r="HMV64" s="13"/>
      <c r="HMW64" s="13"/>
      <c r="HMX64" s="13"/>
      <c r="HMY64" s="13"/>
      <c r="HMZ64" s="13"/>
      <c r="HNA64" s="13"/>
      <c r="HNB64" s="13"/>
      <c r="HNC64" s="13"/>
      <c r="HND64" s="13"/>
      <c r="HNE64" s="13"/>
      <c r="HNF64" s="13"/>
      <c r="HNG64" s="13"/>
      <c r="HNH64" s="13"/>
      <c r="HNI64" s="13"/>
      <c r="HNJ64" s="13"/>
      <c r="HNK64" s="13"/>
      <c r="HNL64" s="13"/>
      <c r="HNM64" s="13"/>
      <c r="HNN64" s="13"/>
      <c r="HNO64" s="13"/>
      <c r="HNP64" s="13"/>
      <c r="HNQ64" s="13"/>
      <c r="HNR64" s="13"/>
      <c r="HNS64" s="13"/>
      <c r="HNT64" s="13"/>
      <c r="HNU64" s="13"/>
      <c r="HNV64" s="13"/>
      <c r="HNW64" s="13"/>
      <c r="HNX64" s="13"/>
      <c r="HNY64" s="13"/>
      <c r="HNZ64" s="13"/>
      <c r="HOA64" s="13"/>
      <c r="HOB64" s="13"/>
      <c r="HOC64" s="13"/>
      <c r="HOD64" s="13"/>
      <c r="HOE64" s="13"/>
      <c r="HOF64" s="13"/>
      <c r="HOG64" s="13"/>
      <c r="HOH64" s="13"/>
      <c r="HOI64" s="13"/>
      <c r="HOJ64" s="13"/>
      <c r="HOK64" s="13"/>
      <c r="HOL64" s="13"/>
      <c r="HOM64" s="13"/>
      <c r="HON64" s="13"/>
      <c r="HOO64" s="13"/>
      <c r="HOP64" s="13"/>
      <c r="HOQ64" s="13"/>
      <c r="HOR64" s="13"/>
      <c r="HOS64" s="13"/>
      <c r="HOT64" s="13"/>
      <c r="HOU64" s="13"/>
      <c r="HOV64" s="13"/>
      <c r="HOW64" s="13"/>
      <c r="HOX64" s="13"/>
      <c r="HOY64" s="13"/>
      <c r="HOZ64" s="13"/>
      <c r="HPA64" s="13"/>
      <c r="HPB64" s="13"/>
      <c r="HPC64" s="13"/>
      <c r="HPD64" s="13"/>
      <c r="HPE64" s="13"/>
      <c r="HPF64" s="13"/>
      <c r="HPG64" s="13"/>
      <c r="HPH64" s="13"/>
      <c r="HPI64" s="13"/>
      <c r="HPJ64" s="13"/>
      <c r="HPK64" s="13"/>
      <c r="HPL64" s="13"/>
      <c r="HPM64" s="13"/>
      <c r="HPN64" s="13"/>
      <c r="HPO64" s="13"/>
      <c r="HPP64" s="13"/>
      <c r="HPQ64" s="13"/>
      <c r="HPR64" s="13"/>
      <c r="HPS64" s="13"/>
      <c r="HPT64" s="13"/>
      <c r="HPU64" s="13"/>
      <c r="HPV64" s="13"/>
      <c r="HPW64" s="13"/>
      <c r="HPX64" s="13"/>
      <c r="HPY64" s="13"/>
      <c r="HPZ64" s="13"/>
      <c r="HQA64" s="13"/>
      <c r="HQB64" s="13"/>
      <c r="HQC64" s="13"/>
      <c r="HQD64" s="13"/>
      <c r="HQE64" s="13"/>
      <c r="HQF64" s="13"/>
      <c r="HQG64" s="13"/>
      <c r="HQH64" s="13"/>
      <c r="HQI64" s="13"/>
      <c r="HQJ64" s="13"/>
      <c r="HQK64" s="13"/>
      <c r="HQL64" s="13"/>
      <c r="HQM64" s="13"/>
      <c r="HQN64" s="13"/>
      <c r="HQO64" s="13"/>
      <c r="HQP64" s="13"/>
      <c r="HQQ64" s="13"/>
      <c r="HQR64" s="13"/>
      <c r="HQS64" s="13"/>
      <c r="HQT64" s="13"/>
      <c r="HQU64" s="13"/>
      <c r="HQV64" s="13"/>
      <c r="HQW64" s="13"/>
      <c r="HQX64" s="13"/>
      <c r="HQY64" s="13"/>
      <c r="HQZ64" s="13"/>
      <c r="HRA64" s="13"/>
      <c r="HRB64" s="13"/>
      <c r="HRC64" s="13"/>
      <c r="HRD64" s="13"/>
      <c r="HRE64" s="13"/>
      <c r="HRF64" s="13"/>
      <c r="HRG64" s="13"/>
      <c r="HRH64" s="13"/>
      <c r="HRI64" s="13"/>
      <c r="HRJ64" s="13"/>
      <c r="HRK64" s="13"/>
      <c r="HRL64" s="13"/>
      <c r="HRM64" s="13"/>
      <c r="HRN64" s="13"/>
      <c r="HRO64" s="13"/>
      <c r="HRP64" s="13"/>
      <c r="HRQ64" s="13"/>
      <c r="HRR64" s="13"/>
      <c r="HRS64" s="13"/>
      <c r="HRT64" s="13"/>
      <c r="HRU64" s="13"/>
      <c r="HRV64" s="13"/>
      <c r="HRW64" s="13"/>
      <c r="HRX64" s="13"/>
      <c r="HRY64" s="13"/>
      <c r="HRZ64" s="13"/>
      <c r="HSA64" s="13"/>
      <c r="HSB64" s="13"/>
      <c r="HSC64" s="13"/>
      <c r="HSD64" s="13"/>
      <c r="HSE64" s="13"/>
      <c r="HSF64" s="13"/>
      <c r="HSG64" s="13"/>
      <c r="HSH64" s="13"/>
      <c r="HSI64" s="13"/>
      <c r="HSJ64" s="13"/>
      <c r="HSK64" s="13"/>
      <c r="HSL64" s="13"/>
      <c r="HSM64" s="13"/>
      <c r="HSN64" s="13"/>
      <c r="HSO64" s="13"/>
      <c r="HSP64" s="13"/>
      <c r="HSQ64" s="13"/>
      <c r="HSR64" s="13"/>
      <c r="HSS64" s="13"/>
      <c r="HST64" s="13"/>
      <c r="HSU64" s="13"/>
      <c r="HSV64" s="13"/>
      <c r="HSW64" s="13"/>
      <c r="HSX64" s="13"/>
      <c r="HSY64" s="13"/>
      <c r="HSZ64" s="13"/>
      <c r="HTA64" s="13"/>
      <c r="HTB64" s="13"/>
      <c r="HTC64" s="13"/>
      <c r="HTD64" s="13"/>
      <c r="HTE64" s="13"/>
      <c r="HTF64" s="13"/>
      <c r="HTG64" s="13"/>
      <c r="HTH64" s="13"/>
      <c r="HTI64" s="13"/>
      <c r="HTJ64" s="13"/>
      <c r="HTK64" s="13"/>
      <c r="HTL64" s="13"/>
      <c r="HTM64" s="13"/>
      <c r="HTN64" s="13"/>
      <c r="HTO64" s="13"/>
      <c r="HTP64" s="13"/>
      <c r="HTQ64" s="13"/>
      <c r="HTR64" s="13"/>
      <c r="HTS64" s="13"/>
      <c r="HTT64" s="13"/>
      <c r="HTU64" s="13"/>
      <c r="HTV64" s="13"/>
      <c r="HTW64" s="13"/>
      <c r="HTX64" s="13"/>
      <c r="HTY64" s="13"/>
      <c r="HTZ64" s="13"/>
      <c r="HUA64" s="13"/>
      <c r="HUB64" s="13"/>
      <c r="HUC64" s="13"/>
      <c r="HUD64" s="13"/>
      <c r="HUE64" s="13"/>
      <c r="HUF64" s="13"/>
      <c r="HUG64" s="13"/>
      <c r="HUH64" s="13"/>
      <c r="HUI64" s="13"/>
      <c r="HUJ64" s="13"/>
      <c r="HUK64" s="13"/>
      <c r="HUL64" s="13"/>
      <c r="HUM64" s="13"/>
      <c r="HUN64" s="13"/>
      <c r="HUO64" s="13"/>
      <c r="HUP64" s="13"/>
      <c r="HUQ64" s="13"/>
      <c r="HUR64" s="13"/>
      <c r="HUS64" s="13"/>
      <c r="HUT64" s="13"/>
      <c r="HUU64" s="13"/>
      <c r="HUV64" s="13"/>
      <c r="HUW64" s="13"/>
      <c r="HUX64" s="13"/>
      <c r="HUY64" s="13"/>
      <c r="HUZ64" s="13"/>
      <c r="HVA64" s="13"/>
      <c r="HVB64" s="13"/>
      <c r="HVC64" s="13"/>
      <c r="HVD64" s="13"/>
      <c r="HVE64" s="13"/>
      <c r="HVF64" s="13"/>
      <c r="HVG64" s="13"/>
      <c r="HVH64" s="13"/>
      <c r="HVI64" s="13"/>
      <c r="HVJ64" s="13"/>
      <c r="HVK64" s="13"/>
      <c r="HVL64" s="13"/>
      <c r="HVM64" s="13"/>
      <c r="HVN64" s="13"/>
      <c r="HVO64" s="13"/>
      <c r="HVP64" s="13"/>
      <c r="HVQ64" s="13"/>
      <c r="HVR64" s="13"/>
      <c r="HVS64" s="13"/>
      <c r="HVT64" s="13"/>
      <c r="HVU64" s="13"/>
      <c r="HVV64" s="13"/>
      <c r="HVW64" s="13"/>
      <c r="HVX64" s="13"/>
      <c r="HVY64" s="13"/>
      <c r="HVZ64" s="13"/>
      <c r="HWA64" s="13"/>
      <c r="HWB64" s="13"/>
      <c r="HWC64" s="13"/>
      <c r="HWD64" s="13"/>
      <c r="HWE64" s="13"/>
      <c r="HWF64" s="13"/>
      <c r="HWG64" s="13"/>
      <c r="HWH64" s="13"/>
      <c r="HWI64" s="13"/>
      <c r="HWJ64" s="13"/>
      <c r="HWK64" s="13"/>
      <c r="HWL64" s="13"/>
      <c r="HWM64" s="13"/>
      <c r="HWN64" s="13"/>
      <c r="HWO64" s="13"/>
      <c r="HWP64" s="13"/>
      <c r="HWQ64" s="13"/>
      <c r="HWR64" s="13"/>
      <c r="HWS64" s="13"/>
      <c r="HWT64" s="13"/>
      <c r="HWU64" s="13"/>
      <c r="HWV64" s="13"/>
      <c r="HWW64" s="13"/>
      <c r="HWX64" s="13"/>
      <c r="HWY64" s="13"/>
      <c r="HWZ64" s="13"/>
      <c r="HXA64" s="13"/>
      <c r="HXB64" s="13"/>
      <c r="HXC64" s="13"/>
      <c r="HXD64" s="13"/>
      <c r="HXE64" s="13"/>
      <c r="HXF64" s="13"/>
      <c r="HXG64" s="13"/>
      <c r="HXH64" s="13"/>
      <c r="HXI64" s="13"/>
      <c r="HXJ64" s="13"/>
      <c r="HXK64" s="13"/>
      <c r="HXL64" s="13"/>
      <c r="HXM64" s="13"/>
      <c r="HXN64" s="13"/>
      <c r="HXO64" s="13"/>
      <c r="HXP64" s="13"/>
      <c r="HXQ64" s="13"/>
      <c r="HXR64" s="13"/>
      <c r="HXS64" s="13"/>
      <c r="HXT64" s="13"/>
      <c r="HXU64" s="13"/>
      <c r="HXV64" s="13"/>
      <c r="HXW64" s="13"/>
      <c r="HXX64" s="13"/>
      <c r="HXY64" s="13"/>
      <c r="HXZ64" s="13"/>
      <c r="HYA64" s="13"/>
      <c r="HYB64" s="13"/>
      <c r="HYC64" s="13"/>
      <c r="HYD64" s="13"/>
      <c r="HYE64" s="13"/>
      <c r="HYF64" s="13"/>
      <c r="HYG64" s="13"/>
      <c r="HYH64" s="13"/>
      <c r="HYI64" s="13"/>
      <c r="HYJ64" s="13"/>
      <c r="HYK64" s="13"/>
      <c r="HYL64" s="13"/>
      <c r="HYM64" s="13"/>
      <c r="HYN64" s="13"/>
      <c r="HYO64" s="13"/>
      <c r="HYP64" s="13"/>
      <c r="HYQ64" s="13"/>
      <c r="HYR64" s="13"/>
      <c r="HYS64" s="13"/>
      <c r="HYT64" s="13"/>
      <c r="HYU64" s="13"/>
      <c r="HYV64" s="13"/>
      <c r="HYW64" s="13"/>
      <c r="HYX64" s="13"/>
      <c r="HYY64" s="13"/>
      <c r="HYZ64" s="13"/>
      <c r="HZA64" s="13"/>
      <c r="HZB64" s="13"/>
      <c r="HZC64" s="13"/>
      <c r="HZD64" s="13"/>
      <c r="HZE64" s="13"/>
      <c r="HZF64" s="13"/>
      <c r="HZG64" s="13"/>
      <c r="HZH64" s="13"/>
      <c r="HZI64" s="13"/>
      <c r="HZJ64" s="13"/>
      <c r="HZK64" s="13"/>
      <c r="HZL64" s="13"/>
      <c r="HZM64" s="13"/>
      <c r="HZN64" s="13"/>
      <c r="HZO64" s="13"/>
      <c r="HZP64" s="13"/>
      <c r="HZQ64" s="13"/>
      <c r="HZR64" s="13"/>
      <c r="HZS64" s="13"/>
      <c r="HZT64" s="13"/>
      <c r="HZU64" s="13"/>
      <c r="HZV64" s="13"/>
      <c r="HZW64" s="13"/>
      <c r="HZX64" s="13"/>
      <c r="HZY64" s="13"/>
      <c r="HZZ64" s="13"/>
      <c r="IAA64" s="13"/>
      <c r="IAB64" s="13"/>
      <c r="IAC64" s="13"/>
      <c r="IAD64" s="13"/>
      <c r="IAE64" s="13"/>
      <c r="IAF64" s="13"/>
      <c r="IAG64" s="13"/>
      <c r="IAH64" s="13"/>
      <c r="IAI64" s="13"/>
      <c r="IAJ64" s="13"/>
      <c r="IAK64" s="13"/>
      <c r="IAL64" s="13"/>
      <c r="IAM64" s="13"/>
      <c r="IAN64" s="13"/>
      <c r="IAO64" s="13"/>
      <c r="IAP64" s="13"/>
      <c r="IAQ64" s="13"/>
      <c r="IAR64" s="13"/>
      <c r="IAS64" s="13"/>
      <c r="IAT64" s="13"/>
      <c r="IAU64" s="13"/>
      <c r="IAV64" s="13"/>
      <c r="IAW64" s="13"/>
      <c r="IAX64" s="13"/>
      <c r="IAY64" s="13"/>
      <c r="IAZ64" s="13"/>
      <c r="IBA64" s="13"/>
      <c r="IBB64" s="13"/>
      <c r="IBC64" s="13"/>
      <c r="IBD64" s="13"/>
      <c r="IBE64" s="13"/>
      <c r="IBF64" s="13"/>
      <c r="IBG64" s="13"/>
      <c r="IBH64" s="13"/>
      <c r="IBI64" s="13"/>
      <c r="IBJ64" s="13"/>
      <c r="IBK64" s="13"/>
      <c r="IBL64" s="13"/>
      <c r="IBM64" s="13"/>
      <c r="IBN64" s="13"/>
      <c r="IBO64" s="13"/>
      <c r="IBP64" s="13"/>
      <c r="IBQ64" s="13"/>
      <c r="IBR64" s="13"/>
      <c r="IBS64" s="13"/>
      <c r="IBT64" s="13"/>
      <c r="IBU64" s="13"/>
      <c r="IBV64" s="13"/>
      <c r="IBW64" s="13"/>
      <c r="IBX64" s="13"/>
      <c r="IBY64" s="13"/>
      <c r="IBZ64" s="13"/>
      <c r="ICA64" s="13"/>
      <c r="ICB64" s="13"/>
      <c r="ICC64" s="13"/>
      <c r="ICD64" s="13"/>
      <c r="ICE64" s="13"/>
      <c r="ICF64" s="13"/>
      <c r="ICG64" s="13"/>
      <c r="ICH64" s="13"/>
      <c r="ICI64" s="13"/>
      <c r="ICJ64" s="13"/>
      <c r="ICK64" s="13"/>
      <c r="ICL64" s="13"/>
      <c r="ICM64" s="13"/>
      <c r="ICN64" s="13"/>
      <c r="ICO64" s="13"/>
      <c r="ICP64" s="13"/>
      <c r="ICQ64" s="13"/>
      <c r="ICR64" s="13"/>
      <c r="ICS64" s="13"/>
      <c r="ICT64" s="13"/>
      <c r="ICU64" s="13"/>
      <c r="ICV64" s="13"/>
      <c r="ICW64" s="13"/>
      <c r="ICX64" s="13"/>
      <c r="ICY64" s="13"/>
      <c r="ICZ64" s="13"/>
      <c r="IDA64" s="13"/>
      <c r="IDB64" s="13"/>
      <c r="IDC64" s="13"/>
      <c r="IDD64" s="13"/>
      <c r="IDE64" s="13"/>
      <c r="IDF64" s="13"/>
      <c r="IDG64" s="13"/>
      <c r="IDH64" s="13"/>
      <c r="IDI64" s="13"/>
      <c r="IDJ64" s="13"/>
      <c r="IDK64" s="13"/>
      <c r="IDL64" s="13"/>
      <c r="IDM64" s="13"/>
      <c r="IDN64" s="13"/>
      <c r="IDO64" s="13"/>
      <c r="IDP64" s="13"/>
      <c r="IDQ64" s="13"/>
      <c r="IDR64" s="13"/>
      <c r="IDS64" s="13"/>
      <c r="IDT64" s="13"/>
      <c r="IDU64" s="13"/>
      <c r="IDV64" s="13"/>
      <c r="IDW64" s="13"/>
      <c r="IDX64" s="13"/>
      <c r="IDY64" s="13"/>
      <c r="IDZ64" s="13"/>
      <c r="IEA64" s="13"/>
      <c r="IEB64" s="13"/>
      <c r="IEC64" s="13"/>
      <c r="IED64" s="13"/>
      <c r="IEE64" s="13"/>
      <c r="IEF64" s="13"/>
      <c r="IEG64" s="13"/>
      <c r="IEH64" s="13"/>
      <c r="IEI64" s="13"/>
      <c r="IEJ64" s="13"/>
      <c r="IEK64" s="13"/>
      <c r="IEL64" s="13"/>
      <c r="IEM64" s="13"/>
      <c r="IEN64" s="13"/>
      <c r="IEO64" s="13"/>
      <c r="IEP64" s="13"/>
      <c r="IEQ64" s="13"/>
      <c r="IER64" s="13"/>
      <c r="IES64" s="13"/>
      <c r="IET64" s="13"/>
      <c r="IEU64" s="13"/>
      <c r="IEV64" s="13"/>
      <c r="IEW64" s="13"/>
      <c r="IEX64" s="13"/>
      <c r="IEY64" s="13"/>
      <c r="IEZ64" s="13"/>
      <c r="IFA64" s="13"/>
      <c r="IFB64" s="13"/>
      <c r="IFC64" s="13"/>
      <c r="IFD64" s="13"/>
      <c r="IFE64" s="13"/>
      <c r="IFF64" s="13"/>
      <c r="IFG64" s="13"/>
      <c r="IFH64" s="13"/>
      <c r="IFI64" s="13"/>
      <c r="IFJ64" s="13"/>
      <c r="IFK64" s="13"/>
      <c r="IFL64" s="13"/>
      <c r="IFM64" s="13"/>
      <c r="IFN64" s="13"/>
      <c r="IFO64" s="13"/>
      <c r="IFP64" s="13"/>
      <c r="IFQ64" s="13"/>
      <c r="IFR64" s="13"/>
      <c r="IFS64" s="13"/>
      <c r="IFT64" s="13"/>
      <c r="IFU64" s="13"/>
      <c r="IFV64" s="13"/>
      <c r="IFW64" s="13"/>
      <c r="IFX64" s="13"/>
      <c r="IFY64" s="13"/>
      <c r="IFZ64" s="13"/>
      <c r="IGA64" s="13"/>
      <c r="IGB64" s="13"/>
      <c r="IGC64" s="13"/>
      <c r="IGD64" s="13"/>
      <c r="IGE64" s="13"/>
      <c r="IGF64" s="13"/>
      <c r="IGG64" s="13"/>
      <c r="IGH64" s="13"/>
      <c r="IGI64" s="13"/>
      <c r="IGJ64" s="13"/>
      <c r="IGK64" s="13"/>
      <c r="IGL64" s="13"/>
      <c r="IGM64" s="13"/>
      <c r="IGN64" s="13"/>
      <c r="IGO64" s="13"/>
      <c r="IGP64" s="13"/>
      <c r="IGQ64" s="13"/>
      <c r="IGR64" s="13"/>
      <c r="IGS64" s="13"/>
      <c r="IGT64" s="13"/>
      <c r="IGU64" s="13"/>
      <c r="IGV64" s="13"/>
      <c r="IGW64" s="13"/>
      <c r="IGX64" s="13"/>
      <c r="IGY64" s="13"/>
      <c r="IGZ64" s="13"/>
      <c r="IHA64" s="13"/>
      <c r="IHB64" s="13"/>
      <c r="IHC64" s="13"/>
      <c r="IHD64" s="13"/>
      <c r="IHE64" s="13"/>
      <c r="IHF64" s="13"/>
      <c r="IHG64" s="13"/>
      <c r="IHH64" s="13"/>
      <c r="IHI64" s="13"/>
      <c r="IHJ64" s="13"/>
      <c r="IHK64" s="13"/>
      <c r="IHL64" s="13"/>
      <c r="IHM64" s="13"/>
      <c r="IHN64" s="13"/>
      <c r="IHO64" s="13"/>
      <c r="IHP64" s="13"/>
      <c r="IHQ64" s="13"/>
      <c r="IHR64" s="13"/>
      <c r="IHS64" s="13"/>
      <c r="IHT64" s="13"/>
      <c r="IHU64" s="13"/>
      <c r="IHV64" s="13"/>
      <c r="IHW64" s="13"/>
      <c r="IHX64" s="13"/>
      <c r="IHY64" s="13"/>
      <c r="IHZ64" s="13"/>
      <c r="IIA64" s="13"/>
      <c r="IIB64" s="13"/>
      <c r="IIC64" s="13"/>
      <c r="IID64" s="13"/>
      <c r="IIE64" s="13"/>
      <c r="IIF64" s="13"/>
      <c r="IIG64" s="13"/>
      <c r="IIH64" s="13"/>
      <c r="III64" s="13"/>
      <c r="IIJ64" s="13"/>
      <c r="IIK64" s="13"/>
      <c r="IIL64" s="13"/>
      <c r="IIM64" s="13"/>
      <c r="IIN64" s="13"/>
      <c r="IIO64" s="13"/>
      <c r="IIP64" s="13"/>
      <c r="IIQ64" s="13"/>
      <c r="IIR64" s="13"/>
      <c r="IIS64" s="13"/>
      <c r="IIT64" s="13"/>
      <c r="IIU64" s="13"/>
      <c r="IIV64" s="13"/>
      <c r="IIW64" s="13"/>
      <c r="IIX64" s="13"/>
      <c r="IIY64" s="13"/>
      <c r="IIZ64" s="13"/>
      <c r="IJA64" s="13"/>
      <c r="IJB64" s="13"/>
      <c r="IJC64" s="13"/>
      <c r="IJD64" s="13"/>
      <c r="IJE64" s="13"/>
      <c r="IJF64" s="13"/>
      <c r="IJG64" s="13"/>
      <c r="IJH64" s="13"/>
      <c r="IJI64" s="13"/>
      <c r="IJJ64" s="13"/>
      <c r="IJK64" s="13"/>
      <c r="IJL64" s="13"/>
      <c r="IJM64" s="13"/>
      <c r="IJN64" s="13"/>
      <c r="IJO64" s="13"/>
      <c r="IJP64" s="13"/>
      <c r="IJQ64" s="13"/>
      <c r="IJR64" s="13"/>
      <c r="IJS64" s="13"/>
      <c r="IJT64" s="13"/>
      <c r="IJU64" s="13"/>
      <c r="IJV64" s="13"/>
      <c r="IJW64" s="13"/>
      <c r="IJX64" s="13"/>
      <c r="IJY64" s="13"/>
      <c r="IJZ64" s="13"/>
      <c r="IKA64" s="13"/>
      <c r="IKB64" s="13"/>
      <c r="IKC64" s="13"/>
      <c r="IKD64" s="13"/>
      <c r="IKE64" s="13"/>
      <c r="IKF64" s="13"/>
      <c r="IKG64" s="13"/>
      <c r="IKH64" s="13"/>
      <c r="IKI64" s="13"/>
      <c r="IKJ64" s="13"/>
      <c r="IKK64" s="13"/>
      <c r="IKL64" s="13"/>
      <c r="IKM64" s="13"/>
      <c r="IKN64" s="13"/>
      <c r="IKO64" s="13"/>
      <c r="IKP64" s="13"/>
      <c r="IKQ64" s="13"/>
      <c r="IKR64" s="13"/>
      <c r="IKS64" s="13"/>
      <c r="IKT64" s="13"/>
      <c r="IKU64" s="13"/>
      <c r="IKV64" s="13"/>
      <c r="IKW64" s="13"/>
      <c r="IKX64" s="13"/>
      <c r="IKY64" s="13"/>
      <c r="IKZ64" s="13"/>
      <c r="ILA64" s="13"/>
      <c r="ILB64" s="13"/>
      <c r="ILC64" s="13"/>
      <c r="ILD64" s="13"/>
      <c r="ILE64" s="13"/>
      <c r="ILF64" s="13"/>
      <c r="ILG64" s="13"/>
      <c r="ILH64" s="13"/>
      <c r="ILI64" s="13"/>
      <c r="ILJ64" s="13"/>
      <c r="ILK64" s="13"/>
      <c r="ILL64" s="13"/>
      <c r="ILM64" s="13"/>
      <c r="ILN64" s="13"/>
      <c r="ILO64" s="13"/>
      <c r="ILP64" s="13"/>
      <c r="ILQ64" s="13"/>
      <c r="ILR64" s="13"/>
      <c r="ILS64" s="13"/>
      <c r="ILT64" s="13"/>
      <c r="ILU64" s="13"/>
      <c r="ILV64" s="13"/>
      <c r="ILW64" s="13"/>
      <c r="ILX64" s="13"/>
      <c r="ILY64" s="13"/>
      <c r="ILZ64" s="13"/>
      <c r="IMA64" s="13"/>
      <c r="IMB64" s="13"/>
      <c r="IMC64" s="13"/>
      <c r="IMD64" s="13"/>
      <c r="IME64" s="13"/>
      <c r="IMF64" s="13"/>
      <c r="IMG64" s="13"/>
      <c r="IMH64" s="13"/>
      <c r="IMI64" s="13"/>
      <c r="IMJ64" s="13"/>
      <c r="IMK64" s="13"/>
      <c r="IML64" s="13"/>
      <c r="IMM64" s="13"/>
      <c r="IMN64" s="13"/>
      <c r="IMO64" s="13"/>
      <c r="IMP64" s="13"/>
      <c r="IMQ64" s="13"/>
      <c r="IMR64" s="13"/>
      <c r="IMS64" s="13"/>
      <c r="IMT64" s="13"/>
      <c r="IMU64" s="13"/>
      <c r="IMV64" s="13"/>
      <c r="IMW64" s="13"/>
      <c r="IMX64" s="13"/>
      <c r="IMY64" s="13"/>
      <c r="IMZ64" s="13"/>
      <c r="INA64" s="13"/>
      <c r="INB64" s="13"/>
      <c r="INC64" s="13"/>
      <c r="IND64" s="13"/>
      <c r="INE64" s="13"/>
      <c r="INF64" s="13"/>
      <c r="ING64" s="13"/>
      <c r="INH64" s="13"/>
      <c r="INI64" s="13"/>
      <c r="INJ64" s="13"/>
      <c r="INK64" s="13"/>
      <c r="INL64" s="13"/>
      <c r="INM64" s="13"/>
      <c r="INN64" s="13"/>
      <c r="INO64" s="13"/>
      <c r="INP64" s="13"/>
      <c r="INQ64" s="13"/>
      <c r="INR64" s="13"/>
      <c r="INS64" s="13"/>
      <c r="INT64" s="13"/>
      <c r="INU64" s="13"/>
      <c r="INV64" s="13"/>
      <c r="INW64" s="13"/>
      <c r="INX64" s="13"/>
      <c r="INY64" s="13"/>
      <c r="INZ64" s="13"/>
      <c r="IOA64" s="13"/>
      <c r="IOB64" s="13"/>
      <c r="IOC64" s="13"/>
      <c r="IOD64" s="13"/>
      <c r="IOE64" s="13"/>
      <c r="IOF64" s="13"/>
      <c r="IOG64" s="13"/>
      <c r="IOH64" s="13"/>
      <c r="IOI64" s="13"/>
      <c r="IOJ64" s="13"/>
      <c r="IOK64" s="13"/>
      <c r="IOL64" s="13"/>
      <c r="IOM64" s="13"/>
      <c r="ION64" s="13"/>
      <c r="IOO64" s="13"/>
      <c r="IOP64" s="13"/>
      <c r="IOQ64" s="13"/>
      <c r="IOR64" s="13"/>
      <c r="IOS64" s="13"/>
      <c r="IOT64" s="13"/>
      <c r="IOU64" s="13"/>
      <c r="IOV64" s="13"/>
      <c r="IOW64" s="13"/>
      <c r="IOX64" s="13"/>
      <c r="IOY64" s="13"/>
      <c r="IOZ64" s="13"/>
      <c r="IPA64" s="13"/>
      <c r="IPB64" s="13"/>
      <c r="IPC64" s="13"/>
      <c r="IPD64" s="13"/>
      <c r="IPE64" s="13"/>
      <c r="IPF64" s="13"/>
      <c r="IPG64" s="13"/>
      <c r="IPH64" s="13"/>
      <c r="IPI64" s="13"/>
      <c r="IPJ64" s="13"/>
      <c r="IPK64" s="13"/>
      <c r="IPL64" s="13"/>
      <c r="IPM64" s="13"/>
      <c r="IPN64" s="13"/>
      <c r="IPO64" s="13"/>
      <c r="IPP64" s="13"/>
      <c r="IPQ64" s="13"/>
      <c r="IPR64" s="13"/>
      <c r="IPS64" s="13"/>
      <c r="IPT64" s="13"/>
      <c r="IPU64" s="13"/>
      <c r="IPV64" s="13"/>
      <c r="IPW64" s="13"/>
      <c r="IPX64" s="13"/>
      <c r="IPY64" s="13"/>
      <c r="IPZ64" s="13"/>
      <c r="IQA64" s="13"/>
      <c r="IQB64" s="13"/>
      <c r="IQC64" s="13"/>
      <c r="IQD64" s="13"/>
      <c r="IQE64" s="13"/>
      <c r="IQF64" s="13"/>
      <c r="IQG64" s="13"/>
      <c r="IQH64" s="13"/>
      <c r="IQI64" s="13"/>
      <c r="IQJ64" s="13"/>
      <c r="IQK64" s="13"/>
      <c r="IQL64" s="13"/>
      <c r="IQM64" s="13"/>
      <c r="IQN64" s="13"/>
      <c r="IQO64" s="13"/>
      <c r="IQP64" s="13"/>
      <c r="IQQ64" s="13"/>
      <c r="IQR64" s="13"/>
      <c r="IQS64" s="13"/>
      <c r="IQT64" s="13"/>
      <c r="IQU64" s="13"/>
      <c r="IQV64" s="13"/>
      <c r="IQW64" s="13"/>
      <c r="IQX64" s="13"/>
      <c r="IQY64" s="13"/>
      <c r="IQZ64" s="13"/>
      <c r="IRA64" s="13"/>
      <c r="IRB64" s="13"/>
      <c r="IRC64" s="13"/>
      <c r="IRD64" s="13"/>
      <c r="IRE64" s="13"/>
      <c r="IRF64" s="13"/>
      <c r="IRG64" s="13"/>
      <c r="IRH64" s="13"/>
      <c r="IRI64" s="13"/>
      <c r="IRJ64" s="13"/>
      <c r="IRK64" s="13"/>
      <c r="IRL64" s="13"/>
      <c r="IRM64" s="13"/>
      <c r="IRN64" s="13"/>
      <c r="IRO64" s="13"/>
      <c r="IRP64" s="13"/>
      <c r="IRQ64" s="13"/>
      <c r="IRR64" s="13"/>
      <c r="IRS64" s="13"/>
      <c r="IRT64" s="13"/>
      <c r="IRU64" s="13"/>
      <c r="IRV64" s="13"/>
      <c r="IRW64" s="13"/>
      <c r="IRX64" s="13"/>
      <c r="IRY64" s="13"/>
      <c r="IRZ64" s="13"/>
      <c r="ISA64" s="13"/>
      <c r="ISB64" s="13"/>
      <c r="ISC64" s="13"/>
      <c r="ISD64" s="13"/>
      <c r="ISE64" s="13"/>
      <c r="ISF64" s="13"/>
      <c r="ISG64" s="13"/>
      <c r="ISH64" s="13"/>
      <c r="ISI64" s="13"/>
      <c r="ISJ64" s="13"/>
      <c r="ISK64" s="13"/>
      <c r="ISL64" s="13"/>
      <c r="ISM64" s="13"/>
      <c r="ISN64" s="13"/>
      <c r="ISO64" s="13"/>
      <c r="ISP64" s="13"/>
      <c r="ISQ64" s="13"/>
      <c r="ISR64" s="13"/>
      <c r="ISS64" s="13"/>
      <c r="IST64" s="13"/>
      <c r="ISU64" s="13"/>
      <c r="ISV64" s="13"/>
      <c r="ISW64" s="13"/>
      <c r="ISX64" s="13"/>
      <c r="ISY64" s="13"/>
      <c r="ISZ64" s="13"/>
      <c r="ITA64" s="13"/>
      <c r="ITB64" s="13"/>
      <c r="ITC64" s="13"/>
      <c r="ITD64" s="13"/>
      <c r="ITE64" s="13"/>
      <c r="ITF64" s="13"/>
      <c r="ITG64" s="13"/>
      <c r="ITH64" s="13"/>
      <c r="ITI64" s="13"/>
      <c r="ITJ64" s="13"/>
      <c r="ITK64" s="13"/>
      <c r="ITL64" s="13"/>
      <c r="ITM64" s="13"/>
      <c r="ITN64" s="13"/>
      <c r="ITO64" s="13"/>
      <c r="ITP64" s="13"/>
      <c r="ITQ64" s="13"/>
      <c r="ITR64" s="13"/>
      <c r="ITS64" s="13"/>
      <c r="ITT64" s="13"/>
      <c r="ITU64" s="13"/>
      <c r="ITV64" s="13"/>
      <c r="ITW64" s="13"/>
      <c r="ITX64" s="13"/>
      <c r="ITY64" s="13"/>
      <c r="ITZ64" s="13"/>
      <c r="IUA64" s="13"/>
      <c r="IUB64" s="13"/>
      <c r="IUC64" s="13"/>
      <c r="IUD64" s="13"/>
      <c r="IUE64" s="13"/>
      <c r="IUF64" s="13"/>
      <c r="IUG64" s="13"/>
      <c r="IUH64" s="13"/>
      <c r="IUI64" s="13"/>
      <c r="IUJ64" s="13"/>
      <c r="IUK64" s="13"/>
      <c r="IUL64" s="13"/>
      <c r="IUM64" s="13"/>
      <c r="IUN64" s="13"/>
      <c r="IUO64" s="13"/>
      <c r="IUP64" s="13"/>
      <c r="IUQ64" s="13"/>
      <c r="IUR64" s="13"/>
      <c r="IUS64" s="13"/>
      <c r="IUT64" s="13"/>
      <c r="IUU64" s="13"/>
      <c r="IUV64" s="13"/>
      <c r="IUW64" s="13"/>
      <c r="IUX64" s="13"/>
      <c r="IUY64" s="13"/>
      <c r="IUZ64" s="13"/>
      <c r="IVA64" s="13"/>
      <c r="IVB64" s="13"/>
      <c r="IVC64" s="13"/>
      <c r="IVD64" s="13"/>
      <c r="IVE64" s="13"/>
      <c r="IVF64" s="13"/>
      <c r="IVG64" s="13"/>
      <c r="IVH64" s="13"/>
      <c r="IVI64" s="13"/>
      <c r="IVJ64" s="13"/>
      <c r="IVK64" s="13"/>
      <c r="IVL64" s="13"/>
      <c r="IVM64" s="13"/>
      <c r="IVN64" s="13"/>
      <c r="IVO64" s="13"/>
      <c r="IVP64" s="13"/>
      <c r="IVQ64" s="13"/>
      <c r="IVR64" s="13"/>
      <c r="IVS64" s="13"/>
      <c r="IVT64" s="13"/>
      <c r="IVU64" s="13"/>
      <c r="IVV64" s="13"/>
      <c r="IVW64" s="13"/>
      <c r="IVX64" s="13"/>
      <c r="IVY64" s="13"/>
      <c r="IVZ64" s="13"/>
      <c r="IWA64" s="13"/>
      <c r="IWB64" s="13"/>
      <c r="IWC64" s="13"/>
      <c r="IWD64" s="13"/>
      <c r="IWE64" s="13"/>
      <c r="IWF64" s="13"/>
      <c r="IWG64" s="13"/>
      <c r="IWH64" s="13"/>
      <c r="IWI64" s="13"/>
      <c r="IWJ64" s="13"/>
      <c r="IWK64" s="13"/>
      <c r="IWL64" s="13"/>
      <c r="IWM64" s="13"/>
      <c r="IWN64" s="13"/>
      <c r="IWO64" s="13"/>
      <c r="IWP64" s="13"/>
      <c r="IWQ64" s="13"/>
      <c r="IWR64" s="13"/>
      <c r="IWS64" s="13"/>
      <c r="IWT64" s="13"/>
      <c r="IWU64" s="13"/>
      <c r="IWV64" s="13"/>
      <c r="IWW64" s="13"/>
      <c r="IWX64" s="13"/>
      <c r="IWY64" s="13"/>
      <c r="IWZ64" s="13"/>
      <c r="IXA64" s="13"/>
      <c r="IXB64" s="13"/>
      <c r="IXC64" s="13"/>
      <c r="IXD64" s="13"/>
      <c r="IXE64" s="13"/>
      <c r="IXF64" s="13"/>
      <c r="IXG64" s="13"/>
      <c r="IXH64" s="13"/>
      <c r="IXI64" s="13"/>
      <c r="IXJ64" s="13"/>
      <c r="IXK64" s="13"/>
      <c r="IXL64" s="13"/>
      <c r="IXM64" s="13"/>
      <c r="IXN64" s="13"/>
      <c r="IXO64" s="13"/>
      <c r="IXP64" s="13"/>
      <c r="IXQ64" s="13"/>
      <c r="IXR64" s="13"/>
      <c r="IXS64" s="13"/>
      <c r="IXT64" s="13"/>
      <c r="IXU64" s="13"/>
      <c r="IXV64" s="13"/>
      <c r="IXW64" s="13"/>
      <c r="IXX64" s="13"/>
      <c r="IXY64" s="13"/>
      <c r="IXZ64" s="13"/>
      <c r="IYA64" s="13"/>
      <c r="IYB64" s="13"/>
      <c r="IYC64" s="13"/>
      <c r="IYD64" s="13"/>
      <c r="IYE64" s="13"/>
      <c r="IYF64" s="13"/>
      <c r="IYG64" s="13"/>
      <c r="IYH64" s="13"/>
      <c r="IYI64" s="13"/>
      <c r="IYJ64" s="13"/>
      <c r="IYK64" s="13"/>
      <c r="IYL64" s="13"/>
      <c r="IYM64" s="13"/>
      <c r="IYN64" s="13"/>
      <c r="IYO64" s="13"/>
      <c r="IYP64" s="13"/>
      <c r="IYQ64" s="13"/>
      <c r="IYR64" s="13"/>
      <c r="IYS64" s="13"/>
      <c r="IYT64" s="13"/>
      <c r="IYU64" s="13"/>
      <c r="IYV64" s="13"/>
      <c r="IYW64" s="13"/>
      <c r="IYX64" s="13"/>
      <c r="IYY64" s="13"/>
      <c r="IYZ64" s="13"/>
      <c r="IZA64" s="13"/>
      <c r="IZB64" s="13"/>
      <c r="IZC64" s="13"/>
      <c r="IZD64" s="13"/>
      <c r="IZE64" s="13"/>
      <c r="IZF64" s="13"/>
      <c r="IZG64" s="13"/>
      <c r="IZH64" s="13"/>
      <c r="IZI64" s="13"/>
      <c r="IZJ64" s="13"/>
      <c r="IZK64" s="13"/>
      <c r="IZL64" s="13"/>
      <c r="IZM64" s="13"/>
      <c r="IZN64" s="13"/>
      <c r="IZO64" s="13"/>
      <c r="IZP64" s="13"/>
      <c r="IZQ64" s="13"/>
      <c r="IZR64" s="13"/>
      <c r="IZS64" s="13"/>
      <c r="IZT64" s="13"/>
      <c r="IZU64" s="13"/>
      <c r="IZV64" s="13"/>
      <c r="IZW64" s="13"/>
      <c r="IZX64" s="13"/>
      <c r="IZY64" s="13"/>
      <c r="IZZ64" s="13"/>
      <c r="JAA64" s="13"/>
      <c r="JAB64" s="13"/>
      <c r="JAC64" s="13"/>
      <c r="JAD64" s="13"/>
      <c r="JAE64" s="13"/>
      <c r="JAF64" s="13"/>
      <c r="JAG64" s="13"/>
      <c r="JAH64" s="13"/>
      <c r="JAI64" s="13"/>
      <c r="JAJ64" s="13"/>
      <c r="JAK64" s="13"/>
      <c r="JAL64" s="13"/>
      <c r="JAM64" s="13"/>
      <c r="JAN64" s="13"/>
      <c r="JAO64" s="13"/>
      <c r="JAP64" s="13"/>
      <c r="JAQ64" s="13"/>
      <c r="JAR64" s="13"/>
      <c r="JAS64" s="13"/>
      <c r="JAT64" s="13"/>
      <c r="JAU64" s="13"/>
      <c r="JAV64" s="13"/>
      <c r="JAW64" s="13"/>
      <c r="JAX64" s="13"/>
      <c r="JAY64" s="13"/>
      <c r="JAZ64" s="13"/>
      <c r="JBA64" s="13"/>
      <c r="JBB64" s="13"/>
      <c r="JBC64" s="13"/>
      <c r="JBD64" s="13"/>
      <c r="JBE64" s="13"/>
      <c r="JBF64" s="13"/>
      <c r="JBG64" s="13"/>
      <c r="JBH64" s="13"/>
      <c r="JBI64" s="13"/>
      <c r="JBJ64" s="13"/>
      <c r="JBK64" s="13"/>
      <c r="JBL64" s="13"/>
      <c r="JBM64" s="13"/>
      <c r="JBN64" s="13"/>
      <c r="JBO64" s="13"/>
      <c r="JBP64" s="13"/>
      <c r="JBQ64" s="13"/>
      <c r="JBR64" s="13"/>
      <c r="JBS64" s="13"/>
      <c r="JBT64" s="13"/>
      <c r="JBU64" s="13"/>
      <c r="JBV64" s="13"/>
      <c r="JBW64" s="13"/>
      <c r="JBX64" s="13"/>
      <c r="JBY64" s="13"/>
      <c r="JBZ64" s="13"/>
      <c r="JCA64" s="13"/>
      <c r="JCB64" s="13"/>
      <c r="JCC64" s="13"/>
      <c r="JCD64" s="13"/>
      <c r="JCE64" s="13"/>
      <c r="JCF64" s="13"/>
      <c r="JCG64" s="13"/>
      <c r="JCH64" s="13"/>
      <c r="JCI64" s="13"/>
      <c r="JCJ64" s="13"/>
      <c r="JCK64" s="13"/>
      <c r="JCL64" s="13"/>
      <c r="JCM64" s="13"/>
      <c r="JCN64" s="13"/>
      <c r="JCO64" s="13"/>
      <c r="JCP64" s="13"/>
      <c r="JCQ64" s="13"/>
      <c r="JCR64" s="13"/>
      <c r="JCS64" s="13"/>
      <c r="JCT64" s="13"/>
      <c r="JCU64" s="13"/>
      <c r="JCV64" s="13"/>
      <c r="JCW64" s="13"/>
      <c r="JCX64" s="13"/>
      <c r="JCY64" s="13"/>
      <c r="JCZ64" s="13"/>
      <c r="JDA64" s="13"/>
      <c r="JDB64" s="13"/>
      <c r="JDC64" s="13"/>
      <c r="JDD64" s="13"/>
      <c r="JDE64" s="13"/>
      <c r="JDF64" s="13"/>
      <c r="JDG64" s="13"/>
      <c r="JDH64" s="13"/>
      <c r="JDI64" s="13"/>
      <c r="JDJ64" s="13"/>
      <c r="JDK64" s="13"/>
      <c r="JDL64" s="13"/>
      <c r="JDM64" s="13"/>
      <c r="JDN64" s="13"/>
      <c r="JDO64" s="13"/>
      <c r="JDP64" s="13"/>
      <c r="JDQ64" s="13"/>
      <c r="JDR64" s="13"/>
      <c r="JDS64" s="13"/>
      <c r="JDT64" s="13"/>
      <c r="JDU64" s="13"/>
      <c r="JDV64" s="13"/>
      <c r="JDW64" s="13"/>
      <c r="JDX64" s="13"/>
      <c r="JDY64" s="13"/>
      <c r="JDZ64" s="13"/>
      <c r="JEA64" s="13"/>
      <c r="JEB64" s="13"/>
      <c r="JEC64" s="13"/>
      <c r="JED64" s="13"/>
      <c r="JEE64" s="13"/>
      <c r="JEF64" s="13"/>
      <c r="JEG64" s="13"/>
      <c r="JEH64" s="13"/>
      <c r="JEI64" s="13"/>
      <c r="JEJ64" s="13"/>
      <c r="JEK64" s="13"/>
      <c r="JEL64" s="13"/>
      <c r="JEM64" s="13"/>
      <c r="JEN64" s="13"/>
      <c r="JEO64" s="13"/>
      <c r="JEP64" s="13"/>
      <c r="JEQ64" s="13"/>
      <c r="JER64" s="13"/>
      <c r="JES64" s="13"/>
      <c r="JET64" s="13"/>
      <c r="JEU64" s="13"/>
      <c r="JEV64" s="13"/>
      <c r="JEW64" s="13"/>
      <c r="JEX64" s="13"/>
      <c r="JEY64" s="13"/>
      <c r="JEZ64" s="13"/>
      <c r="JFA64" s="13"/>
      <c r="JFB64" s="13"/>
      <c r="JFC64" s="13"/>
      <c r="JFD64" s="13"/>
      <c r="JFE64" s="13"/>
      <c r="JFF64" s="13"/>
      <c r="JFG64" s="13"/>
      <c r="JFH64" s="13"/>
      <c r="JFI64" s="13"/>
      <c r="JFJ64" s="13"/>
      <c r="JFK64" s="13"/>
      <c r="JFL64" s="13"/>
      <c r="JFM64" s="13"/>
      <c r="JFN64" s="13"/>
      <c r="JFO64" s="13"/>
      <c r="JFP64" s="13"/>
      <c r="JFQ64" s="13"/>
      <c r="JFR64" s="13"/>
      <c r="JFS64" s="13"/>
      <c r="JFT64" s="13"/>
      <c r="JFU64" s="13"/>
      <c r="JFV64" s="13"/>
      <c r="JFW64" s="13"/>
      <c r="JFX64" s="13"/>
      <c r="JFY64" s="13"/>
      <c r="JFZ64" s="13"/>
      <c r="JGA64" s="13"/>
      <c r="JGB64" s="13"/>
      <c r="JGC64" s="13"/>
      <c r="JGD64" s="13"/>
      <c r="JGE64" s="13"/>
      <c r="JGF64" s="13"/>
      <c r="JGG64" s="13"/>
      <c r="JGH64" s="13"/>
      <c r="JGI64" s="13"/>
      <c r="JGJ64" s="13"/>
      <c r="JGK64" s="13"/>
      <c r="JGL64" s="13"/>
      <c r="JGM64" s="13"/>
      <c r="JGN64" s="13"/>
      <c r="JGO64" s="13"/>
      <c r="JGP64" s="13"/>
      <c r="JGQ64" s="13"/>
      <c r="JGR64" s="13"/>
      <c r="JGS64" s="13"/>
      <c r="JGT64" s="13"/>
      <c r="JGU64" s="13"/>
      <c r="JGV64" s="13"/>
      <c r="JGW64" s="13"/>
      <c r="JGX64" s="13"/>
      <c r="JGY64" s="13"/>
      <c r="JGZ64" s="13"/>
      <c r="JHA64" s="13"/>
      <c r="JHB64" s="13"/>
      <c r="JHC64" s="13"/>
      <c r="JHD64" s="13"/>
      <c r="JHE64" s="13"/>
      <c r="JHF64" s="13"/>
      <c r="JHG64" s="13"/>
      <c r="JHH64" s="13"/>
      <c r="JHI64" s="13"/>
      <c r="JHJ64" s="13"/>
      <c r="JHK64" s="13"/>
      <c r="JHL64" s="13"/>
      <c r="JHM64" s="13"/>
      <c r="JHN64" s="13"/>
      <c r="JHO64" s="13"/>
      <c r="JHP64" s="13"/>
      <c r="JHQ64" s="13"/>
      <c r="JHR64" s="13"/>
      <c r="JHS64" s="13"/>
      <c r="JHT64" s="13"/>
      <c r="JHU64" s="13"/>
      <c r="JHV64" s="13"/>
      <c r="JHW64" s="13"/>
      <c r="JHX64" s="13"/>
      <c r="JHY64" s="13"/>
      <c r="JHZ64" s="13"/>
      <c r="JIA64" s="13"/>
      <c r="JIB64" s="13"/>
      <c r="JIC64" s="13"/>
      <c r="JID64" s="13"/>
      <c r="JIE64" s="13"/>
      <c r="JIF64" s="13"/>
      <c r="JIG64" s="13"/>
      <c r="JIH64" s="13"/>
      <c r="JII64" s="13"/>
      <c r="JIJ64" s="13"/>
      <c r="JIK64" s="13"/>
      <c r="JIL64" s="13"/>
      <c r="JIM64" s="13"/>
      <c r="JIN64" s="13"/>
      <c r="JIO64" s="13"/>
      <c r="JIP64" s="13"/>
      <c r="JIQ64" s="13"/>
      <c r="JIR64" s="13"/>
      <c r="JIS64" s="13"/>
      <c r="JIT64" s="13"/>
      <c r="JIU64" s="13"/>
      <c r="JIV64" s="13"/>
      <c r="JIW64" s="13"/>
      <c r="JIX64" s="13"/>
      <c r="JIY64" s="13"/>
      <c r="JIZ64" s="13"/>
      <c r="JJA64" s="13"/>
      <c r="JJB64" s="13"/>
      <c r="JJC64" s="13"/>
      <c r="JJD64" s="13"/>
      <c r="JJE64" s="13"/>
      <c r="JJF64" s="13"/>
      <c r="JJG64" s="13"/>
      <c r="JJH64" s="13"/>
      <c r="JJI64" s="13"/>
      <c r="JJJ64" s="13"/>
      <c r="JJK64" s="13"/>
      <c r="JJL64" s="13"/>
      <c r="JJM64" s="13"/>
      <c r="JJN64" s="13"/>
      <c r="JJO64" s="13"/>
      <c r="JJP64" s="13"/>
      <c r="JJQ64" s="13"/>
      <c r="JJR64" s="13"/>
      <c r="JJS64" s="13"/>
      <c r="JJT64" s="13"/>
      <c r="JJU64" s="13"/>
      <c r="JJV64" s="13"/>
      <c r="JJW64" s="13"/>
      <c r="JJX64" s="13"/>
      <c r="JJY64" s="13"/>
      <c r="JJZ64" s="13"/>
      <c r="JKA64" s="13"/>
      <c r="JKB64" s="13"/>
      <c r="JKC64" s="13"/>
      <c r="JKD64" s="13"/>
      <c r="JKE64" s="13"/>
      <c r="JKF64" s="13"/>
      <c r="JKG64" s="13"/>
      <c r="JKH64" s="13"/>
      <c r="JKI64" s="13"/>
      <c r="JKJ64" s="13"/>
      <c r="JKK64" s="13"/>
      <c r="JKL64" s="13"/>
      <c r="JKM64" s="13"/>
      <c r="JKN64" s="13"/>
      <c r="JKO64" s="13"/>
      <c r="JKP64" s="13"/>
      <c r="JKQ64" s="13"/>
      <c r="JKR64" s="13"/>
      <c r="JKS64" s="13"/>
      <c r="JKT64" s="13"/>
      <c r="JKU64" s="13"/>
      <c r="JKV64" s="13"/>
      <c r="JKW64" s="13"/>
      <c r="JKX64" s="13"/>
      <c r="JKY64" s="13"/>
      <c r="JKZ64" s="13"/>
      <c r="JLA64" s="13"/>
      <c r="JLB64" s="13"/>
      <c r="JLC64" s="13"/>
      <c r="JLD64" s="13"/>
      <c r="JLE64" s="13"/>
      <c r="JLF64" s="13"/>
      <c r="JLG64" s="13"/>
      <c r="JLH64" s="13"/>
      <c r="JLI64" s="13"/>
      <c r="JLJ64" s="13"/>
      <c r="JLK64" s="13"/>
      <c r="JLL64" s="13"/>
      <c r="JLM64" s="13"/>
      <c r="JLN64" s="13"/>
      <c r="JLO64" s="13"/>
      <c r="JLP64" s="13"/>
      <c r="JLQ64" s="13"/>
      <c r="JLR64" s="13"/>
      <c r="JLS64" s="13"/>
      <c r="JLT64" s="13"/>
      <c r="JLU64" s="13"/>
      <c r="JLV64" s="13"/>
      <c r="JLW64" s="13"/>
      <c r="JLX64" s="13"/>
      <c r="JLY64" s="13"/>
      <c r="JLZ64" s="13"/>
      <c r="JMA64" s="13"/>
      <c r="JMB64" s="13"/>
      <c r="JMC64" s="13"/>
      <c r="JMD64" s="13"/>
      <c r="JME64" s="13"/>
      <c r="JMF64" s="13"/>
      <c r="JMG64" s="13"/>
      <c r="JMH64" s="13"/>
      <c r="JMI64" s="13"/>
      <c r="JMJ64" s="13"/>
      <c r="JMK64" s="13"/>
      <c r="JML64" s="13"/>
      <c r="JMM64" s="13"/>
      <c r="JMN64" s="13"/>
      <c r="JMO64" s="13"/>
      <c r="JMP64" s="13"/>
      <c r="JMQ64" s="13"/>
      <c r="JMR64" s="13"/>
      <c r="JMS64" s="13"/>
      <c r="JMT64" s="13"/>
      <c r="JMU64" s="13"/>
      <c r="JMV64" s="13"/>
      <c r="JMW64" s="13"/>
      <c r="JMX64" s="13"/>
      <c r="JMY64" s="13"/>
      <c r="JMZ64" s="13"/>
      <c r="JNA64" s="13"/>
      <c r="JNB64" s="13"/>
      <c r="JNC64" s="13"/>
      <c r="JND64" s="13"/>
      <c r="JNE64" s="13"/>
      <c r="JNF64" s="13"/>
      <c r="JNG64" s="13"/>
      <c r="JNH64" s="13"/>
      <c r="JNI64" s="13"/>
      <c r="JNJ64" s="13"/>
      <c r="JNK64" s="13"/>
      <c r="JNL64" s="13"/>
      <c r="JNM64" s="13"/>
      <c r="JNN64" s="13"/>
      <c r="JNO64" s="13"/>
      <c r="JNP64" s="13"/>
      <c r="JNQ64" s="13"/>
      <c r="JNR64" s="13"/>
      <c r="JNS64" s="13"/>
      <c r="JNT64" s="13"/>
      <c r="JNU64" s="13"/>
      <c r="JNV64" s="13"/>
      <c r="JNW64" s="13"/>
      <c r="JNX64" s="13"/>
      <c r="JNY64" s="13"/>
      <c r="JNZ64" s="13"/>
      <c r="JOA64" s="13"/>
      <c r="JOB64" s="13"/>
      <c r="JOC64" s="13"/>
      <c r="JOD64" s="13"/>
      <c r="JOE64" s="13"/>
      <c r="JOF64" s="13"/>
      <c r="JOG64" s="13"/>
      <c r="JOH64" s="13"/>
      <c r="JOI64" s="13"/>
      <c r="JOJ64" s="13"/>
      <c r="JOK64" s="13"/>
      <c r="JOL64" s="13"/>
      <c r="JOM64" s="13"/>
      <c r="JON64" s="13"/>
      <c r="JOO64" s="13"/>
      <c r="JOP64" s="13"/>
      <c r="JOQ64" s="13"/>
      <c r="JOR64" s="13"/>
      <c r="JOS64" s="13"/>
      <c r="JOT64" s="13"/>
      <c r="JOU64" s="13"/>
      <c r="JOV64" s="13"/>
      <c r="JOW64" s="13"/>
      <c r="JOX64" s="13"/>
      <c r="JOY64" s="13"/>
      <c r="JOZ64" s="13"/>
      <c r="JPA64" s="13"/>
      <c r="JPB64" s="13"/>
      <c r="JPC64" s="13"/>
      <c r="JPD64" s="13"/>
      <c r="JPE64" s="13"/>
      <c r="JPF64" s="13"/>
      <c r="JPG64" s="13"/>
      <c r="JPH64" s="13"/>
      <c r="JPI64" s="13"/>
      <c r="JPJ64" s="13"/>
      <c r="JPK64" s="13"/>
      <c r="JPL64" s="13"/>
      <c r="JPM64" s="13"/>
      <c r="JPN64" s="13"/>
      <c r="JPO64" s="13"/>
      <c r="JPP64" s="13"/>
      <c r="JPQ64" s="13"/>
      <c r="JPR64" s="13"/>
      <c r="JPS64" s="13"/>
      <c r="JPT64" s="13"/>
      <c r="JPU64" s="13"/>
      <c r="JPV64" s="13"/>
      <c r="JPW64" s="13"/>
      <c r="JPX64" s="13"/>
      <c r="JPY64" s="13"/>
      <c r="JPZ64" s="13"/>
      <c r="JQA64" s="13"/>
      <c r="JQB64" s="13"/>
      <c r="JQC64" s="13"/>
      <c r="JQD64" s="13"/>
      <c r="JQE64" s="13"/>
      <c r="JQF64" s="13"/>
      <c r="JQG64" s="13"/>
      <c r="JQH64" s="13"/>
      <c r="JQI64" s="13"/>
      <c r="JQJ64" s="13"/>
      <c r="JQK64" s="13"/>
      <c r="JQL64" s="13"/>
      <c r="JQM64" s="13"/>
      <c r="JQN64" s="13"/>
      <c r="JQO64" s="13"/>
      <c r="JQP64" s="13"/>
      <c r="JQQ64" s="13"/>
      <c r="JQR64" s="13"/>
      <c r="JQS64" s="13"/>
      <c r="JQT64" s="13"/>
      <c r="JQU64" s="13"/>
      <c r="JQV64" s="13"/>
      <c r="JQW64" s="13"/>
      <c r="JQX64" s="13"/>
      <c r="JQY64" s="13"/>
      <c r="JQZ64" s="13"/>
      <c r="JRA64" s="13"/>
      <c r="JRB64" s="13"/>
      <c r="JRC64" s="13"/>
      <c r="JRD64" s="13"/>
      <c r="JRE64" s="13"/>
      <c r="JRF64" s="13"/>
      <c r="JRG64" s="13"/>
      <c r="JRH64" s="13"/>
      <c r="JRI64" s="13"/>
      <c r="JRJ64" s="13"/>
      <c r="JRK64" s="13"/>
      <c r="JRL64" s="13"/>
      <c r="JRM64" s="13"/>
      <c r="JRN64" s="13"/>
      <c r="JRO64" s="13"/>
      <c r="JRP64" s="13"/>
      <c r="JRQ64" s="13"/>
      <c r="JRR64" s="13"/>
      <c r="JRS64" s="13"/>
      <c r="JRT64" s="13"/>
      <c r="JRU64" s="13"/>
      <c r="JRV64" s="13"/>
      <c r="JRW64" s="13"/>
      <c r="JRX64" s="13"/>
      <c r="JRY64" s="13"/>
      <c r="JRZ64" s="13"/>
      <c r="JSA64" s="13"/>
      <c r="JSB64" s="13"/>
      <c r="JSC64" s="13"/>
      <c r="JSD64" s="13"/>
      <c r="JSE64" s="13"/>
      <c r="JSF64" s="13"/>
      <c r="JSG64" s="13"/>
      <c r="JSH64" s="13"/>
      <c r="JSI64" s="13"/>
      <c r="JSJ64" s="13"/>
      <c r="JSK64" s="13"/>
      <c r="JSL64" s="13"/>
      <c r="JSM64" s="13"/>
      <c r="JSN64" s="13"/>
      <c r="JSO64" s="13"/>
      <c r="JSP64" s="13"/>
      <c r="JSQ64" s="13"/>
      <c r="JSR64" s="13"/>
      <c r="JSS64" s="13"/>
      <c r="JST64" s="13"/>
      <c r="JSU64" s="13"/>
      <c r="JSV64" s="13"/>
      <c r="JSW64" s="13"/>
      <c r="JSX64" s="13"/>
      <c r="JSY64" s="13"/>
      <c r="JSZ64" s="13"/>
      <c r="JTA64" s="13"/>
      <c r="JTB64" s="13"/>
      <c r="JTC64" s="13"/>
      <c r="JTD64" s="13"/>
      <c r="JTE64" s="13"/>
      <c r="JTF64" s="13"/>
      <c r="JTG64" s="13"/>
      <c r="JTH64" s="13"/>
      <c r="JTI64" s="13"/>
      <c r="JTJ64" s="13"/>
      <c r="JTK64" s="13"/>
      <c r="JTL64" s="13"/>
      <c r="JTM64" s="13"/>
      <c r="JTN64" s="13"/>
      <c r="JTO64" s="13"/>
      <c r="JTP64" s="13"/>
      <c r="JTQ64" s="13"/>
      <c r="JTR64" s="13"/>
      <c r="JTS64" s="13"/>
      <c r="JTT64" s="13"/>
      <c r="JTU64" s="13"/>
      <c r="JTV64" s="13"/>
      <c r="JTW64" s="13"/>
      <c r="JTX64" s="13"/>
      <c r="JTY64" s="13"/>
      <c r="JTZ64" s="13"/>
      <c r="JUA64" s="13"/>
      <c r="JUB64" s="13"/>
      <c r="JUC64" s="13"/>
      <c r="JUD64" s="13"/>
      <c r="JUE64" s="13"/>
      <c r="JUF64" s="13"/>
      <c r="JUG64" s="13"/>
      <c r="JUH64" s="13"/>
      <c r="JUI64" s="13"/>
      <c r="JUJ64" s="13"/>
      <c r="JUK64" s="13"/>
      <c r="JUL64" s="13"/>
      <c r="JUM64" s="13"/>
      <c r="JUN64" s="13"/>
      <c r="JUO64" s="13"/>
      <c r="JUP64" s="13"/>
      <c r="JUQ64" s="13"/>
      <c r="JUR64" s="13"/>
      <c r="JUS64" s="13"/>
      <c r="JUT64" s="13"/>
      <c r="JUU64" s="13"/>
      <c r="JUV64" s="13"/>
      <c r="JUW64" s="13"/>
      <c r="JUX64" s="13"/>
      <c r="JUY64" s="13"/>
      <c r="JUZ64" s="13"/>
      <c r="JVA64" s="13"/>
      <c r="JVB64" s="13"/>
      <c r="JVC64" s="13"/>
      <c r="JVD64" s="13"/>
      <c r="JVE64" s="13"/>
      <c r="JVF64" s="13"/>
      <c r="JVG64" s="13"/>
      <c r="JVH64" s="13"/>
      <c r="JVI64" s="13"/>
      <c r="JVJ64" s="13"/>
      <c r="JVK64" s="13"/>
      <c r="JVL64" s="13"/>
      <c r="JVM64" s="13"/>
      <c r="JVN64" s="13"/>
      <c r="JVO64" s="13"/>
      <c r="JVP64" s="13"/>
      <c r="JVQ64" s="13"/>
      <c r="JVR64" s="13"/>
      <c r="JVS64" s="13"/>
      <c r="JVT64" s="13"/>
      <c r="JVU64" s="13"/>
      <c r="JVV64" s="13"/>
      <c r="JVW64" s="13"/>
      <c r="JVX64" s="13"/>
      <c r="JVY64" s="13"/>
      <c r="JVZ64" s="13"/>
      <c r="JWA64" s="13"/>
      <c r="JWB64" s="13"/>
      <c r="JWC64" s="13"/>
      <c r="JWD64" s="13"/>
      <c r="JWE64" s="13"/>
      <c r="JWF64" s="13"/>
      <c r="JWG64" s="13"/>
      <c r="JWH64" s="13"/>
      <c r="JWI64" s="13"/>
      <c r="JWJ64" s="13"/>
      <c r="JWK64" s="13"/>
      <c r="JWL64" s="13"/>
      <c r="JWM64" s="13"/>
      <c r="JWN64" s="13"/>
      <c r="JWO64" s="13"/>
      <c r="JWP64" s="13"/>
      <c r="JWQ64" s="13"/>
      <c r="JWR64" s="13"/>
      <c r="JWS64" s="13"/>
      <c r="JWT64" s="13"/>
      <c r="JWU64" s="13"/>
      <c r="JWV64" s="13"/>
      <c r="JWW64" s="13"/>
      <c r="JWX64" s="13"/>
      <c r="JWY64" s="13"/>
      <c r="JWZ64" s="13"/>
      <c r="JXA64" s="13"/>
      <c r="JXB64" s="13"/>
      <c r="JXC64" s="13"/>
      <c r="JXD64" s="13"/>
      <c r="JXE64" s="13"/>
      <c r="JXF64" s="13"/>
      <c r="JXG64" s="13"/>
      <c r="JXH64" s="13"/>
      <c r="JXI64" s="13"/>
      <c r="JXJ64" s="13"/>
      <c r="JXK64" s="13"/>
      <c r="JXL64" s="13"/>
      <c r="JXM64" s="13"/>
      <c r="JXN64" s="13"/>
      <c r="JXO64" s="13"/>
      <c r="JXP64" s="13"/>
      <c r="JXQ64" s="13"/>
      <c r="JXR64" s="13"/>
      <c r="JXS64" s="13"/>
      <c r="JXT64" s="13"/>
      <c r="JXU64" s="13"/>
      <c r="JXV64" s="13"/>
      <c r="JXW64" s="13"/>
      <c r="JXX64" s="13"/>
      <c r="JXY64" s="13"/>
      <c r="JXZ64" s="13"/>
      <c r="JYA64" s="13"/>
      <c r="JYB64" s="13"/>
      <c r="JYC64" s="13"/>
      <c r="JYD64" s="13"/>
      <c r="JYE64" s="13"/>
      <c r="JYF64" s="13"/>
      <c r="JYG64" s="13"/>
      <c r="JYH64" s="13"/>
      <c r="JYI64" s="13"/>
      <c r="JYJ64" s="13"/>
      <c r="JYK64" s="13"/>
      <c r="JYL64" s="13"/>
      <c r="JYM64" s="13"/>
      <c r="JYN64" s="13"/>
      <c r="JYO64" s="13"/>
      <c r="JYP64" s="13"/>
      <c r="JYQ64" s="13"/>
      <c r="JYR64" s="13"/>
      <c r="JYS64" s="13"/>
      <c r="JYT64" s="13"/>
      <c r="JYU64" s="13"/>
      <c r="JYV64" s="13"/>
      <c r="JYW64" s="13"/>
      <c r="JYX64" s="13"/>
      <c r="JYY64" s="13"/>
      <c r="JYZ64" s="13"/>
      <c r="JZA64" s="13"/>
      <c r="JZB64" s="13"/>
      <c r="JZC64" s="13"/>
      <c r="JZD64" s="13"/>
      <c r="JZE64" s="13"/>
      <c r="JZF64" s="13"/>
      <c r="JZG64" s="13"/>
      <c r="JZH64" s="13"/>
      <c r="JZI64" s="13"/>
      <c r="JZJ64" s="13"/>
      <c r="JZK64" s="13"/>
      <c r="JZL64" s="13"/>
      <c r="JZM64" s="13"/>
      <c r="JZN64" s="13"/>
      <c r="JZO64" s="13"/>
      <c r="JZP64" s="13"/>
      <c r="JZQ64" s="13"/>
      <c r="JZR64" s="13"/>
      <c r="JZS64" s="13"/>
      <c r="JZT64" s="13"/>
      <c r="JZU64" s="13"/>
      <c r="JZV64" s="13"/>
      <c r="JZW64" s="13"/>
      <c r="JZX64" s="13"/>
      <c r="JZY64" s="13"/>
      <c r="JZZ64" s="13"/>
      <c r="KAA64" s="13"/>
      <c r="KAB64" s="13"/>
      <c r="KAC64" s="13"/>
      <c r="KAD64" s="13"/>
      <c r="KAE64" s="13"/>
      <c r="KAF64" s="13"/>
      <c r="KAG64" s="13"/>
      <c r="KAH64" s="13"/>
      <c r="KAI64" s="13"/>
      <c r="KAJ64" s="13"/>
      <c r="KAK64" s="13"/>
      <c r="KAL64" s="13"/>
      <c r="KAM64" s="13"/>
      <c r="KAN64" s="13"/>
      <c r="KAO64" s="13"/>
      <c r="KAP64" s="13"/>
      <c r="KAQ64" s="13"/>
      <c r="KAR64" s="13"/>
      <c r="KAS64" s="13"/>
      <c r="KAT64" s="13"/>
      <c r="KAU64" s="13"/>
      <c r="KAV64" s="13"/>
      <c r="KAW64" s="13"/>
      <c r="KAX64" s="13"/>
      <c r="KAY64" s="13"/>
      <c r="KAZ64" s="13"/>
      <c r="KBA64" s="13"/>
      <c r="KBB64" s="13"/>
      <c r="KBC64" s="13"/>
      <c r="KBD64" s="13"/>
      <c r="KBE64" s="13"/>
      <c r="KBF64" s="13"/>
      <c r="KBG64" s="13"/>
      <c r="KBH64" s="13"/>
      <c r="KBI64" s="13"/>
      <c r="KBJ64" s="13"/>
      <c r="KBK64" s="13"/>
      <c r="KBL64" s="13"/>
      <c r="KBM64" s="13"/>
      <c r="KBN64" s="13"/>
      <c r="KBO64" s="13"/>
      <c r="KBP64" s="13"/>
      <c r="KBQ64" s="13"/>
      <c r="KBR64" s="13"/>
      <c r="KBS64" s="13"/>
      <c r="KBT64" s="13"/>
      <c r="KBU64" s="13"/>
      <c r="KBV64" s="13"/>
      <c r="KBW64" s="13"/>
      <c r="KBX64" s="13"/>
      <c r="KBY64" s="13"/>
      <c r="KBZ64" s="13"/>
      <c r="KCA64" s="13"/>
      <c r="KCB64" s="13"/>
      <c r="KCC64" s="13"/>
      <c r="KCD64" s="13"/>
      <c r="KCE64" s="13"/>
      <c r="KCF64" s="13"/>
      <c r="KCG64" s="13"/>
      <c r="KCH64" s="13"/>
      <c r="KCI64" s="13"/>
      <c r="KCJ64" s="13"/>
      <c r="KCK64" s="13"/>
      <c r="KCL64" s="13"/>
      <c r="KCM64" s="13"/>
      <c r="KCN64" s="13"/>
      <c r="KCO64" s="13"/>
      <c r="KCP64" s="13"/>
      <c r="KCQ64" s="13"/>
      <c r="KCR64" s="13"/>
      <c r="KCS64" s="13"/>
      <c r="KCT64" s="13"/>
      <c r="KCU64" s="13"/>
      <c r="KCV64" s="13"/>
      <c r="KCW64" s="13"/>
      <c r="KCX64" s="13"/>
      <c r="KCY64" s="13"/>
      <c r="KCZ64" s="13"/>
      <c r="KDA64" s="13"/>
      <c r="KDB64" s="13"/>
      <c r="KDC64" s="13"/>
      <c r="KDD64" s="13"/>
      <c r="KDE64" s="13"/>
      <c r="KDF64" s="13"/>
      <c r="KDG64" s="13"/>
      <c r="KDH64" s="13"/>
      <c r="KDI64" s="13"/>
      <c r="KDJ64" s="13"/>
      <c r="KDK64" s="13"/>
      <c r="KDL64" s="13"/>
      <c r="KDM64" s="13"/>
      <c r="KDN64" s="13"/>
      <c r="KDO64" s="13"/>
      <c r="KDP64" s="13"/>
      <c r="KDQ64" s="13"/>
      <c r="KDR64" s="13"/>
      <c r="KDS64" s="13"/>
      <c r="KDT64" s="13"/>
      <c r="KDU64" s="13"/>
      <c r="KDV64" s="13"/>
      <c r="KDW64" s="13"/>
      <c r="KDX64" s="13"/>
      <c r="KDY64" s="13"/>
      <c r="KDZ64" s="13"/>
      <c r="KEA64" s="13"/>
      <c r="KEB64" s="13"/>
      <c r="KEC64" s="13"/>
      <c r="KED64" s="13"/>
      <c r="KEE64" s="13"/>
      <c r="KEF64" s="13"/>
      <c r="KEG64" s="13"/>
      <c r="KEH64" s="13"/>
      <c r="KEI64" s="13"/>
      <c r="KEJ64" s="13"/>
      <c r="KEK64" s="13"/>
      <c r="KEL64" s="13"/>
      <c r="KEM64" s="13"/>
      <c r="KEN64" s="13"/>
      <c r="KEO64" s="13"/>
      <c r="KEP64" s="13"/>
      <c r="KEQ64" s="13"/>
      <c r="KER64" s="13"/>
      <c r="KES64" s="13"/>
      <c r="KET64" s="13"/>
      <c r="KEU64" s="13"/>
      <c r="KEV64" s="13"/>
      <c r="KEW64" s="13"/>
      <c r="KEX64" s="13"/>
      <c r="KEY64" s="13"/>
      <c r="KEZ64" s="13"/>
      <c r="KFA64" s="13"/>
      <c r="KFB64" s="13"/>
      <c r="KFC64" s="13"/>
      <c r="KFD64" s="13"/>
      <c r="KFE64" s="13"/>
      <c r="KFF64" s="13"/>
      <c r="KFG64" s="13"/>
      <c r="KFH64" s="13"/>
      <c r="KFI64" s="13"/>
      <c r="KFJ64" s="13"/>
      <c r="KFK64" s="13"/>
      <c r="KFL64" s="13"/>
      <c r="KFM64" s="13"/>
      <c r="KFN64" s="13"/>
      <c r="KFO64" s="13"/>
      <c r="KFP64" s="13"/>
      <c r="KFQ64" s="13"/>
      <c r="KFR64" s="13"/>
      <c r="KFS64" s="13"/>
      <c r="KFT64" s="13"/>
      <c r="KFU64" s="13"/>
      <c r="KFV64" s="13"/>
      <c r="KFW64" s="13"/>
      <c r="KFX64" s="13"/>
      <c r="KFY64" s="13"/>
      <c r="KFZ64" s="13"/>
      <c r="KGA64" s="13"/>
      <c r="KGB64" s="13"/>
      <c r="KGC64" s="13"/>
      <c r="KGD64" s="13"/>
      <c r="KGE64" s="13"/>
      <c r="KGF64" s="13"/>
      <c r="KGG64" s="13"/>
      <c r="KGH64" s="13"/>
      <c r="KGI64" s="13"/>
      <c r="KGJ64" s="13"/>
      <c r="KGK64" s="13"/>
      <c r="KGL64" s="13"/>
      <c r="KGM64" s="13"/>
      <c r="KGN64" s="13"/>
      <c r="KGO64" s="13"/>
      <c r="KGP64" s="13"/>
      <c r="KGQ64" s="13"/>
      <c r="KGR64" s="13"/>
      <c r="KGS64" s="13"/>
      <c r="KGT64" s="13"/>
      <c r="KGU64" s="13"/>
      <c r="KGV64" s="13"/>
      <c r="KGW64" s="13"/>
      <c r="KGX64" s="13"/>
      <c r="KGY64" s="13"/>
      <c r="KGZ64" s="13"/>
      <c r="KHA64" s="13"/>
      <c r="KHB64" s="13"/>
      <c r="KHC64" s="13"/>
      <c r="KHD64" s="13"/>
      <c r="KHE64" s="13"/>
      <c r="KHF64" s="13"/>
      <c r="KHG64" s="13"/>
      <c r="KHH64" s="13"/>
      <c r="KHI64" s="13"/>
      <c r="KHJ64" s="13"/>
      <c r="KHK64" s="13"/>
      <c r="KHL64" s="13"/>
      <c r="KHM64" s="13"/>
      <c r="KHN64" s="13"/>
      <c r="KHO64" s="13"/>
      <c r="KHP64" s="13"/>
      <c r="KHQ64" s="13"/>
      <c r="KHR64" s="13"/>
      <c r="KHS64" s="13"/>
      <c r="KHT64" s="13"/>
      <c r="KHU64" s="13"/>
      <c r="KHV64" s="13"/>
      <c r="KHW64" s="13"/>
      <c r="KHX64" s="13"/>
      <c r="KHY64" s="13"/>
      <c r="KHZ64" s="13"/>
      <c r="KIA64" s="13"/>
      <c r="KIB64" s="13"/>
      <c r="KIC64" s="13"/>
      <c r="KID64" s="13"/>
      <c r="KIE64" s="13"/>
      <c r="KIF64" s="13"/>
      <c r="KIG64" s="13"/>
      <c r="KIH64" s="13"/>
      <c r="KII64" s="13"/>
      <c r="KIJ64" s="13"/>
      <c r="KIK64" s="13"/>
      <c r="KIL64" s="13"/>
      <c r="KIM64" s="13"/>
      <c r="KIN64" s="13"/>
      <c r="KIO64" s="13"/>
      <c r="KIP64" s="13"/>
      <c r="KIQ64" s="13"/>
      <c r="KIR64" s="13"/>
      <c r="KIS64" s="13"/>
      <c r="KIT64" s="13"/>
      <c r="KIU64" s="13"/>
      <c r="KIV64" s="13"/>
      <c r="KIW64" s="13"/>
      <c r="KIX64" s="13"/>
      <c r="KIY64" s="13"/>
      <c r="KIZ64" s="13"/>
      <c r="KJA64" s="13"/>
      <c r="KJB64" s="13"/>
      <c r="KJC64" s="13"/>
      <c r="KJD64" s="13"/>
      <c r="KJE64" s="13"/>
      <c r="KJF64" s="13"/>
      <c r="KJG64" s="13"/>
      <c r="KJH64" s="13"/>
      <c r="KJI64" s="13"/>
      <c r="KJJ64" s="13"/>
      <c r="KJK64" s="13"/>
      <c r="KJL64" s="13"/>
      <c r="KJM64" s="13"/>
      <c r="KJN64" s="13"/>
      <c r="KJO64" s="13"/>
      <c r="KJP64" s="13"/>
      <c r="KJQ64" s="13"/>
      <c r="KJR64" s="13"/>
      <c r="KJS64" s="13"/>
      <c r="KJT64" s="13"/>
      <c r="KJU64" s="13"/>
      <c r="KJV64" s="13"/>
      <c r="KJW64" s="13"/>
      <c r="KJX64" s="13"/>
      <c r="KJY64" s="13"/>
      <c r="KJZ64" s="13"/>
      <c r="KKA64" s="13"/>
      <c r="KKB64" s="13"/>
      <c r="KKC64" s="13"/>
      <c r="KKD64" s="13"/>
      <c r="KKE64" s="13"/>
      <c r="KKF64" s="13"/>
      <c r="KKG64" s="13"/>
      <c r="KKH64" s="13"/>
      <c r="KKI64" s="13"/>
      <c r="KKJ64" s="13"/>
      <c r="KKK64" s="13"/>
      <c r="KKL64" s="13"/>
      <c r="KKM64" s="13"/>
      <c r="KKN64" s="13"/>
      <c r="KKO64" s="13"/>
      <c r="KKP64" s="13"/>
      <c r="KKQ64" s="13"/>
      <c r="KKR64" s="13"/>
      <c r="KKS64" s="13"/>
      <c r="KKT64" s="13"/>
      <c r="KKU64" s="13"/>
      <c r="KKV64" s="13"/>
      <c r="KKW64" s="13"/>
      <c r="KKX64" s="13"/>
      <c r="KKY64" s="13"/>
      <c r="KKZ64" s="13"/>
      <c r="KLA64" s="13"/>
      <c r="KLB64" s="13"/>
      <c r="KLC64" s="13"/>
      <c r="KLD64" s="13"/>
      <c r="KLE64" s="13"/>
      <c r="KLF64" s="13"/>
      <c r="KLG64" s="13"/>
      <c r="KLH64" s="13"/>
      <c r="KLI64" s="13"/>
      <c r="KLJ64" s="13"/>
      <c r="KLK64" s="13"/>
      <c r="KLL64" s="13"/>
      <c r="KLM64" s="13"/>
      <c r="KLN64" s="13"/>
      <c r="KLO64" s="13"/>
      <c r="KLP64" s="13"/>
      <c r="KLQ64" s="13"/>
      <c r="KLR64" s="13"/>
      <c r="KLS64" s="13"/>
      <c r="KLT64" s="13"/>
      <c r="KLU64" s="13"/>
      <c r="KLV64" s="13"/>
      <c r="KLW64" s="13"/>
      <c r="KLX64" s="13"/>
      <c r="KLY64" s="13"/>
      <c r="KLZ64" s="13"/>
      <c r="KMA64" s="13"/>
      <c r="KMB64" s="13"/>
      <c r="KMC64" s="13"/>
      <c r="KMD64" s="13"/>
      <c r="KME64" s="13"/>
      <c r="KMF64" s="13"/>
      <c r="KMG64" s="13"/>
      <c r="KMH64" s="13"/>
      <c r="KMI64" s="13"/>
      <c r="KMJ64" s="13"/>
      <c r="KMK64" s="13"/>
      <c r="KML64" s="13"/>
      <c r="KMM64" s="13"/>
      <c r="KMN64" s="13"/>
      <c r="KMO64" s="13"/>
      <c r="KMP64" s="13"/>
      <c r="KMQ64" s="13"/>
      <c r="KMR64" s="13"/>
      <c r="KMS64" s="13"/>
      <c r="KMT64" s="13"/>
      <c r="KMU64" s="13"/>
      <c r="KMV64" s="13"/>
      <c r="KMW64" s="13"/>
      <c r="KMX64" s="13"/>
      <c r="KMY64" s="13"/>
      <c r="KMZ64" s="13"/>
      <c r="KNA64" s="13"/>
      <c r="KNB64" s="13"/>
      <c r="KNC64" s="13"/>
      <c r="KND64" s="13"/>
      <c r="KNE64" s="13"/>
      <c r="KNF64" s="13"/>
      <c r="KNG64" s="13"/>
      <c r="KNH64" s="13"/>
      <c r="KNI64" s="13"/>
      <c r="KNJ64" s="13"/>
      <c r="KNK64" s="13"/>
      <c r="KNL64" s="13"/>
      <c r="KNM64" s="13"/>
      <c r="KNN64" s="13"/>
      <c r="KNO64" s="13"/>
      <c r="KNP64" s="13"/>
      <c r="KNQ64" s="13"/>
      <c r="KNR64" s="13"/>
      <c r="KNS64" s="13"/>
      <c r="KNT64" s="13"/>
      <c r="KNU64" s="13"/>
      <c r="KNV64" s="13"/>
      <c r="KNW64" s="13"/>
      <c r="KNX64" s="13"/>
      <c r="KNY64" s="13"/>
      <c r="KNZ64" s="13"/>
      <c r="KOA64" s="13"/>
      <c r="KOB64" s="13"/>
      <c r="KOC64" s="13"/>
      <c r="KOD64" s="13"/>
      <c r="KOE64" s="13"/>
      <c r="KOF64" s="13"/>
      <c r="KOG64" s="13"/>
      <c r="KOH64" s="13"/>
      <c r="KOI64" s="13"/>
      <c r="KOJ64" s="13"/>
      <c r="KOK64" s="13"/>
      <c r="KOL64" s="13"/>
      <c r="KOM64" s="13"/>
      <c r="KON64" s="13"/>
      <c r="KOO64" s="13"/>
      <c r="KOP64" s="13"/>
      <c r="KOQ64" s="13"/>
      <c r="KOR64" s="13"/>
      <c r="KOS64" s="13"/>
      <c r="KOT64" s="13"/>
      <c r="KOU64" s="13"/>
      <c r="KOV64" s="13"/>
      <c r="KOW64" s="13"/>
      <c r="KOX64" s="13"/>
      <c r="KOY64" s="13"/>
      <c r="KOZ64" s="13"/>
      <c r="KPA64" s="13"/>
      <c r="KPB64" s="13"/>
      <c r="KPC64" s="13"/>
      <c r="KPD64" s="13"/>
      <c r="KPE64" s="13"/>
      <c r="KPF64" s="13"/>
      <c r="KPG64" s="13"/>
      <c r="KPH64" s="13"/>
      <c r="KPI64" s="13"/>
      <c r="KPJ64" s="13"/>
      <c r="KPK64" s="13"/>
      <c r="KPL64" s="13"/>
      <c r="KPM64" s="13"/>
      <c r="KPN64" s="13"/>
      <c r="KPO64" s="13"/>
      <c r="KPP64" s="13"/>
      <c r="KPQ64" s="13"/>
      <c r="KPR64" s="13"/>
      <c r="KPS64" s="13"/>
      <c r="KPT64" s="13"/>
      <c r="KPU64" s="13"/>
      <c r="KPV64" s="13"/>
      <c r="KPW64" s="13"/>
      <c r="KPX64" s="13"/>
      <c r="KPY64" s="13"/>
      <c r="KPZ64" s="13"/>
      <c r="KQA64" s="13"/>
      <c r="KQB64" s="13"/>
      <c r="KQC64" s="13"/>
      <c r="KQD64" s="13"/>
      <c r="KQE64" s="13"/>
      <c r="KQF64" s="13"/>
      <c r="KQG64" s="13"/>
      <c r="KQH64" s="13"/>
      <c r="KQI64" s="13"/>
      <c r="KQJ64" s="13"/>
      <c r="KQK64" s="13"/>
      <c r="KQL64" s="13"/>
      <c r="KQM64" s="13"/>
      <c r="KQN64" s="13"/>
      <c r="KQO64" s="13"/>
      <c r="KQP64" s="13"/>
      <c r="KQQ64" s="13"/>
      <c r="KQR64" s="13"/>
      <c r="KQS64" s="13"/>
      <c r="KQT64" s="13"/>
      <c r="KQU64" s="13"/>
      <c r="KQV64" s="13"/>
      <c r="KQW64" s="13"/>
      <c r="KQX64" s="13"/>
      <c r="KQY64" s="13"/>
      <c r="KQZ64" s="13"/>
      <c r="KRA64" s="13"/>
      <c r="KRB64" s="13"/>
      <c r="KRC64" s="13"/>
      <c r="KRD64" s="13"/>
      <c r="KRE64" s="13"/>
      <c r="KRF64" s="13"/>
      <c r="KRG64" s="13"/>
      <c r="KRH64" s="13"/>
      <c r="KRI64" s="13"/>
      <c r="KRJ64" s="13"/>
      <c r="KRK64" s="13"/>
      <c r="KRL64" s="13"/>
      <c r="KRM64" s="13"/>
      <c r="KRN64" s="13"/>
      <c r="KRO64" s="13"/>
      <c r="KRP64" s="13"/>
      <c r="KRQ64" s="13"/>
      <c r="KRR64" s="13"/>
      <c r="KRS64" s="13"/>
      <c r="KRT64" s="13"/>
      <c r="KRU64" s="13"/>
      <c r="KRV64" s="13"/>
      <c r="KRW64" s="13"/>
      <c r="KRX64" s="13"/>
      <c r="KRY64" s="13"/>
      <c r="KRZ64" s="13"/>
      <c r="KSA64" s="13"/>
      <c r="KSB64" s="13"/>
      <c r="KSC64" s="13"/>
      <c r="KSD64" s="13"/>
      <c r="KSE64" s="13"/>
      <c r="KSF64" s="13"/>
      <c r="KSG64" s="13"/>
      <c r="KSH64" s="13"/>
      <c r="KSI64" s="13"/>
      <c r="KSJ64" s="13"/>
      <c r="KSK64" s="13"/>
      <c r="KSL64" s="13"/>
      <c r="KSM64" s="13"/>
      <c r="KSN64" s="13"/>
      <c r="KSO64" s="13"/>
      <c r="KSP64" s="13"/>
      <c r="KSQ64" s="13"/>
      <c r="KSR64" s="13"/>
      <c r="KSS64" s="13"/>
      <c r="KST64" s="13"/>
      <c r="KSU64" s="13"/>
      <c r="KSV64" s="13"/>
      <c r="KSW64" s="13"/>
      <c r="KSX64" s="13"/>
      <c r="KSY64" s="13"/>
      <c r="KSZ64" s="13"/>
      <c r="KTA64" s="13"/>
      <c r="KTB64" s="13"/>
      <c r="KTC64" s="13"/>
      <c r="KTD64" s="13"/>
      <c r="KTE64" s="13"/>
      <c r="KTF64" s="13"/>
      <c r="KTG64" s="13"/>
      <c r="KTH64" s="13"/>
      <c r="KTI64" s="13"/>
      <c r="KTJ64" s="13"/>
      <c r="KTK64" s="13"/>
      <c r="KTL64" s="13"/>
      <c r="KTM64" s="13"/>
      <c r="KTN64" s="13"/>
      <c r="KTO64" s="13"/>
      <c r="KTP64" s="13"/>
      <c r="KTQ64" s="13"/>
      <c r="KTR64" s="13"/>
      <c r="KTS64" s="13"/>
      <c r="KTT64" s="13"/>
      <c r="KTU64" s="13"/>
      <c r="KTV64" s="13"/>
      <c r="KTW64" s="13"/>
      <c r="KTX64" s="13"/>
      <c r="KTY64" s="13"/>
      <c r="KTZ64" s="13"/>
      <c r="KUA64" s="13"/>
      <c r="KUB64" s="13"/>
      <c r="KUC64" s="13"/>
      <c r="KUD64" s="13"/>
      <c r="KUE64" s="13"/>
      <c r="KUF64" s="13"/>
      <c r="KUG64" s="13"/>
      <c r="KUH64" s="13"/>
      <c r="KUI64" s="13"/>
      <c r="KUJ64" s="13"/>
      <c r="KUK64" s="13"/>
      <c r="KUL64" s="13"/>
      <c r="KUM64" s="13"/>
      <c r="KUN64" s="13"/>
      <c r="KUO64" s="13"/>
      <c r="KUP64" s="13"/>
      <c r="KUQ64" s="13"/>
      <c r="KUR64" s="13"/>
      <c r="KUS64" s="13"/>
      <c r="KUT64" s="13"/>
      <c r="KUU64" s="13"/>
      <c r="KUV64" s="13"/>
      <c r="KUW64" s="13"/>
      <c r="KUX64" s="13"/>
      <c r="KUY64" s="13"/>
      <c r="KUZ64" s="13"/>
      <c r="KVA64" s="13"/>
      <c r="KVB64" s="13"/>
      <c r="KVC64" s="13"/>
      <c r="KVD64" s="13"/>
      <c r="KVE64" s="13"/>
      <c r="KVF64" s="13"/>
      <c r="KVG64" s="13"/>
      <c r="KVH64" s="13"/>
      <c r="KVI64" s="13"/>
      <c r="KVJ64" s="13"/>
      <c r="KVK64" s="13"/>
      <c r="KVL64" s="13"/>
      <c r="KVM64" s="13"/>
      <c r="KVN64" s="13"/>
      <c r="KVO64" s="13"/>
      <c r="KVP64" s="13"/>
      <c r="KVQ64" s="13"/>
      <c r="KVR64" s="13"/>
      <c r="KVS64" s="13"/>
      <c r="KVT64" s="13"/>
      <c r="KVU64" s="13"/>
      <c r="KVV64" s="13"/>
      <c r="KVW64" s="13"/>
      <c r="KVX64" s="13"/>
      <c r="KVY64" s="13"/>
      <c r="KVZ64" s="13"/>
      <c r="KWA64" s="13"/>
      <c r="KWB64" s="13"/>
      <c r="KWC64" s="13"/>
      <c r="KWD64" s="13"/>
      <c r="KWE64" s="13"/>
      <c r="KWF64" s="13"/>
      <c r="KWG64" s="13"/>
      <c r="KWH64" s="13"/>
      <c r="KWI64" s="13"/>
      <c r="KWJ64" s="13"/>
      <c r="KWK64" s="13"/>
      <c r="KWL64" s="13"/>
      <c r="KWM64" s="13"/>
      <c r="KWN64" s="13"/>
      <c r="KWO64" s="13"/>
      <c r="KWP64" s="13"/>
      <c r="KWQ64" s="13"/>
      <c r="KWR64" s="13"/>
      <c r="KWS64" s="13"/>
      <c r="KWT64" s="13"/>
      <c r="KWU64" s="13"/>
      <c r="KWV64" s="13"/>
      <c r="KWW64" s="13"/>
      <c r="KWX64" s="13"/>
      <c r="KWY64" s="13"/>
      <c r="KWZ64" s="13"/>
      <c r="KXA64" s="13"/>
      <c r="KXB64" s="13"/>
      <c r="KXC64" s="13"/>
      <c r="KXD64" s="13"/>
      <c r="KXE64" s="13"/>
      <c r="KXF64" s="13"/>
      <c r="KXG64" s="13"/>
      <c r="KXH64" s="13"/>
      <c r="KXI64" s="13"/>
      <c r="KXJ64" s="13"/>
      <c r="KXK64" s="13"/>
      <c r="KXL64" s="13"/>
      <c r="KXM64" s="13"/>
      <c r="KXN64" s="13"/>
      <c r="KXO64" s="13"/>
      <c r="KXP64" s="13"/>
      <c r="KXQ64" s="13"/>
      <c r="KXR64" s="13"/>
      <c r="KXS64" s="13"/>
      <c r="KXT64" s="13"/>
      <c r="KXU64" s="13"/>
      <c r="KXV64" s="13"/>
      <c r="KXW64" s="13"/>
      <c r="KXX64" s="13"/>
      <c r="KXY64" s="13"/>
      <c r="KXZ64" s="13"/>
      <c r="KYA64" s="13"/>
      <c r="KYB64" s="13"/>
      <c r="KYC64" s="13"/>
      <c r="KYD64" s="13"/>
      <c r="KYE64" s="13"/>
      <c r="KYF64" s="13"/>
      <c r="KYG64" s="13"/>
      <c r="KYH64" s="13"/>
      <c r="KYI64" s="13"/>
      <c r="KYJ64" s="13"/>
      <c r="KYK64" s="13"/>
      <c r="KYL64" s="13"/>
      <c r="KYM64" s="13"/>
      <c r="KYN64" s="13"/>
      <c r="KYO64" s="13"/>
      <c r="KYP64" s="13"/>
      <c r="KYQ64" s="13"/>
      <c r="KYR64" s="13"/>
      <c r="KYS64" s="13"/>
      <c r="KYT64" s="13"/>
      <c r="KYU64" s="13"/>
      <c r="KYV64" s="13"/>
      <c r="KYW64" s="13"/>
      <c r="KYX64" s="13"/>
      <c r="KYY64" s="13"/>
      <c r="KYZ64" s="13"/>
      <c r="KZA64" s="13"/>
      <c r="KZB64" s="13"/>
      <c r="KZC64" s="13"/>
      <c r="KZD64" s="13"/>
      <c r="KZE64" s="13"/>
      <c r="KZF64" s="13"/>
      <c r="KZG64" s="13"/>
      <c r="KZH64" s="13"/>
      <c r="KZI64" s="13"/>
      <c r="KZJ64" s="13"/>
      <c r="KZK64" s="13"/>
      <c r="KZL64" s="13"/>
      <c r="KZM64" s="13"/>
      <c r="KZN64" s="13"/>
      <c r="KZO64" s="13"/>
      <c r="KZP64" s="13"/>
      <c r="KZQ64" s="13"/>
      <c r="KZR64" s="13"/>
      <c r="KZS64" s="13"/>
      <c r="KZT64" s="13"/>
      <c r="KZU64" s="13"/>
      <c r="KZV64" s="13"/>
      <c r="KZW64" s="13"/>
      <c r="KZX64" s="13"/>
      <c r="KZY64" s="13"/>
      <c r="KZZ64" s="13"/>
      <c r="LAA64" s="13"/>
      <c r="LAB64" s="13"/>
      <c r="LAC64" s="13"/>
      <c r="LAD64" s="13"/>
      <c r="LAE64" s="13"/>
      <c r="LAF64" s="13"/>
      <c r="LAG64" s="13"/>
      <c r="LAH64" s="13"/>
      <c r="LAI64" s="13"/>
      <c r="LAJ64" s="13"/>
      <c r="LAK64" s="13"/>
      <c r="LAL64" s="13"/>
      <c r="LAM64" s="13"/>
      <c r="LAN64" s="13"/>
      <c r="LAO64" s="13"/>
      <c r="LAP64" s="13"/>
      <c r="LAQ64" s="13"/>
      <c r="LAR64" s="13"/>
      <c r="LAS64" s="13"/>
      <c r="LAT64" s="13"/>
      <c r="LAU64" s="13"/>
      <c r="LAV64" s="13"/>
      <c r="LAW64" s="13"/>
      <c r="LAX64" s="13"/>
      <c r="LAY64" s="13"/>
      <c r="LAZ64" s="13"/>
      <c r="LBA64" s="13"/>
      <c r="LBB64" s="13"/>
      <c r="LBC64" s="13"/>
      <c r="LBD64" s="13"/>
      <c r="LBE64" s="13"/>
      <c r="LBF64" s="13"/>
      <c r="LBG64" s="13"/>
      <c r="LBH64" s="13"/>
      <c r="LBI64" s="13"/>
      <c r="LBJ64" s="13"/>
      <c r="LBK64" s="13"/>
      <c r="LBL64" s="13"/>
      <c r="LBM64" s="13"/>
      <c r="LBN64" s="13"/>
      <c r="LBO64" s="13"/>
      <c r="LBP64" s="13"/>
      <c r="LBQ64" s="13"/>
      <c r="LBR64" s="13"/>
      <c r="LBS64" s="13"/>
      <c r="LBT64" s="13"/>
      <c r="LBU64" s="13"/>
      <c r="LBV64" s="13"/>
      <c r="LBW64" s="13"/>
      <c r="LBX64" s="13"/>
      <c r="LBY64" s="13"/>
      <c r="LBZ64" s="13"/>
      <c r="LCA64" s="13"/>
      <c r="LCB64" s="13"/>
      <c r="LCC64" s="13"/>
      <c r="LCD64" s="13"/>
      <c r="LCE64" s="13"/>
      <c r="LCF64" s="13"/>
      <c r="LCG64" s="13"/>
      <c r="LCH64" s="13"/>
      <c r="LCI64" s="13"/>
      <c r="LCJ64" s="13"/>
      <c r="LCK64" s="13"/>
      <c r="LCL64" s="13"/>
      <c r="LCM64" s="13"/>
      <c r="LCN64" s="13"/>
      <c r="LCO64" s="13"/>
      <c r="LCP64" s="13"/>
      <c r="LCQ64" s="13"/>
      <c r="LCR64" s="13"/>
      <c r="LCS64" s="13"/>
      <c r="LCT64" s="13"/>
      <c r="LCU64" s="13"/>
      <c r="LCV64" s="13"/>
      <c r="LCW64" s="13"/>
      <c r="LCX64" s="13"/>
      <c r="LCY64" s="13"/>
      <c r="LCZ64" s="13"/>
      <c r="LDA64" s="13"/>
      <c r="LDB64" s="13"/>
      <c r="LDC64" s="13"/>
      <c r="LDD64" s="13"/>
      <c r="LDE64" s="13"/>
      <c r="LDF64" s="13"/>
      <c r="LDG64" s="13"/>
      <c r="LDH64" s="13"/>
      <c r="LDI64" s="13"/>
      <c r="LDJ64" s="13"/>
      <c r="LDK64" s="13"/>
      <c r="LDL64" s="13"/>
      <c r="LDM64" s="13"/>
      <c r="LDN64" s="13"/>
      <c r="LDO64" s="13"/>
      <c r="LDP64" s="13"/>
      <c r="LDQ64" s="13"/>
      <c r="LDR64" s="13"/>
      <c r="LDS64" s="13"/>
      <c r="LDT64" s="13"/>
      <c r="LDU64" s="13"/>
      <c r="LDV64" s="13"/>
      <c r="LDW64" s="13"/>
      <c r="LDX64" s="13"/>
      <c r="LDY64" s="13"/>
      <c r="LDZ64" s="13"/>
      <c r="LEA64" s="13"/>
      <c r="LEB64" s="13"/>
      <c r="LEC64" s="13"/>
      <c r="LED64" s="13"/>
      <c r="LEE64" s="13"/>
      <c r="LEF64" s="13"/>
      <c r="LEG64" s="13"/>
      <c r="LEH64" s="13"/>
      <c r="LEI64" s="13"/>
      <c r="LEJ64" s="13"/>
      <c r="LEK64" s="13"/>
      <c r="LEL64" s="13"/>
      <c r="LEM64" s="13"/>
      <c r="LEN64" s="13"/>
      <c r="LEO64" s="13"/>
      <c r="LEP64" s="13"/>
      <c r="LEQ64" s="13"/>
      <c r="LER64" s="13"/>
      <c r="LES64" s="13"/>
      <c r="LET64" s="13"/>
      <c r="LEU64" s="13"/>
      <c r="LEV64" s="13"/>
      <c r="LEW64" s="13"/>
      <c r="LEX64" s="13"/>
      <c r="LEY64" s="13"/>
      <c r="LEZ64" s="13"/>
      <c r="LFA64" s="13"/>
      <c r="LFB64" s="13"/>
      <c r="LFC64" s="13"/>
      <c r="LFD64" s="13"/>
      <c r="LFE64" s="13"/>
      <c r="LFF64" s="13"/>
      <c r="LFG64" s="13"/>
      <c r="LFH64" s="13"/>
      <c r="LFI64" s="13"/>
      <c r="LFJ64" s="13"/>
      <c r="LFK64" s="13"/>
      <c r="LFL64" s="13"/>
      <c r="LFM64" s="13"/>
      <c r="LFN64" s="13"/>
      <c r="LFO64" s="13"/>
      <c r="LFP64" s="13"/>
      <c r="LFQ64" s="13"/>
      <c r="LFR64" s="13"/>
      <c r="LFS64" s="13"/>
      <c r="LFT64" s="13"/>
      <c r="LFU64" s="13"/>
      <c r="LFV64" s="13"/>
      <c r="LFW64" s="13"/>
      <c r="LFX64" s="13"/>
      <c r="LFY64" s="13"/>
      <c r="LFZ64" s="13"/>
      <c r="LGA64" s="13"/>
      <c r="LGB64" s="13"/>
      <c r="LGC64" s="13"/>
      <c r="LGD64" s="13"/>
      <c r="LGE64" s="13"/>
      <c r="LGF64" s="13"/>
      <c r="LGG64" s="13"/>
      <c r="LGH64" s="13"/>
      <c r="LGI64" s="13"/>
      <c r="LGJ64" s="13"/>
      <c r="LGK64" s="13"/>
      <c r="LGL64" s="13"/>
      <c r="LGM64" s="13"/>
      <c r="LGN64" s="13"/>
      <c r="LGO64" s="13"/>
      <c r="LGP64" s="13"/>
      <c r="LGQ64" s="13"/>
      <c r="LGR64" s="13"/>
      <c r="LGS64" s="13"/>
      <c r="LGT64" s="13"/>
      <c r="LGU64" s="13"/>
      <c r="LGV64" s="13"/>
      <c r="LGW64" s="13"/>
      <c r="LGX64" s="13"/>
      <c r="LGY64" s="13"/>
      <c r="LGZ64" s="13"/>
      <c r="LHA64" s="13"/>
      <c r="LHB64" s="13"/>
      <c r="LHC64" s="13"/>
      <c r="LHD64" s="13"/>
      <c r="LHE64" s="13"/>
      <c r="LHF64" s="13"/>
      <c r="LHG64" s="13"/>
      <c r="LHH64" s="13"/>
      <c r="LHI64" s="13"/>
      <c r="LHJ64" s="13"/>
      <c r="LHK64" s="13"/>
      <c r="LHL64" s="13"/>
      <c r="LHM64" s="13"/>
      <c r="LHN64" s="13"/>
      <c r="LHO64" s="13"/>
      <c r="LHP64" s="13"/>
      <c r="LHQ64" s="13"/>
      <c r="LHR64" s="13"/>
      <c r="LHS64" s="13"/>
      <c r="LHT64" s="13"/>
      <c r="LHU64" s="13"/>
      <c r="LHV64" s="13"/>
      <c r="LHW64" s="13"/>
      <c r="LHX64" s="13"/>
      <c r="LHY64" s="13"/>
      <c r="LHZ64" s="13"/>
      <c r="LIA64" s="13"/>
      <c r="LIB64" s="13"/>
      <c r="LIC64" s="13"/>
      <c r="LID64" s="13"/>
      <c r="LIE64" s="13"/>
      <c r="LIF64" s="13"/>
      <c r="LIG64" s="13"/>
      <c r="LIH64" s="13"/>
      <c r="LII64" s="13"/>
      <c r="LIJ64" s="13"/>
      <c r="LIK64" s="13"/>
      <c r="LIL64" s="13"/>
      <c r="LIM64" s="13"/>
      <c r="LIN64" s="13"/>
      <c r="LIO64" s="13"/>
      <c r="LIP64" s="13"/>
      <c r="LIQ64" s="13"/>
      <c r="LIR64" s="13"/>
      <c r="LIS64" s="13"/>
      <c r="LIT64" s="13"/>
      <c r="LIU64" s="13"/>
      <c r="LIV64" s="13"/>
      <c r="LIW64" s="13"/>
      <c r="LIX64" s="13"/>
      <c r="LIY64" s="13"/>
      <c r="LIZ64" s="13"/>
      <c r="LJA64" s="13"/>
      <c r="LJB64" s="13"/>
      <c r="LJC64" s="13"/>
      <c r="LJD64" s="13"/>
      <c r="LJE64" s="13"/>
      <c r="LJF64" s="13"/>
      <c r="LJG64" s="13"/>
      <c r="LJH64" s="13"/>
      <c r="LJI64" s="13"/>
      <c r="LJJ64" s="13"/>
      <c r="LJK64" s="13"/>
      <c r="LJL64" s="13"/>
      <c r="LJM64" s="13"/>
      <c r="LJN64" s="13"/>
      <c r="LJO64" s="13"/>
      <c r="LJP64" s="13"/>
      <c r="LJQ64" s="13"/>
      <c r="LJR64" s="13"/>
      <c r="LJS64" s="13"/>
      <c r="LJT64" s="13"/>
      <c r="LJU64" s="13"/>
      <c r="LJV64" s="13"/>
      <c r="LJW64" s="13"/>
      <c r="LJX64" s="13"/>
      <c r="LJY64" s="13"/>
      <c r="LJZ64" s="13"/>
      <c r="LKA64" s="13"/>
      <c r="LKB64" s="13"/>
      <c r="LKC64" s="13"/>
      <c r="LKD64" s="13"/>
      <c r="LKE64" s="13"/>
      <c r="LKF64" s="13"/>
      <c r="LKG64" s="13"/>
      <c r="LKH64" s="13"/>
      <c r="LKI64" s="13"/>
      <c r="LKJ64" s="13"/>
      <c r="LKK64" s="13"/>
      <c r="LKL64" s="13"/>
      <c r="LKM64" s="13"/>
      <c r="LKN64" s="13"/>
      <c r="LKO64" s="13"/>
      <c r="LKP64" s="13"/>
      <c r="LKQ64" s="13"/>
      <c r="LKR64" s="13"/>
      <c r="LKS64" s="13"/>
      <c r="LKT64" s="13"/>
      <c r="LKU64" s="13"/>
      <c r="LKV64" s="13"/>
      <c r="LKW64" s="13"/>
      <c r="LKX64" s="13"/>
      <c r="LKY64" s="13"/>
      <c r="LKZ64" s="13"/>
      <c r="LLA64" s="13"/>
      <c r="LLB64" s="13"/>
      <c r="LLC64" s="13"/>
      <c r="LLD64" s="13"/>
      <c r="LLE64" s="13"/>
      <c r="LLF64" s="13"/>
      <c r="LLG64" s="13"/>
      <c r="LLH64" s="13"/>
      <c r="LLI64" s="13"/>
      <c r="LLJ64" s="13"/>
      <c r="LLK64" s="13"/>
      <c r="LLL64" s="13"/>
      <c r="LLM64" s="13"/>
      <c r="LLN64" s="13"/>
      <c r="LLO64" s="13"/>
      <c r="LLP64" s="13"/>
      <c r="LLQ64" s="13"/>
      <c r="LLR64" s="13"/>
      <c r="LLS64" s="13"/>
      <c r="LLT64" s="13"/>
      <c r="LLU64" s="13"/>
      <c r="LLV64" s="13"/>
      <c r="LLW64" s="13"/>
      <c r="LLX64" s="13"/>
      <c r="LLY64" s="13"/>
      <c r="LLZ64" s="13"/>
      <c r="LMA64" s="13"/>
      <c r="LMB64" s="13"/>
      <c r="LMC64" s="13"/>
      <c r="LMD64" s="13"/>
      <c r="LME64" s="13"/>
      <c r="LMF64" s="13"/>
      <c r="LMG64" s="13"/>
      <c r="LMH64" s="13"/>
      <c r="LMI64" s="13"/>
      <c r="LMJ64" s="13"/>
      <c r="LMK64" s="13"/>
      <c r="LML64" s="13"/>
      <c r="LMM64" s="13"/>
      <c r="LMN64" s="13"/>
      <c r="LMO64" s="13"/>
      <c r="LMP64" s="13"/>
      <c r="LMQ64" s="13"/>
      <c r="LMR64" s="13"/>
      <c r="LMS64" s="13"/>
      <c r="LMT64" s="13"/>
      <c r="LMU64" s="13"/>
      <c r="LMV64" s="13"/>
      <c r="LMW64" s="13"/>
      <c r="LMX64" s="13"/>
      <c r="LMY64" s="13"/>
      <c r="LMZ64" s="13"/>
      <c r="LNA64" s="13"/>
      <c r="LNB64" s="13"/>
      <c r="LNC64" s="13"/>
      <c r="LND64" s="13"/>
      <c r="LNE64" s="13"/>
      <c r="LNF64" s="13"/>
      <c r="LNG64" s="13"/>
      <c r="LNH64" s="13"/>
      <c r="LNI64" s="13"/>
      <c r="LNJ64" s="13"/>
      <c r="LNK64" s="13"/>
      <c r="LNL64" s="13"/>
      <c r="LNM64" s="13"/>
      <c r="LNN64" s="13"/>
      <c r="LNO64" s="13"/>
      <c r="LNP64" s="13"/>
      <c r="LNQ64" s="13"/>
      <c r="LNR64" s="13"/>
      <c r="LNS64" s="13"/>
      <c r="LNT64" s="13"/>
      <c r="LNU64" s="13"/>
      <c r="LNV64" s="13"/>
      <c r="LNW64" s="13"/>
      <c r="LNX64" s="13"/>
      <c r="LNY64" s="13"/>
      <c r="LNZ64" s="13"/>
      <c r="LOA64" s="13"/>
      <c r="LOB64" s="13"/>
      <c r="LOC64" s="13"/>
      <c r="LOD64" s="13"/>
      <c r="LOE64" s="13"/>
      <c r="LOF64" s="13"/>
      <c r="LOG64" s="13"/>
      <c r="LOH64" s="13"/>
      <c r="LOI64" s="13"/>
      <c r="LOJ64" s="13"/>
      <c r="LOK64" s="13"/>
      <c r="LOL64" s="13"/>
      <c r="LOM64" s="13"/>
      <c r="LON64" s="13"/>
      <c r="LOO64" s="13"/>
      <c r="LOP64" s="13"/>
      <c r="LOQ64" s="13"/>
      <c r="LOR64" s="13"/>
      <c r="LOS64" s="13"/>
      <c r="LOT64" s="13"/>
      <c r="LOU64" s="13"/>
      <c r="LOV64" s="13"/>
      <c r="LOW64" s="13"/>
      <c r="LOX64" s="13"/>
      <c r="LOY64" s="13"/>
      <c r="LOZ64" s="13"/>
      <c r="LPA64" s="13"/>
      <c r="LPB64" s="13"/>
      <c r="LPC64" s="13"/>
      <c r="LPD64" s="13"/>
      <c r="LPE64" s="13"/>
      <c r="LPF64" s="13"/>
      <c r="LPG64" s="13"/>
      <c r="LPH64" s="13"/>
      <c r="LPI64" s="13"/>
      <c r="LPJ64" s="13"/>
      <c r="LPK64" s="13"/>
      <c r="LPL64" s="13"/>
      <c r="LPM64" s="13"/>
      <c r="LPN64" s="13"/>
      <c r="LPO64" s="13"/>
      <c r="LPP64" s="13"/>
      <c r="LPQ64" s="13"/>
      <c r="LPR64" s="13"/>
      <c r="LPS64" s="13"/>
      <c r="LPT64" s="13"/>
      <c r="LPU64" s="13"/>
      <c r="LPV64" s="13"/>
      <c r="LPW64" s="13"/>
      <c r="LPX64" s="13"/>
      <c r="LPY64" s="13"/>
      <c r="LPZ64" s="13"/>
      <c r="LQA64" s="13"/>
      <c r="LQB64" s="13"/>
      <c r="LQC64" s="13"/>
      <c r="LQD64" s="13"/>
      <c r="LQE64" s="13"/>
      <c r="LQF64" s="13"/>
      <c r="LQG64" s="13"/>
      <c r="LQH64" s="13"/>
      <c r="LQI64" s="13"/>
      <c r="LQJ64" s="13"/>
      <c r="LQK64" s="13"/>
      <c r="LQL64" s="13"/>
      <c r="LQM64" s="13"/>
      <c r="LQN64" s="13"/>
      <c r="LQO64" s="13"/>
      <c r="LQP64" s="13"/>
      <c r="LQQ64" s="13"/>
      <c r="LQR64" s="13"/>
      <c r="LQS64" s="13"/>
      <c r="LQT64" s="13"/>
      <c r="LQU64" s="13"/>
      <c r="LQV64" s="13"/>
      <c r="LQW64" s="13"/>
      <c r="LQX64" s="13"/>
      <c r="LQY64" s="13"/>
      <c r="LQZ64" s="13"/>
      <c r="LRA64" s="13"/>
      <c r="LRB64" s="13"/>
      <c r="LRC64" s="13"/>
      <c r="LRD64" s="13"/>
      <c r="LRE64" s="13"/>
      <c r="LRF64" s="13"/>
      <c r="LRG64" s="13"/>
      <c r="LRH64" s="13"/>
      <c r="LRI64" s="13"/>
      <c r="LRJ64" s="13"/>
      <c r="LRK64" s="13"/>
      <c r="LRL64" s="13"/>
      <c r="LRM64" s="13"/>
      <c r="LRN64" s="13"/>
      <c r="LRO64" s="13"/>
      <c r="LRP64" s="13"/>
      <c r="LRQ64" s="13"/>
      <c r="LRR64" s="13"/>
      <c r="LRS64" s="13"/>
      <c r="LRT64" s="13"/>
      <c r="LRU64" s="13"/>
      <c r="LRV64" s="13"/>
      <c r="LRW64" s="13"/>
      <c r="LRX64" s="13"/>
      <c r="LRY64" s="13"/>
      <c r="LRZ64" s="13"/>
      <c r="LSA64" s="13"/>
      <c r="LSB64" s="13"/>
      <c r="LSC64" s="13"/>
      <c r="LSD64" s="13"/>
      <c r="LSE64" s="13"/>
      <c r="LSF64" s="13"/>
      <c r="LSG64" s="13"/>
      <c r="LSH64" s="13"/>
      <c r="LSI64" s="13"/>
      <c r="LSJ64" s="13"/>
      <c r="LSK64" s="13"/>
      <c r="LSL64" s="13"/>
      <c r="LSM64" s="13"/>
      <c r="LSN64" s="13"/>
      <c r="LSO64" s="13"/>
      <c r="LSP64" s="13"/>
      <c r="LSQ64" s="13"/>
      <c r="LSR64" s="13"/>
      <c r="LSS64" s="13"/>
      <c r="LST64" s="13"/>
      <c r="LSU64" s="13"/>
      <c r="LSV64" s="13"/>
      <c r="LSW64" s="13"/>
      <c r="LSX64" s="13"/>
      <c r="LSY64" s="13"/>
      <c r="LSZ64" s="13"/>
      <c r="LTA64" s="13"/>
      <c r="LTB64" s="13"/>
      <c r="LTC64" s="13"/>
      <c r="LTD64" s="13"/>
      <c r="LTE64" s="13"/>
      <c r="LTF64" s="13"/>
      <c r="LTG64" s="13"/>
      <c r="LTH64" s="13"/>
      <c r="LTI64" s="13"/>
      <c r="LTJ64" s="13"/>
      <c r="LTK64" s="13"/>
      <c r="LTL64" s="13"/>
      <c r="LTM64" s="13"/>
      <c r="LTN64" s="13"/>
      <c r="LTO64" s="13"/>
      <c r="LTP64" s="13"/>
      <c r="LTQ64" s="13"/>
      <c r="LTR64" s="13"/>
      <c r="LTS64" s="13"/>
      <c r="LTT64" s="13"/>
      <c r="LTU64" s="13"/>
      <c r="LTV64" s="13"/>
      <c r="LTW64" s="13"/>
      <c r="LTX64" s="13"/>
      <c r="LTY64" s="13"/>
      <c r="LTZ64" s="13"/>
      <c r="LUA64" s="13"/>
      <c r="LUB64" s="13"/>
      <c r="LUC64" s="13"/>
      <c r="LUD64" s="13"/>
      <c r="LUE64" s="13"/>
      <c r="LUF64" s="13"/>
      <c r="LUG64" s="13"/>
      <c r="LUH64" s="13"/>
      <c r="LUI64" s="13"/>
      <c r="LUJ64" s="13"/>
      <c r="LUK64" s="13"/>
      <c r="LUL64" s="13"/>
      <c r="LUM64" s="13"/>
      <c r="LUN64" s="13"/>
      <c r="LUO64" s="13"/>
      <c r="LUP64" s="13"/>
      <c r="LUQ64" s="13"/>
      <c r="LUR64" s="13"/>
      <c r="LUS64" s="13"/>
      <c r="LUT64" s="13"/>
      <c r="LUU64" s="13"/>
      <c r="LUV64" s="13"/>
      <c r="LUW64" s="13"/>
      <c r="LUX64" s="13"/>
      <c r="LUY64" s="13"/>
      <c r="LUZ64" s="13"/>
      <c r="LVA64" s="13"/>
      <c r="LVB64" s="13"/>
      <c r="LVC64" s="13"/>
      <c r="LVD64" s="13"/>
      <c r="LVE64" s="13"/>
      <c r="LVF64" s="13"/>
      <c r="LVG64" s="13"/>
      <c r="LVH64" s="13"/>
      <c r="LVI64" s="13"/>
      <c r="LVJ64" s="13"/>
      <c r="LVK64" s="13"/>
      <c r="LVL64" s="13"/>
      <c r="LVM64" s="13"/>
      <c r="LVN64" s="13"/>
      <c r="LVO64" s="13"/>
      <c r="LVP64" s="13"/>
      <c r="LVQ64" s="13"/>
      <c r="LVR64" s="13"/>
      <c r="LVS64" s="13"/>
      <c r="LVT64" s="13"/>
      <c r="LVU64" s="13"/>
      <c r="LVV64" s="13"/>
      <c r="LVW64" s="13"/>
      <c r="LVX64" s="13"/>
      <c r="LVY64" s="13"/>
      <c r="LVZ64" s="13"/>
      <c r="LWA64" s="13"/>
      <c r="LWB64" s="13"/>
      <c r="LWC64" s="13"/>
      <c r="LWD64" s="13"/>
      <c r="LWE64" s="13"/>
      <c r="LWF64" s="13"/>
      <c r="LWG64" s="13"/>
      <c r="LWH64" s="13"/>
      <c r="LWI64" s="13"/>
      <c r="LWJ64" s="13"/>
      <c r="LWK64" s="13"/>
      <c r="LWL64" s="13"/>
      <c r="LWM64" s="13"/>
      <c r="LWN64" s="13"/>
      <c r="LWO64" s="13"/>
      <c r="LWP64" s="13"/>
      <c r="LWQ64" s="13"/>
      <c r="LWR64" s="13"/>
      <c r="LWS64" s="13"/>
      <c r="LWT64" s="13"/>
      <c r="LWU64" s="13"/>
      <c r="LWV64" s="13"/>
      <c r="LWW64" s="13"/>
      <c r="LWX64" s="13"/>
      <c r="LWY64" s="13"/>
      <c r="LWZ64" s="13"/>
      <c r="LXA64" s="13"/>
      <c r="LXB64" s="13"/>
      <c r="LXC64" s="13"/>
      <c r="LXD64" s="13"/>
      <c r="LXE64" s="13"/>
      <c r="LXF64" s="13"/>
      <c r="LXG64" s="13"/>
      <c r="LXH64" s="13"/>
      <c r="LXI64" s="13"/>
      <c r="LXJ64" s="13"/>
      <c r="LXK64" s="13"/>
      <c r="LXL64" s="13"/>
      <c r="LXM64" s="13"/>
      <c r="LXN64" s="13"/>
      <c r="LXO64" s="13"/>
      <c r="LXP64" s="13"/>
      <c r="LXQ64" s="13"/>
      <c r="LXR64" s="13"/>
      <c r="LXS64" s="13"/>
      <c r="LXT64" s="13"/>
      <c r="LXU64" s="13"/>
      <c r="LXV64" s="13"/>
      <c r="LXW64" s="13"/>
      <c r="LXX64" s="13"/>
      <c r="LXY64" s="13"/>
      <c r="LXZ64" s="13"/>
      <c r="LYA64" s="13"/>
      <c r="LYB64" s="13"/>
      <c r="LYC64" s="13"/>
      <c r="LYD64" s="13"/>
      <c r="LYE64" s="13"/>
      <c r="LYF64" s="13"/>
      <c r="LYG64" s="13"/>
      <c r="LYH64" s="13"/>
      <c r="LYI64" s="13"/>
      <c r="LYJ64" s="13"/>
      <c r="LYK64" s="13"/>
      <c r="LYL64" s="13"/>
      <c r="LYM64" s="13"/>
      <c r="LYN64" s="13"/>
      <c r="LYO64" s="13"/>
      <c r="LYP64" s="13"/>
      <c r="LYQ64" s="13"/>
      <c r="LYR64" s="13"/>
      <c r="LYS64" s="13"/>
      <c r="LYT64" s="13"/>
      <c r="LYU64" s="13"/>
      <c r="LYV64" s="13"/>
      <c r="LYW64" s="13"/>
      <c r="LYX64" s="13"/>
      <c r="LYY64" s="13"/>
      <c r="LYZ64" s="13"/>
      <c r="LZA64" s="13"/>
      <c r="LZB64" s="13"/>
      <c r="LZC64" s="13"/>
      <c r="LZD64" s="13"/>
      <c r="LZE64" s="13"/>
      <c r="LZF64" s="13"/>
      <c r="LZG64" s="13"/>
      <c r="LZH64" s="13"/>
      <c r="LZI64" s="13"/>
      <c r="LZJ64" s="13"/>
      <c r="LZK64" s="13"/>
      <c r="LZL64" s="13"/>
      <c r="LZM64" s="13"/>
      <c r="LZN64" s="13"/>
      <c r="LZO64" s="13"/>
      <c r="LZP64" s="13"/>
      <c r="LZQ64" s="13"/>
      <c r="LZR64" s="13"/>
      <c r="LZS64" s="13"/>
      <c r="LZT64" s="13"/>
      <c r="LZU64" s="13"/>
      <c r="LZV64" s="13"/>
      <c r="LZW64" s="13"/>
      <c r="LZX64" s="13"/>
      <c r="LZY64" s="13"/>
      <c r="LZZ64" s="13"/>
      <c r="MAA64" s="13"/>
      <c r="MAB64" s="13"/>
      <c r="MAC64" s="13"/>
      <c r="MAD64" s="13"/>
      <c r="MAE64" s="13"/>
      <c r="MAF64" s="13"/>
      <c r="MAG64" s="13"/>
      <c r="MAH64" s="13"/>
      <c r="MAI64" s="13"/>
      <c r="MAJ64" s="13"/>
      <c r="MAK64" s="13"/>
      <c r="MAL64" s="13"/>
      <c r="MAM64" s="13"/>
      <c r="MAN64" s="13"/>
      <c r="MAO64" s="13"/>
      <c r="MAP64" s="13"/>
      <c r="MAQ64" s="13"/>
      <c r="MAR64" s="13"/>
      <c r="MAS64" s="13"/>
      <c r="MAT64" s="13"/>
      <c r="MAU64" s="13"/>
      <c r="MAV64" s="13"/>
      <c r="MAW64" s="13"/>
      <c r="MAX64" s="13"/>
      <c r="MAY64" s="13"/>
      <c r="MAZ64" s="13"/>
      <c r="MBA64" s="13"/>
      <c r="MBB64" s="13"/>
      <c r="MBC64" s="13"/>
      <c r="MBD64" s="13"/>
      <c r="MBE64" s="13"/>
      <c r="MBF64" s="13"/>
      <c r="MBG64" s="13"/>
      <c r="MBH64" s="13"/>
      <c r="MBI64" s="13"/>
      <c r="MBJ64" s="13"/>
      <c r="MBK64" s="13"/>
      <c r="MBL64" s="13"/>
      <c r="MBM64" s="13"/>
      <c r="MBN64" s="13"/>
      <c r="MBO64" s="13"/>
      <c r="MBP64" s="13"/>
      <c r="MBQ64" s="13"/>
      <c r="MBR64" s="13"/>
      <c r="MBS64" s="13"/>
      <c r="MBT64" s="13"/>
      <c r="MBU64" s="13"/>
      <c r="MBV64" s="13"/>
      <c r="MBW64" s="13"/>
      <c r="MBX64" s="13"/>
      <c r="MBY64" s="13"/>
      <c r="MBZ64" s="13"/>
      <c r="MCA64" s="13"/>
      <c r="MCB64" s="13"/>
      <c r="MCC64" s="13"/>
      <c r="MCD64" s="13"/>
      <c r="MCE64" s="13"/>
      <c r="MCF64" s="13"/>
      <c r="MCG64" s="13"/>
      <c r="MCH64" s="13"/>
      <c r="MCI64" s="13"/>
      <c r="MCJ64" s="13"/>
      <c r="MCK64" s="13"/>
      <c r="MCL64" s="13"/>
      <c r="MCM64" s="13"/>
      <c r="MCN64" s="13"/>
      <c r="MCO64" s="13"/>
      <c r="MCP64" s="13"/>
      <c r="MCQ64" s="13"/>
      <c r="MCR64" s="13"/>
      <c r="MCS64" s="13"/>
      <c r="MCT64" s="13"/>
      <c r="MCU64" s="13"/>
      <c r="MCV64" s="13"/>
      <c r="MCW64" s="13"/>
      <c r="MCX64" s="13"/>
      <c r="MCY64" s="13"/>
      <c r="MCZ64" s="13"/>
      <c r="MDA64" s="13"/>
      <c r="MDB64" s="13"/>
      <c r="MDC64" s="13"/>
      <c r="MDD64" s="13"/>
      <c r="MDE64" s="13"/>
      <c r="MDF64" s="13"/>
      <c r="MDG64" s="13"/>
      <c r="MDH64" s="13"/>
      <c r="MDI64" s="13"/>
      <c r="MDJ64" s="13"/>
      <c r="MDK64" s="13"/>
      <c r="MDL64" s="13"/>
      <c r="MDM64" s="13"/>
      <c r="MDN64" s="13"/>
      <c r="MDO64" s="13"/>
      <c r="MDP64" s="13"/>
      <c r="MDQ64" s="13"/>
      <c r="MDR64" s="13"/>
      <c r="MDS64" s="13"/>
      <c r="MDT64" s="13"/>
      <c r="MDU64" s="13"/>
      <c r="MDV64" s="13"/>
      <c r="MDW64" s="13"/>
      <c r="MDX64" s="13"/>
      <c r="MDY64" s="13"/>
      <c r="MDZ64" s="13"/>
      <c r="MEA64" s="13"/>
      <c r="MEB64" s="13"/>
      <c r="MEC64" s="13"/>
      <c r="MED64" s="13"/>
      <c r="MEE64" s="13"/>
      <c r="MEF64" s="13"/>
      <c r="MEG64" s="13"/>
      <c r="MEH64" s="13"/>
      <c r="MEI64" s="13"/>
      <c r="MEJ64" s="13"/>
      <c r="MEK64" s="13"/>
      <c r="MEL64" s="13"/>
      <c r="MEM64" s="13"/>
      <c r="MEN64" s="13"/>
      <c r="MEO64" s="13"/>
      <c r="MEP64" s="13"/>
      <c r="MEQ64" s="13"/>
      <c r="MER64" s="13"/>
      <c r="MES64" s="13"/>
      <c r="MET64" s="13"/>
      <c r="MEU64" s="13"/>
      <c r="MEV64" s="13"/>
      <c r="MEW64" s="13"/>
      <c r="MEX64" s="13"/>
      <c r="MEY64" s="13"/>
      <c r="MEZ64" s="13"/>
      <c r="MFA64" s="13"/>
      <c r="MFB64" s="13"/>
      <c r="MFC64" s="13"/>
      <c r="MFD64" s="13"/>
      <c r="MFE64" s="13"/>
      <c r="MFF64" s="13"/>
      <c r="MFG64" s="13"/>
      <c r="MFH64" s="13"/>
      <c r="MFI64" s="13"/>
      <c r="MFJ64" s="13"/>
      <c r="MFK64" s="13"/>
      <c r="MFL64" s="13"/>
      <c r="MFM64" s="13"/>
      <c r="MFN64" s="13"/>
      <c r="MFO64" s="13"/>
      <c r="MFP64" s="13"/>
      <c r="MFQ64" s="13"/>
      <c r="MFR64" s="13"/>
      <c r="MFS64" s="13"/>
      <c r="MFT64" s="13"/>
      <c r="MFU64" s="13"/>
      <c r="MFV64" s="13"/>
      <c r="MFW64" s="13"/>
      <c r="MFX64" s="13"/>
      <c r="MFY64" s="13"/>
      <c r="MFZ64" s="13"/>
      <c r="MGA64" s="13"/>
      <c r="MGB64" s="13"/>
      <c r="MGC64" s="13"/>
      <c r="MGD64" s="13"/>
      <c r="MGE64" s="13"/>
      <c r="MGF64" s="13"/>
      <c r="MGG64" s="13"/>
      <c r="MGH64" s="13"/>
      <c r="MGI64" s="13"/>
      <c r="MGJ64" s="13"/>
      <c r="MGK64" s="13"/>
      <c r="MGL64" s="13"/>
      <c r="MGM64" s="13"/>
      <c r="MGN64" s="13"/>
      <c r="MGO64" s="13"/>
      <c r="MGP64" s="13"/>
      <c r="MGQ64" s="13"/>
      <c r="MGR64" s="13"/>
      <c r="MGS64" s="13"/>
      <c r="MGT64" s="13"/>
      <c r="MGU64" s="13"/>
      <c r="MGV64" s="13"/>
      <c r="MGW64" s="13"/>
      <c r="MGX64" s="13"/>
      <c r="MGY64" s="13"/>
      <c r="MGZ64" s="13"/>
      <c r="MHA64" s="13"/>
      <c r="MHB64" s="13"/>
      <c r="MHC64" s="13"/>
      <c r="MHD64" s="13"/>
      <c r="MHE64" s="13"/>
      <c r="MHF64" s="13"/>
      <c r="MHG64" s="13"/>
      <c r="MHH64" s="13"/>
      <c r="MHI64" s="13"/>
      <c r="MHJ64" s="13"/>
      <c r="MHK64" s="13"/>
      <c r="MHL64" s="13"/>
      <c r="MHM64" s="13"/>
      <c r="MHN64" s="13"/>
      <c r="MHO64" s="13"/>
      <c r="MHP64" s="13"/>
      <c r="MHQ64" s="13"/>
      <c r="MHR64" s="13"/>
      <c r="MHS64" s="13"/>
      <c r="MHT64" s="13"/>
      <c r="MHU64" s="13"/>
      <c r="MHV64" s="13"/>
      <c r="MHW64" s="13"/>
      <c r="MHX64" s="13"/>
      <c r="MHY64" s="13"/>
      <c r="MHZ64" s="13"/>
      <c r="MIA64" s="13"/>
      <c r="MIB64" s="13"/>
      <c r="MIC64" s="13"/>
      <c r="MID64" s="13"/>
      <c r="MIE64" s="13"/>
      <c r="MIF64" s="13"/>
      <c r="MIG64" s="13"/>
      <c r="MIH64" s="13"/>
      <c r="MII64" s="13"/>
      <c r="MIJ64" s="13"/>
      <c r="MIK64" s="13"/>
      <c r="MIL64" s="13"/>
      <c r="MIM64" s="13"/>
      <c r="MIN64" s="13"/>
      <c r="MIO64" s="13"/>
      <c r="MIP64" s="13"/>
      <c r="MIQ64" s="13"/>
      <c r="MIR64" s="13"/>
      <c r="MIS64" s="13"/>
      <c r="MIT64" s="13"/>
      <c r="MIU64" s="13"/>
      <c r="MIV64" s="13"/>
      <c r="MIW64" s="13"/>
      <c r="MIX64" s="13"/>
      <c r="MIY64" s="13"/>
      <c r="MIZ64" s="13"/>
      <c r="MJA64" s="13"/>
      <c r="MJB64" s="13"/>
      <c r="MJC64" s="13"/>
      <c r="MJD64" s="13"/>
      <c r="MJE64" s="13"/>
      <c r="MJF64" s="13"/>
      <c r="MJG64" s="13"/>
      <c r="MJH64" s="13"/>
      <c r="MJI64" s="13"/>
      <c r="MJJ64" s="13"/>
      <c r="MJK64" s="13"/>
      <c r="MJL64" s="13"/>
      <c r="MJM64" s="13"/>
      <c r="MJN64" s="13"/>
      <c r="MJO64" s="13"/>
      <c r="MJP64" s="13"/>
      <c r="MJQ64" s="13"/>
      <c r="MJR64" s="13"/>
      <c r="MJS64" s="13"/>
      <c r="MJT64" s="13"/>
      <c r="MJU64" s="13"/>
      <c r="MJV64" s="13"/>
      <c r="MJW64" s="13"/>
      <c r="MJX64" s="13"/>
      <c r="MJY64" s="13"/>
      <c r="MJZ64" s="13"/>
      <c r="MKA64" s="13"/>
      <c r="MKB64" s="13"/>
      <c r="MKC64" s="13"/>
      <c r="MKD64" s="13"/>
      <c r="MKE64" s="13"/>
      <c r="MKF64" s="13"/>
      <c r="MKG64" s="13"/>
      <c r="MKH64" s="13"/>
      <c r="MKI64" s="13"/>
      <c r="MKJ64" s="13"/>
      <c r="MKK64" s="13"/>
      <c r="MKL64" s="13"/>
      <c r="MKM64" s="13"/>
      <c r="MKN64" s="13"/>
      <c r="MKO64" s="13"/>
      <c r="MKP64" s="13"/>
      <c r="MKQ64" s="13"/>
      <c r="MKR64" s="13"/>
      <c r="MKS64" s="13"/>
      <c r="MKT64" s="13"/>
      <c r="MKU64" s="13"/>
      <c r="MKV64" s="13"/>
      <c r="MKW64" s="13"/>
      <c r="MKX64" s="13"/>
      <c r="MKY64" s="13"/>
      <c r="MKZ64" s="13"/>
      <c r="MLA64" s="13"/>
      <c r="MLB64" s="13"/>
      <c r="MLC64" s="13"/>
      <c r="MLD64" s="13"/>
      <c r="MLE64" s="13"/>
      <c r="MLF64" s="13"/>
      <c r="MLG64" s="13"/>
      <c r="MLH64" s="13"/>
      <c r="MLI64" s="13"/>
      <c r="MLJ64" s="13"/>
      <c r="MLK64" s="13"/>
      <c r="MLL64" s="13"/>
      <c r="MLM64" s="13"/>
      <c r="MLN64" s="13"/>
      <c r="MLO64" s="13"/>
      <c r="MLP64" s="13"/>
      <c r="MLQ64" s="13"/>
      <c r="MLR64" s="13"/>
      <c r="MLS64" s="13"/>
      <c r="MLT64" s="13"/>
      <c r="MLU64" s="13"/>
      <c r="MLV64" s="13"/>
      <c r="MLW64" s="13"/>
      <c r="MLX64" s="13"/>
      <c r="MLY64" s="13"/>
      <c r="MLZ64" s="13"/>
      <c r="MMA64" s="13"/>
      <c r="MMB64" s="13"/>
      <c r="MMC64" s="13"/>
      <c r="MMD64" s="13"/>
      <c r="MME64" s="13"/>
      <c r="MMF64" s="13"/>
      <c r="MMG64" s="13"/>
      <c r="MMH64" s="13"/>
      <c r="MMI64" s="13"/>
      <c r="MMJ64" s="13"/>
      <c r="MMK64" s="13"/>
      <c r="MML64" s="13"/>
      <c r="MMM64" s="13"/>
      <c r="MMN64" s="13"/>
      <c r="MMO64" s="13"/>
      <c r="MMP64" s="13"/>
      <c r="MMQ64" s="13"/>
      <c r="MMR64" s="13"/>
      <c r="MMS64" s="13"/>
      <c r="MMT64" s="13"/>
      <c r="MMU64" s="13"/>
      <c r="MMV64" s="13"/>
      <c r="MMW64" s="13"/>
      <c r="MMX64" s="13"/>
      <c r="MMY64" s="13"/>
      <c r="MMZ64" s="13"/>
      <c r="MNA64" s="13"/>
      <c r="MNB64" s="13"/>
      <c r="MNC64" s="13"/>
      <c r="MND64" s="13"/>
      <c r="MNE64" s="13"/>
      <c r="MNF64" s="13"/>
      <c r="MNG64" s="13"/>
      <c r="MNH64" s="13"/>
      <c r="MNI64" s="13"/>
      <c r="MNJ64" s="13"/>
      <c r="MNK64" s="13"/>
      <c r="MNL64" s="13"/>
      <c r="MNM64" s="13"/>
      <c r="MNN64" s="13"/>
      <c r="MNO64" s="13"/>
      <c r="MNP64" s="13"/>
      <c r="MNQ64" s="13"/>
      <c r="MNR64" s="13"/>
      <c r="MNS64" s="13"/>
      <c r="MNT64" s="13"/>
      <c r="MNU64" s="13"/>
      <c r="MNV64" s="13"/>
      <c r="MNW64" s="13"/>
      <c r="MNX64" s="13"/>
      <c r="MNY64" s="13"/>
      <c r="MNZ64" s="13"/>
      <c r="MOA64" s="13"/>
      <c r="MOB64" s="13"/>
      <c r="MOC64" s="13"/>
      <c r="MOD64" s="13"/>
      <c r="MOE64" s="13"/>
      <c r="MOF64" s="13"/>
      <c r="MOG64" s="13"/>
      <c r="MOH64" s="13"/>
      <c r="MOI64" s="13"/>
      <c r="MOJ64" s="13"/>
      <c r="MOK64" s="13"/>
      <c r="MOL64" s="13"/>
      <c r="MOM64" s="13"/>
      <c r="MON64" s="13"/>
      <c r="MOO64" s="13"/>
      <c r="MOP64" s="13"/>
      <c r="MOQ64" s="13"/>
      <c r="MOR64" s="13"/>
      <c r="MOS64" s="13"/>
      <c r="MOT64" s="13"/>
      <c r="MOU64" s="13"/>
      <c r="MOV64" s="13"/>
      <c r="MOW64" s="13"/>
      <c r="MOX64" s="13"/>
      <c r="MOY64" s="13"/>
      <c r="MOZ64" s="13"/>
      <c r="MPA64" s="13"/>
      <c r="MPB64" s="13"/>
      <c r="MPC64" s="13"/>
      <c r="MPD64" s="13"/>
      <c r="MPE64" s="13"/>
      <c r="MPF64" s="13"/>
      <c r="MPG64" s="13"/>
      <c r="MPH64" s="13"/>
      <c r="MPI64" s="13"/>
      <c r="MPJ64" s="13"/>
      <c r="MPK64" s="13"/>
      <c r="MPL64" s="13"/>
      <c r="MPM64" s="13"/>
      <c r="MPN64" s="13"/>
      <c r="MPO64" s="13"/>
      <c r="MPP64" s="13"/>
      <c r="MPQ64" s="13"/>
      <c r="MPR64" s="13"/>
      <c r="MPS64" s="13"/>
      <c r="MPT64" s="13"/>
      <c r="MPU64" s="13"/>
      <c r="MPV64" s="13"/>
      <c r="MPW64" s="13"/>
      <c r="MPX64" s="13"/>
      <c r="MPY64" s="13"/>
      <c r="MPZ64" s="13"/>
      <c r="MQA64" s="13"/>
      <c r="MQB64" s="13"/>
      <c r="MQC64" s="13"/>
      <c r="MQD64" s="13"/>
      <c r="MQE64" s="13"/>
      <c r="MQF64" s="13"/>
      <c r="MQG64" s="13"/>
      <c r="MQH64" s="13"/>
      <c r="MQI64" s="13"/>
      <c r="MQJ64" s="13"/>
      <c r="MQK64" s="13"/>
      <c r="MQL64" s="13"/>
      <c r="MQM64" s="13"/>
      <c r="MQN64" s="13"/>
      <c r="MQO64" s="13"/>
      <c r="MQP64" s="13"/>
      <c r="MQQ64" s="13"/>
      <c r="MQR64" s="13"/>
      <c r="MQS64" s="13"/>
      <c r="MQT64" s="13"/>
      <c r="MQU64" s="13"/>
      <c r="MQV64" s="13"/>
      <c r="MQW64" s="13"/>
      <c r="MQX64" s="13"/>
      <c r="MQY64" s="13"/>
      <c r="MQZ64" s="13"/>
      <c r="MRA64" s="13"/>
      <c r="MRB64" s="13"/>
      <c r="MRC64" s="13"/>
      <c r="MRD64" s="13"/>
      <c r="MRE64" s="13"/>
      <c r="MRF64" s="13"/>
      <c r="MRG64" s="13"/>
      <c r="MRH64" s="13"/>
      <c r="MRI64" s="13"/>
      <c r="MRJ64" s="13"/>
      <c r="MRK64" s="13"/>
      <c r="MRL64" s="13"/>
      <c r="MRM64" s="13"/>
      <c r="MRN64" s="13"/>
      <c r="MRO64" s="13"/>
      <c r="MRP64" s="13"/>
      <c r="MRQ64" s="13"/>
      <c r="MRR64" s="13"/>
      <c r="MRS64" s="13"/>
      <c r="MRT64" s="13"/>
      <c r="MRU64" s="13"/>
      <c r="MRV64" s="13"/>
      <c r="MRW64" s="13"/>
      <c r="MRX64" s="13"/>
      <c r="MRY64" s="13"/>
      <c r="MRZ64" s="13"/>
      <c r="MSA64" s="13"/>
      <c r="MSB64" s="13"/>
      <c r="MSC64" s="13"/>
      <c r="MSD64" s="13"/>
      <c r="MSE64" s="13"/>
      <c r="MSF64" s="13"/>
      <c r="MSG64" s="13"/>
      <c r="MSH64" s="13"/>
      <c r="MSI64" s="13"/>
      <c r="MSJ64" s="13"/>
      <c r="MSK64" s="13"/>
      <c r="MSL64" s="13"/>
      <c r="MSM64" s="13"/>
      <c r="MSN64" s="13"/>
      <c r="MSO64" s="13"/>
      <c r="MSP64" s="13"/>
      <c r="MSQ64" s="13"/>
      <c r="MSR64" s="13"/>
      <c r="MSS64" s="13"/>
      <c r="MST64" s="13"/>
      <c r="MSU64" s="13"/>
      <c r="MSV64" s="13"/>
      <c r="MSW64" s="13"/>
      <c r="MSX64" s="13"/>
      <c r="MSY64" s="13"/>
      <c r="MSZ64" s="13"/>
      <c r="MTA64" s="13"/>
      <c r="MTB64" s="13"/>
      <c r="MTC64" s="13"/>
      <c r="MTD64" s="13"/>
      <c r="MTE64" s="13"/>
      <c r="MTF64" s="13"/>
      <c r="MTG64" s="13"/>
      <c r="MTH64" s="13"/>
      <c r="MTI64" s="13"/>
      <c r="MTJ64" s="13"/>
      <c r="MTK64" s="13"/>
      <c r="MTL64" s="13"/>
      <c r="MTM64" s="13"/>
      <c r="MTN64" s="13"/>
      <c r="MTO64" s="13"/>
      <c r="MTP64" s="13"/>
      <c r="MTQ64" s="13"/>
      <c r="MTR64" s="13"/>
      <c r="MTS64" s="13"/>
      <c r="MTT64" s="13"/>
      <c r="MTU64" s="13"/>
      <c r="MTV64" s="13"/>
      <c r="MTW64" s="13"/>
      <c r="MTX64" s="13"/>
      <c r="MTY64" s="13"/>
      <c r="MTZ64" s="13"/>
      <c r="MUA64" s="13"/>
      <c r="MUB64" s="13"/>
      <c r="MUC64" s="13"/>
      <c r="MUD64" s="13"/>
      <c r="MUE64" s="13"/>
      <c r="MUF64" s="13"/>
      <c r="MUG64" s="13"/>
      <c r="MUH64" s="13"/>
      <c r="MUI64" s="13"/>
      <c r="MUJ64" s="13"/>
      <c r="MUK64" s="13"/>
      <c r="MUL64" s="13"/>
      <c r="MUM64" s="13"/>
      <c r="MUN64" s="13"/>
      <c r="MUO64" s="13"/>
      <c r="MUP64" s="13"/>
      <c r="MUQ64" s="13"/>
      <c r="MUR64" s="13"/>
      <c r="MUS64" s="13"/>
      <c r="MUT64" s="13"/>
      <c r="MUU64" s="13"/>
      <c r="MUV64" s="13"/>
      <c r="MUW64" s="13"/>
      <c r="MUX64" s="13"/>
      <c r="MUY64" s="13"/>
      <c r="MUZ64" s="13"/>
      <c r="MVA64" s="13"/>
      <c r="MVB64" s="13"/>
      <c r="MVC64" s="13"/>
      <c r="MVD64" s="13"/>
      <c r="MVE64" s="13"/>
      <c r="MVF64" s="13"/>
      <c r="MVG64" s="13"/>
      <c r="MVH64" s="13"/>
      <c r="MVI64" s="13"/>
      <c r="MVJ64" s="13"/>
      <c r="MVK64" s="13"/>
      <c r="MVL64" s="13"/>
      <c r="MVM64" s="13"/>
      <c r="MVN64" s="13"/>
      <c r="MVO64" s="13"/>
      <c r="MVP64" s="13"/>
      <c r="MVQ64" s="13"/>
      <c r="MVR64" s="13"/>
      <c r="MVS64" s="13"/>
      <c r="MVT64" s="13"/>
      <c r="MVU64" s="13"/>
      <c r="MVV64" s="13"/>
      <c r="MVW64" s="13"/>
      <c r="MVX64" s="13"/>
      <c r="MVY64" s="13"/>
      <c r="MVZ64" s="13"/>
      <c r="MWA64" s="13"/>
      <c r="MWB64" s="13"/>
      <c r="MWC64" s="13"/>
      <c r="MWD64" s="13"/>
      <c r="MWE64" s="13"/>
      <c r="MWF64" s="13"/>
      <c r="MWG64" s="13"/>
      <c r="MWH64" s="13"/>
      <c r="MWI64" s="13"/>
      <c r="MWJ64" s="13"/>
      <c r="MWK64" s="13"/>
      <c r="MWL64" s="13"/>
      <c r="MWM64" s="13"/>
      <c r="MWN64" s="13"/>
      <c r="MWO64" s="13"/>
      <c r="MWP64" s="13"/>
      <c r="MWQ64" s="13"/>
      <c r="MWR64" s="13"/>
      <c r="MWS64" s="13"/>
      <c r="MWT64" s="13"/>
      <c r="MWU64" s="13"/>
      <c r="MWV64" s="13"/>
      <c r="MWW64" s="13"/>
      <c r="MWX64" s="13"/>
      <c r="MWY64" s="13"/>
      <c r="MWZ64" s="13"/>
      <c r="MXA64" s="13"/>
      <c r="MXB64" s="13"/>
      <c r="MXC64" s="13"/>
      <c r="MXD64" s="13"/>
      <c r="MXE64" s="13"/>
      <c r="MXF64" s="13"/>
      <c r="MXG64" s="13"/>
      <c r="MXH64" s="13"/>
      <c r="MXI64" s="13"/>
      <c r="MXJ64" s="13"/>
      <c r="MXK64" s="13"/>
      <c r="MXL64" s="13"/>
      <c r="MXM64" s="13"/>
      <c r="MXN64" s="13"/>
      <c r="MXO64" s="13"/>
      <c r="MXP64" s="13"/>
      <c r="MXQ64" s="13"/>
      <c r="MXR64" s="13"/>
      <c r="MXS64" s="13"/>
      <c r="MXT64" s="13"/>
      <c r="MXU64" s="13"/>
      <c r="MXV64" s="13"/>
      <c r="MXW64" s="13"/>
      <c r="MXX64" s="13"/>
      <c r="MXY64" s="13"/>
      <c r="MXZ64" s="13"/>
      <c r="MYA64" s="13"/>
      <c r="MYB64" s="13"/>
      <c r="MYC64" s="13"/>
      <c r="MYD64" s="13"/>
      <c r="MYE64" s="13"/>
      <c r="MYF64" s="13"/>
      <c r="MYG64" s="13"/>
      <c r="MYH64" s="13"/>
      <c r="MYI64" s="13"/>
      <c r="MYJ64" s="13"/>
      <c r="MYK64" s="13"/>
      <c r="MYL64" s="13"/>
      <c r="MYM64" s="13"/>
      <c r="MYN64" s="13"/>
      <c r="MYO64" s="13"/>
      <c r="MYP64" s="13"/>
      <c r="MYQ64" s="13"/>
      <c r="MYR64" s="13"/>
      <c r="MYS64" s="13"/>
      <c r="MYT64" s="13"/>
      <c r="MYU64" s="13"/>
      <c r="MYV64" s="13"/>
      <c r="MYW64" s="13"/>
      <c r="MYX64" s="13"/>
      <c r="MYY64" s="13"/>
      <c r="MYZ64" s="13"/>
      <c r="MZA64" s="13"/>
      <c r="MZB64" s="13"/>
      <c r="MZC64" s="13"/>
      <c r="MZD64" s="13"/>
      <c r="MZE64" s="13"/>
      <c r="MZF64" s="13"/>
      <c r="MZG64" s="13"/>
      <c r="MZH64" s="13"/>
      <c r="MZI64" s="13"/>
      <c r="MZJ64" s="13"/>
      <c r="MZK64" s="13"/>
      <c r="MZL64" s="13"/>
      <c r="MZM64" s="13"/>
      <c r="MZN64" s="13"/>
      <c r="MZO64" s="13"/>
      <c r="MZP64" s="13"/>
      <c r="MZQ64" s="13"/>
      <c r="MZR64" s="13"/>
      <c r="MZS64" s="13"/>
      <c r="MZT64" s="13"/>
      <c r="MZU64" s="13"/>
      <c r="MZV64" s="13"/>
      <c r="MZW64" s="13"/>
      <c r="MZX64" s="13"/>
      <c r="MZY64" s="13"/>
      <c r="MZZ64" s="13"/>
      <c r="NAA64" s="13"/>
      <c r="NAB64" s="13"/>
      <c r="NAC64" s="13"/>
      <c r="NAD64" s="13"/>
      <c r="NAE64" s="13"/>
      <c r="NAF64" s="13"/>
      <c r="NAG64" s="13"/>
      <c r="NAH64" s="13"/>
      <c r="NAI64" s="13"/>
      <c r="NAJ64" s="13"/>
      <c r="NAK64" s="13"/>
      <c r="NAL64" s="13"/>
      <c r="NAM64" s="13"/>
      <c r="NAN64" s="13"/>
      <c r="NAO64" s="13"/>
      <c r="NAP64" s="13"/>
      <c r="NAQ64" s="13"/>
      <c r="NAR64" s="13"/>
      <c r="NAS64" s="13"/>
      <c r="NAT64" s="13"/>
      <c r="NAU64" s="13"/>
      <c r="NAV64" s="13"/>
      <c r="NAW64" s="13"/>
      <c r="NAX64" s="13"/>
      <c r="NAY64" s="13"/>
      <c r="NAZ64" s="13"/>
      <c r="NBA64" s="13"/>
      <c r="NBB64" s="13"/>
      <c r="NBC64" s="13"/>
      <c r="NBD64" s="13"/>
      <c r="NBE64" s="13"/>
      <c r="NBF64" s="13"/>
      <c r="NBG64" s="13"/>
      <c r="NBH64" s="13"/>
      <c r="NBI64" s="13"/>
      <c r="NBJ64" s="13"/>
      <c r="NBK64" s="13"/>
      <c r="NBL64" s="13"/>
      <c r="NBM64" s="13"/>
      <c r="NBN64" s="13"/>
      <c r="NBO64" s="13"/>
      <c r="NBP64" s="13"/>
      <c r="NBQ64" s="13"/>
      <c r="NBR64" s="13"/>
      <c r="NBS64" s="13"/>
      <c r="NBT64" s="13"/>
      <c r="NBU64" s="13"/>
      <c r="NBV64" s="13"/>
      <c r="NBW64" s="13"/>
      <c r="NBX64" s="13"/>
      <c r="NBY64" s="13"/>
      <c r="NBZ64" s="13"/>
      <c r="NCA64" s="13"/>
      <c r="NCB64" s="13"/>
      <c r="NCC64" s="13"/>
      <c r="NCD64" s="13"/>
      <c r="NCE64" s="13"/>
      <c r="NCF64" s="13"/>
      <c r="NCG64" s="13"/>
      <c r="NCH64" s="13"/>
      <c r="NCI64" s="13"/>
      <c r="NCJ64" s="13"/>
      <c r="NCK64" s="13"/>
      <c r="NCL64" s="13"/>
      <c r="NCM64" s="13"/>
      <c r="NCN64" s="13"/>
      <c r="NCO64" s="13"/>
      <c r="NCP64" s="13"/>
      <c r="NCQ64" s="13"/>
      <c r="NCR64" s="13"/>
      <c r="NCS64" s="13"/>
      <c r="NCT64" s="13"/>
      <c r="NCU64" s="13"/>
      <c r="NCV64" s="13"/>
      <c r="NCW64" s="13"/>
      <c r="NCX64" s="13"/>
      <c r="NCY64" s="13"/>
      <c r="NCZ64" s="13"/>
      <c r="NDA64" s="13"/>
      <c r="NDB64" s="13"/>
      <c r="NDC64" s="13"/>
      <c r="NDD64" s="13"/>
      <c r="NDE64" s="13"/>
      <c r="NDF64" s="13"/>
      <c r="NDG64" s="13"/>
      <c r="NDH64" s="13"/>
      <c r="NDI64" s="13"/>
      <c r="NDJ64" s="13"/>
      <c r="NDK64" s="13"/>
      <c r="NDL64" s="13"/>
      <c r="NDM64" s="13"/>
      <c r="NDN64" s="13"/>
      <c r="NDO64" s="13"/>
      <c r="NDP64" s="13"/>
      <c r="NDQ64" s="13"/>
      <c r="NDR64" s="13"/>
      <c r="NDS64" s="13"/>
      <c r="NDT64" s="13"/>
      <c r="NDU64" s="13"/>
      <c r="NDV64" s="13"/>
      <c r="NDW64" s="13"/>
      <c r="NDX64" s="13"/>
      <c r="NDY64" s="13"/>
      <c r="NDZ64" s="13"/>
      <c r="NEA64" s="13"/>
      <c r="NEB64" s="13"/>
      <c r="NEC64" s="13"/>
      <c r="NED64" s="13"/>
      <c r="NEE64" s="13"/>
      <c r="NEF64" s="13"/>
      <c r="NEG64" s="13"/>
      <c r="NEH64" s="13"/>
      <c r="NEI64" s="13"/>
      <c r="NEJ64" s="13"/>
      <c r="NEK64" s="13"/>
      <c r="NEL64" s="13"/>
      <c r="NEM64" s="13"/>
      <c r="NEN64" s="13"/>
      <c r="NEO64" s="13"/>
      <c r="NEP64" s="13"/>
      <c r="NEQ64" s="13"/>
      <c r="NER64" s="13"/>
      <c r="NES64" s="13"/>
      <c r="NET64" s="13"/>
      <c r="NEU64" s="13"/>
      <c r="NEV64" s="13"/>
      <c r="NEW64" s="13"/>
      <c r="NEX64" s="13"/>
      <c r="NEY64" s="13"/>
      <c r="NEZ64" s="13"/>
      <c r="NFA64" s="13"/>
      <c r="NFB64" s="13"/>
      <c r="NFC64" s="13"/>
      <c r="NFD64" s="13"/>
      <c r="NFE64" s="13"/>
      <c r="NFF64" s="13"/>
      <c r="NFG64" s="13"/>
      <c r="NFH64" s="13"/>
      <c r="NFI64" s="13"/>
      <c r="NFJ64" s="13"/>
      <c r="NFK64" s="13"/>
      <c r="NFL64" s="13"/>
      <c r="NFM64" s="13"/>
      <c r="NFN64" s="13"/>
      <c r="NFO64" s="13"/>
      <c r="NFP64" s="13"/>
      <c r="NFQ64" s="13"/>
      <c r="NFR64" s="13"/>
      <c r="NFS64" s="13"/>
      <c r="NFT64" s="13"/>
      <c r="NFU64" s="13"/>
      <c r="NFV64" s="13"/>
      <c r="NFW64" s="13"/>
      <c r="NFX64" s="13"/>
      <c r="NFY64" s="13"/>
      <c r="NFZ64" s="13"/>
      <c r="NGA64" s="13"/>
      <c r="NGB64" s="13"/>
      <c r="NGC64" s="13"/>
      <c r="NGD64" s="13"/>
      <c r="NGE64" s="13"/>
      <c r="NGF64" s="13"/>
      <c r="NGG64" s="13"/>
      <c r="NGH64" s="13"/>
      <c r="NGI64" s="13"/>
      <c r="NGJ64" s="13"/>
      <c r="NGK64" s="13"/>
      <c r="NGL64" s="13"/>
      <c r="NGM64" s="13"/>
      <c r="NGN64" s="13"/>
      <c r="NGO64" s="13"/>
      <c r="NGP64" s="13"/>
      <c r="NGQ64" s="13"/>
      <c r="NGR64" s="13"/>
      <c r="NGS64" s="13"/>
      <c r="NGT64" s="13"/>
      <c r="NGU64" s="13"/>
      <c r="NGV64" s="13"/>
      <c r="NGW64" s="13"/>
      <c r="NGX64" s="13"/>
      <c r="NGY64" s="13"/>
      <c r="NGZ64" s="13"/>
      <c r="NHA64" s="13"/>
      <c r="NHB64" s="13"/>
      <c r="NHC64" s="13"/>
      <c r="NHD64" s="13"/>
      <c r="NHE64" s="13"/>
      <c r="NHF64" s="13"/>
      <c r="NHG64" s="13"/>
      <c r="NHH64" s="13"/>
      <c r="NHI64" s="13"/>
      <c r="NHJ64" s="13"/>
      <c r="NHK64" s="13"/>
      <c r="NHL64" s="13"/>
      <c r="NHM64" s="13"/>
      <c r="NHN64" s="13"/>
      <c r="NHO64" s="13"/>
      <c r="NHP64" s="13"/>
      <c r="NHQ64" s="13"/>
      <c r="NHR64" s="13"/>
      <c r="NHS64" s="13"/>
      <c r="NHT64" s="13"/>
      <c r="NHU64" s="13"/>
      <c r="NHV64" s="13"/>
      <c r="NHW64" s="13"/>
      <c r="NHX64" s="13"/>
      <c r="NHY64" s="13"/>
      <c r="NHZ64" s="13"/>
      <c r="NIA64" s="13"/>
      <c r="NIB64" s="13"/>
      <c r="NIC64" s="13"/>
      <c r="NID64" s="13"/>
      <c r="NIE64" s="13"/>
      <c r="NIF64" s="13"/>
      <c r="NIG64" s="13"/>
      <c r="NIH64" s="13"/>
      <c r="NII64" s="13"/>
      <c r="NIJ64" s="13"/>
      <c r="NIK64" s="13"/>
      <c r="NIL64" s="13"/>
      <c r="NIM64" s="13"/>
      <c r="NIN64" s="13"/>
      <c r="NIO64" s="13"/>
      <c r="NIP64" s="13"/>
      <c r="NIQ64" s="13"/>
      <c r="NIR64" s="13"/>
      <c r="NIS64" s="13"/>
      <c r="NIT64" s="13"/>
      <c r="NIU64" s="13"/>
      <c r="NIV64" s="13"/>
      <c r="NIW64" s="13"/>
      <c r="NIX64" s="13"/>
      <c r="NIY64" s="13"/>
      <c r="NIZ64" s="13"/>
      <c r="NJA64" s="13"/>
      <c r="NJB64" s="13"/>
      <c r="NJC64" s="13"/>
      <c r="NJD64" s="13"/>
      <c r="NJE64" s="13"/>
      <c r="NJF64" s="13"/>
      <c r="NJG64" s="13"/>
      <c r="NJH64" s="13"/>
      <c r="NJI64" s="13"/>
      <c r="NJJ64" s="13"/>
      <c r="NJK64" s="13"/>
      <c r="NJL64" s="13"/>
      <c r="NJM64" s="13"/>
      <c r="NJN64" s="13"/>
      <c r="NJO64" s="13"/>
      <c r="NJP64" s="13"/>
      <c r="NJQ64" s="13"/>
      <c r="NJR64" s="13"/>
      <c r="NJS64" s="13"/>
      <c r="NJT64" s="13"/>
      <c r="NJU64" s="13"/>
      <c r="NJV64" s="13"/>
      <c r="NJW64" s="13"/>
      <c r="NJX64" s="13"/>
      <c r="NJY64" s="13"/>
      <c r="NJZ64" s="13"/>
      <c r="NKA64" s="13"/>
      <c r="NKB64" s="13"/>
      <c r="NKC64" s="13"/>
      <c r="NKD64" s="13"/>
      <c r="NKE64" s="13"/>
      <c r="NKF64" s="13"/>
      <c r="NKG64" s="13"/>
      <c r="NKH64" s="13"/>
      <c r="NKI64" s="13"/>
      <c r="NKJ64" s="13"/>
      <c r="NKK64" s="13"/>
      <c r="NKL64" s="13"/>
      <c r="NKM64" s="13"/>
      <c r="NKN64" s="13"/>
      <c r="NKO64" s="13"/>
      <c r="NKP64" s="13"/>
      <c r="NKQ64" s="13"/>
      <c r="NKR64" s="13"/>
      <c r="NKS64" s="13"/>
      <c r="NKT64" s="13"/>
      <c r="NKU64" s="13"/>
      <c r="NKV64" s="13"/>
      <c r="NKW64" s="13"/>
      <c r="NKX64" s="13"/>
      <c r="NKY64" s="13"/>
      <c r="NKZ64" s="13"/>
      <c r="NLA64" s="13"/>
      <c r="NLB64" s="13"/>
      <c r="NLC64" s="13"/>
      <c r="NLD64" s="13"/>
      <c r="NLE64" s="13"/>
      <c r="NLF64" s="13"/>
      <c r="NLG64" s="13"/>
      <c r="NLH64" s="13"/>
      <c r="NLI64" s="13"/>
      <c r="NLJ64" s="13"/>
      <c r="NLK64" s="13"/>
      <c r="NLL64" s="13"/>
      <c r="NLM64" s="13"/>
      <c r="NLN64" s="13"/>
      <c r="NLO64" s="13"/>
      <c r="NLP64" s="13"/>
      <c r="NLQ64" s="13"/>
      <c r="NLR64" s="13"/>
      <c r="NLS64" s="13"/>
      <c r="NLT64" s="13"/>
      <c r="NLU64" s="13"/>
      <c r="NLV64" s="13"/>
      <c r="NLW64" s="13"/>
      <c r="NLX64" s="13"/>
      <c r="NLY64" s="13"/>
      <c r="NLZ64" s="13"/>
      <c r="NMA64" s="13"/>
      <c r="NMB64" s="13"/>
      <c r="NMC64" s="13"/>
      <c r="NMD64" s="13"/>
      <c r="NME64" s="13"/>
      <c r="NMF64" s="13"/>
      <c r="NMG64" s="13"/>
      <c r="NMH64" s="13"/>
      <c r="NMI64" s="13"/>
      <c r="NMJ64" s="13"/>
      <c r="NMK64" s="13"/>
      <c r="NML64" s="13"/>
      <c r="NMM64" s="13"/>
      <c r="NMN64" s="13"/>
      <c r="NMO64" s="13"/>
      <c r="NMP64" s="13"/>
      <c r="NMQ64" s="13"/>
      <c r="NMR64" s="13"/>
      <c r="NMS64" s="13"/>
      <c r="NMT64" s="13"/>
      <c r="NMU64" s="13"/>
      <c r="NMV64" s="13"/>
      <c r="NMW64" s="13"/>
      <c r="NMX64" s="13"/>
      <c r="NMY64" s="13"/>
      <c r="NMZ64" s="13"/>
      <c r="NNA64" s="13"/>
      <c r="NNB64" s="13"/>
      <c r="NNC64" s="13"/>
      <c r="NND64" s="13"/>
      <c r="NNE64" s="13"/>
      <c r="NNF64" s="13"/>
      <c r="NNG64" s="13"/>
      <c r="NNH64" s="13"/>
      <c r="NNI64" s="13"/>
      <c r="NNJ64" s="13"/>
      <c r="NNK64" s="13"/>
      <c r="NNL64" s="13"/>
      <c r="NNM64" s="13"/>
      <c r="NNN64" s="13"/>
      <c r="NNO64" s="13"/>
      <c r="NNP64" s="13"/>
      <c r="NNQ64" s="13"/>
      <c r="NNR64" s="13"/>
      <c r="NNS64" s="13"/>
      <c r="NNT64" s="13"/>
      <c r="NNU64" s="13"/>
      <c r="NNV64" s="13"/>
      <c r="NNW64" s="13"/>
      <c r="NNX64" s="13"/>
      <c r="NNY64" s="13"/>
      <c r="NNZ64" s="13"/>
      <c r="NOA64" s="13"/>
      <c r="NOB64" s="13"/>
      <c r="NOC64" s="13"/>
      <c r="NOD64" s="13"/>
      <c r="NOE64" s="13"/>
      <c r="NOF64" s="13"/>
      <c r="NOG64" s="13"/>
      <c r="NOH64" s="13"/>
      <c r="NOI64" s="13"/>
      <c r="NOJ64" s="13"/>
      <c r="NOK64" s="13"/>
      <c r="NOL64" s="13"/>
      <c r="NOM64" s="13"/>
      <c r="NON64" s="13"/>
      <c r="NOO64" s="13"/>
      <c r="NOP64" s="13"/>
      <c r="NOQ64" s="13"/>
      <c r="NOR64" s="13"/>
      <c r="NOS64" s="13"/>
      <c r="NOT64" s="13"/>
      <c r="NOU64" s="13"/>
      <c r="NOV64" s="13"/>
      <c r="NOW64" s="13"/>
      <c r="NOX64" s="13"/>
      <c r="NOY64" s="13"/>
      <c r="NOZ64" s="13"/>
      <c r="NPA64" s="13"/>
      <c r="NPB64" s="13"/>
      <c r="NPC64" s="13"/>
      <c r="NPD64" s="13"/>
      <c r="NPE64" s="13"/>
      <c r="NPF64" s="13"/>
      <c r="NPG64" s="13"/>
      <c r="NPH64" s="13"/>
      <c r="NPI64" s="13"/>
      <c r="NPJ64" s="13"/>
      <c r="NPK64" s="13"/>
      <c r="NPL64" s="13"/>
      <c r="NPM64" s="13"/>
      <c r="NPN64" s="13"/>
      <c r="NPO64" s="13"/>
      <c r="NPP64" s="13"/>
      <c r="NPQ64" s="13"/>
      <c r="NPR64" s="13"/>
      <c r="NPS64" s="13"/>
      <c r="NPT64" s="13"/>
      <c r="NPU64" s="13"/>
      <c r="NPV64" s="13"/>
      <c r="NPW64" s="13"/>
      <c r="NPX64" s="13"/>
      <c r="NPY64" s="13"/>
      <c r="NPZ64" s="13"/>
      <c r="NQA64" s="13"/>
      <c r="NQB64" s="13"/>
      <c r="NQC64" s="13"/>
      <c r="NQD64" s="13"/>
      <c r="NQE64" s="13"/>
      <c r="NQF64" s="13"/>
      <c r="NQG64" s="13"/>
      <c r="NQH64" s="13"/>
      <c r="NQI64" s="13"/>
      <c r="NQJ64" s="13"/>
      <c r="NQK64" s="13"/>
      <c r="NQL64" s="13"/>
      <c r="NQM64" s="13"/>
      <c r="NQN64" s="13"/>
      <c r="NQO64" s="13"/>
      <c r="NQP64" s="13"/>
      <c r="NQQ64" s="13"/>
      <c r="NQR64" s="13"/>
      <c r="NQS64" s="13"/>
      <c r="NQT64" s="13"/>
      <c r="NQU64" s="13"/>
      <c r="NQV64" s="13"/>
      <c r="NQW64" s="13"/>
      <c r="NQX64" s="13"/>
      <c r="NQY64" s="13"/>
      <c r="NQZ64" s="13"/>
      <c r="NRA64" s="13"/>
      <c r="NRB64" s="13"/>
      <c r="NRC64" s="13"/>
      <c r="NRD64" s="13"/>
      <c r="NRE64" s="13"/>
      <c r="NRF64" s="13"/>
      <c r="NRG64" s="13"/>
      <c r="NRH64" s="13"/>
      <c r="NRI64" s="13"/>
      <c r="NRJ64" s="13"/>
      <c r="NRK64" s="13"/>
      <c r="NRL64" s="13"/>
      <c r="NRM64" s="13"/>
      <c r="NRN64" s="13"/>
      <c r="NRO64" s="13"/>
      <c r="NRP64" s="13"/>
      <c r="NRQ64" s="13"/>
      <c r="NRR64" s="13"/>
      <c r="NRS64" s="13"/>
      <c r="NRT64" s="13"/>
      <c r="NRU64" s="13"/>
      <c r="NRV64" s="13"/>
      <c r="NRW64" s="13"/>
      <c r="NRX64" s="13"/>
      <c r="NRY64" s="13"/>
      <c r="NRZ64" s="13"/>
      <c r="NSA64" s="13"/>
      <c r="NSB64" s="13"/>
      <c r="NSC64" s="13"/>
      <c r="NSD64" s="13"/>
      <c r="NSE64" s="13"/>
      <c r="NSF64" s="13"/>
      <c r="NSG64" s="13"/>
      <c r="NSH64" s="13"/>
      <c r="NSI64" s="13"/>
      <c r="NSJ64" s="13"/>
      <c r="NSK64" s="13"/>
      <c r="NSL64" s="13"/>
      <c r="NSM64" s="13"/>
      <c r="NSN64" s="13"/>
      <c r="NSO64" s="13"/>
      <c r="NSP64" s="13"/>
      <c r="NSQ64" s="13"/>
      <c r="NSR64" s="13"/>
      <c r="NSS64" s="13"/>
      <c r="NST64" s="13"/>
      <c r="NSU64" s="13"/>
      <c r="NSV64" s="13"/>
      <c r="NSW64" s="13"/>
      <c r="NSX64" s="13"/>
      <c r="NSY64" s="13"/>
      <c r="NSZ64" s="13"/>
      <c r="NTA64" s="13"/>
      <c r="NTB64" s="13"/>
      <c r="NTC64" s="13"/>
      <c r="NTD64" s="13"/>
      <c r="NTE64" s="13"/>
      <c r="NTF64" s="13"/>
      <c r="NTG64" s="13"/>
      <c r="NTH64" s="13"/>
      <c r="NTI64" s="13"/>
      <c r="NTJ64" s="13"/>
      <c r="NTK64" s="13"/>
      <c r="NTL64" s="13"/>
      <c r="NTM64" s="13"/>
      <c r="NTN64" s="13"/>
      <c r="NTO64" s="13"/>
      <c r="NTP64" s="13"/>
      <c r="NTQ64" s="13"/>
      <c r="NTR64" s="13"/>
      <c r="NTS64" s="13"/>
      <c r="NTT64" s="13"/>
      <c r="NTU64" s="13"/>
      <c r="NTV64" s="13"/>
      <c r="NTW64" s="13"/>
      <c r="NTX64" s="13"/>
      <c r="NTY64" s="13"/>
      <c r="NTZ64" s="13"/>
      <c r="NUA64" s="13"/>
      <c r="NUB64" s="13"/>
      <c r="NUC64" s="13"/>
      <c r="NUD64" s="13"/>
      <c r="NUE64" s="13"/>
      <c r="NUF64" s="13"/>
      <c r="NUG64" s="13"/>
      <c r="NUH64" s="13"/>
      <c r="NUI64" s="13"/>
      <c r="NUJ64" s="13"/>
      <c r="NUK64" s="13"/>
      <c r="NUL64" s="13"/>
      <c r="NUM64" s="13"/>
      <c r="NUN64" s="13"/>
      <c r="NUO64" s="13"/>
      <c r="NUP64" s="13"/>
      <c r="NUQ64" s="13"/>
      <c r="NUR64" s="13"/>
      <c r="NUS64" s="13"/>
      <c r="NUT64" s="13"/>
      <c r="NUU64" s="13"/>
      <c r="NUV64" s="13"/>
      <c r="NUW64" s="13"/>
      <c r="NUX64" s="13"/>
      <c r="NUY64" s="13"/>
      <c r="NUZ64" s="13"/>
      <c r="NVA64" s="13"/>
      <c r="NVB64" s="13"/>
      <c r="NVC64" s="13"/>
      <c r="NVD64" s="13"/>
      <c r="NVE64" s="13"/>
      <c r="NVF64" s="13"/>
      <c r="NVG64" s="13"/>
      <c r="NVH64" s="13"/>
      <c r="NVI64" s="13"/>
      <c r="NVJ64" s="13"/>
      <c r="NVK64" s="13"/>
      <c r="NVL64" s="13"/>
      <c r="NVM64" s="13"/>
      <c r="NVN64" s="13"/>
      <c r="NVO64" s="13"/>
      <c r="NVP64" s="13"/>
      <c r="NVQ64" s="13"/>
      <c r="NVR64" s="13"/>
      <c r="NVS64" s="13"/>
      <c r="NVT64" s="13"/>
      <c r="NVU64" s="13"/>
      <c r="NVV64" s="13"/>
      <c r="NVW64" s="13"/>
      <c r="NVX64" s="13"/>
      <c r="NVY64" s="13"/>
      <c r="NVZ64" s="13"/>
      <c r="NWA64" s="13"/>
      <c r="NWB64" s="13"/>
      <c r="NWC64" s="13"/>
      <c r="NWD64" s="13"/>
      <c r="NWE64" s="13"/>
      <c r="NWF64" s="13"/>
      <c r="NWG64" s="13"/>
      <c r="NWH64" s="13"/>
      <c r="NWI64" s="13"/>
      <c r="NWJ64" s="13"/>
      <c r="NWK64" s="13"/>
      <c r="NWL64" s="13"/>
      <c r="NWM64" s="13"/>
      <c r="NWN64" s="13"/>
      <c r="NWO64" s="13"/>
      <c r="NWP64" s="13"/>
      <c r="NWQ64" s="13"/>
      <c r="NWR64" s="13"/>
      <c r="NWS64" s="13"/>
      <c r="NWT64" s="13"/>
      <c r="NWU64" s="13"/>
      <c r="NWV64" s="13"/>
      <c r="NWW64" s="13"/>
      <c r="NWX64" s="13"/>
      <c r="NWY64" s="13"/>
      <c r="NWZ64" s="13"/>
      <c r="NXA64" s="13"/>
      <c r="NXB64" s="13"/>
      <c r="NXC64" s="13"/>
      <c r="NXD64" s="13"/>
      <c r="NXE64" s="13"/>
      <c r="NXF64" s="13"/>
      <c r="NXG64" s="13"/>
      <c r="NXH64" s="13"/>
      <c r="NXI64" s="13"/>
      <c r="NXJ64" s="13"/>
      <c r="NXK64" s="13"/>
      <c r="NXL64" s="13"/>
      <c r="NXM64" s="13"/>
      <c r="NXN64" s="13"/>
      <c r="NXO64" s="13"/>
      <c r="NXP64" s="13"/>
      <c r="NXQ64" s="13"/>
      <c r="NXR64" s="13"/>
      <c r="NXS64" s="13"/>
      <c r="NXT64" s="13"/>
      <c r="NXU64" s="13"/>
      <c r="NXV64" s="13"/>
      <c r="NXW64" s="13"/>
      <c r="NXX64" s="13"/>
      <c r="NXY64" s="13"/>
      <c r="NXZ64" s="13"/>
      <c r="NYA64" s="13"/>
      <c r="NYB64" s="13"/>
      <c r="NYC64" s="13"/>
      <c r="NYD64" s="13"/>
      <c r="NYE64" s="13"/>
      <c r="NYF64" s="13"/>
      <c r="NYG64" s="13"/>
      <c r="NYH64" s="13"/>
      <c r="NYI64" s="13"/>
      <c r="NYJ64" s="13"/>
      <c r="NYK64" s="13"/>
      <c r="NYL64" s="13"/>
      <c r="NYM64" s="13"/>
      <c r="NYN64" s="13"/>
      <c r="NYO64" s="13"/>
      <c r="NYP64" s="13"/>
      <c r="NYQ64" s="13"/>
      <c r="NYR64" s="13"/>
      <c r="NYS64" s="13"/>
      <c r="NYT64" s="13"/>
      <c r="NYU64" s="13"/>
      <c r="NYV64" s="13"/>
      <c r="NYW64" s="13"/>
      <c r="NYX64" s="13"/>
      <c r="NYY64" s="13"/>
      <c r="NYZ64" s="13"/>
      <c r="NZA64" s="13"/>
      <c r="NZB64" s="13"/>
      <c r="NZC64" s="13"/>
      <c r="NZD64" s="13"/>
      <c r="NZE64" s="13"/>
      <c r="NZF64" s="13"/>
      <c r="NZG64" s="13"/>
      <c r="NZH64" s="13"/>
      <c r="NZI64" s="13"/>
      <c r="NZJ64" s="13"/>
      <c r="NZK64" s="13"/>
      <c r="NZL64" s="13"/>
      <c r="NZM64" s="13"/>
      <c r="NZN64" s="13"/>
      <c r="NZO64" s="13"/>
      <c r="NZP64" s="13"/>
      <c r="NZQ64" s="13"/>
      <c r="NZR64" s="13"/>
      <c r="NZS64" s="13"/>
      <c r="NZT64" s="13"/>
      <c r="NZU64" s="13"/>
      <c r="NZV64" s="13"/>
      <c r="NZW64" s="13"/>
      <c r="NZX64" s="13"/>
      <c r="NZY64" s="13"/>
      <c r="NZZ64" s="13"/>
      <c r="OAA64" s="13"/>
      <c r="OAB64" s="13"/>
      <c r="OAC64" s="13"/>
      <c r="OAD64" s="13"/>
      <c r="OAE64" s="13"/>
      <c r="OAF64" s="13"/>
      <c r="OAG64" s="13"/>
      <c r="OAH64" s="13"/>
      <c r="OAI64" s="13"/>
      <c r="OAJ64" s="13"/>
      <c r="OAK64" s="13"/>
      <c r="OAL64" s="13"/>
      <c r="OAM64" s="13"/>
      <c r="OAN64" s="13"/>
      <c r="OAO64" s="13"/>
      <c r="OAP64" s="13"/>
      <c r="OAQ64" s="13"/>
      <c r="OAR64" s="13"/>
      <c r="OAS64" s="13"/>
      <c r="OAT64" s="13"/>
      <c r="OAU64" s="13"/>
      <c r="OAV64" s="13"/>
      <c r="OAW64" s="13"/>
      <c r="OAX64" s="13"/>
      <c r="OAY64" s="13"/>
      <c r="OAZ64" s="13"/>
      <c r="OBA64" s="13"/>
      <c r="OBB64" s="13"/>
      <c r="OBC64" s="13"/>
      <c r="OBD64" s="13"/>
      <c r="OBE64" s="13"/>
      <c r="OBF64" s="13"/>
      <c r="OBG64" s="13"/>
      <c r="OBH64" s="13"/>
      <c r="OBI64" s="13"/>
      <c r="OBJ64" s="13"/>
      <c r="OBK64" s="13"/>
      <c r="OBL64" s="13"/>
      <c r="OBM64" s="13"/>
      <c r="OBN64" s="13"/>
      <c r="OBO64" s="13"/>
      <c r="OBP64" s="13"/>
      <c r="OBQ64" s="13"/>
      <c r="OBR64" s="13"/>
      <c r="OBS64" s="13"/>
      <c r="OBT64" s="13"/>
      <c r="OBU64" s="13"/>
      <c r="OBV64" s="13"/>
      <c r="OBW64" s="13"/>
      <c r="OBX64" s="13"/>
      <c r="OBY64" s="13"/>
      <c r="OBZ64" s="13"/>
      <c r="OCA64" s="13"/>
      <c r="OCB64" s="13"/>
      <c r="OCC64" s="13"/>
      <c r="OCD64" s="13"/>
      <c r="OCE64" s="13"/>
      <c r="OCF64" s="13"/>
      <c r="OCG64" s="13"/>
      <c r="OCH64" s="13"/>
      <c r="OCI64" s="13"/>
      <c r="OCJ64" s="13"/>
      <c r="OCK64" s="13"/>
      <c r="OCL64" s="13"/>
      <c r="OCM64" s="13"/>
      <c r="OCN64" s="13"/>
      <c r="OCO64" s="13"/>
      <c r="OCP64" s="13"/>
      <c r="OCQ64" s="13"/>
      <c r="OCR64" s="13"/>
      <c r="OCS64" s="13"/>
      <c r="OCT64" s="13"/>
      <c r="OCU64" s="13"/>
      <c r="OCV64" s="13"/>
      <c r="OCW64" s="13"/>
      <c r="OCX64" s="13"/>
      <c r="OCY64" s="13"/>
      <c r="OCZ64" s="13"/>
      <c r="ODA64" s="13"/>
      <c r="ODB64" s="13"/>
      <c r="ODC64" s="13"/>
      <c r="ODD64" s="13"/>
      <c r="ODE64" s="13"/>
      <c r="ODF64" s="13"/>
      <c r="ODG64" s="13"/>
      <c r="ODH64" s="13"/>
      <c r="ODI64" s="13"/>
      <c r="ODJ64" s="13"/>
      <c r="ODK64" s="13"/>
      <c r="ODL64" s="13"/>
      <c r="ODM64" s="13"/>
      <c r="ODN64" s="13"/>
      <c r="ODO64" s="13"/>
      <c r="ODP64" s="13"/>
      <c r="ODQ64" s="13"/>
      <c r="ODR64" s="13"/>
      <c r="ODS64" s="13"/>
      <c r="ODT64" s="13"/>
      <c r="ODU64" s="13"/>
      <c r="ODV64" s="13"/>
      <c r="ODW64" s="13"/>
      <c r="ODX64" s="13"/>
      <c r="ODY64" s="13"/>
      <c r="ODZ64" s="13"/>
      <c r="OEA64" s="13"/>
      <c r="OEB64" s="13"/>
      <c r="OEC64" s="13"/>
      <c r="OED64" s="13"/>
      <c r="OEE64" s="13"/>
      <c r="OEF64" s="13"/>
      <c r="OEG64" s="13"/>
      <c r="OEH64" s="13"/>
      <c r="OEI64" s="13"/>
      <c r="OEJ64" s="13"/>
      <c r="OEK64" s="13"/>
      <c r="OEL64" s="13"/>
      <c r="OEM64" s="13"/>
      <c r="OEN64" s="13"/>
      <c r="OEO64" s="13"/>
      <c r="OEP64" s="13"/>
      <c r="OEQ64" s="13"/>
      <c r="OER64" s="13"/>
      <c r="OES64" s="13"/>
      <c r="OET64" s="13"/>
      <c r="OEU64" s="13"/>
      <c r="OEV64" s="13"/>
      <c r="OEW64" s="13"/>
      <c r="OEX64" s="13"/>
      <c r="OEY64" s="13"/>
      <c r="OEZ64" s="13"/>
      <c r="OFA64" s="13"/>
      <c r="OFB64" s="13"/>
      <c r="OFC64" s="13"/>
      <c r="OFD64" s="13"/>
      <c r="OFE64" s="13"/>
      <c r="OFF64" s="13"/>
      <c r="OFG64" s="13"/>
      <c r="OFH64" s="13"/>
      <c r="OFI64" s="13"/>
      <c r="OFJ64" s="13"/>
      <c r="OFK64" s="13"/>
      <c r="OFL64" s="13"/>
      <c r="OFM64" s="13"/>
      <c r="OFN64" s="13"/>
      <c r="OFO64" s="13"/>
      <c r="OFP64" s="13"/>
      <c r="OFQ64" s="13"/>
      <c r="OFR64" s="13"/>
      <c r="OFS64" s="13"/>
      <c r="OFT64" s="13"/>
      <c r="OFU64" s="13"/>
      <c r="OFV64" s="13"/>
      <c r="OFW64" s="13"/>
      <c r="OFX64" s="13"/>
      <c r="OFY64" s="13"/>
      <c r="OFZ64" s="13"/>
      <c r="OGA64" s="13"/>
      <c r="OGB64" s="13"/>
      <c r="OGC64" s="13"/>
      <c r="OGD64" s="13"/>
      <c r="OGE64" s="13"/>
      <c r="OGF64" s="13"/>
      <c r="OGG64" s="13"/>
      <c r="OGH64" s="13"/>
      <c r="OGI64" s="13"/>
      <c r="OGJ64" s="13"/>
      <c r="OGK64" s="13"/>
      <c r="OGL64" s="13"/>
      <c r="OGM64" s="13"/>
      <c r="OGN64" s="13"/>
      <c r="OGO64" s="13"/>
      <c r="OGP64" s="13"/>
      <c r="OGQ64" s="13"/>
      <c r="OGR64" s="13"/>
      <c r="OGS64" s="13"/>
      <c r="OGT64" s="13"/>
      <c r="OGU64" s="13"/>
      <c r="OGV64" s="13"/>
      <c r="OGW64" s="13"/>
      <c r="OGX64" s="13"/>
      <c r="OGY64" s="13"/>
      <c r="OGZ64" s="13"/>
      <c r="OHA64" s="13"/>
      <c r="OHB64" s="13"/>
      <c r="OHC64" s="13"/>
      <c r="OHD64" s="13"/>
      <c r="OHE64" s="13"/>
      <c r="OHF64" s="13"/>
      <c r="OHG64" s="13"/>
      <c r="OHH64" s="13"/>
      <c r="OHI64" s="13"/>
      <c r="OHJ64" s="13"/>
      <c r="OHK64" s="13"/>
      <c r="OHL64" s="13"/>
      <c r="OHM64" s="13"/>
      <c r="OHN64" s="13"/>
      <c r="OHO64" s="13"/>
      <c r="OHP64" s="13"/>
      <c r="OHQ64" s="13"/>
      <c r="OHR64" s="13"/>
      <c r="OHS64" s="13"/>
      <c r="OHT64" s="13"/>
      <c r="OHU64" s="13"/>
      <c r="OHV64" s="13"/>
      <c r="OHW64" s="13"/>
      <c r="OHX64" s="13"/>
      <c r="OHY64" s="13"/>
      <c r="OHZ64" s="13"/>
      <c r="OIA64" s="13"/>
      <c r="OIB64" s="13"/>
      <c r="OIC64" s="13"/>
      <c r="OID64" s="13"/>
      <c r="OIE64" s="13"/>
      <c r="OIF64" s="13"/>
      <c r="OIG64" s="13"/>
      <c r="OIH64" s="13"/>
      <c r="OII64" s="13"/>
      <c r="OIJ64" s="13"/>
      <c r="OIK64" s="13"/>
      <c r="OIL64" s="13"/>
      <c r="OIM64" s="13"/>
      <c r="OIN64" s="13"/>
      <c r="OIO64" s="13"/>
      <c r="OIP64" s="13"/>
      <c r="OIQ64" s="13"/>
      <c r="OIR64" s="13"/>
      <c r="OIS64" s="13"/>
      <c r="OIT64" s="13"/>
      <c r="OIU64" s="13"/>
      <c r="OIV64" s="13"/>
      <c r="OIW64" s="13"/>
      <c r="OIX64" s="13"/>
      <c r="OIY64" s="13"/>
      <c r="OIZ64" s="13"/>
      <c r="OJA64" s="13"/>
      <c r="OJB64" s="13"/>
      <c r="OJC64" s="13"/>
      <c r="OJD64" s="13"/>
      <c r="OJE64" s="13"/>
      <c r="OJF64" s="13"/>
      <c r="OJG64" s="13"/>
      <c r="OJH64" s="13"/>
      <c r="OJI64" s="13"/>
      <c r="OJJ64" s="13"/>
      <c r="OJK64" s="13"/>
      <c r="OJL64" s="13"/>
      <c r="OJM64" s="13"/>
      <c r="OJN64" s="13"/>
      <c r="OJO64" s="13"/>
      <c r="OJP64" s="13"/>
      <c r="OJQ64" s="13"/>
      <c r="OJR64" s="13"/>
      <c r="OJS64" s="13"/>
      <c r="OJT64" s="13"/>
      <c r="OJU64" s="13"/>
      <c r="OJV64" s="13"/>
      <c r="OJW64" s="13"/>
      <c r="OJX64" s="13"/>
      <c r="OJY64" s="13"/>
      <c r="OJZ64" s="13"/>
      <c r="OKA64" s="13"/>
      <c r="OKB64" s="13"/>
      <c r="OKC64" s="13"/>
      <c r="OKD64" s="13"/>
      <c r="OKE64" s="13"/>
      <c r="OKF64" s="13"/>
      <c r="OKG64" s="13"/>
      <c r="OKH64" s="13"/>
      <c r="OKI64" s="13"/>
      <c r="OKJ64" s="13"/>
      <c r="OKK64" s="13"/>
      <c r="OKL64" s="13"/>
      <c r="OKM64" s="13"/>
      <c r="OKN64" s="13"/>
      <c r="OKO64" s="13"/>
      <c r="OKP64" s="13"/>
      <c r="OKQ64" s="13"/>
      <c r="OKR64" s="13"/>
      <c r="OKS64" s="13"/>
      <c r="OKT64" s="13"/>
      <c r="OKU64" s="13"/>
      <c r="OKV64" s="13"/>
      <c r="OKW64" s="13"/>
      <c r="OKX64" s="13"/>
      <c r="OKY64" s="13"/>
      <c r="OKZ64" s="13"/>
      <c r="OLA64" s="13"/>
      <c r="OLB64" s="13"/>
      <c r="OLC64" s="13"/>
      <c r="OLD64" s="13"/>
      <c r="OLE64" s="13"/>
      <c r="OLF64" s="13"/>
      <c r="OLG64" s="13"/>
      <c r="OLH64" s="13"/>
      <c r="OLI64" s="13"/>
      <c r="OLJ64" s="13"/>
      <c r="OLK64" s="13"/>
      <c r="OLL64" s="13"/>
      <c r="OLM64" s="13"/>
      <c r="OLN64" s="13"/>
      <c r="OLO64" s="13"/>
      <c r="OLP64" s="13"/>
      <c r="OLQ64" s="13"/>
      <c r="OLR64" s="13"/>
      <c r="OLS64" s="13"/>
      <c r="OLT64" s="13"/>
      <c r="OLU64" s="13"/>
      <c r="OLV64" s="13"/>
      <c r="OLW64" s="13"/>
      <c r="OLX64" s="13"/>
      <c r="OLY64" s="13"/>
      <c r="OLZ64" s="13"/>
      <c r="OMA64" s="13"/>
      <c r="OMB64" s="13"/>
      <c r="OMC64" s="13"/>
      <c r="OMD64" s="13"/>
      <c r="OME64" s="13"/>
      <c r="OMF64" s="13"/>
      <c r="OMG64" s="13"/>
      <c r="OMH64" s="13"/>
      <c r="OMI64" s="13"/>
      <c r="OMJ64" s="13"/>
      <c r="OMK64" s="13"/>
      <c r="OML64" s="13"/>
      <c r="OMM64" s="13"/>
      <c r="OMN64" s="13"/>
      <c r="OMO64" s="13"/>
      <c r="OMP64" s="13"/>
      <c r="OMQ64" s="13"/>
      <c r="OMR64" s="13"/>
      <c r="OMS64" s="13"/>
      <c r="OMT64" s="13"/>
      <c r="OMU64" s="13"/>
      <c r="OMV64" s="13"/>
      <c r="OMW64" s="13"/>
      <c r="OMX64" s="13"/>
      <c r="OMY64" s="13"/>
      <c r="OMZ64" s="13"/>
      <c r="ONA64" s="13"/>
      <c r="ONB64" s="13"/>
      <c r="ONC64" s="13"/>
      <c r="OND64" s="13"/>
      <c r="ONE64" s="13"/>
      <c r="ONF64" s="13"/>
      <c r="ONG64" s="13"/>
      <c r="ONH64" s="13"/>
      <c r="ONI64" s="13"/>
      <c r="ONJ64" s="13"/>
      <c r="ONK64" s="13"/>
      <c r="ONL64" s="13"/>
      <c r="ONM64" s="13"/>
      <c r="ONN64" s="13"/>
      <c r="ONO64" s="13"/>
      <c r="ONP64" s="13"/>
      <c r="ONQ64" s="13"/>
      <c r="ONR64" s="13"/>
      <c r="ONS64" s="13"/>
      <c r="ONT64" s="13"/>
      <c r="ONU64" s="13"/>
      <c r="ONV64" s="13"/>
      <c r="ONW64" s="13"/>
      <c r="ONX64" s="13"/>
      <c r="ONY64" s="13"/>
      <c r="ONZ64" s="13"/>
      <c r="OOA64" s="13"/>
      <c r="OOB64" s="13"/>
      <c r="OOC64" s="13"/>
      <c r="OOD64" s="13"/>
      <c r="OOE64" s="13"/>
      <c r="OOF64" s="13"/>
      <c r="OOG64" s="13"/>
      <c r="OOH64" s="13"/>
      <c r="OOI64" s="13"/>
      <c r="OOJ64" s="13"/>
      <c r="OOK64" s="13"/>
      <c r="OOL64" s="13"/>
      <c r="OOM64" s="13"/>
      <c r="OON64" s="13"/>
      <c r="OOO64" s="13"/>
      <c r="OOP64" s="13"/>
      <c r="OOQ64" s="13"/>
      <c r="OOR64" s="13"/>
      <c r="OOS64" s="13"/>
      <c r="OOT64" s="13"/>
      <c r="OOU64" s="13"/>
      <c r="OOV64" s="13"/>
      <c r="OOW64" s="13"/>
      <c r="OOX64" s="13"/>
      <c r="OOY64" s="13"/>
      <c r="OOZ64" s="13"/>
      <c r="OPA64" s="13"/>
      <c r="OPB64" s="13"/>
      <c r="OPC64" s="13"/>
      <c r="OPD64" s="13"/>
      <c r="OPE64" s="13"/>
      <c r="OPF64" s="13"/>
      <c r="OPG64" s="13"/>
      <c r="OPH64" s="13"/>
      <c r="OPI64" s="13"/>
      <c r="OPJ64" s="13"/>
      <c r="OPK64" s="13"/>
      <c r="OPL64" s="13"/>
      <c r="OPM64" s="13"/>
      <c r="OPN64" s="13"/>
      <c r="OPO64" s="13"/>
      <c r="OPP64" s="13"/>
      <c r="OPQ64" s="13"/>
      <c r="OPR64" s="13"/>
      <c r="OPS64" s="13"/>
      <c r="OPT64" s="13"/>
      <c r="OPU64" s="13"/>
      <c r="OPV64" s="13"/>
      <c r="OPW64" s="13"/>
      <c r="OPX64" s="13"/>
      <c r="OPY64" s="13"/>
      <c r="OPZ64" s="13"/>
      <c r="OQA64" s="13"/>
      <c r="OQB64" s="13"/>
      <c r="OQC64" s="13"/>
      <c r="OQD64" s="13"/>
      <c r="OQE64" s="13"/>
      <c r="OQF64" s="13"/>
      <c r="OQG64" s="13"/>
      <c r="OQH64" s="13"/>
      <c r="OQI64" s="13"/>
      <c r="OQJ64" s="13"/>
      <c r="OQK64" s="13"/>
      <c r="OQL64" s="13"/>
      <c r="OQM64" s="13"/>
      <c r="OQN64" s="13"/>
      <c r="OQO64" s="13"/>
      <c r="OQP64" s="13"/>
      <c r="OQQ64" s="13"/>
      <c r="OQR64" s="13"/>
      <c r="OQS64" s="13"/>
      <c r="OQT64" s="13"/>
      <c r="OQU64" s="13"/>
      <c r="OQV64" s="13"/>
      <c r="OQW64" s="13"/>
      <c r="OQX64" s="13"/>
      <c r="OQY64" s="13"/>
      <c r="OQZ64" s="13"/>
      <c r="ORA64" s="13"/>
      <c r="ORB64" s="13"/>
      <c r="ORC64" s="13"/>
      <c r="ORD64" s="13"/>
      <c r="ORE64" s="13"/>
      <c r="ORF64" s="13"/>
      <c r="ORG64" s="13"/>
      <c r="ORH64" s="13"/>
      <c r="ORI64" s="13"/>
      <c r="ORJ64" s="13"/>
      <c r="ORK64" s="13"/>
      <c r="ORL64" s="13"/>
      <c r="ORM64" s="13"/>
      <c r="ORN64" s="13"/>
      <c r="ORO64" s="13"/>
      <c r="ORP64" s="13"/>
      <c r="ORQ64" s="13"/>
      <c r="ORR64" s="13"/>
      <c r="ORS64" s="13"/>
      <c r="ORT64" s="13"/>
      <c r="ORU64" s="13"/>
      <c r="ORV64" s="13"/>
      <c r="ORW64" s="13"/>
      <c r="ORX64" s="13"/>
      <c r="ORY64" s="13"/>
      <c r="ORZ64" s="13"/>
      <c r="OSA64" s="13"/>
      <c r="OSB64" s="13"/>
      <c r="OSC64" s="13"/>
      <c r="OSD64" s="13"/>
      <c r="OSE64" s="13"/>
      <c r="OSF64" s="13"/>
      <c r="OSG64" s="13"/>
      <c r="OSH64" s="13"/>
      <c r="OSI64" s="13"/>
      <c r="OSJ64" s="13"/>
      <c r="OSK64" s="13"/>
      <c r="OSL64" s="13"/>
      <c r="OSM64" s="13"/>
      <c r="OSN64" s="13"/>
      <c r="OSO64" s="13"/>
      <c r="OSP64" s="13"/>
      <c r="OSQ64" s="13"/>
      <c r="OSR64" s="13"/>
      <c r="OSS64" s="13"/>
      <c r="OST64" s="13"/>
      <c r="OSU64" s="13"/>
      <c r="OSV64" s="13"/>
      <c r="OSW64" s="13"/>
      <c r="OSX64" s="13"/>
      <c r="OSY64" s="13"/>
      <c r="OSZ64" s="13"/>
      <c r="OTA64" s="13"/>
      <c r="OTB64" s="13"/>
      <c r="OTC64" s="13"/>
      <c r="OTD64" s="13"/>
      <c r="OTE64" s="13"/>
      <c r="OTF64" s="13"/>
      <c r="OTG64" s="13"/>
      <c r="OTH64" s="13"/>
      <c r="OTI64" s="13"/>
      <c r="OTJ64" s="13"/>
      <c r="OTK64" s="13"/>
      <c r="OTL64" s="13"/>
      <c r="OTM64" s="13"/>
      <c r="OTN64" s="13"/>
      <c r="OTO64" s="13"/>
      <c r="OTP64" s="13"/>
      <c r="OTQ64" s="13"/>
      <c r="OTR64" s="13"/>
      <c r="OTS64" s="13"/>
      <c r="OTT64" s="13"/>
      <c r="OTU64" s="13"/>
      <c r="OTV64" s="13"/>
      <c r="OTW64" s="13"/>
      <c r="OTX64" s="13"/>
      <c r="OTY64" s="13"/>
      <c r="OTZ64" s="13"/>
      <c r="OUA64" s="13"/>
      <c r="OUB64" s="13"/>
      <c r="OUC64" s="13"/>
      <c r="OUD64" s="13"/>
      <c r="OUE64" s="13"/>
      <c r="OUF64" s="13"/>
      <c r="OUG64" s="13"/>
      <c r="OUH64" s="13"/>
      <c r="OUI64" s="13"/>
      <c r="OUJ64" s="13"/>
      <c r="OUK64" s="13"/>
      <c r="OUL64" s="13"/>
      <c r="OUM64" s="13"/>
      <c r="OUN64" s="13"/>
      <c r="OUO64" s="13"/>
      <c r="OUP64" s="13"/>
      <c r="OUQ64" s="13"/>
      <c r="OUR64" s="13"/>
      <c r="OUS64" s="13"/>
      <c r="OUT64" s="13"/>
      <c r="OUU64" s="13"/>
      <c r="OUV64" s="13"/>
      <c r="OUW64" s="13"/>
      <c r="OUX64" s="13"/>
      <c r="OUY64" s="13"/>
      <c r="OUZ64" s="13"/>
      <c r="OVA64" s="13"/>
      <c r="OVB64" s="13"/>
      <c r="OVC64" s="13"/>
      <c r="OVD64" s="13"/>
      <c r="OVE64" s="13"/>
      <c r="OVF64" s="13"/>
      <c r="OVG64" s="13"/>
      <c r="OVH64" s="13"/>
      <c r="OVI64" s="13"/>
      <c r="OVJ64" s="13"/>
      <c r="OVK64" s="13"/>
      <c r="OVL64" s="13"/>
      <c r="OVM64" s="13"/>
      <c r="OVN64" s="13"/>
      <c r="OVO64" s="13"/>
      <c r="OVP64" s="13"/>
      <c r="OVQ64" s="13"/>
      <c r="OVR64" s="13"/>
      <c r="OVS64" s="13"/>
      <c r="OVT64" s="13"/>
      <c r="OVU64" s="13"/>
      <c r="OVV64" s="13"/>
      <c r="OVW64" s="13"/>
      <c r="OVX64" s="13"/>
      <c r="OVY64" s="13"/>
      <c r="OVZ64" s="13"/>
      <c r="OWA64" s="13"/>
      <c r="OWB64" s="13"/>
      <c r="OWC64" s="13"/>
      <c r="OWD64" s="13"/>
      <c r="OWE64" s="13"/>
      <c r="OWF64" s="13"/>
      <c r="OWG64" s="13"/>
      <c r="OWH64" s="13"/>
      <c r="OWI64" s="13"/>
      <c r="OWJ64" s="13"/>
      <c r="OWK64" s="13"/>
      <c r="OWL64" s="13"/>
      <c r="OWM64" s="13"/>
      <c r="OWN64" s="13"/>
      <c r="OWO64" s="13"/>
      <c r="OWP64" s="13"/>
      <c r="OWQ64" s="13"/>
      <c r="OWR64" s="13"/>
      <c r="OWS64" s="13"/>
      <c r="OWT64" s="13"/>
      <c r="OWU64" s="13"/>
      <c r="OWV64" s="13"/>
      <c r="OWW64" s="13"/>
      <c r="OWX64" s="13"/>
      <c r="OWY64" s="13"/>
      <c r="OWZ64" s="13"/>
      <c r="OXA64" s="13"/>
      <c r="OXB64" s="13"/>
      <c r="OXC64" s="13"/>
      <c r="OXD64" s="13"/>
      <c r="OXE64" s="13"/>
      <c r="OXF64" s="13"/>
      <c r="OXG64" s="13"/>
      <c r="OXH64" s="13"/>
      <c r="OXI64" s="13"/>
      <c r="OXJ64" s="13"/>
      <c r="OXK64" s="13"/>
      <c r="OXL64" s="13"/>
      <c r="OXM64" s="13"/>
      <c r="OXN64" s="13"/>
      <c r="OXO64" s="13"/>
      <c r="OXP64" s="13"/>
      <c r="OXQ64" s="13"/>
      <c r="OXR64" s="13"/>
      <c r="OXS64" s="13"/>
      <c r="OXT64" s="13"/>
      <c r="OXU64" s="13"/>
      <c r="OXV64" s="13"/>
      <c r="OXW64" s="13"/>
      <c r="OXX64" s="13"/>
      <c r="OXY64" s="13"/>
      <c r="OXZ64" s="13"/>
      <c r="OYA64" s="13"/>
      <c r="OYB64" s="13"/>
      <c r="OYC64" s="13"/>
      <c r="OYD64" s="13"/>
      <c r="OYE64" s="13"/>
      <c r="OYF64" s="13"/>
      <c r="OYG64" s="13"/>
      <c r="OYH64" s="13"/>
      <c r="OYI64" s="13"/>
      <c r="OYJ64" s="13"/>
      <c r="OYK64" s="13"/>
      <c r="OYL64" s="13"/>
      <c r="OYM64" s="13"/>
      <c r="OYN64" s="13"/>
      <c r="OYO64" s="13"/>
      <c r="OYP64" s="13"/>
      <c r="OYQ64" s="13"/>
      <c r="OYR64" s="13"/>
      <c r="OYS64" s="13"/>
      <c r="OYT64" s="13"/>
      <c r="OYU64" s="13"/>
      <c r="OYV64" s="13"/>
      <c r="OYW64" s="13"/>
      <c r="OYX64" s="13"/>
      <c r="OYY64" s="13"/>
      <c r="OYZ64" s="13"/>
      <c r="OZA64" s="13"/>
      <c r="OZB64" s="13"/>
      <c r="OZC64" s="13"/>
      <c r="OZD64" s="13"/>
      <c r="OZE64" s="13"/>
      <c r="OZF64" s="13"/>
      <c r="OZG64" s="13"/>
      <c r="OZH64" s="13"/>
      <c r="OZI64" s="13"/>
      <c r="OZJ64" s="13"/>
      <c r="OZK64" s="13"/>
      <c r="OZL64" s="13"/>
      <c r="OZM64" s="13"/>
      <c r="OZN64" s="13"/>
      <c r="OZO64" s="13"/>
      <c r="OZP64" s="13"/>
      <c r="OZQ64" s="13"/>
      <c r="OZR64" s="13"/>
      <c r="OZS64" s="13"/>
      <c r="OZT64" s="13"/>
      <c r="OZU64" s="13"/>
      <c r="OZV64" s="13"/>
      <c r="OZW64" s="13"/>
      <c r="OZX64" s="13"/>
      <c r="OZY64" s="13"/>
      <c r="OZZ64" s="13"/>
      <c r="PAA64" s="13"/>
      <c r="PAB64" s="13"/>
      <c r="PAC64" s="13"/>
      <c r="PAD64" s="13"/>
      <c r="PAE64" s="13"/>
      <c r="PAF64" s="13"/>
      <c r="PAG64" s="13"/>
      <c r="PAH64" s="13"/>
      <c r="PAI64" s="13"/>
      <c r="PAJ64" s="13"/>
      <c r="PAK64" s="13"/>
      <c r="PAL64" s="13"/>
      <c r="PAM64" s="13"/>
      <c r="PAN64" s="13"/>
      <c r="PAO64" s="13"/>
      <c r="PAP64" s="13"/>
      <c r="PAQ64" s="13"/>
      <c r="PAR64" s="13"/>
      <c r="PAS64" s="13"/>
      <c r="PAT64" s="13"/>
      <c r="PAU64" s="13"/>
      <c r="PAV64" s="13"/>
      <c r="PAW64" s="13"/>
      <c r="PAX64" s="13"/>
      <c r="PAY64" s="13"/>
      <c r="PAZ64" s="13"/>
      <c r="PBA64" s="13"/>
      <c r="PBB64" s="13"/>
      <c r="PBC64" s="13"/>
      <c r="PBD64" s="13"/>
      <c r="PBE64" s="13"/>
      <c r="PBF64" s="13"/>
      <c r="PBG64" s="13"/>
      <c r="PBH64" s="13"/>
      <c r="PBI64" s="13"/>
      <c r="PBJ64" s="13"/>
      <c r="PBK64" s="13"/>
      <c r="PBL64" s="13"/>
      <c r="PBM64" s="13"/>
      <c r="PBN64" s="13"/>
      <c r="PBO64" s="13"/>
      <c r="PBP64" s="13"/>
      <c r="PBQ64" s="13"/>
      <c r="PBR64" s="13"/>
      <c r="PBS64" s="13"/>
      <c r="PBT64" s="13"/>
      <c r="PBU64" s="13"/>
      <c r="PBV64" s="13"/>
      <c r="PBW64" s="13"/>
      <c r="PBX64" s="13"/>
      <c r="PBY64" s="13"/>
      <c r="PBZ64" s="13"/>
      <c r="PCA64" s="13"/>
      <c r="PCB64" s="13"/>
      <c r="PCC64" s="13"/>
      <c r="PCD64" s="13"/>
      <c r="PCE64" s="13"/>
      <c r="PCF64" s="13"/>
      <c r="PCG64" s="13"/>
      <c r="PCH64" s="13"/>
      <c r="PCI64" s="13"/>
      <c r="PCJ64" s="13"/>
      <c r="PCK64" s="13"/>
      <c r="PCL64" s="13"/>
      <c r="PCM64" s="13"/>
      <c r="PCN64" s="13"/>
      <c r="PCO64" s="13"/>
      <c r="PCP64" s="13"/>
      <c r="PCQ64" s="13"/>
      <c r="PCR64" s="13"/>
      <c r="PCS64" s="13"/>
      <c r="PCT64" s="13"/>
      <c r="PCU64" s="13"/>
      <c r="PCV64" s="13"/>
      <c r="PCW64" s="13"/>
      <c r="PCX64" s="13"/>
      <c r="PCY64" s="13"/>
      <c r="PCZ64" s="13"/>
      <c r="PDA64" s="13"/>
      <c r="PDB64" s="13"/>
      <c r="PDC64" s="13"/>
      <c r="PDD64" s="13"/>
      <c r="PDE64" s="13"/>
      <c r="PDF64" s="13"/>
      <c r="PDG64" s="13"/>
      <c r="PDH64" s="13"/>
      <c r="PDI64" s="13"/>
      <c r="PDJ64" s="13"/>
      <c r="PDK64" s="13"/>
      <c r="PDL64" s="13"/>
      <c r="PDM64" s="13"/>
      <c r="PDN64" s="13"/>
      <c r="PDO64" s="13"/>
      <c r="PDP64" s="13"/>
      <c r="PDQ64" s="13"/>
      <c r="PDR64" s="13"/>
      <c r="PDS64" s="13"/>
      <c r="PDT64" s="13"/>
      <c r="PDU64" s="13"/>
      <c r="PDV64" s="13"/>
      <c r="PDW64" s="13"/>
      <c r="PDX64" s="13"/>
      <c r="PDY64" s="13"/>
      <c r="PDZ64" s="13"/>
      <c r="PEA64" s="13"/>
      <c r="PEB64" s="13"/>
      <c r="PEC64" s="13"/>
      <c r="PED64" s="13"/>
      <c r="PEE64" s="13"/>
      <c r="PEF64" s="13"/>
      <c r="PEG64" s="13"/>
      <c r="PEH64" s="13"/>
      <c r="PEI64" s="13"/>
      <c r="PEJ64" s="13"/>
      <c r="PEK64" s="13"/>
      <c r="PEL64" s="13"/>
      <c r="PEM64" s="13"/>
      <c r="PEN64" s="13"/>
      <c r="PEO64" s="13"/>
      <c r="PEP64" s="13"/>
      <c r="PEQ64" s="13"/>
      <c r="PER64" s="13"/>
      <c r="PES64" s="13"/>
      <c r="PET64" s="13"/>
      <c r="PEU64" s="13"/>
      <c r="PEV64" s="13"/>
      <c r="PEW64" s="13"/>
      <c r="PEX64" s="13"/>
      <c r="PEY64" s="13"/>
      <c r="PEZ64" s="13"/>
      <c r="PFA64" s="13"/>
      <c r="PFB64" s="13"/>
      <c r="PFC64" s="13"/>
      <c r="PFD64" s="13"/>
      <c r="PFE64" s="13"/>
      <c r="PFF64" s="13"/>
      <c r="PFG64" s="13"/>
      <c r="PFH64" s="13"/>
      <c r="PFI64" s="13"/>
      <c r="PFJ64" s="13"/>
      <c r="PFK64" s="13"/>
      <c r="PFL64" s="13"/>
      <c r="PFM64" s="13"/>
      <c r="PFN64" s="13"/>
      <c r="PFO64" s="13"/>
      <c r="PFP64" s="13"/>
      <c r="PFQ64" s="13"/>
      <c r="PFR64" s="13"/>
      <c r="PFS64" s="13"/>
      <c r="PFT64" s="13"/>
      <c r="PFU64" s="13"/>
      <c r="PFV64" s="13"/>
      <c r="PFW64" s="13"/>
      <c r="PFX64" s="13"/>
      <c r="PFY64" s="13"/>
      <c r="PFZ64" s="13"/>
      <c r="PGA64" s="13"/>
      <c r="PGB64" s="13"/>
      <c r="PGC64" s="13"/>
      <c r="PGD64" s="13"/>
      <c r="PGE64" s="13"/>
      <c r="PGF64" s="13"/>
      <c r="PGG64" s="13"/>
      <c r="PGH64" s="13"/>
      <c r="PGI64" s="13"/>
      <c r="PGJ64" s="13"/>
      <c r="PGK64" s="13"/>
      <c r="PGL64" s="13"/>
      <c r="PGM64" s="13"/>
      <c r="PGN64" s="13"/>
      <c r="PGO64" s="13"/>
      <c r="PGP64" s="13"/>
      <c r="PGQ64" s="13"/>
      <c r="PGR64" s="13"/>
      <c r="PGS64" s="13"/>
      <c r="PGT64" s="13"/>
      <c r="PGU64" s="13"/>
      <c r="PGV64" s="13"/>
      <c r="PGW64" s="13"/>
      <c r="PGX64" s="13"/>
      <c r="PGY64" s="13"/>
      <c r="PGZ64" s="13"/>
      <c r="PHA64" s="13"/>
      <c r="PHB64" s="13"/>
      <c r="PHC64" s="13"/>
      <c r="PHD64" s="13"/>
      <c r="PHE64" s="13"/>
      <c r="PHF64" s="13"/>
      <c r="PHG64" s="13"/>
      <c r="PHH64" s="13"/>
      <c r="PHI64" s="13"/>
      <c r="PHJ64" s="13"/>
      <c r="PHK64" s="13"/>
      <c r="PHL64" s="13"/>
      <c r="PHM64" s="13"/>
      <c r="PHN64" s="13"/>
      <c r="PHO64" s="13"/>
      <c r="PHP64" s="13"/>
      <c r="PHQ64" s="13"/>
      <c r="PHR64" s="13"/>
      <c r="PHS64" s="13"/>
      <c r="PHT64" s="13"/>
      <c r="PHU64" s="13"/>
      <c r="PHV64" s="13"/>
      <c r="PHW64" s="13"/>
      <c r="PHX64" s="13"/>
      <c r="PHY64" s="13"/>
      <c r="PHZ64" s="13"/>
      <c r="PIA64" s="13"/>
      <c r="PIB64" s="13"/>
      <c r="PIC64" s="13"/>
      <c r="PID64" s="13"/>
      <c r="PIE64" s="13"/>
      <c r="PIF64" s="13"/>
      <c r="PIG64" s="13"/>
      <c r="PIH64" s="13"/>
      <c r="PII64" s="13"/>
      <c r="PIJ64" s="13"/>
      <c r="PIK64" s="13"/>
      <c r="PIL64" s="13"/>
      <c r="PIM64" s="13"/>
      <c r="PIN64" s="13"/>
      <c r="PIO64" s="13"/>
      <c r="PIP64" s="13"/>
      <c r="PIQ64" s="13"/>
      <c r="PIR64" s="13"/>
      <c r="PIS64" s="13"/>
      <c r="PIT64" s="13"/>
      <c r="PIU64" s="13"/>
      <c r="PIV64" s="13"/>
      <c r="PIW64" s="13"/>
      <c r="PIX64" s="13"/>
      <c r="PIY64" s="13"/>
      <c r="PIZ64" s="13"/>
      <c r="PJA64" s="13"/>
      <c r="PJB64" s="13"/>
      <c r="PJC64" s="13"/>
      <c r="PJD64" s="13"/>
      <c r="PJE64" s="13"/>
      <c r="PJF64" s="13"/>
      <c r="PJG64" s="13"/>
      <c r="PJH64" s="13"/>
      <c r="PJI64" s="13"/>
      <c r="PJJ64" s="13"/>
      <c r="PJK64" s="13"/>
      <c r="PJL64" s="13"/>
      <c r="PJM64" s="13"/>
      <c r="PJN64" s="13"/>
      <c r="PJO64" s="13"/>
      <c r="PJP64" s="13"/>
      <c r="PJQ64" s="13"/>
      <c r="PJR64" s="13"/>
      <c r="PJS64" s="13"/>
      <c r="PJT64" s="13"/>
      <c r="PJU64" s="13"/>
      <c r="PJV64" s="13"/>
      <c r="PJW64" s="13"/>
      <c r="PJX64" s="13"/>
      <c r="PJY64" s="13"/>
      <c r="PJZ64" s="13"/>
      <c r="PKA64" s="13"/>
      <c r="PKB64" s="13"/>
      <c r="PKC64" s="13"/>
      <c r="PKD64" s="13"/>
      <c r="PKE64" s="13"/>
      <c r="PKF64" s="13"/>
      <c r="PKG64" s="13"/>
      <c r="PKH64" s="13"/>
      <c r="PKI64" s="13"/>
      <c r="PKJ64" s="13"/>
      <c r="PKK64" s="13"/>
      <c r="PKL64" s="13"/>
      <c r="PKM64" s="13"/>
      <c r="PKN64" s="13"/>
      <c r="PKO64" s="13"/>
      <c r="PKP64" s="13"/>
      <c r="PKQ64" s="13"/>
      <c r="PKR64" s="13"/>
      <c r="PKS64" s="13"/>
      <c r="PKT64" s="13"/>
      <c r="PKU64" s="13"/>
      <c r="PKV64" s="13"/>
      <c r="PKW64" s="13"/>
      <c r="PKX64" s="13"/>
      <c r="PKY64" s="13"/>
      <c r="PKZ64" s="13"/>
      <c r="PLA64" s="13"/>
      <c r="PLB64" s="13"/>
      <c r="PLC64" s="13"/>
      <c r="PLD64" s="13"/>
      <c r="PLE64" s="13"/>
      <c r="PLF64" s="13"/>
      <c r="PLG64" s="13"/>
      <c r="PLH64" s="13"/>
      <c r="PLI64" s="13"/>
      <c r="PLJ64" s="13"/>
      <c r="PLK64" s="13"/>
      <c r="PLL64" s="13"/>
      <c r="PLM64" s="13"/>
      <c r="PLN64" s="13"/>
      <c r="PLO64" s="13"/>
      <c r="PLP64" s="13"/>
      <c r="PLQ64" s="13"/>
      <c r="PLR64" s="13"/>
      <c r="PLS64" s="13"/>
      <c r="PLT64" s="13"/>
      <c r="PLU64" s="13"/>
      <c r="PLV64" s="13"/>
      <c r="PLW64" s="13"/>
      <c r="PLX64" s="13"/>
      <c r="PLY64" s="13"/>
      <c r="PLZ64" s="13"/>
      <c r="PMA64" s="13"/>
      <c r="PMB64" s="13"/>
      <c r="PMC64" s="13"/>
      <c r="PMD64" s="13"/>
      <c r="PME64" s="13"/>
      <c r="PMF64" s="13"/>
      <c r="PMG64" s="13"/>
      <c r="PMH64" s="13"/>
      <c r="PMI64" s="13"/>
      <c r="PMJ64" s="13"/>
      <c r="PMK64" s="13"/>
      <c r="PML64" s="13"/>
      <c r="PMM64" s="13"/>
      <c r="PMN64" s="13"/>
      <c r="PMO64" s="13"/>
      <c r="PMP64" s="13"/>
      <c r="PMQ64" s="13"/>
      <c r="PMR64" s="13"/>
      <c r="PMS64" s="13"/>
      <c r="PMT64" s="13"/>
      <c r="PMU64" s="13"/>
      <c r="PMV64" s="13"/>
      <c r="PMW64" s="13"/>
      <c r="PMX64" s="13"/>
      <c r="PMY64" s="13"/>
      <c r="PMZ64" s="13"/>
      <c r="PNA64" s="13"/>
      <c r="PNB64" s="13"/>
      <c r="PNC64" s="13"/>
      <c r="PND64" s="13"/>
      <c r="PNE64" s="13"/>
      <c r="PNF64" s="13"/>
      <c r="PNG64" s="13"/>
      <c r="PNH64" s="13"/>
      <c r="PNI64" s="13"/>
      <c r="PNJ64" s="13"/>
      <c r="PNK64" s="13"/>
      <c r="PNL64" s="13"/>
      <c r="PNM64" s="13"/>
      <c r="PNN64" s="13"/>
      <c r="PNO64" s="13"/>
      <c r="PNP64" s="13"/>
      <c r="PNQ64" s="13"/>
      <c r="PNR64" s="13"/>
      <c r="PNS64" s="13"/>
      <c r="PNT64" s="13"/>
      <c r="PNU64" s="13"/>
      <c r="PNV64" s="13"/>
      <c r="PNW64" s="13"/>
      <c r="PNX64" s="13"/>
      <c r="PNY64" s="13"/>
      <c r="PNZ64" s="13"/>
      <c r="POA64" s="13"/>
      <c r="POB64" s="13"/>
      <c r="POC64" s="13"/>
      <c r="POD64" s="13"/>
      <c r="POE64" s="13"/>
      <c r="POF64" s="13"/>
      <c r="POG64" s="13"/>
      <c r="POH64" s="13"/>
      <c r="POI64" s="13"/>
      <c r="POJ64" s="13"/>
      <c r="POK64" s="13"/>
      <c r="POL64" s="13"/>
      <c r="POM64" s="13"/>
      <c r="PON64" s="13"/>
      <c r="POO64" s="13"/>
      <c r="POP64" s="13"/>
      <c r="POQ64" s="13"/>
      <c r="POR64" s="13"/>
      <c r="POS64" s="13"/>
      <c r="POT64" s="13"/>
      <c r="POU64" s="13"/>
      <c r="POV64" s="13"/>
      <c r="POW64" s="13"/>
      <c r="POX64" s="13"/>
      <c r="POY64" s="13"/>
      <c r="POZ64" s="13"/>
      <c r="PPA64" s="13"/>
      <c r="PPB64" s="13"/>
      <c r="PPC64" s="13"/>
      <c r="PPD64" s="13"/>
      <c r="PPE64" s="13"/>
      <c r="PPF64" s="13"/>
      <c r="PPG64" s="13"/>
      <c r="PPH64" s="13"/>
      <c r="PPI64" s="13"/>
      <c r="PPJ64" s="13"/>
      <c r="PPK64" s="13"/>
      <c r="PPL64" s="13"/>
      <c r="PPM64" s="13"/>
      <c r="PPN64" s="13"/>
      <c r="PPO64" s="13"/>
      <c r="PPP64" s="13"/>
      <c r="PPQ64" s="13"/>
      <c r="PPR64" s="13"/>
      <c r="PPS64" s="13"/>
      <c r="PPT64" s="13"/>
      <c r="PPU64" s="13"/>
      <c r="PPV64" s="13"/>
      <c r="PPW64" s="13"/>
      <c r="PPX64" s="13"/>
      <c r="PPY64" s="13"/>
      <c r="PPZ64" s="13"/>
      <c r="PQA64" s="13"/>
      <c r="PQB64" s="13"/>
      <c r="PQC64" s="13"/>
      <c r="PQD64" s="13"/>
      <c r="PQE64" s="13"/>
      <c r="PQF64" s="13"/>
      <c r="PQG64" s="13"/>
      <c r="PQH64" s="13"/>
      <c r="PQI64" s="13"/>
      <c r="PQJ64" s="13"/>
      <c r="PQK64" s="13"/>
      <c r="PQL64" s="13"/>
      <c r="PQM64" s="13"/>
      <c r="PQN64" s="13"/>
      <c r="PQO64" s="13"/>
      <c r="PQP64" s="13"/>
      <c r="PQQ64" s="13"/>
      <c r="PQR64" s="13"/>
      <c r="PQS64" s="13"/>
      <c r="PQT64" s="13"/>
      <c r="PQU64" s="13"/>
      <c r="PQV64" s="13"/>
      <c r="PQW64" s="13"/>
      <c r="PQX64" s="13"/>
      <c r="PQY64" s="13"/>
      <c r="PQZ64" s="13"/>
      <c r="PRA64" s="13"/>
      <c r="PRB64" s="13"/>
      <c r="PRC64" s="13"/>
      <c r="PRD64" s="13"/>
      <c r="PRE64" s="13"/>
      <c r="PRF64" s="13"/>
      <c r="PRG64" s="13"/>
      <c r="PRH64" s="13"/>
      <c r="PRI64" s="13"/>
      <c r="PRJ64" s="13"/>
      <c r="PRK64" s="13"/>
      <c r="PRL64" s="13"/>
      <c r="PRM64" s="13"/>
      <c r="PRN64" s="13"/>
      <c r="PRO64" s="13"/>
      <c r="PRP64" s="13"/>
      <c r="PRQ64" s="13"/>
      <c r="PRR64" s="13"/>
      <c r="PRS64" s="13"/>
      <c r="PRT64" s="13"/>
      <c r="PRU64" s="13"/>
      <c r="PRV64" s="13"/>
      <c r="PRW64" s="13"/>
      <c r="PRX64" s="13"/>
      <c r="PRY64" s="13"/>
      <c r="PRZ64" s="13"/>
      <c r="PSA64" s="13"/>
      <c r="PSB64" s="13"/>
      <c r="PSC64" s="13"/>
      <c r="PSD64" s="13"/>
      <c r="PSE64" s="13"/>
      <c r="PSF64" s="13"/>
      <c r="PSG64" s="13"/>
      <c r="PSH64" s="13"/>
      <c r="PSI64" s="13"/>
      <c r="PSJ64" s="13"/>
      <c r="PSK64" s="13"/>
      <c r="PSL64" s="13"/>
      <c r="PSM64" s="13"/>
      <c r="PSN64" s="13"/>
      <c r="PSO64" s="13"/>
      <c r="PSP64" s="13"/>
      <c r="PSQ64" s="13"/>
      <c r="PSR64" s="13"/>
      <c r="PSS64" s="13"/>
      <c r="PST64" s="13"/>
      <c r="PSU64" s="13"/>
      <c r="PSV64" s="13"/>
      <c r="PSW64" s="13"/>
      <c r="PSX64" s="13"/>
      <c r="PSY64" s="13"/>
      <c r="PSZ64" s="13"/>
      <c r="PTA64" s="13"/>
      <c r="PTB64" s="13"/>
      <c r="PTC64" s="13"/>
      <c r="PTD64" s="13"/>
      <c r="PTE64" s="13"/>
      <c r="PTF64" s="13"/>
      <c r="PTG64" s="13"/>
      <c r="PTH64" s="13"/>
      <c r="PTI64" s="13"/>
      <c r="PTJ64" s="13"/>
      <c r="PTK64" s="13"/>
      <c r="PTL64" s="13"/>
      <c r="PTM64" s="13"/>
      <c r="PTN64" s="13"/>
      <c r="PTO64" s="13"/>
      <c r="PTP64" s="13"/>
      <c r="PTQ64" s="13"/>
      <c r="PTR64" s="13"/>
      <c r="PTS64" s="13"/>
      <c r="PTT64" s="13"/>
      <c r="PTU64" s="13"/>
      <c r="PTV64" s="13"/>
      <c r="PTW64" s="13"/>
      <c r="PTX64" s="13"/>
      <c r="PTY64" s="13"/>
      <c r="PTZ64" s="13"/>
      <c r="PUA64" s="13"/>
      <c r="PUB64" s="13"/>
      <c r="PUC64" s="13"/>
      <c r="PUD64" s="13"/>
      <c r="PUE64" s="13"/>
      <c r="PUF64" s="13"/>
      <c r="PUG64" s="13"/>
      <c r="PUH64" s="13"/>
      <c r="PUI64" s="13"/>
      <c r="PUJ64" s="13"/>
      <c r="PUK64" s="13"/>
      <c r="PUL64" s="13"/>
      <c r="PUM64" s="13"/>
      <c r="PUN64" s="13"/>
      <c r="PUO64" s="13"/>
      <c r="PUP64" s="13"/>
      <c r="PUQ64" s="13"/>
      <c r="PUR64" s="13"/>
      <c r="PUS64" s="13"/>
      <c r="PUT64" s="13"/>
      <c r="PUU64" s="13"/>
      <c r="PUV64" s="13"/>
      <c r="PUW64" s="13"/>
      <c r="PUX64" s="13"/>
      <c r="PUY64" s="13"/>
      <c r="PUZ64" s="13"/>
      <c r="PVA64" s="13"/>
      <c r="PVB64" s="13"/>
      <c r="PVC64" s="13"/>
      <c r="PVD64" s="13"/>
      <c r="PVE64" s="13"/>
      <c r="PVF64" s="13"/>
      <c r="PVG64" s="13"/>
      <c r="PVH64" s="13"/>
      <c r="PVI64" s="13"/>
      <c r="PVJ64" s="13"/>
      <c r="PVK64" s="13"/>
      <c r="PVL64" s="13"/>
      <c r="PVM64" s="13"/>
      <c r="PVN64" s="13"/>
      <c r="PVO64" s="13"/>
      <c r="PVP64" s="13"/>
      <c r="PVQ64" s="13"/>
      <c r="PVR64" s="13"/>
      <c r="PVS64" s="13"/>
      <c r="PVT64" s="13"/>
      <c r="PVU64" s="13"/>
      <c r="PVV64" s="13"/>
      <c r="PVW64" s="13"/>
      <c r="PVX64" s="13"/>
      <c r="PVY64" s="13"/>
      <c r="PVZ64" s="13"/>
      <c r="PWA64" s="13"/>
      <c r="PWB64" s="13"/>
      <c r="PWC64" s="13"/>
      <c r="PWD64" s="13"/>
      <c r="PWE64" s="13"/>
      <c r="PWF64" s="13"/>
      <c r="PWG64" s="13"/>
      <c r="PWH64" s="13"/>
      <c r="PWI64" s="13"/>
      <c r="PWJ64" s="13"/>
      <c r="PWK64" s="13"/>
      <c r="PWL64" s="13"/>
      <c r="PWM64" s="13"/>
      <c r="PWN64" s="13"/>
      <c r="PWO64" s="13"/>
      <c r="PWP64" s="13"/>
      <c r="PWQ64" s="13"/>
      <c r="PWR64" s="13"/>
      <c r="PWS64" s="13"/>
      <c r="PWT64" s="13"/>
      <c r="PWU64" s="13"/>
      <c r="PWV64" s="13"/>
      <c r="PWW64" s="13"/>
      <c r="PWX64" s="13"/>
      <c r="PWY64" s="13"/>
      <c r="PWZ64" s="13"/>
      <c r="PXA64" s="13"/>
      <c r="PXB64" s="13"/>
      <c r="PXC64" s="13"/>
      <c r="PXD64" s="13"/>
      <c r="PXE64" s="13"/>
      <c r="PXF64" s="13"/>
      <c r="PXG64" s="13"/>
      <c r="PXH64" s="13"/>
      <c r="PXI64" s="13"/>
      <c r="PXJ64" s="13"/>
      <c r="PXK64" s="13"/>
      <c r="PXL64" s="13"/>
      <c r="PXM64" s="13"/>
      <c r="PXN64" s="13"/>
      <c r="PXO64" s="13"/>
      <c r="PXP64" s="13"/>
      <c r="PXQ64" s="13"/>
      <c r="PXR64" s="13"/>
      <c r="PXS64" s="13"/>
      <c r="PXT64" s="13"/>
      <c r="PXU64" s="13"/>
      <c r="PXV64" s="13"/>
      <c r="PXW64" s="13"/>
      <c r="PXX64" s="13"/>
      <c r="PXY64" s="13"/>
      <c r="PXZ64" s="13"/>
      <c r="PYA64" s="13"/>
      <c r="PYB64" s="13"/>
      <c r="PYC64" s="13"/>
      <c r="PYD64" s="13"/>
      <c r="PYE64" s="13"/>
      <c r="PYF64" s="13"/>
      <c r="PYG64" s="13"/>
      <c r="PYH64" s="13"/>
      <c r="PYI64" s="13"/>
      <c r="PYJ64" s="13"/>
      <c r="PYK64" s="13"/>
      <c r="PYL64" s="13"/>
      <c r="PYM64" s="13"/>
      <c r="PYN64" s="13"/>
      <c r="PYO64" s="13"/>
      <c r="PYP64" s="13"/>
      <c r="PYQ64" s="13"/>
      <c r="PYR64" s="13"/>
      <c r="PYS64" s="13"/>
      <c r="PYT64" s="13"/>
      <c r="PYU64" s="13"/>
      <c r="PYV64" s="13"/>
      <c r="PYW64" s="13"/>
      <c r="PYX64" s="13"/>
      <c r="PYY64" s="13"/>
      <c r="PYZ64" s="13"/>
      <c r="PZA64" s="13"/>
      <c r="PZB64" s="13"/>
      <c r="PZC64" s="13"/>
      <c r="PZD64" s="13"/>
      <c r="PZE64" s="13"/>
      <c r="PZF64" s="13"/>
      <c r="PZG64" s="13"/>
      <c r="PZH64" s="13"/>
      <c r="PZI64" s="13"/>
      <c r="PZJ64" s="13"/>
      <c r="PZK64" s="13"/>
      <c r="PZL64" s="13"/>
      <c r="PZM64" s="13"/>
      <c r="PZN64" s="13"/>
      <c r="PZO64" s="13"/>
      <c r="PZP64" s="13"/>
      <c r="PZQ64" s="13"/>
      <c r="PZR64" s="13"/>
      <c r="PZS64" s="13"/>
      <c r="PZT64" s="13"/>
      <c r="PZU64" s="13"/>
      <c r="PZV64" s="13"/>
      <c r="PZW64" s="13"/>
      <c r="PZX64" s="13"/>
      <c r="PZY64" s="13"/>
      <c r="PZZ64" s="13"/>
      <c r="QAA64" s="13"/>
      <c r="QAB64" s="13"/>
      <c r="QAC64" s="13"/>
      <c r="QAD64" s="13"/>
      <c r="QAE64" s="13"/>
      <c r="QAF64" s="13"/>
      <c r="QAG64" s="13"/>
      <c r="QAH64" s="13"/>
      <c r="QAI64" s="13"/>
      <c r="QAJ64" s="13"/>
      <c r="QAK64" s="13"/>
      <c r="QAL64" s="13"/>
      <c r="QAM64" s="13"/>
      <c r="QAN64" s="13"/>
      <c r="QAO64" s="13"/>
      <c r="QAP64" s="13"/>
      <c r="QAQ64" s="13"/>
      <c r="QAR64" s="13"/>
      <c r="QAS64" s="13"/>
      <c r="QAT64" s="13"/>
      <c r="QAU64" s="13"/>
      <c r="QAV64" s="13"/>
      <c r="QAW64" s="13"/>
      <c r="QAX64" s="13"/>
      <c r="QAY64" s="13"/>
      <c r="QAZ64" s="13"/>
      <c r="QBA64" s="13"/>
      <c r="QBB64" s="13"/>
      <c r="QBC64" s="13"/>
      <c r="QBD64" s="13"/>
      <c r="QBE64" s="13"/>
      <c r="QBF64" s="13"/>
      <c r="QBG64" s="13"/>
      <c r="QBH64" s="13"/>
      <c r="QBI64" s="13"/>
      <c r="QBJ64" s="13"/>
      <c r="QBK64" s="13"/>
      <c r="QBL64" s="13"/>
      <c r="QBM64" s="13"/>
      <c r="QBN64" s="13"/>
      <c r="QBO64" s="13"/>
      <c r="QBP64" s="13"/>
      <c r="QBQ64" s="13"/>
      <c r="QBR64" s="13"/>
      <c r="QBS64" s="13"/>
      <c r="QBT64" s="13"/>
      <c r="QBU64" s="13"/>
      <c r="QBV64" s="13"/>
      <c r="QBW64" s="13"/>
      <c r="QBX64" s="13"/>
      <c r="QBY64" s="13"/>
      <c r="QBZ64" s="13"/>
      <c r="QCA64" s="13"/>
      <c r="QCB64" s="13"/>
      <c r="QCC64" s="13"/>
      <c r="QCD64" s="13"/>
      <c r="QCE64" s="13"/>
      <c r="QCF64" s="13"/>
      <c r="QCG64" s="13"/>
      <c r="QCH64" s="13"/>
      <c r="QCI64" s="13"/>
      <c r="QCJ64" s="13"/>
      <c r="QCK64" s="13"/>
      <c r="QCL64" s="13"/>
      <c r="QCM64" s="13"/>
      <c r="QCN64" s="13"/>
      <c r="QCO64" s="13"/>
      <c r="QCP64" s="13"/>
      <c r="QCQ64" s="13"/>
      <c r="QCR64" s="13"/>
      <c r="QCS64" s="13"/>
      <c r="QCT64" s="13"/>
      <c r="QCU64" s="13"/>
      <c r="QCV64" s="13"/>
      <c r="QCW64" s="13"/>
      <c r="QCX64" s="13"/>
      <c r="QCY64" s="13"/>
      <c r="QCZ64" s="13"/>
      <c r="QDA64" s="13"/>
      <c r="QDB64" s="13"/>
      <c r="QDC64" s="13"/>
      <c r="QDD64" s="13"/>
      <c r="QDE64" s="13"/>
      <c r="QDF64" s="13"/>
      <c r="QDG64" s="13"/>
      <c r="QDH64" s="13"/>
      <c r="QDI64" s="13"/>
      <c r="QDJ64" s="13"/>
      <c r="QDK64" s="13"/>
      <c r="QDL64" s="13"/>
      <c r="QDM64" s="13"/>
      <c r="QDN64" s="13"/>
      <c r="QDO64" s="13"/>
      <c r="QDP64" s="13"/>
      <c r="QDQ64" s="13"/>
      <c r="QDR64" s="13"/>
      <c r="QDS64" s="13"/>
      <c r="QDT64" s="13"/>
      <c r="QDU64" s="13"/>
      <c r="QDV64" s="13"/>
      <c r="QDW64" s="13"/>
      <c r="QDX64" s="13"/>
      <c r="QDY64" s="13"/>
      <c r="QDZ64" s="13"/>
      <c r="QEA64" s="13"/>
      <c r="QEB64" s="13"/>
      <c r="QEC64" s="13"/>
      <c r="QED64" s="13"/>
      <c r="QEE64" s="13"/>
      <c r="QEF64" s="13"/>
      <c r="QEG64" s="13"/>
      <c r="QEH64" s="13"/>
      <c r="QEI64" s="13"/>
      <c r="QEJ64" s="13"/>
      <c r="QEK64" s="13"/>
      <c r="QEL64" s="13"/>
      <c r="QEM64" s="13"/>
      <c r="QEN64" s="13"/>
      <c r="QEO64" s="13"/>
      <c r="QEP64" s="13"/>
      <c r="QEQ64" s="13"/>
      <c r="QER64" s="13"/>
      <c r="QES64" s="13"/>
      <c r="QET64" s="13"/>
      <c r="QEU64" s="13"/>
      <c r="QEV64" s="13"/>
      <c r="QEW64" s="13"/>
      <c r="QEX64" s="13"/>
      <c r="QEY64" s="13"/>
      <c r="QEZ64" s="13"/>
      <c r="QFA64" s="13"/>
      <c r="QFB64" s="13"/>
      <c r="QFC64" s="13"/>
      <c r="QFD64" s="13"/>
      <c r="QFE64" s="13"/>
      <c r="QFF64" s="13"/>
      <c r="QFG64" s="13"/>
      <c r="QFH64" s="13"/>
      <c r="QFI64" s="13"/>
      <c r="QFJ64" s="13"/>
      <c r="QFK64" s="13"/>
      <c r="QFL64" s="13"/>
      <c r="QFM64" s="13"/>
      <c r="QFN64" s="13"/>
      <c r="QFO64" s="13"/>
      <c r="QFP64" s="13"/>
      <c r="QFQ64" s="13"/>
      <c r="QFR64" s="13"/>
      <c r="QFS64" s="13"/>
      <c r="QFT64" s="13"/>
      <c r="QFU64" s="13"/>
      <c r="QFV64" s="13"/>
      <c r="QFW64" s="13"/>
      <c r="QFX64" s="13"/>
      <c r="QFY64" s="13"/>
      <c r="QFZ64" s="13"/>
      <c r="QGA64" s="13"/>
      <c r="QGB64" s="13"/>
      <c r="QGC64" s="13"/>
      <c r="QGD64" s="13"/>
      <c r="QGE64" s="13"/>
      <c r="QGF64" s="13"/>
      <c r="QGG64" s="13"/>
      <c r="QGH64" s="13"/>
      <c r="QGI64" s="13"/>
      <c r="QGJ64" s="13"/>
      <c r="QGK64" s="13"/>
      <c r="QGL64" s="13"/>
      <c r="QGM64" s="13"/>
      <c r="QGN64" s="13"/>
      <c r="QGO64" s="13"/>
      <c r="QGP64" s="13"/>
      <c r="QGQ64" s="13"/>
      <c r="QGR64" s="13"/>
      <c r="QGS64" s="13"/>
      <c r="QGT64" s="13"/>
      <c r="QGU64" s="13"/>
      <c r="QGV64" s="13"/>
      <c r="QGW64" s="13"/>
      <c r="QGX64" s="13"/>
      <c r="QGY64" s="13"/>
      <c r="QGZ64" s="13"/>
      <c r="QHA64" s="13"/>
      <c r="QHB64" s="13"/>
      <c r="QHC64" s="13"/>
      <c r="QHD64" s="13"/>
      <c r="QHE64" s="13"/>
      <c r="QHF64" s="13"/>
      <c r="QHG64" s="13"/>
      <c r="QHH64" s="13"/>
      <c r="QHI64" s="13"/>
      <c r="QHJ64" s="13"/>
      <c r="QHK64" s="13"/>
      <c r="QHL64" s="13"/>
      <c r="QHM64" s="13"/>
      <c r="QHN64" s="13"/>
      <c r="QHO64" s="13"/>
      <c r="QHP64" s="13"/>
      <c r="QHQ64" s="13"/>
      <c r="QHR64" s="13"/>
      <c r="QHS64" s="13"/>
      <c r="QHT64" s="13"/>
      <c r="QHU64" s="13"/>
      <c r="QHV64" s="13"/>
      <c r="QHW64" s="13"/>
      <c r="QHX64" s="13"/>
      <c r="QHY64" s="13"/>
      <c r="QHZ64" s="13"/>
      <c r="QIA64" s="13"/>
      <c r="QIB64" s="13"/>
      <c r="QIC64" s="13"/>
      <c r="QID64" s="13"/>
      <c r="QIE64" s="13"/>
      <c r="QIF64" s="13"/>
      <c r="QIG64" s="13"/>
      <c r="QIH64" s="13"/>
      <c r="QII64" s="13"/>
      <c r="QIJ64" s="13"/>
      <c r="QIK64" s="13"/>
      <c r="QIL64" s="13"/>
      <c r="QIM64" s="13"/>
      <c r="QIN64" s="13"/>
      <c r="QIO64" s="13"/>
      <c r="QIP64" s="13"/>
      <c r="QIQ64" s="13"/>
      <c r="QIR64" s="13"/>
      <c r="QIS64" s="13"/>
      <c r="QIT64" s="13"/>
      <c r="QIU64" s="13"/>
      <c r="QIV64" s="13"/>
      <c r="QIW64" s="13"/>
      <c r="QIX64" s="13"/>
      <c r="QIY64" s="13"/>
      <c r="QIZ64" s="13"/>
      <c r="QJA64" s="13"/>
      <c r="QJB64" s="13"/>
      <c r="QJC64" s="13"/>
      <c r="QJD64" s="13"/>
      <c r="QJE64" s="13"/>
      <c r="QJF64" s="13"/>
      <c r="QJG64" s="13"/>
      <c r="QJH64" s="13"/>
      <c r="QJI64" s="13"/>
      <c r="QJJ64" s="13"/>
      <c r="QJK64" s="13"/>
      <c r="QJL64" s="13"/>
      <c r="QJM64" s="13"/>
      <c r="QJN64" s="13"/>
      <c r="QJO64" s="13"/>
      <c r="QJP64" s="13"/>
      <c r="QJQ64" s="13"/>
      <c r="QJR64" s="13"/>
      <c r="QJS64" s="13"/>
      <c r="QJT64" s="13"/>
      <c r="QJU64" s="13"/>
      <c r="QJV64" s="13"/>
      <c r="QJW64" s="13"/>
      <c r="QJX64" s="13"/>
      <c r="QJY64" s="13"/>
      <c r="QJZ64" s="13"/>
      <c r="QKA64" s="13"/>
      <c r="QKB64" s="13"/>
      <c r="QKC64" s="13"/>
      <c r="QKD64" s="13"/>
      <c r="QKE64" s="13"/>
      <c r="QKF64" s="13"/>
      <c r="QKG64" s="13"/>
      <c r="QKH64" s="13"/>
      <c r="QKI64" s="13"/>
      <c r="QKJ64" s="13"/>
      <c r="QKK64" s="13"/>
      <c r="QKL64" s="13"/>
      <c r="QKM64" s="13"/>
      <c r="QKN64" s="13"/>
      <c r="QKO64" s="13"/>
      <c r="QKP64" s="13"/>
      <c r="QKQ64" s="13"/>
      <c r="QKR64" s="13"/>
      <c r="QKS64" s="13"/>
      <c r="QKT64" s="13"/>
      <c r="QKU64" s="13"/>
      <c r="QKV64" s="13"/>
      <c r="QKW64" s="13"/>
      <c r="QKX64" s="13"/>
      <c r="QKY64" s="13"/>
      <c r="QKZ64" s="13"/>
      <c r="QLA64" s="13"/>
      <c r="QLB64" s="13"/>
      <c r="QLC64" s="13"/>
      <c r="QLD64" s="13"/>
      <c r="QLE64" s="13"/>
      <c r="QLF64" s="13"/>
      <c r="QLG64" s="13"/>
      <c r="QLH64" s="13"/>
      <c r="QLI64" s="13"/>
      <c r="QLJ64" s="13"/>
      <c r="QLK64" s="13"/>
      <c r="QLL64" s="13"/>
      <c r="QLM64" s="13"/>
      <c r="QLN64" s="13"/>
      <c r="QLO64" s="13"/>
      <c r="QLP64" s="13"/>
      <c r="QLQ64" s="13"/>
      <c r="QLR64" s="13"/>
      <c r="QLS64" s="13"/>
      <c r="QLT64" s="13"/>
      <c r="QLU64" s="13"/>
      <c r="QLV64" s="13"/>
      <c r="QLW64" s="13"/>
      <c r="QLX64" s="13"/>
      <c r="QLY64" s="13"/>
      <c r="QLZ64" s="13"/>
      <c r="QMA64" s="13"/>
      <c r="QMB64" s="13"/>
      <c r="QMC64" s="13"/>
      <c r="QMD64" s="13"/>
      <c r="QME64" s="13"/>
      <c r="QMF64" s="13"/>
      <c r="QMG64" s="13"/>
      <c r="QMH64" s="13"/>
      <c r="QMI64" s="13"/>
      <c r="QMJ64" s="13"/>
      <c r="QMK64" s="13"/>
      <c r="QML64" s="13"/>
      <c r="QMM64" s="13"/>
      <c r="QMN64" s="13"/>
      <c r="QMO64" s="13"/>
      <c r="QMP64" s="13"/>
      <c r="QMQ64" s="13"/>
      <c r="QMR64" s="13"/>
      <c r="QMS64" s="13"/>
      <c r="QMT64" s="13"/>
      <c r="QMU64" s="13"/>
      <c r="QMV64" s="13"/>
      <c r="QMW64" s="13"/>
      <c r="QMX64" s="13"/>
      <c r="QMY64" s="13"/>
      <c r="QMZ64" s="13"/>
      <c r="QNA64" s="13"/>
      <c r="QNB64" s="13"/>
      <c r="QNC64" s="13"/>
      <c r="QND64" s="13"/>
      <c r="QNE64" s="13"/>
      <c r="QNF64" s="13"/>
      <c r="QNG64" s="13"/>
      <c r="QNH64" s="13"/>
      <c r="QNI64" s="13"/>
      <c r="QNJ64" s="13"/>
      <c r="QNK64" s="13"/>
      <c r="QNL64" s="13"/>
      <c r="QNM64" s="13"/>
      <c r="QNN64" s="13"/>
      <c r="QNO64" s="13"/>
      <c r="QNP64" s="13"/>
      <c r="QNQ64" s="13"/>
      <c r="QNR64" s="13"/>
      <c r="QNS64" s="13"/>
      <c r="QNT64" s="13"/>
      <c r="QNU64" s="13"/>
      <c r="QNV64" s="13"/>
      <c r="QNW64" s="13"/>
      <c r="QNX64" s="13"/>
      <c r="QNY64" s="13"/>
      <c r="QNZ64" s="13"/>
      <c r="QOA64" s="13"/>
      <c r="QOB64" s="13"/>
      <c r="QOC64" s="13"/>
      <c r="QOD64" s="13"/>
      <c r="QOE64" s="13"/>
      <c r="QOF64" s="13"/>
      <c r="QOG64" s="13"/>
      <c r="QOH64" s="13"/>
      <c r="QOI64" s="13"/>
      <c r="QOJ64" s="13"/>
      <c r="QOK64" s="13"/>
      <c r="QOL64" s="13"/>
      <c r="QOM64" s="13"/>
      <c r="QON64" s="13"/>
      <c r="QOO64" s="13"/>
      <c r="QOP64" s="13"/>
      <c r="QOQ64" s="13"/>
      <c r="QOR64" s="13"/>
      <c r="QOS64" s="13"/>
      <c r="QOT64" s="13"/>
      <c r="QOU64" s="13"/>
      <c r="QOV64" s="13"/>
      <c r="QOW64" s="13"/>
      <c r="QOX64" s="13"/>
      <c r="QOY64" s="13"/>
      <c r="QOZ64" s="13"/>
      <c r="QPA64" s="13"/>
      <c r="QPB64" s="13"/>
      <c r="QPC64" s="13"/>
      <c r="QPD64" s="13"/>
      <c r="QPE64" s="13"/>
      <c r="QPF64" s="13"/>
      <c r="QPG64" s="13"/>
      <c r="QPH64" s="13"/>
      <c r="QPI64" s="13"/>
      <c r="QPJ64" s="13"/>
      <c r="QPK64" s="13"/>
      <c r="QPL64" s="13"/>
      <c r="QPM64" s="13"/>
      <c r="QPN64" s="13"/>
      <c r="QPO64" s="13"/>
      <c r="QPP64" s="13"/>
      <c r="QPQ64" s="13"/>
      <c r="QPR64" s="13"/>
      <c r="QPS64" s="13"/>
      <c r="QPT64" s="13"/>
      <c r="QPU64" s="13"/>
      <c r="QPV64" s="13"/>
      <c r="QPW64" s="13"/>
      <c r="QPX64" s="13"/>
      <c r="QPY64" s="13"/>
      <c r="QPZ64" s="13"/>
      <c r="QQA64" s="13"/>
      <c r="QQB64" s="13"/>
      <c r="QQC64" s="13"/>
      <c r="QQD64" s="13"/>
      <c r="QQE64" s="13"/>
      <c r="QQF64" s="13"/>
      <c r="QQG64" s="13"/>
      <c r="QQH64" s="13"/>
      <c r="QQI64" s="13"/>
      <c r="QQJ64" s="13"/>
      <c r="QQK64" s="13"/>
      <c r="QQL64" s="13"/>
      <c r="QQM64" s="13"/>
      <c r="QQN64" s="13"/>
      <c r="QQO64" s="13"/>
      <c r="QQP64" s="13"/>
      <c r="QQQ64" s="13"/>
      <c r="QQR64" s="13"/>
      <c r="QQS64" s="13"/>
      <c r="QQT64" s="13"/>
      <c r="QQU64" s="13"/>
      <c r="QQV64" s="13"/>
      <c r="QQW64" s="13"/>
      <c r="QQX64" s="13"/>
      <c r="QQY64" s="13"/>
      <c r="QQZ64" s="13"/>
      <c r="QRA64" s="13"/>
      <c r="QRB64" s="13"/>
      <c r="QRC64" s="13"/>
      <c r="QRD64" s="13"/>
      <c r="QRE64" s="13"/>
      <c r="QRF64" s="13"/>
      <c r="QRG64" s="13"/>
      <c r="QRH64" s="13"/>
      <c r="QRI64" s="13"/>
      <c r="QRJ64" s="13"/>
      <c r="QRK64" s="13"/>
      <c r="QRL64" s="13"/>
      <c r="QRM64" s="13"/>
      <c r="QRN64" s="13"/>
      <c r="QRO64" s="13"/>
      <c r="QRP64" s="13"/>
      <c r="QRQ64" s="13"/>
      <c r="QRR64" s="13"/>
      <c r="QRS64" s="13"/>
      <c r="QRT64" s="13"/>
      <c r="QRU64" s="13"/>
      <c r="QRV64" s="13"/>
      <c r="QRW64" s="13"/>
      <c r="QRX64" s="13"/>
      <c r="QRY64" s="13"/>
      <c r="QRZ64" s="13"/>
      <c r="QSA64" s="13"/>
      <c r="QSB64" s="13"/>
      <c r="QSC64" s="13"/>
      <c r="QSD64" s="13"/>
      <c r="QSE64" s="13"/>
      <c r="QSF64" s="13"/>
      <c r="QSG64" s="13"/>
      <c r="QSH64" s="13"/>
      <c r="QSI64" s="13"/>
      <c r="QSJ64" s="13"/>
      <c r="QSK64" s="13"/>
      <c r="QSL64" s="13"/>
      <c r="QSM64" s="13"/>
      <c r="QSN64" s="13"/>
      <c r="QSO64" s="13"/>
      <c r="QSP64" s="13"/>
      <c r="QSQ64" s="13"/>
      <c r="QSR64" s="13"/>
      <c r="QSS64" s="13"/>
      <c r="QST64" s="13"/>
      <c r="QSU64" s="13"/>
      <c r="QSV64" s="13"/>
      <c r="QSW64" s="13"/>
      <c r="QSX64" s="13"/>
      <c r="QSY64" s="13"/>
      <c r="QSZ64" s="13"/>
      <c r="QTA64" s="13"/>
      <c r="QTB64" s="13"/>
      <c r="QTC64" s="13"/>
      <c r="QTD64" s="13"/>
      <c r="QTE64" s="13"/>
      <c r="QTF64" s="13"/>
      <c r="QTG64" s="13"/>
      <c r="QTH64" s="13"/>
      <c r="QTI64" s="13"/>
      <c r="QTJ64" s="13"/>
      <c r="QTK64" s="13"/>
      <c r="QTL64" s="13"/>
      <c r="QTM64" s="13"/>
      <c r="QTN64" s="13"/>
      <c r="QTO64" s="13"/>
      <c r="QTP64" s="13"/>
      <c r="QTQ64" s="13"/>
      <c r="QTR64" s="13"/>
      <c r="QTS64" s="13"/>
      <c r="QTT64" s="13"/>
      <c r="QTU64" s="13"/>
      <c r="QTV64" s="13"/>
      <c r="QTW64" s="13"/>
      <c r="QTX64" s="13"/>
      <c r="QTY64" s="13"/>
      <c r="QTZ64" s="13"/>
      <c r="QUA64" s="13"/>
      <c r="QUB64" s="13"/>
      <c r="QUC64" s="13"/>
      <c r="QUD64" s="13"/>
      <c r="QUE64" s="13"/>
      <c r="QUF64" s="13"/>
      <c r="QUG64" s="13"/>
      <c r="QUH64" s="13"/>
      <c r="QUI64" s="13"/>
      <c r="QUJ64" s="13"/>
      <c r="QUK64" s="13"/>
      <c r="QUL64" s="13"/>
      <c r="QUM64" s="13"/>
      <c r="QUN64" s="13"/>
      <c r="QUO64" s="13"/>
      <c r="QUP64" s="13"/>
      <c r="QUQ64" s="13"/>
      <c r="QUR64" s="13"/>
      <c r="QUS64" s="13"/>
      <c r="QUT64" s="13"/>
      <c r="QUU64" s="13"/>
      <c r="QUV64" s="13"/>
      <c r="QUW64" s="13"/>
      <c r="QUX64" s="13"/>
      <c r="QUY64" s="13"/>
      <c r="QUZ64" s="13"/>
      <c r="QVA64" s="13"/>
      <c r="QVB64" s="13"/>
      <c r="QVC64" s="13"/>
      <c r="QVD64" s="13"/>
      <c r="QVE64" s="13"/>
      <c r="QVF64" s="13"/>
      <c r="QVG64" s="13"/>
      <c r="QVH64" s="13"/>
      <c r="QVI64" s="13"/>
      <c r="QVJ64" s="13"/>
      <c r="QVK64" s="13"/>
      <c r="QVL64" s="13"/>
      <c r="QVM64" s="13"/>
      <c r="QVN64" s="13"/>
      <c r="QVO64" s="13"/>
      <c r="QVP64" s="13"/>
      <c r="QVQ64" s="13"/>
      <c r="QVR64" s="13"/>
      <c r="QVS64" s="13"/>
      <c r="QVT64" s="13"/>
      <c r="QVU64" s="13"/>
      <c r="QVV64" s="13"/>
      <c r="QVW64" s="13"/>
      <c r="QVX64" s="13"/>
      <c r="QVY64" s="13"/>
      <c r="QVZ64" s="13"/>
      <c r="QWA64" s="13"/>
      <c r="QWB64" s="13"/>
      <c r="QWC64" s="13"/>
      <c r="QWD64" s="13"/>
      <c r="QWE64" s="13"/>
      <c r="QWF64" s="13"/>
      <c r="QWG64" s="13"/>
      <c r="QWH64" s="13"/>
      <c r="QWI64" s="13"/>
      <c r="QWJ64" s="13"/>
      <c r="QWK64" s="13"/>
      <c r="QWL64" s="13"/>
      <c r="QWM64" s="13"/>
      <c r="QWN64" s="13"/>
      <c r="QWO64" s="13"/>
      <c r="QWP64" s="13"/>
      <c r="QWQ64" s="13"/>
      <c r="QWR64" s="13"/>
      <c r="QWS64" s="13"/>
      <c r="QWT64" s="13"/>
      <c r="QWU64" s="13"/>
      <c r="QWV64" s="13"/>
      <c r="QWW64" s="13"/>
      <c r="QWX64" s="13"/>
      <c r="QWY64" s="13"/>
      <c r="QWZ64" s="13"/>
      <c r="QXA64" s="13"/>
      <c r="QXB64" s="13"/>
      <c r="QXC64" s="13"/>
      <c r="QXD64" s="13"/>
      <c r="QXE64" s="13"/>
      <c r="QXF64" s="13"/>
      <c r="QXG64" s="13"/>
      <c r="QXH64" s="13"/>
      <c r="QXI64" s="13"/>
      <c r="QXJ64" s="13"/>
      <c r="QXK64" s="13"/>
      <c r="QXL64" s="13"/>
      <c r="QXM64" s="13"/>
      <c r="QXN64" s="13"/>
      <c r="QXO64" s="13"/>
      <c r="QXP64" s="13"/>
      <c r="QXQ64" s="13"/>
      <c r="QXR64" s="13"/>
      <c r="QXS64" s="13"/>
      <c r="QXT64" s="13"/>
      <c r="QXU64" s="13"/>
      <c r="QXV64" s="13"/>
      <c r="QXW64" s="13"/>
      <c r="QXX64" s="13"/>
      <c r="QXY64" s="13"/>
      <c r="QXZ64" s="13"/>
      <c r="QYA64" s="13"/>
      <c r="QYB64" s="13"/>
      <c r="QYC64" s="13"/>
      <c r="QYD64" s="13"/>
      <c r="QYE64" s="13"/>
      <c r="QYF64" s="13"/>
      <c r="QYG64" s="13"/>
      <c r="QYH64" s="13"/>
      <c r="QYI64" s="13"/>
      <c r="QYJ64" s="13"/>
      <c r="QYK64" s="13"/>
      <c r="QYL64" s="13"/>
      <c r="QYM64" s="13"/>
      <c r="QYN64" s="13"/>
      <c r="QYO64" s="13"/>
      <c r="QYP64" s="13"/>
      <c r="QYQ64" s="13"/>
      <c r="QYR64" s="13"/>
      <c r="QYS64" s="13"/>
      <c r="QYT64" s="13"/>
      <c r="QYU64" s="13"/>
      <c r="QYV64" s="13"/>
      <c r="QYW64" s="13"/>
      <c r="QYX64" s="13"/>
      <c r="QYY64" s="13"/>
      <c r="QYZ64" s="13"/>
      <c r="QZA64" s="13"/>
      <c r="QZB64" s="13"/>
      <c r="QZC64" s="13"/>
      <c r="QZD64" s="13"/>
      <c r="QZE64" s="13"/>
      <c r="QZF64" s="13"/>
      <c r="QZG64" s="13"/>
      <c r="QZH64" s="13"/>
      <c r="QZI64" s="13"/>
      <c r="QZJ64" s="13"/>
      <c r="QZK64" s="13"/>
      <c r="QZL64" s="13"/>
      <c r="QZM64" s="13"/>
      <c r="QZN64" s="13"/>
      <c r="QZO64" s="13"/>
      <c r="QZP64" s="13"/>
      <c r="QZQ64" s="13"/>
      <c r="QZR64" s="13"/>
      <c r="QZS64" s="13"/>
      <c r="QZT64" s="13"/>
      <c r="QZU64" s="13"/>
      <c r="QZV64" s="13"/>
      <c r="QZW64" s="13"/>
      <c r="QZX64" s="13"/>
      <c r="QZY64" s="13"/>
      <c r="QZZ64" s="13"/>
      <c r="RAA64" s="13"/>
      <c r="RAB64" s="13"/>
      <c r="RAC64" s="13"/>
      <c r="RAD64" s="13"/>
      <c r="RAE64" s="13"/>
      <c r="RAF64" s="13"/>
      <c r="RAG64" s="13"/>
      <c r="RAH64" s="13"/>
      <c r="RAI64" s="13"/>
      <c r="RAJ64" s="13"/>
      <c r="RAK64" s="13"/>
      <c r="RAL64" s="13"/>
      <c r="RAM64" s="13"/>
      <c r="RAN64" s="13"/>
      <c r="RAO64" s="13"/>
      <c r="RAP64" s="13"/>
      <c r="RAQ64" s="13"/>
      <c r="RAR64" s="13"/>
      <c r="RAS64" s="13"/>
      <c r="RAT64" s="13"/>
      <c r="RAU64" s="13"/>
      <c r="RAV64" s="13"/>
      <c r="RAW64" s="13"/>
      <c r="RAX64" s="13"/>
      <c r="RAY64" s="13"/>
      <c r="RAZ64" s="13"/>
      <c r="RBA64" s="13"/>
      <c r="RBB64" s="13"/>
      <c r="RBC64" s="13"/>
      <c r="RBD64" s="13"/>
      <c r="RBE64" s="13"/>
      <c r="RBF64" s="13"/>
      <c r="RBG64" s="13"/>
      <c r="RBH64" s="13"/>
      <c r="RBI64" s="13"/>
      <c r="RBJ64" s="13"/>
      <c r="RBK64" s="13"/>
      <c r="RBL64" s="13"/>
      <c r="RBM64" s="13"/>
      <c r="RBN64" s="13"/>
      <c r="RBO64" s="13"/>
      <c r="RBP64" s="13"/>
      <c r="RBQ64" s="13"/>
      <c r="RBR64" s="13"/>
      <c r="RBS64" s="13"/>
      <c r="RBT64" s="13"/>
      <c r="RBU64" s="13"/>
      <c r="RBV64" s="13"/>
      <c r="RBW64" s="13"/>
      <c r="RBX64" s="13"/>
      <c r="RBY64" s="13"/>
      <c r="RBZ64" s="13"/>
      <c r="RCA64" s="13"/>
      <c r="RCB64" s="13"/>
      <c r="RCC64" s="13"/>
      <c r="RCD64" s="13"/>
      <c r="RCE64" s="13"/>
      <c r="RCF64" s="13"/>
      <c r="RCG64" s="13"/>
      <c r="RCH64" s="13"/>
      <c r="RCI64" s="13"/>
      <c r="RCJ64" s="13"/>
      <c r="RCK64" s="13"/>
      <c r="RCL64" s="13"/>
      <c r="RCM64" s="13"/>
      <c r="RCN64" s="13"/>
      <c r="RCO64" s="13"/>
      <c r="RCP64" s="13"/>
      <c r="RCQ64" s="13"/>
      <c r="RCR64" s="13"/>
      <c r="RCS64" s="13"/>
      <c r="RCT64" s="13"/>
      <c r="RCU64" s="13"/>
      <c r="RCV64" s="13"/>
      <c r="RCW64" s="13"/>
      <c r="RCX64" s="13"/>
      <c r="RCY64" s="13"/>
      <c r="RCZ64" s="13"/>
      <c r="RDA64" s="13"/>
      <c r="RDB64" s="13"/>
      <c r="RDC64" s="13"/>
      <c r="RDD64" s="13"/>
      <c r="RDE64" s="13"/>
      <c r="RDF64" s="13"/>
      <c r="RDG64" s="13"/>
      <c r="RDH64" s="13"/>
      <c r="RDI64" s="13"/>
      <c r="RDJ64" s="13"/>
      <c r="RDK64" s="13"/>
      <c r="RDL64" s="13"/>
      <c r="RDM64" s="13"/>
      <c r="RDN64" s="13"/>
      <c r="RDO64" s="13"/>
      <c r="RDP64" s="13"/>
      <c r="RDQ64" s="13"/>
      <c r="RDR64" s="13"/>
      <c r="RDS64" s="13"/>
      <c r="RDT64" s="13"/>
      <c r="RDU64" s="13"/>
      <c r="RDV64" s="13"/>
      <c r="RDW64" s="13"/>
      <c r="RDX64" s="13"/>
      <c r="RDY64" s="13"/>
      <c r="RDZ64" s="13"/>
      <c r="REA64" s="13"/>
      <c r="REB64" s="13"/>
      <c r="REC64" s="13"/>
      <c r="RED64" s="13"/>
      <c r="REE64" s="13"/>
      <c r="REF64" s="13"/>
      <c r="REG64" s="13"/>
      <c r="REH64" s="13"/>
      <c r="REI64" s="13"/>
      <c r="REJ64" s="13"/>
      <c r="REK64" s="13"/>
      <c r="REL64" s="13"/>
      <c r="REM64" s="13"/>
      <c r="REN64" s="13"/>
      <c r="REO64" s="13"/>
      <c r="REP64" s="13"/>
      <c r="REQ64" s="13"/>
      <c r="RER64" s="13"/>
      <c r="RES64" s="13"/>
      <c r="RET64" s="13"/>
      <c r="REU64" s="13"/>
      <c r="REV64" s="13"/>
      <c r="REW64" s="13"/>
      <c r="REX64" s="13"/>
      <c r="REY64" s="13"/>
      <c r="REZ64" s="13"/>
      <c r="RFA64" s="13"/>
      <c r="RFB64" s="13"/>
      <c r="RFC64" s="13"/>
      <c r="RFD64" s="13"/>
      <c r="RFE64" s="13"/>
      <c r="RFF64" s="13"/>
      <c r="RFG64" s="13"/>
      <c r="RFH64" s="13"/>
      <c r="RFI64" s="13"/>
      <c r="RFJ64" s="13"/>
      <c r="RFK64" s="13"/>
      <c r="RFL64" s="13"/>
      <c r="RFM64" s="13"/>
      <c r="RFN64" s="13"/>
      <c r="RFO64" s="13"/>
      <c r="RFP64" s="13"/>
      <c r="RFQ64" s="13"/>
      <c r="RFR64" s="13"/>
      <c r="RFS64" s="13"/>
      <c r="RFT64" s="13"/>
      <c r="RFU64" s="13"/>
      <c r="RFV64" s="13"/>
      <c r="RFW64" s="13"/>
      <c r="RFX64" s="13"/>
      <c r="RFY64" s="13"/>
      <c r="RFZ64" s="13"/>
      <c r="RGA64" s="13"/>
      <c r="RGB64" s="13"/>
      <c r="RGC64" s="13"/>
      <c r="RGD64" s="13"/>
      <c r="RGE64" s="13"/>
      <c r="RGF64" s="13"/>
      <c r="RGG64" s="13"/>
      <c r="RGH64" s="13"/>
      <c r="RGI64" s="13"/>
      <c r="RGJ64" s="13"/>
      <c r="RGK64" s="13"/>
      <c r="RGL64" s="13"/>
      <c r="RGM64" s="13"/>
      <c r="RGN64" s="13"/>
      <c r="RGO64" s="13"/>
      <c r="RGP64" s="13"/>
      <c r="RGQ64" s="13"/>
      <c r="RGR64" s="13"/>
      <c r="RGS64" s="13"/>
      <c r="RGT64" s="13"/>
      <c r="RGU64" s="13"/>
      <c r="RGV64" s="13"/>
      <c r="RGW64" s="13"/>
      <c r="RGX64" s="13"/>
      <c r="RGY64" s="13"/>
      <c r="RGZ64" s="13"/>
      <c r="RHA64" s="13"/>
      <c r="RHB64" s="13"/>
      <c r="RHC64" s="13"/>
      <c r="RHD64" s="13"/>
      <c r="RHE64" s="13"/>
      <c r="RHF64" s="13"/>
      <c r="RHG64" s="13"/>
      <c r="RHH64" s="13"/>
      <c r="RHI64" s="13"/>
      <c r="RHJ64" s="13"/>
      <c r="RHK64" s="13"/>
      <c r="RHL64" s="13"/>
      <c r="RHM64" s="13"/>
      <c r="RHN64" s="13"/>
      <c r="RHO64" s="13"/>
      <c r="RHP64" s="13"/>
      <c r="RHQ64" s="13"/>
      <c r="RHR64" s="13"/>
      <c r="RHS64" s="13"/>
      <c r="RHT64" s="13"/>
      <c r="RHU64" s="13"/>
      <c r="RHV64" s="13"/>
      <c r="RHW64" s="13"/>
      <c r="RHX64" s="13"/>
      <c r="RHY64" s="13"/>
      <c r="RHZ64" s="13"/>
      <c r="RIA64" s="13"/>
      <c r="RIB64" s="13"/>
      <c r="RIC64" s="13"/>
      <c r="RID64" s="13"/>
      <c r="RIE64" s="13"/>
      <c r="RIF64" s="13"/>
      <c r="RIG64" s="13"/>
      <c r="RIH64" s="13"/>
      <c r="RII64" s="13"/>
      <c r="RIJ64" s="13"/>
      <c r="RIK64" s="13"/>
      <c r="RIL64" s="13"/>
      <c r="RIM64" s="13"/>
      <c r="RIN64" s="13"/>
      <c r="RIO64" s="13"/>
      <c r="RIP64" s="13"/>
      <c r="RIQ64" s="13"/>
      <c r="RIR64" s="13"/>
      <c r="RIS64" s="13"/>
      <c r="RIT64" s="13"/>
      <c r="RIU64" s="13"/>
      <c r="RIV64" s="13"/>
      <c r="RIW64" s="13"/>
      <c r="RIX64" s="13"/>
      <c r="RIY64" s="13"/>
      <c r="RIZ64" s="13"/>
      <c r="RJA64" s="13"/>
      <c r="RJB64" s="13"/>
      <c r="RJC64" s="13"/>
      <c r="RJD64" s="13"/>
      <c r="RJE64" s="13"/>
      <c r="RJF64" s="13"/>
      <c r="RJG64" s="13"/>
      <c r="RJH64" s="13"/>
      <c r="RJI64" s="13"/>
      <c r="RJJ64" s="13"/>
      <c r="RJK64" s="13"/>
      <c r="RJL64" s="13"/>
      <c r="RJM64" s="13"/>
      <c r="RJN64" s="13"/>
      <c r="RJO64" s="13"/>
      <c r="RJP64" s="13"/>
      <c r="RJQ64" s="13"/>
      <c r="RJR64" s="13"/>
      <c r="RJS64" s="13"/>
      <c r="RJT64" s="13"/>
      <c r="RJU64" s="13"/>
      <c r="RJV64" s="13"/>
      <c r="RJW64" s="13"/>
      <c r="RJX64" s="13"/>
      <c r="RJY64" s="13"/>
      <c r="RJZ64" s="13"/>
      <c r="RKA64" s="13"/>
      <c r="RKB64" s="13"/>
      <c r="RKC64" s="13"/>
      <c r="RKD64" s="13"/>
      <c r="RKE64" s="13"/>
      <c r="RKF64" s="13"/>
      <c r="RKG64" s="13"/>
      <c r="RKH64" s="13"/>
      <c r="RKI64" s="13"/>
      <c r="RKJ64" s="13"/>
      <c r="RKK64" s="13"/>
      <c r="RKL64" s="13"/>
      <c r="RKM64" s="13"/>
      <c r="RKN64" s="13"/>
      <c r="RKO64" s="13"/>
      <c r="RKP64" s="13"/>
      <c r="RKQ64" s="13"/>
      <c r="RKR64" s="13"/>
      <c r="RKS64" s="13"/>
      <c r="RKT64" s="13"/>
      <c r="RKU64" s="13"/>
      <c r="RKV64" s="13"/>
      <c r="RKW64" s="13"/>
      <c r="RKX64" s="13"/>
      <c r="RKY64" s="13"/>
      <c r="RKZ64" s="13"/>
      <c r="RLA64" s="13"/>
      <c r="RLB64" s="13"/>
      <c r="RLC64" s="13"/>
      <c r="RLD64" s="13"/>
      <c r="RLE64" s="13"/>
      <c r="RLF64" s="13"/>
      <c r="RLG64" s="13"/>
      <c r="RLH64" s="13"/>
      <c r="RLI64" s="13"/>
      <c r="RLJ64" s="13"/>
      <c r="RLK64" s="13"/>
      <c r="RLL64" s="13"/>
      <c r="RLM64" s="13"/>
      <c r="RLN64" s="13"/>
      <c r="RLO64" s="13"/>
      <c r="RLP64" s="13"/>
      <c r="RLQ64" s="13"/>
      <c r="RLR64" s="13"/>
      <c r="RLS64" s="13"/>
      <c r="RLT64" s="13"/>
      <c r="RLU64" s="13"/>
      <c r="RLV64" s="13"/>
      <c r="RLW64" s="13"/>
      <c r="RLX64" s="13"/>
      <c r="RLY64" s="13"/>
      <c r="RLZ64" s="13"/>
      <c r="RMA64" s="13"/>
      <c r="RMB64" s="13"/>
      <c r="RMC64" s="13"/>
      <c r="RMD64" s="13"/>
      <c r="RME64" s="13"/>
      <c r="RMF64" s="13"/>
      <c r="RMG64" s="13"/>
      <c r="RMH64" s="13"/>
      <c r="RMI64" s="13"/>
      <c r="RMJ64" s="13"/>
      <c r="RMK64" s="13"/>
      <c r="RML64" s="13"/>
      <c r="RMM64" s="13"/>
      <c r="RMN64" s="13"/>
      <c r="RMO64" s="13"/>
      <c r="RMP64" s="13"/>
      <c r="RMQ64" s="13"/>
      <c r="RMR64" s="13"/>
      <c r="RMS64" s="13"/>
      <c r="RMT64" s="13"/>
      <c r="RMU64" s="13"/>
      <c r="RMV64" s="13"/>
      <c r="RMW64" s="13"/>
      <c r="RMX64" s="13"/>
      <c r="RMY64" s="13"/>
      <c r="RMZ64" s="13"/>
      <c r="RNA64" s="13"/>
      <c r="RNB64" s="13"/>
      <c r="RNC64" s="13"/>
      <c r="RND64" s="13"/>
      <c r="RNE64" s="13"/>
      <c r="RNF64" s="13"/>
      <c r="RNG64" s="13"/>
      <c r="RNH64" s="13"/>
      <c r="RNI64" s="13"/>
      <c r="RNJ64" s="13"/>
      <c r="RNK64" s="13"/>
      <c r="RNL64" s="13"/>
      <c r="RNM64" s="13"/>
      <c r="RNN64" s="13"/>
      <c r="RNO64" s="13"/>
      <c r="RNP64" s="13"/>
      <c r="RNQ64" s="13"/>
      <c r="RNR64" s="13"/>
      <c r="RNS64" s="13"/>
      <c r="RNT64" s="13"/>
      <c r="RNU64" s="13"/>
      <c r="RNV64" s="13"/>
      <c r="RNW64" s="13"/>
      <c r="RNX64" s="13"/>
      <c r="RNY64" s="13"/>
      <c r="RNZ64" s="13"/>
      <c r="ROA64" s="13"/>
      <c r="ROB64" s="13"/>
      <c r="ROC64" s="13"/>
      <c r="ROD64" s="13"/>
      <c r="ROE64" s="13"/>
      <c r="ROF64" s="13"/>
      <c r="ROG64" s="13"/>
      <c r="ROH64" s="13"/>
      <c r="ROI64" s="13"/>
      <c r="ROJ64" s="13"/>
      <c r="ROK64" s="13"/>
      <c r="ROL64" s="13"/>
      <c r="ROM64" s="13"/>
      <c r="RON64" s="13"/>
      <c r="ROO64" s="13"/>
      <c r="ROP64" s="13"/>
      <c r="ROQ64" s="13"/>
      <c r="ROR64" s="13"/>
      <c r="ROS64" s="13"/>
      <c r="ROT64" s="13"/>
      <c r="ROU64" s="13"/>
      <c r="ROV64" s="13"/>
      <c r="ROW64" s="13"/>
      <c r="ROX64" s="13"/>
      <c r="ROY64" s="13"/>
      <c r="ROZ64" s="13"/>
      <c r="RPA64" s="13"/>
      <c r="RPB64" s="13"/>
      <c r="RPC64" s="13"/>
      <c r="RPD64" s="13"/>
      <c r="RPE64" s="13"/>
      <c r="RPF64" s="13"/>
      <c r="RPG64" s="13"/>
      <c r="RPH64" s="13"/>
      <c r="RPI64" s="13"/>
      <c r="RPJ64" s="13"/>
      <c r="RPK64" s="13"/>
      <c r="RPL64" s="13"/>
      <c r="RPM64" s="13"/>
      <c r="RPN64" s="13"/>
      <c r="RPO64" s="13"/>
      <c r="RPP64" s="13"/>
      <c r="RPQ64" s="13"/>
      <c r="RPR64" s="13"/>
      <c r="RPS64" s="13"/>
      <c r="RPT64" s="13"/>
      <c r="RPU64" s="13"/>
      <c r="RPV64" s="13"/>
      <c r="RPW64" s="13"/>
      <c r="RPX64" s="13"/>
      <c r="RPY64" s="13"/>
      <c r="RPZ64" s="13"/>
      <c r="RQA64" s="13"/>
      <c r="RQB64" s="13"/>
      <c r="RQC64" s="13"/>
      <c r="RQD64" s="13"/>
      <c r="RQE64" s="13"/>
      <c r="RQF64" s="13"/>
      <c r="RQG64" s="13"/>
      <c r="RQH64" s="13"/>
      <c r="RQI64" s="13"/>
      <c r="RQJ64" s="13"/>
      <c r="RQK64" s="13"/>
      <c r="RQL64" s="13"/>
      <c r="RQM64" s="13"/>
      <c r="RQN64" s="13"/>
      <c r="RQO64" s="13"/>
      <c r="RQP64" s="13"/>
      <c r="RQQ64" s="13"/>
      <c r="RQR64" s="13"/>
      <c r="RQS64" s="13"/>
      <c r="RQT64" s="13"/>
      <c r="RQU64" s="13"/>
      <c r="RQV64" s="13"/>
      <c r="RQW64" s="13"/>
      <c r="RQX64" s="13"/>
      <c r="RQY64" s="13"/>
      <c r="RQZ64" s="13"/>
      <c r="RRA64" s="13"/>
      <c r="RRB64" s="13"/>
      <c r="RRC64" s="13"/>
      <c r="RRD64" s="13"/>
      <c r="RRE64" s="13"/>
      <c r="RRF64" s="13"/>
      <c r="RRG64" s="13"/>
      <c r="RRH64" s="13"/>
      <c r="RRI64" s="13"/>
      <c r="RRJ64" s="13"/>
      <c r="RRK64" s="13"/>
      <c r="RRL64" s="13"/>
      <c r="RRM64" s="13"/>
      <c r="RRN64" s="13"/>
      <c r="RRO64" s="13"/>
      <c r="RRP64" s="13"/>
      <c r="RRQ64" s="13"/>
      <c r="RRR64" s="13"/>
      <c r="RRS64" s="13"/>
      <c r="RRT64" s="13"/>
      <c r="RRU64" s="13"/>
      <c r="RRV64" s="13"/>
      <c r="RRW64" s="13"/>
      <c r="RRX64" s="13"/>
      <c r="RRY64" s="13"/>
      <c r="RRZ64" s="13"/>
      <c r="RSA64" s="13"/>
      <c r="RSB64" s="13"/>
      <c r="RSC64" s="13"/>
      <c r="RSD64" s="13"/>
      <c r="RSE64" s="13"/>
      <c r="RSF64" s="13"/>
      <c r="RSG64" s="13"/>
      <c r="RSH64" s="13"/>
      <c r="RSI64" s="13"/>
      <c r="RSJ64" s="13"/>
      <c r="RSK64" s="13"/>
      <c r="RSL64" s="13"/>
      <c r="RSM64" s="13"/>
      <c r="RSN64" s="13"/>
      <c r="RSO64" s="13"/>
      <c r="RSP64" s="13"/>
      <c r="RSQ64" s="13"/>
      <c r="RSR64" s="13"/>
      <c r="RSS64" s="13"/>
      <c r="RST64" s="13"/>
      <c r="RSU64" s="13"/>
      <c r="RSV64" s="13"/>
      <c r="RSW64" s="13"/>
      <c r="RSX64" s="13"/>
      <c r="RSY64" s="13"/>
      <c r="RSZ64" s="13"/>
      <c r="RTA64" s="13"/>
      <c r="RTB64" s="13"/>
      <c r="RTC64" s="13"/>
      <c r="RTD64" s="13"/>
      <c r="RTE64" s="13"/>
      <c r="RTF64" s="13"/>
      <c r="RTG64" s="13"/>
      <c r="RTH64" s="13"/>
      <c r="RTI64" s="13"/>
      <c r="RTJ64" s="13"/>
      <c r="RTK64" s="13"/>
      <c r="RTL64" s="13"/>
      <c r="RTM64" s="13"/>
      <c r="RTN64" s="13"/>
      <c r="RTO64" s="13"/>
      <c r="RTP64" s="13"/>
      <c r="RTQ64" s="13"/>
      <c r="RTR64" s="13"/>
      <c r="RTS64" s="13"/>
      <c r="RTT64" s="13"/>
      <c r="RTU64" s="13"/>
      <c r="RTV64" s="13"/>
      <c r="RTW64" s="13"/>
      <c r="RTX64" s="13"/>
      <c r="RTY64" s="13"/>
      <c r="RTZ64" s="13"/>
      <c r="RUA64" s="13"/>
      <c r="RUB64" s="13"/>
      <c r="RUC64" s="13"/>
      <c r="RUD64" s="13"/>
      <c r="RUE64" s="13"/>
      <c r="RUF64" s="13"/>
      <c r="RUG64" s="13"/>
      <c r="RUH64" s="13"/>
      <c r="RUI64" s="13"/>
      <c r="RUJ64" s="13"/>
      <c r="RUK64" s="13"/>
      <c r="RUL64" s="13"/>
      <c r="RUM64" s="13"/>
      <c r="RUN64" s="13"/>
      <c r="RUO64" s="13"/>
      <c r="RUP64" s="13"/>
      <c r="RUQ64" s="13"/>
      <c r="RUR64" s="13"/>
      <c r="RUS64" s="13"/>
      <c r="RUT64" s="13"/>
      <c r="RUU64" s="13"/>
      <c r="RUV64" s="13"/>
      <c r="RUW64" s="13"/>
      <c r="RUX64" s="13"/>
      <c r="RUY64" s="13"/>
      <c r="RUZ64" s="13"/>
      <c r="RVA64" s="13"/>
      <c r="RVB64" s="13"/>
      <c r="RVC64" s="13"/>
      <c r="RVD64" s="13"/>
      <c r="RVE64" s="13"/>
      <c r="RVF64" s="13"/>
      <c r="RVG64" s="13"/>
      <c r="RVH64" s="13"/>
      <c r="RVI64" s="13"/>
      <c r="RVJ64" s="13"/>
      <c r="RVK64" s="13"/>
      <c r="RVL64" s="13"/>
      <c r="RVM64" s="13"/>
      <c r="RVN64" s="13"/>
      <c r="RVO64" s="13"/>
      <c r="RVP64" s="13"/>
      <c r="RVQ64" s="13"/>
      <c r="RVR64" s="13"/>
      <c r="RVS64" s="13"/>
      <c r="RVT64" s="13"/>
      <c r="RVU64" s="13"/>
      <c r="RVV64" s="13"/>
      <c r="RVW64" s="13"/>
      <c r="RVX64" s="13"/>
      <c r="RVY64" s="13"/>
      <c r="RVZ64" s="13"/>
      <c r="RWA64" s="13"/>
      <c r="RWB64" s="13"/>
      <c r="RWC64" s="13"/>
      <c r="RWD64" s="13"/>
      <c r="RWE64" s="13"/>
      <c r="RWF64" s="13"/>
      <c r="RWG64" s="13"/>
      <c r="RWH64" s="13"/>
      <c r="RWI64" s="13"/>
      <c r="RWJ64" s="13"/>
      <c r="RWK64" s="13"/>
      <c r="RWL64" s="13"/>
      <c r="RWM64" s="13"/>
      <c r="RWN64" s="13"/>
      <c r="RWO64" s="13"/>
      <c r="RWP64" s="13"/>
      <c r="RWQ64" s="13"/>
      <c r="RWR64" s="13"/>
      <c r="RWS64" s="13"/>
      <c r="RWT64" s="13"/>
      <c r="RWU64" s="13"/>
      <c r="RWV64" s="13"/>
      <c r="RWW64" s="13"/>
      <c r="RWX64" s="13"/>
      <c r="RWY64" s="13"/>
      <c r="RWZ64" s="13"/>
      <c r="RXA64" s="13"/>
      <c r="RXB64" s="13"/>
      <c r="RXC64" s="13"/>
      <c r="RXD64" s="13"/>
      <c r="RXE64" s="13"/>
      <c r="RXF64" s="13"/>
      <c r="RXG64" s="13"/>
      <c r="RXH64" s="13"/>
      <c r="RXI64" s="13"/>
      <c r="RXJ64" s="13"/>
      <c r="RXK64" s="13"/>
      <c r="RXL64" s="13"/>
      <c r="RXM64" s="13"/>
      <c r="RXN64" s="13"/>
      <c r="RXO64" s="13"/>
      <c r="RXP64" s="13"/>
      <c r="RXQ64" s="13"/>
      <c r="RXR64" s="13"/>
      <c r="RXS64" s="13"/>
      <c r="RXT64" s="13"/>
      <c r="RXU64" s="13"/>
      <c r="RXV64" s="13"/>
      <c r="RXW64" s="13"/>
      <c r="RXX64" s="13"/>
      <c r="RXY64" s="13"/>
      <c r="RXZ64" s="13"/>
      <c r="RYA64" s="13"/>
      <c r="RYB64" s="13"/>
      <c r="RYC64" s="13"/>
      <c r="RYD64" s="13"/>
      <c r="RYE64" s="13"/>
      <c r="RYF64" s="13"/>
      <c r="RYG64" s="13"/>
      <c r="RYH64" s="13"/>
      <c r="RYI64" s="13"/>
      <c r="RYJ64" s="13"/>
      <c r="RYK64" s="13"/>
      <c r="RYL64" s="13"/>
      <c r="RYM64" s="13"/>
      <c r="RYN64" s="13"/>
      <c r="RYO64" s="13"/>
      <c r="RYP64" s="13"/>
      <c r="RYQ64" s="13"/>
      <c r="RYR64" s="13"/>
      <c r="RYS64" s="13"/>
      <c r="RYT64" s="13"/>
      <c r="RYU64" s="13"/>
      <c r="RYV64" s="13"/>
      <c r="RYW64" s="13"/>
      <c r="RYX64" s="13"/>
      <c r="RYY64" s="13"/>
      <c r="RYZ64" s="13"/>
      <c r="RZA64" s="13"/>
      <c r="RZB64" s="13"/>
      <c r="RZC64" s="13"/>
      <c r="RZD64" s="13"/>
      <c r="RZE64" s="13"/>
      <c r="RZF64" s="13"/>
      <c r="RZG64" s="13"/>
      <c r="RZH64" s="13"/>
      <c r="RZI64" s="13"/>
      <c r="RZJ64" s="13"/>
      <c r="RZK64" s="13"/>
      <c r="RZL64" s="13"/>
      <c r="RZM64" s="13"/>
      <c r="RZN64" s="13"/>
      <c r="RZO64" s="13"/>
      <c r="RZP64" s="13"/>
      <c r="RZQ64" s="13"/>
      <c r="RZR64" s="13"/>
      <c r="RZS64" s="13"/>
      <c r="RZT64" s="13"/>
      <c r="RZU64" s="13"/>
      <c r="RZV64" s="13"/>
      <c r="RZW64" s="13"/>
      <c r="RZX64" s="13"/>
      <c r="RZY64" s="13"/>
      <c r="RZZ64" s="13"/>
      <c r="SAA64" s="13"/>
      <c r="SAB64" s="13"/>
      <c r="SAC64" s="13"/>
      <c r="SAD64" s="13"/>
      <c r="SAE64" s="13"/>
      <c r="SAF64" s="13"/>
      <c r="SAG64" s="13"/>
      <c r="SAH64" s="13"/>
      <c r="SAI64" s="13"/>
      <c r="SAJ64" s="13"/>
      <c r="SAK64" s="13"/>
      <c r="SAL64" s="13"/>
      <c r="SAM64" s="13"/>
      <c r="SAN64" s="13"/>
      <c r="SAO64" s="13"/>
      <c r="SAP64" s="13"/>
      <c r="SAQ64" s="13"/>
      <c r="SAR64" s="13"/>
      <c r="SAS64" s="13"/>
      <c r="SAT64" s="13"/>
      <c r="SAU64" s="13"/>
      <c r="SAV64" s="13"/>
      <c r="SAW64" s="13"/>
      <c r="SAX64" s="13"/>
      <c r="SAY64" s="13"/>
      <c r="SAZ64" s="13"/>
      <c r="SBA64" s="13"/>
      <c r="SBB64" s="13"/>
      <c r="SBC64" s="13"/>
      <c r="SBD64" s="13"/>
      <c r="SBE64" s="13"/>
      <c r="SBF64" s="13"/>
      <c r="SBG64" s="13"/>
      <c r="SBH64" s="13"/>
      <c r="SBI64" s="13"/>
      <c r="SBJ64" s="13"/>
      <c r="SBK64" s="13"/>
      <c r="SBL64" s="13"/>
      <c r="SBM64" s="13"/>
      <c r="SBN64" s="13"/>
      <c r="SBO64" s="13"/>
      <c r="SBP64" s="13"/>
      <c r="SBQ64" s="13"/>
      <c r="SBR64" s="13"/>
      <c r="SBS64" s="13"/>
      <c r="SBT64" s="13"/>
      <c r="SBU64" s="13"/>
      <c r="SBV64" s="13"/>
      <c r="SBW64" s="13"/>
      <c r="SBX64" s="13"/>
      <c r="SBY64" s="13"/>
      <c r="SBZ64" s="13"/>
      <c r="SCA64" s="13"/>
      <c r="SCB64" s="13"/>
      <c r="SCC64" s="13"/>
      <c r="SCD64" s="13"/>
      <c r="SCE64" s="13"/>
      <c r="SCF64" s="13"/>
      <c r="SCG64" s="13"/>
      <c r="SCH64" s="13"/>
      <c r="SCI64" s="13"/>
      <c r="SCJ64" s="13"/>
      <c r="SCK64" s="13"/>
      <c r="SCL64" s="13"/>
      <c r="SCM64" s="13"/>
      <c r="SCN64" s="13"/>
      <c r="SCO64" s="13"/>
      <c r="SCP64" s="13"/>
      <c r="SCQ64" s="13"/>
      <c r="SCR64" s="13"/>
      <c r="SCS64" s="13"/>
      <c r="SCT64" s="13"/>
      <c r="SCU64" s="13"/>
      <c r="SCV64" s="13"/>
      <c r="SCW64" s="13"/>
      <c r="SCX64" s="13"/>
      <c r="SCY64" s="13"/>
      <c r="SCZ64" s="13"/>
      <c r="SDA64" s="13"/>
      <c r="SDB64" s="13"/>
      <c r="SDC64" s="13"/>
      <c r="SDD64" s="13"/>
      <c r="SDE64" s="13"/>
      <c r="SDF64" s="13"/>
      <c r="SDG64" s="13"/>
      <c r="SDH64" s="13"/>
      <c r="SDI64" s="13"/>
      <c r="SDJ64" s="13"/>
      <c r="SDK64" s="13"/>
      <c r="SDL64" s="13"/>
      <c r="SDM64" s="13"/>
      <c r="SDN64" s="13"/>
      <c r="SDO64" s="13"/>
      <c r="SDP64" s="13"/>
      <c r="SDQ64" s="13"/>
      <c r="SDR64" s="13"/>
      <c r="SDS64" s="13"/>
      <c r="SDT64" s="13"/>
      <c r="SDU64" s="13"/>
      <c r="SDV64" s="13"/>
      <c r="SDW64" s="13"/>
      <c r="SDX64" s="13"/>
      <c r="SDY64" s="13"/>
      <c r="SDZ64" s="13"/>
      <c r="SEA64" s="13"/>
      <c r="SEB64" s="13"/>
      <c r="SEC64" s="13"/>
      <c r="SED64" s="13"/>
      <c r="SEE64" s="13"/>
      <c r="SEF64" s="13"/>
      <c r="SEG64" s="13"/>
      <c r="SEH64" s="13"/>
      <c r="SEI64" s="13"/>
      <c r="SEJ64" s="13"/>
      <c r="SEK64" s="13"/>
      <c r="SEL64" s="13"/>
      <c r="SEM64" s="13"/>
      <c r="SEN64" s="13"/>
      <c r="SEO64" s="13"/>
      <c r="SEP64" s="13"/>
      <c r="SEQ64" s="13"/>
      <c r="SER64" s="13"/>
      <c r="SES64" s="13"/>
      <c r="SET64" s="13"/>
      <c r="SEU64" s="13"/>
      <c r="SEV64" s="13"/>
      <c r="SEW64" s="13"/>
      <c r="SEX64" s="13"/>
      <c r="SEY64" s="13"/>
      <c r="SEZ64" s="13"/>
      <c r="SFA64" s="13"/>
      <c r="SFB64" s="13"/>
      <c r="SFC64" s="13"/>
      <c r="SFD64" s="13"/>
      <c r="SFE64" s="13"/>
      <c r="SFF64" s="13"/>
      <c r="SFG64" s="13"/>
      <c r="SFH64" s="13"/>
      <c r="SFI64" s="13"/>
      <c r="SFJ64" s="13"/>
      <c r="SFK64" s="13"/>
      <c r="SFL64" s="13"/>
      <c r="SFM64" s="13"/>
      <c r="SFN64" s="13"/>
      <c r="SFO64" s="13"/>
      <c r="SFP64" s="13"/>
      <c r="SFQ64" s="13"/>
      <c r="SFR64" s="13"/>
      <c r="SFS64" s="13"/>
      <c r="SFT64" s="13"/>
      <c r="SFU64" s="13"/>
      <c r="SFV64" s="13"/>
      <c r="SFW64" s="13"/>
      <c r="SFX64" s="13"/>
      <c r="SFY64" s="13"/>
      <c r="SFZ64" s="13"/>
      <c r="SGA64" s="13"/>
      <c r="SGB64" s="13"/>
      <c r="SGC64" s="13"/>
      <c r="SGD64" s="13"/>
      <c r="SGE64" s="13"/>
      <c r="SGF64" s="13"/>
      <c r="SGG64" s="13"/>
      <c r="SGH64" s="13"/>
      <c r="SGI64" s="13"/>
      <c r="SGJ64" s="13"/>
      <c r="SGK64" s="13"/>
      <c r="SGL64" s="13"/>
      <c r="SGM64" s="13"/>
      <c r="SGN64" s="13"/>
      <c r="SGO64" s="13"/>
      <c r="SGP64" s="13"/>
      <c r="SGQ64" s="13"/>
      <c r="SGR64" s="13"/>
      <c r="SGS64" s="13"/>
      <c r="SGT64" s="13"/>
      <c r="SGU64" s="13"/>
      <c r="SGV64" s="13"/>
      <c r="SGW64" s="13"/>
      <c r="SGX64" s="13"/>
      <c r="SGY64" s="13"/>
      <c r="SGZ64" s="13"/>
      <c r="SHA64" s="13"/>
      <c r="SHB64" s="13"/>
      <c r="SHC64" s="13"/>
      <c r="SHD64" s="13"/>
      <c r="SHE64" s="13"/>
      <c r="SHF64" s="13"/>
      <c r="SHG64" s="13"/>
      <c r="SHH64" s="13"/>
      <c r="SHI64" s="13"/>
      <c r="SHJ64" s="13"/>
      <c r="SHK64" s="13"/>
      <c r="SHL64" s="13"/>
      <c r="SHM64" s="13"/>
      <c r="SHN64" s="13"/>
      <c r="SHO64" s="13"/>
      <c r="SHP64" s="13"/>
      <c r="SHQ64" s="13"/>
      <c r="SHR64" s="13"/>
      <c r="SHS64" s="13"/>
      <c r="SHT64" s="13"/>
      <c r="SHU64" s="13"/>
      <c r="SHV64" s="13"/>
      <c r="SHW64" s="13"/>
      <c r="SHX64" s="13"/>
      <c r="SHY64" s="13"/>
      <c r="SHZ64" s="13"/>
      <c r="SIA64" s="13"/>
      <c r="SIB64" s="13"/>
      <c r="SIC64" s="13"/>
      <c r="SID64" s="13"/>
      <c r="SIE64" s="13"/>
      <c r="SIF64" s="13"/>
      <c r="SIG64" s="13"/>
      <c r="SIH64" s="13"/>
      <c r="SII64" s="13"/>
      <c r="SIJ64" s="13"/>
      <c r="SIK64" s="13"/>
      <c r="SIL64" s="13"/>
      <c r="SIM64" s="13"/>
      <c r="SIN64" s="13"/>
      <c r="SIO64" s="13"/>
      <c r="SIP64" s="13"/>
      <c r="SIQ64" s="13"/>
      <c r="SIR64" s="13"/>
      <c r="SIS64" s="13"/>
      <c r="SIT64" s="13"/>
      <c r="SIU64" s="13"/>
      <c r="SIV64" s="13"/>
      <c r="SIW64" s="13"/>
      <c r="SIX64" s="13"/>
      <c r="SIY64" s="13"/>
      <c r="SIZ64" s="13"/>
      <c r="SJA64" s="13"/>
      <c r="SJB64" s="13"/>
      <c r="SJC64" s="13"/>
      <c r="SJD64" s="13"/>
      <c r="SJE64" s="13"/>
      <c r="SJF64" s="13"/>
      <c r="SJG64" s="13"/>
      <c r="SJH64" s="13"/>
      <c r="SJI64" s="13"/>
      <c r="SJJ64" s="13"/>
      <c r="SJK64" s="13"/>
      <c r="SJL64" s="13"/>
      <c r="SJM64" s="13"/>
      <c r="SJN64" s="13"/>
      <c r="SJO64" s="13"/>
      <c r="SJP64" s="13"/>
      <c r="SJQ64" s="13"/>
      <c r="SJR64" s="13"/>
      <c r="SJS64" s="13"/>
      <c r="SJT64" s="13"/>
      <c r="SJU64" s="13"/>
      <c r="SJV64" s="13"/>
      <c r="SJW64" s="13"/>
      <c r="SJX64" s="13"/>
      <c r="SJY64" s="13"/>
      <c r="SJZ64" s="13"/>
      <c r="SKA64" s="13"/>
      <c r="SKB64" s="13"/>
      <c r="SKC64" s="13"/>
      <c r="SKD64" s="13"/>
      <c r="SKE64" s="13"/>
      <c r="SKF64" s="13"/>
      <c r="SKG64" s="13"/>
      <c r="SKH64" s="13"/>
      <c r="SKI64" s="13"/>
      <c r="SKJ64" s="13"/>
      <c r="SKK64" s="13"/>
      <c r="SKL64" s="13"/>
      <c r="SKM64" s="13"/>
      <c r="SKN64" s="13"/>
      <c r="SKO64" s="13"/>
      <c r="SKP64" s="13"/>
      <c r="SKQ64" s="13"/>
      <c r="SKR64" s="13"/>
      <c r="SKS64" s="13"/>
      <c r="SKT64" s="13"/>
      <c r="SKU64" s="13"/>
      <c r="SKV64" s="13"/>
      <c r="SKW64" s="13"/>
      <c r="SKX64" s="13"/>
      <c r="SKY64" s="13"/>
      <c r="SKZ64" s="13"/>
      <c r="SLA64" s="13"/>
      <c r="SLB64" s="13"/>
      <c r="SLC64" s="13"/>
      <c r="SLD64" s="13"/>
      <c r="SLE64" s="13"/>
      <c r="SLF64" s="13"/>
      <c r="SLG64" s="13"/>
      <c r="SLH64" s="13"/>
      <c r="SLI64" s="13"/>
      <c r="SLJ64" s="13"/>
      <c r="SLK64" s="13"/>
      <c r="SLL64" s="13"/>
      <c r="SLM64" s="13"/>
      <c r="SLN64" s="13"/>
      <c r="SLO64" s="13"/>
      <c r="SLP64" s="13"/>
      <c r="SLQ64" s="13"/>
      <c r="SLR64" s="13"/>
      <c r="SLS64" s="13"/>
      <c r="SLT64" s="13"/>
      <c r="SLU64" s="13"/>
      <c r="SLV64" s="13"/>
      <c r="SLW64" s="13"/>
      <c r="SLX64" s="13"/>
      <c r="SLY64" s="13"/>
      <c r="SLZ64" s="13"/>
      <c r="SMA64" s="13"/>
      <c r="SMB64" s="13"/>
      <c r="SMC64" s="13"/>
      <c r="SMD64" s="13"/>
      <c r="SME64" s="13"/>
      <c r="SMF64" s="13"/>
      <c r="SMG64" s="13"/>
      <c r="SMH64" s="13"/>
      <c r="SMI64" s="13"/>
      <c r="SMJ64" s="13"/>
      <c r="SMK64" s="13"/>
      <c r="SML64" s="13"/>
      <c r="SMM64" s="13"/>
      <c r="SMN64" s="13"/>
      <c r="SMO64" s="13"/>
      <c r="SMP64" s="13"/>
      <c r="SMQ64" s="13"/>
      <c r="SMR64" s="13"/>
      <c r="SMS64" s="13"/>
      <c r="SMT64" s="13"/>
      <c r="SMU64" s="13"/>
      <c r="SMV64" s="13"/>
      <c r="SMW64" s="13"/>
      <c r="SMX64" s="13"/>
      <c r="SMY64" s="13"/>
      <c r="SMZ64" s="13"/>
      <c r="SNA64" s="13"/>
      <c r="SNB64" s="13"/>
      <c r="SNC64" s="13"/>
      <c r="SND64" s="13"/>
      <c r="SNE64" s="13"/>
      <c r="SNF64" s="13"/>
      <c r="SNG64" s="13"/>
      <c r="SNH64" s="13"/>
      <c r="SNI64" s="13"/>
      <c r="SNJ64" s="13"/>
      <c r="SNK64" s="13"/>
      <c r="SNL64" s="13"/>
      <c r="SNM64" s="13"/>
      <c r="SNN64" s="13"/>
      <c r="SNO64" s="13"/>
      <c r="SNP64" s="13"/>
      <c r="SNQ64" s="13"/>
      <c r="SNR64" s="13"/>
      <c r="SNS64" s="13"/>
      <c r="SNT64" s="13"/>
      <c r="SNU64" s="13"/>
      <c r="SNV64" s="13"/>
      <c r="SNW64" s="13"/>
      <c r="SNX64" s="13"/>
      <c r="SNY64" s="13"/>
      <c r="SNZ64" s="13"/>
      <c r="SOA64" s="13"/>
      <c r="SOB64" s="13"/>
      <c r="SOC64" s="13"/>
      <c r="SOD64" s="13"/>
      <c r="SOE64" s="13"/>
      <c r="SOF64" s="13"/>
      <c r="SOG64" s="13"/>
      <c r="SOH64" s="13"/>
      <c r="SOI64" s="13"/>
      <c r="SOJ64" s="13"/>
      <c r="SOK64" s="13"/>
      <c r="SOL64" s="13"/>
      <c r="SOM64" s="13"/>
      <c r="SON64" s="13"/>
      <c r="SOO64" s="13"/>
      <c r="SOP64" s="13"/>
      <c r="SOQ64" s="13"/>
      <c r="SOR64" s="13"/>
      <c r="SOS64" s="13"/>
      <c r="SOT64" s="13"/>
      <c r="SOU64" s="13"/>
      <c r="SOV64" s="13"/>
      <c r="SOW64" s="13"/>
      <c r="SOX64" s="13"/>
      <c r="SOY64" s="13"/>
      <c r="SOZ64" s="13"/>
      <c r="SPA64" s="13"/>
      <c r="SPB64" s="13"/>
      <c r="SPC64" s="13"/>
      <c r="SPD64" s="13"/>
      <c r="SPE64" s="13"/>
      <c r="SPF64" s="13"/>
      <c r="SPG64" s="13"/>
      <c r="SPH64" s="13"/>
      <c r="SPI64" s="13"/>
      <c r="SPJ64" s="13"/>
      <c r="SPK64" s="13"/>
      <c r="SPL64" s="13"/>
      <c r="SPM64" s="13"/>
      <c r="SPN64" s="13"/>
      <c r="SPO64" s="13"/>
      <c r="SPP64" s="13"/>
      <c r="SPQ64" s="13"/>
      <c r="SPR64" s="13"/>
      <c r="SPS64" s="13"/>
      <c r="SPT64" s="13"/>
      <c r="SPU64" s="13"/>
      <c r="SPV64" s="13"/>
      <c r="SPW64" s="13"/>
      <c r="SPX64" s="13"/>
      <c r="SPY64" s="13"/>
      <c r="SPZ64" s="13"/>
      <c r="SQA64" s="13"/>
      <c r="SQB64" s="13"/>
      <c r="SQC64" s="13"/>
      <c r="SQD64" s="13"/>
      <c r="SQE64" s="13"/>
      <c r="SQF64" s="13"/>
      <c r="SQG64" s="13"/>
      <c r="SQH64" s="13"/>
      <c r="SQI64" s="13"/>
      <c r="SQJ64" s="13"/>
      <c r="SQK64" s="13"/>
      <c r="SQL64" s="13"/>
      <c r="SQM64" s="13"/>
      <c r="SQN64" s="13"/>
      <c r="SQO64" s="13"/>
      <c r="SQP64" s="13"/>
      <c r="SQQ64" s="13"/>
      <c r="SQR64" s="13"/>
      <c r="SQS64" s="13"/>
      <c r="SQT64" s="13"/>
      <c r="SQU64" s="13"/>
      <c r="SQV64" s="13"/>
      <c r="SQW64" s="13"/>
      <c r="SQX64" s="13"/>
      <c r="SQY64" s="13"/>
      <c r="SQZ64" s="13"/>
      <c r="SRA64" s="13"/>
      <c r="SRB64" s="13"/>
      <c r="SRC64" s="13"/>
      <c r="SRD64" s="13"/>
      <c r="SRE64" s="13"/>
      <c r="SRF64" s="13"/>
      <c r="SRG64" s="13"/>
      <c r="SRH64" s="13"/>
      <c r="SRI64" s="13"/>
      <c r="SRJ64" s="13"/>
      <c r="SRK64" s="13"/>
      <c r="SRL64" s="13"/>
      <c r="SRM64" s="13"/>
      <c r="SRN64" s="13"/>
      <c r="SRO64" s="13"/>
      <c r="SRP64" s="13"/>
      <c r="SRQ64" s="13"/>
      <c r="SRR64" s="13"/>
      <c r="SRS64" s="13"/>
      <c r="SRT64" s="13"/>
      <c r="SRU64" s="13"/>
      <c r="SRV64" s="13"/>
      <c r="SRW64" s="13"/>
      <c r="SRX64" s="13"/>
      <c r="SRY64" s="13"/>
      <c r="SRZ64" s="13"/>
      <c r="SSA64" s="13"/>
      <c r="SSB64" s="13"/>
      <c r="SSC64" s="13"/>
      <c r="SSD64" s="13"/>
      <c r="SSE64" s="13"/>
      <c r="SSF64" s="13"/>
      <c r="SSG64" s="13"/>
      <c r="SSH64" s="13"/>
      <c r="SSI64" s="13"/>
      <c r="SSJ64" s="13"/>
      <c r="SSK64" s="13"/>
      <c r="SSL64" s="13"/>
      <c r="SSM64" s="13"/>
      <c r="SSN64" s="13"/>
      <c r="SSO64" s="13"/>
      <c r="SSP64" s="13"/>
      <c r="SSQ64" s="13"/>
      <c r="SSR64" s="13"/>
      <c r="SSS64" s="13"/>
      <c r="SST64" s="13"/>
      <c r="SSU64" s="13"/>
      <c r="SSV64" s="13"/>
      <c r="SSW64" s="13"/>
      <c r="SSX64" s="13"/>
      <c r="SSY64" s="13"/>
      <c r="SSZ64" s="13"/>
      <c r="STA64" s="13"/>
      <c r="STB64" s="13"/>
      <c r="STC64" s="13"/>
      <c r="STD64" s="13"/>
      <c r="STE64" s="13"/>
      <c r="STF64" s="13"/>
      <c r="STG64" s="13"/>
      <c r="STH64" s="13"/>
      <c r="STI64" s="13"/>
      <c r="STJ64" s="13"/>
      <c r="STK64" s="13"/>
      <c r="STL64" s="13"/>
      <c r="STM64" s="13"/>
      <c r="STN64" s="13"/>
      <c r="STO64" s="13"/>
      <c r="STP64" s="13"/>
      <c r="STQ64" s="13"/>
      <c r="STR64" s="13"/>
      <c r="STS64" s="13"/>
      <c r="STT64" s="13"/>
      <c r="STU64" s="13"/>
      <c r="STV64" s="13"/>
      <c r="STW64" s="13"/>
      <c r="STX64" s="13"/>
      <c r="STY64" s="13"/>
      <c r="STZ64" s="13"/>
      <c r="SUA64" s="13"/>
      <c r="SUB64" s="13"/>
      <c r="SUC64" s="13"/>
      <c r="SUD64" s="13"/>
      <c r="SUE64" s="13"/>
      <c r="SUF64" s="13"/>
      <c r="SUG64" s="13"/>
      <c r="SUH64" s="13"/>
      <c r="SUI64" s="13"/>
      <c r="SUJ64" s="13"/>
      <c r="SUK64" s="13"/>
      <c r="SUL64" s="13"/>
      <c r="SUM64" s="13"/>
      <c r="SUN64" s="13"/>
      <c r="SUO64" s="13"/>
      <c r="SUP64" s="13"/>
      <c r="SUQ64" s="13"/>
      <c r="SUR64" s="13"/>
      <c r="SUS64" s="13"/>
      <c r="SUT64" s="13"/>
      <c r="SUU64" s="13"/>
      <c r="SUV64" s="13"/>
      <c r="SUW64" s="13"/>
      <c r="SUX64" s="13"/>
      <c r="SUY64" s="13"/>
      <c r="SUZ64" s="13"/>
      <c r="SVA64" s="13"/>
      <c r="SVB64" s="13"/>
      <c r="SVC64" s="13"/>
      <c r="SVD64" s="13"/>
      <c r="SVE64" s="13"/>
      <c r="SVF64" s="13"/>
      <c r="SVG64" s="13"/>
      <c r="SVH64" s="13"/>
      <c r="SVI64" s="13"/>
      <c r="SVJ64" s="13"/>
      <c r="SVK64" s="13"/>
      <c r="SVL64" s="13"/>
      <c r="SVM64" s="13"/>
      <c r="SVN64" s="13"/>
      <c r="SVO64" s="13"/>
      <c r="SVP64" s="13"/>
      <c r="SVQ64" s="13"/>
      <c r="SVR64" s="13"/>
      <c r="SVS64" s="13"/>
      <c r="SVT64" s="13"/>
      <c r="SVU64" s="13"/>
      <c r="SVV64" s="13"/>
      <c r="SVW64" s="13"/>
      <c r="SVX64" s="13"/>
      <c r="SVY64" s="13"/>
      <c r="SVZ64" s="13"/>
      <c r="SWA64" s="13"/>
      <c r="SWB64" s="13"/>
      <c r="SWC64" s="13"/>
      <c r="SWD64" s="13"/>
      <c r="SWE64" s="13"/>
      <c r="SWF64" s="13"/>
      <c r="SWG64" s="13"/>
      <c r="SWH64" s="13"/>
      <c r="SWI64" s="13"/>
      <c r="SWJ64" s="13"/>
      <c r="SWK64" s="13"/>
      <c r="SWL64" s="13"/>
      <c r="SWM64" s="13"/>
      <c r="SWN64" s="13"/>
      <c r="SWO64" s="13"/>
      <c r="SWP64" s="13"/>
      <c r="SWQ64" s="13"/>
      <c r="SWR64" s="13"/>
      <c r="SWS64" s="13"/>
      <c r="SWT64" s="13"/>
      <c r="SWU64" s="13"/>
      <c r="SWV64" s="13"/>
      <c r="SWW64" s="13"/>
      <c r="SWX64" s="13"/>
      <c r="SWY64" s="13"/>
      <c r="SWZ64" s="13"/>
      <c r="SXA64" s="13"/>
      <c r="SXB64" s="13"/>
      <c r="SXC64" s="13"/>
      <c r="SXD64" s="13"/>
      <c r="SXE64" s="13"/>
      <c r="SXF64" s="13"/>
      <c r="SXG64" s="13"/>
      <c r="SXH64" s="13"/>
      <c r="SXI64" s="13"/>
      <c r="SXJ64" s="13"/>
      <c r="SXK64" s="13"/>
      <c r="SXL64" s="13"/>
      <c r="SXM64" s="13"/>
      <c r="SXN64" s="13"/>
      <c r="SXO64" s="13"/>
      <c r="SXP64" s="13"/>
      <c r="SXQ64" s="13"/>
      <c r="SXR64" s="13"/>
      <c r="SXS64" s="13"/>
      <c r="SXT64" s="13"/>
      <c r="SXU64" s="13"/>
      <c r="SXV64" s="13"/>
      <c r="SXW64" s="13"/>
      <c r="SXX64" s="13"/>
      <c r="SXY64" s="13"/>
      <c r="SXZ64" s="13"/>
      <c r="SYA64" s="13"/>
      <c r="SYB64" s="13"/>
      <c r="SYC64" s="13"/>
      <c r="SYD64" s="13"/>
      <c r="SYE64" s="13"/>
      <c r="SYF64" s="13"/>
      <c r="SYG64" s="13"/>
      <c r="SYH64" s="13"/>
      <c r="SYI64" s="13"/>
      <c r="SYJ64" s="13"/>
      <c r="SYK64" s="13"/>
      <c r="SYL64" s="13"/>
      <c r="SYM64" s="13"/>
      <c r="SYN64" s="13"/>
      <c r="SYO64" s="13"/>
      <c r="SYP64" s="13"/>
      <c r="SYQ64" s="13"/>
      <c r="SYR64" s="13"/>
      <c r="SYS64" s="13"/>
      <c r="SYT64" s="13"/>
      <c r="SYU64" s="13"/>
      <c r="SYV64" s="13"/>
      <c r="SYW64" s="13"/>
      <c r="SYX64" s="13"/>
      <c r="SYY64" s="13"/>
      <c r="SYZ64" s="13"/>
      <c r="SZA64" s="13"/>
      <c r="SZB64" s="13"/>
      <c r="SZC64" s="13"/>
      <c r="SZD64" s="13"/>
      <c r="SZE64" s="13"/>
      <c r="SZF64" s="13"/>
      <c r="SZG64" s="13"/>
      <c r="SZH64" s="13"/>
      <c r="SZI64" s="13"/>
      <c r="SZJ64" s="13"/>
      <c r="SZK64" s="13"/>
      <c r="SZL64" s="13"/>
      <c r="SZM64" s="13"/>
      <c r="SZN64" s="13"/>
      <c r="SZO64" s="13"/>
      <c r="SZP64" s="13"/>
      <c r="SZQ64" s="13"/>
      <c r="SZR64" s="13"/>
      <c r="SZS64" s="13"/>
      <c r="SZT64" s="13"/>
      <c r="SZU64" s="13"/>
      <c r="SZV64" s="13"/>
      <c r="SZW64" s="13"/>
      <c r="SZX64" s="13"/>
      <c r="SZY64" s="13"/>
      <c r="SZZ64" s="13"/>
      <c r="TAA64" s="13"/>
      <c r="TAB64" s="13"/>
      <c r="TAC64" s="13"/>
      <c r="TAD64" s="13"/>
      <c r="TAE64" s="13"/>
      <c r="TAF64" s="13"/>
      <c r="TAG64" s="13"/>
      <c r="TAH64" s="13"/>
      <c r="TAI64" s="13"/>
      <c r="TAJ64" s="13"/>
      <c r="TAK64" s="13"/>
      <c r="TAL64" s="13"/>
      <c r="TAM64" s="13"/>
      <c r="TAN64" s="13"/>
      <c r="TAO64" s="13"/>
      <c r="TAP64" s="13"/>
      <c r="TAQ64" s="13"/>
      <c r="TAR64" s="13"/>
      <c r="TAS64" s="13"/>
      <c r="TAT64" s="13"/>
      <c r="TAU64" s="13"/>
      <c r="TAV64" s="13"/>
      <c r="TAW64" s="13"/>
      <c r="TAX64" s="13"/>
      <c r="TAY64" s="13"/>
      <c r="TAZ64" s="13"/>
      <c r="TBA64" s="13"/>
      <c r="TBB64" s="13"/>
      <c r="TBC64" s="13"/>
      <c r="TBD64" s="13"/>
      <c r="TBE64" s="13"/>
      <c r="TBF64" s="13"/>
      <c r="TBG64" s="13"/>
      <c r="TBH64" s="13"/>
      <c r="TBI64" s="13"/>
      <c r="TBJ64" s="13"/>
      <c r="TBK64" s="13"/>
      <c r="TBL64" s="13"/>
      <c r="TBM64" s="13"/>
      <c r="TBN64" s="13"/>
      <c r="TBO64" s="13"/>
      <c r="TBP64" s="13"/>
      <c r="TBQ64" s="13"/>
      <c r="TBR64" s="13"/>
      <c r="TBS64" s="13"/>
      <c r="TBT64" s="13"/>
      <c r="TBU64" s="13"/>
      <c r="TBV64" s="13"/>
      <c r="TBW64" s="13"/>
      <c r="TBX64" s="13"/>
      <c r="TBY64" s="13"/>
      <c r="TBZ64" s="13"/>
      <c r="TCA64" s="13"/>
      <c r="TCB64" s="13"/>
      <c r="TCC64" s="13"/>
      <c r="TCD64" s="13"/>
      <c r="TCE64" s="13"/>
      <c r="TCF64" s="13"/>
      <c r="TCG64" s="13"/>
      <c r="TCH64" s="13"/>
      <c r="TCI64" s="13"/>
      <c r="TCJ64" s="13"/>
      <c r="TCK64" s="13"/>
      <c r="TCL64" s="13"/>
      <c r="TCM64" s="13"/>
      <c r="TCN64" s="13"/>
      <c r="TCO64" s="13"/>
      <c r="TCP64" s="13"/>
      <c r="TCQ64" s="13"/>
      <c r="TCR64" s="13"/>
      <c r="TCS64" s="13"/>
      <c r="TCT64" s="13"/>
      <c r="TCU64" s="13"/>
      <c r="TCV64" s="13"/>
      <c r="TCW64" s="13"/>
      <c r="TCX64" s="13"/>
      <c r="TCY64" s="13"/>
      <c r="TCZ64" s="13"/>
      <c r="TDA64" s="13"/>
      <c r="TDB64" s="13"/>
      <c r="TDC64" s="13"/>
      <c r="TDD64" s="13"/>
      <c r="TDE64" s="13"/>
      <c r="TDF64" s="13"/>
      <c r="TDG64" s="13"/>
      <c r="TDH64" s="13"/>
      <c r="TDI64" s="13"/>
      <c r="TDJ64" s="13"/>
      <c r="TDK64" s="13"/>
      <c r="TDL64" s="13"/>
      <c r="TDM64" s="13"/>
      <c r="TDN64" s="13"/>
      <c r="TDO64" s="13"/>
      <c r="TDP64" s="13"/>
      <c r="TDQ64" s="13"/>
      <c r="TDR64" s="13"/>
      <c r="TDS64" s="13"/>
      <c r="TDT64" s="13"/>
      <c r="TDU64" s="13"/>
      <c r="TDV64" s="13"/>
      <c r="TDW64" s="13"/>
      <c r="TDX64" s="13"/>
      <c r="TDY64" s="13"/>
      <c r="TDZ64" s="13"/>
      <c r="TEA64" s="13"/>
      <c r="TEB64" s="13"/>
      <c r="TEC64" s="13"/>
      <c r="TED64" s="13"/>
      <c r="TEE64" s="13"/>
      <c r="TEF64" s="13"/>
      <c r="TEG64" s="13"/>
      <c r="TEH64" s="13"/>
      <c r="TEI64" s="13"/>
      <c r="TEJ64" s="13"/>
      <c r="TEK64" s="13"/>
      <c r="TEL64" s="13"/>
      <c r="TEM64" s="13"/>
      <c r="TEN64" s="13"/>
      <c r="TEO64" s="13"/>
      <c r="TEP64" s="13"/>
      <c r="TEQ64" s="13"/>
      <c r="TER64" s="13"/>
      <c r="TES64" s="13"/>
      <c r="TET64" s="13"/>
      <c r="TEU64" s="13"/>
      <c r="TEV64" s="13"/>
      <c r="TEW64" s="13"/>
      <c r="TEX64" s="13"/>
      <c r="TEY64" s="13"/>
      <c r="TEZ64" s="13"/>
      <c r="TFA64" s="13"/>
      <c r="TFB64" s="13"/>
      <c r="TFC64" s="13"/>
      <c r="TFD64" s="13"/>
      <c r="TFE64" s="13"/>
      <c r="TFF64" s="13"/>
      <c r="TFG64" s="13"/>
      <c r="TFH64" s="13"/>
      <c r="TFI64" s="13"/>
      <c r="TFJ64" s="13"/>
      <c r="TFK64" s="13"/>
      <c r="TFL64" s="13"/>
      <c r="TFM64" s="13"/>
      <c r="TFN64" s="13"/>
      <c r="TFO64" s="13"/>
      <c r="TFP64" s="13"/>
      <c r="TFQ64" s="13"/>
      <c r="TFR64" s="13"/>
      <c r="TFS64" s="13"/>
      <c r="TFT64" s="13"/>
      <c r="TFU64" s="13"/>
      <c r="TFV64" s="13"/>
      <c r="TFW64" s="13"/>
      <c r="TFX64" s="13"/>
      <c r="TFY64" s="13"/>
      <c r="TFZ64" s="13"/>
      <c r="TGA64" s="13"/>
      <c r="TGB64" s="13"/>
      <c r="TGC64" s="13"/>
      <c r="TGD64" s="13"/>
      <c r="TGE64" s="13"/>
      <c r="TGF64" s="13"/>
      <c r="TGG64" s="13"/>
      <c r="TGH64" s="13"/>
      <c r="TGI64" s="13"/>
      <c r="TGJ64" s="13"/>
      <c r="TGK64" s="13"/>
      <c r="TGL64" s="13"/>
      <c r="TGM64" s="13"/>
      <c r="TGN64" s="13"/>
      <c r="TGO64" s="13"/>
      <c r="TGP64" s="13"/>
      <c r="TGQ64" s="13"/>
      <c r="TGR64" s="13"/>
      <c r="TGS64" s="13"/>
      <c r="TGT64" s="13"/>
      <c r="TGU64" s="13"/>
      <c r="TGV64" s="13"/>
      <c r="TGW64" s="13"/>
      <c r="TGX64" s="13"/>
      <c r="TGY64" s="13"/>
      <c r="TGZ64" s="13"/>
      <c r="THA64" s="13"/>
      <c r="THB64" s="13"/>
      <c r="THC64" s="13"/>
      <c r="THD64" s="13"/>
      <c r="THE64" s="13"/>
      <c r="THF64" s="13"/>
      <c r="THG64" s="13"/>
      <c r="THH64" s="13"/>
      <c r="THI64" s="13"/>
      <c r="THJ64" s="13"/>
      <c r="THK64" s="13"/>
      <c r="THL64" s="13"/>
      <c r="THM64" s="13"/>
      <c r="THN64" s="13"/>
      <c r="THO64" s="13"/>
      <c r="THP64" s="13"/>
      <c r="THQ64" s="13"/>
      <c r="THR64" s="13"/>
      <c r="THS64" s="13"/>
      <c r="THT64" s="13"/>
      <c r="THU64" s="13"/>
      <c r="THV64" s="13"/>
      <c r="THW64" s="13"/>
      <c r="THX64" s="13"/>
      <c r="THY64" s="13"/>
      <c r="THZ64" s="13"/>
      <c r="TIA64" s="13"/>
      <c r="TIB64" s="13"/>
      <c r="TIC64" s="13"/>
      <c r="TID64" s="13"/>
      <c r="TIE64" s="13"/>
      <c r="TIF64" s="13"/>
      <c r="TIG64" s="13"/>
      <c r="TIH64" s="13"/>
      <c r="TII64" s="13"/>
      <c r="TIJ64" s="13"/>
      <c r="TIK64" s="13"/>
      <c r="TIL64" s="13"/>
      <c r="TIM64" s="13"/>
      <c r="TIN64" s="13"/>
      <c r="TIO64" s="13"/>
      <c r="TIP64" s="13"/>
      <c r="TIQ64" s="13"/>
      <c r="TIR64" s="13"/>
      <c r="TIS64" s="13"/>
      <c r="TIT64" s="13"/>
      <c r="TIU64" s="13"/>
      <c r="TIV64" s="13"/>
      <c r="TIW64" s="13"/>
      <c r="TIX64" s="13"/>
      <c r="TIY64" s="13"/>
      <c r="TIZ64" s="13"/>
      <c r="TJA64" s="13"/>
      <c r="TJB64" s="13"/>
      <c r="TJC64" s="13"/>
      <c r="TJD64" s="13"/>
      <c r="TJE64" s="13"/>
      <c r="TJF64" s="13"/>
      <c r="TJG64" s="13"/>
      <c r="TJH64" s="13"/>
      <c r="TJI64" s="13"/>
      <c r="TJJ64" s="13"/>
      <c r="TJK64" s="13"/>
      <c r="TJL64" s="13"/>
      <c r="TJM64" s="13"/>
      <c r="TJN64" s="13"/>
      <c r="TJO64" s="13"/>
      <c r="TJP64" s="13"/>
      <c r="TJQ64" s="13"/>
      <c r="TJR64" s="13"/>
      <c r="TJS64" s="13"/>
      <c r="TJT64" s="13"/>
      <c r="TJU64" s="13"/>
      <c r="TJV64" s="13"/>
      <c r="TJW64" s="13"/>
      <c r="TJX64" s="13"/>
      <c r="TJY64" s="13"/>
      <c r="TJZ64" s="13"/>
      <c r="TKA64" s="13"/>
      <c r="TKB64" s="13"/>
      <c r="TKC64" s="13"/>
      <c r="TKD64" s="13"/>
      <c r="TKE64" s="13"/>
      <c r="TKF64" s="13"/>
      <c r="TKG64" s="13"/>
      <c r="TKH64" s="13"/>
      <c r="TKI64" s="13"/>
      <c r="TKJ64" s="13"/>
      <c r="TKK64" s="13"/>
      <c r="TKL64" s="13"/>
      <c r="TKM64" s="13"/>
      <c r="TKN64" s="13"/>
      <c r="TKO64" s="13"/>
      <c r="TKP64" s="13"/>
      <c r="TKQ64" s="13"/>
      <c r="TKR64" s="13"/>
      <c r="TKS64" s="13"/>
      <c r="TKT64" s="13"/>
      <c r="TKU64" s="13"/>
      <c r="TKV64" s="13"/>
      <c r="TKW64" s="13"/>
      <c r="TKX64" s="13"/>
      <c r="TKY64" s="13"/>
      <c r="TKZ64" s="13"/>
      <c r="TLA64" s="13"/>
      <c r="TLB64" s="13"/>
      <c r="TLC64" s="13"/>
      <c r="TLD64" s="13"/>
      <c r="TLE64" s="13"/>
      <c r="TLF64" s="13"/>
      <c r="TLG64" s="13"/>
      <c r="TLH64" s="13"/>
      <c r="TLI64" s="13"/>
      <c r="TLJ64" s="13"/>
      <c r="TLK64" s="13"/>
      <c r="TLL64" s="13"/>
      <c r="TLM64" s="13"/>
      <c r="TLN64" s="13"/>
      <c r="TLO64" s="13"/>
      <c r="TLP64" s="13"/>
      <c r="TLQ64" s="13"/>
      <c r="TLR64" s="13"/>
      <c r="TLS64" s="13"/>
      <c r="TLT64" s="13"/>
      <c r="TLU64" s="13"/>
      <c r="TLV64" s="13"/>
      <c r="TLW64" s="13"/>
      <c r="TLX64" s="13"/>
      <c r="TLY64" s="13"/>
      <c r="TLZ64" s="13"/>
      <c r="TMA64" s="13"/>
      <c r="TMB64" s="13"/>
      <c r="TMC64" s="13"/>
      <c r="TMD64" s="13"/>
      <c r="TME64" s="13"/>
      <c r="TMF64" s="13"/>
      <c r="TMG64" s="13"/>
      <c r="TMH64" s="13"/>
      <c r="TMI64" s="13"/>
      <c r="TMJ64" s="13"/>
      <c r="TMK64" s="13"/>
      <c r="TML64" s="13"/>
      <c r="TMM64" s="13"/>
      <c r="TMN64" s="13"/>
      <c r="TMO64" s="13"/>
      <c r="TMP64" s="13"/>
      <c r="TMQ64" s="13"/>
      <c r="TMR64" s="13"/>
      <c r="TMS64" s="13"/>
      <c r="TMT64" s="13"/>
      <c r="TMU64" s="13"/>
      <c r="TMV64" s="13"/>
      <c r="TMW64" s="13"/>
      <c r="TMX64" s="13"/>
      <c r="TMY64" s="13"/>
      <c r="TMZ64" s="13"/>
      <c r="TNA64" s="13"/>
      <c r="TNB64" s="13"/>
      <c r="TNC64" s="13"/>
      <c r="TND64" s="13"/>
      <c r="TNE64" s="13"/>
      <c r="TNF64" s="13"/>
      <c r="TNG64" s="13"/>
      <c r="TNH64" s="13"/>
      <c r="TNI64" s="13"/>
      <c r="TNJ64" s="13"/>
      <c r="TNK64" s="13"/>
      <c r="TNL64" s="13"/>
      <c r="TNM64" s="13"/>
      <c r="TNN64" s="13"/>
      <c r="TNO64" s="13"/>
      <c r="TNP64" s="13"/>
      <c r="TNQ64" s="13"/>
      <c r="TNR64" s="13"/>
      <c r="TNS64" s="13"/>
      <c r="TNT64" s="13"/>
      <c r="TNU64" s="13"/>
      <c r="TNV64" s="13"/>
      <c r="TNW64" s="13"/>
      <c r="TNX64" s="13"/>
      <c r="TNY64" s="13"/>
      <c r="TNZ64" s="13"/>
      <c r="TOA64" s="13"/>
      <c r="TOB64" s="13"/>
      <c r="TOC64" s="13"/>
      <c r="TOD64" s="13"/>
      <c r="TOE64" s="13"/>
      <c r="TOF64" s="13"/>
      <c r="TOG64" s="13"/>
      <c r="TOH64" s="13"/>
      <c r="TOI64" s="13"/>
      <c r="TOJ64" s="13"/>
      <c r="TOK64" s="13"/>
      <c r="TOL64" s="13"/>
      <c r="TOM64" s="13"/>
      <c r="TON64" s="13"/>
      <c r="TOO64" s="13"/>
      <c r="TOP64" s="13"/>
      <c r="TOQ64" s="13"/>
      <c r="TOR64" s="13"/>
      <c r="TOS64" s="13"/>
      <c r="TOT64" s="13"/>
      <c r="TOU64" s="13"/>
      <c r="TOV64" s="13"/>
      <c r="TOW64" s="13"/>
      <c r="TOX64" s="13"/>
      <c r="TOY64" s="13"/>
      <c r="TOZ64" s="13"/>
      <c r="TPA64" s="13"/>
      <c r="TPB64" s="13"/>
      <c r="TPC64" s="13"/>
      <c r="TPD64" s="13"/>
      <c r="TPE64" s="13"/>
      <c r="TPF64" s="13"/>
      <c r="TPG64" s="13"/>
      <c r="TPH64" s="13"/>
      <c r="TPI64" s="13"/>
      <c r="TPJ64" s="13"/>
      <c r="TPK64" s="13"/>
      <c r="TPL64" s="13"/>
      <c r="TPM64" s="13"/>
      <c r="TPN64" s="13"/>
      <c r="TPO64" s="13"/>
      <c r="TPP64" s="13"/>
      <c r="TPQ64" s="13"/>
      <c r="TPR64" s="13"/>
      <c r="TPS64" s="13"/>
      <c r="TPT64" s="13"/>
      <c r="TPU64" s="13"/>
      <c r="TPV64" s="13"/>
      <c r="TPW64" s="13"/>
      <c r="TPX64" s="13"/>
      <c r="TPY64" s="13"/>
      <c r="TPZ64" s="13"/>
      <c r="TQA64" s="13"/>
      <c r="TQB64" s="13"/>
      <c r="TQC64" s="13"/>
      <c r="TQD64" s="13"/>
      <c r="TQE64" s="13"/>
      <c r="TQF64" s="13"/>
      <c r="TQG64" s="13"/>
      <c r="TQH64" s="13"/>
      <c r="TQI64" s="13"/>
      <c r="TQJ64" s="13"/>
      <c r="TQK64" s="13"/>
      <c r="TQL64" s="13"/>
      <c r="TQM64" s="13"/>
      <c r="TQN64" s="13"/>
      <c r="TQO64" s="13"/>
      <c r="TQP64" s="13"/>
      <c r="TQQ64" s="13"/>
      <c r="TQR64" s="13"/>
      <c r="TQS64" s="13"/>
      <c r="TQT64" s="13"/>
      <c r="TQU64" s="13"/>
      <c r="TQV64" s="13"/>
      <c r="TQW64" s="13"/>
      <c r="TQX64" s="13"/>
      <c r="TQY64" s="13"/>
      <c r="TQZ64" s="13"/>
      <c r="TRA64" s="13"/>
      <c r="TRB64" s="13"/>
      <c r="TRC64" s="13"/>
      <c r="TRD64" s="13"/>
      <c r="TRE64" s="13"/>
      <c r="TRF64" s="13"/>
      <c r="TRG64" s="13"/>
      <c r="TRH64" s="13"/>
      <c r="TRI64" s="13"/>
      <c r="TRJ64" s="13"/>
      <c r="TRK64" s="13"/>
      <c r="TRL64" s="13"/>
      <c r="TRM64" s="13"/>
      <c r="TRN64" s="13"/>
      <c r="TRO64" s="13"/>
      <c r="TRP64" s="13"/>
      <c r="TRQ64" s="13"/>
      <c r="TRR64" s="13"/>
      <c r="TRS64" s="13"/>
      <c r="TRT64" s="13"/>
      <c r="TRU64" s="13"/>
      <c r="TRV64" s="13"/>
      <c r="TRW64" s="13"/>
      <c r="TRX64" s="13"/>
      <c r="TRY64" s="13"/>
      <c r="TRZ64" s="13"/>
      <c r="TSA64" s="13"/>
      <c r="TSB64" s="13"/>
      <c r="TSC64" s="13"/>
      <c r="TSD64" s="13"/>
      <c r="TSE64" s="13"/>
      <c r="TSF64" s="13"/>
      <c r="TSG64" s="13"/>
      <c r="TSH64" s="13"/>
      <c r="TSI64" s="13"/>
      <c r="TSJ64" s="13"/>
      <c r="TSK64" s="13"/>
      <c r="TSL64" s="13"/>
      <c r="TSM64" s="13"/>
      <c r="TSN64" s="13"/>
      <c r="TSO64" s="13"/>
      <c r="TSP64" s="13"/>
      <c r="TSQ64" s="13"/>
      <c r="TSR64" s="13"/>
      <c r="TSS64" s="13"/>
      <c r="TST64" s="13"/>
      <c r="TSU64" s="13"/>
      <c r="TSV64" s="13"/>
      <c r="TSW64" s="13"/>
      <c r="TSX64" s="13"/>
      <c r="TSY64" s="13"/>
      <c r="TSZ64" s="13"/>
      <c r="TTA64" s="13"/>
      <c r="TTB64" s="13"/>
      <c r="TTC64" s="13"/>
      <c r="TTD64" s="13"/>
      <c r="TTE64" s="13"/>
      <c r="TTF64" s="13"/>
      <c r="TTG64" s="13"/>
      <c r="TTH64" s="13"/>
      <c r="TTI64" s="13"/>
      <c r="TTJ64" s="13"/>
      <c r="TTK64" s="13"/>
      <c r="TTL64" s="13"/>
      <c r="TTM64" s="13"/>
      <c r="TTN64" s="13"/>
      <c r="TTO64" s="13"/>
      <c r="TTP64" s="13"/>
      <c r="TTQ64" s="13"/>
      <c r="TTR64" s="13"/>
      <c r="TTS64" s="13"/>
      <c r="TTT64" s="13"/>
      <c r="TTU64" s="13"/>
      <c r="TTV64" s="13"/>
      <c r="TTW64" s="13"/>
      <c r="TTX64" s="13"/>
      <c r="TTY64" s="13"/>
      <c r="TTZ64" s="13"/>
      <c r="TUA64" s="13"/>
      <c r="TUB64" s="13"/>
      <c r="TUC64" s="13"/>
      <c r="TUD64" s="13"/>
      <c r="TUE64" s="13"/>
      <c r="TUF64" s="13"/>
      <c r="TUG64" s="13"/>
      <c r="TUH64" s="13"/>
      <c r="TUI64" s="13"/>
      <c r="TUJ64" s="13"/>
      <c r="TUK64" s="13"/>
      <c r="TUL64" s="13"/>
      <c r="TUM64" s="13"/>
      <c r="TUN64" s="13"/>
      <c r="TUO64" s="13"/>
      <c r="TUP64" s="13"/>
      <c r="TUQ64" s="13"/>
      <c r="TUR64" s="13"/>
      <c r="TUS64" s="13"/>
      <c r="TUT64" s="13"/>
      <c r="TUU64" s="13"/>
      <c r="TUV64" s="13"/>
      <c r="TUW64" s="13"/>
      <c r="TUX64" s="13"/>
      <c r="TUY64" s="13"/>
      <c r="TUZ64" s="13"/>
      <c r="TVA64" s="13"/>
      <c r="TVB64" s="13"/>
      <c r="TVC64" s="13"/>
      <c r="TVD64" s="13"/>
      <c r="TVE64" s="13"/>
      <c r="TVF64" s="13"/>
      <c r="TVG64" s="13"/>
      <c r="TVH64" s="13"/>
      <c r="TVI64" s="13"/>
      <c r="TVJ64" s="13"/>
      <c r="TVK64" s="13"/>
      <c r="TVL64" s="13"/>
      <c r="TVM64" s="13"/>
      <c r="TVN64" s="13"/>
      <c r="TVO64" s="13"/>
      <c r="TVP64" s="13"/>
      <c r="TVQ64" s="13"/>
      <c r="TVR64" s="13"/>
      <c r="TVS64" s="13"/>
      <c r="TVT64" s="13"/>
      <c r="TVU64" s="13"/>
      <c r="TVV64" s="13"/>
      <c r="TVW64" s="13"/>
      <c r="TVX64" s="13"/>
      <c r="TVY64" s="13"/>
      <c r="TVZ64" s="13"/>
      <c r="TWA64" s="13"/>
      <c r="TWB64" s="13"/>
      <c r="TWC64" s="13"/>
      <c r="TWD64" s="13"/>
      <c r="TWE64" s="13"/>
      <c r="TWF64" s="13"/>
      <c r="TWG64" s="13"/>
      <c r="TWH64" s="13"/>
      <c r="TWI64" s="13"/>
      <c r="TWJ64" s="13"/>
      <c r="TWK64" s="13"/>
      <c r="TWL64" s="13"/>
      <c r="TWM64" s="13"/>
      <c r="TWN64" s="13"/>
      <c r="TWO64" s="13"/>
      <c r="TWP64" s="13"/>
      <c r="TWQ64" s="13"/>
      <c r="TWR64" s="13"/>
      <c r="TWS64" s="13"/>
      <c r="TWT64" s="13"/>
      <c r="TWU64" s="13"/>
      <c r="TWV64" s="13"/>
      <c r="TWW64" s="13"/>
      <c r="TWX64" s="13"/>
      <c r="TWY64" s="13"/>
      <c r="TWZ64" s="13"/>
      <c r="TXA64" s="13"/>
      <c r="TXB64" s="13"/>
      <c r="TXC64" s="13"/>
      <c r="TXD64" s="13"/>
      <c r="TXE64" s="13"/>
      <c r="TXF64" s="13"/>
      <c r="TXG64" s="13"/>
      <c r="TXH64" s="13"/>
      <c r="TXI64" s="13"/>
      <c r="TXJ64" s="13"/>
      <c r="TXK64" s="13"/>
      <c r="TXL64" s="13"/>
      <c r="TXM64" s="13"/>
      <c r="TXN64" s="13"/>
      <c r="TXO64" s="13"/>
      <c r="TXP64" s="13"/>
      <c r="TXQ64" s="13"/>
      <c r="TXR64" s="13"/>
      <c r="TXS64" s="13"/>
      <c r="TXT64" s="13"/>
      <c r="TXU64" s="13"/>
      <c r="TXV64" s="13"/>
      <c r="TXW64" s="13"/>
      <c r="TXX64" s="13"/>
      <c r="TXY64" s="13"/>
      <c r="TXZ64" s="13"/>
      <c r="TYA64" s="13"/>
      <c r="TYB64" s="13"/>
      <c r="TYC64" s="13"/>
      <c r="TYD64" s="13"/>
      <c r="TYE64" s="13"/>
      <c r="TYF64" s="13"/>
      <c r="TYG64" s="13"/>
      <c r="TYH64" s="13"/>
      <c r="TYI64" s="13"/>
      <c r="TYJ64" s="13"/>
      <c r="TYK64" s="13"/>
      <c r="TYL64" s="13"/>
      <c r="TYM64" s="13"/>
      <c r="TYN64" s="13"/>
      <c r="TYO64" s="13"/>
      <c r="TYP64" s="13"/>
      <c r="TYQ64" s="13"/>
      <c r="TYR64" s="13"/>
      <c r="TYS64" s="13"/>
      <c r="TYT64" s="13"/>
      <c r="TYU64" s="13"/>
      <c r="TYV64" s="13"/>
      <c r="TYW64" s="13"/>
      <c r="TYX64" s="13"/>
      <c r="TYY64" s="13"/>
      <c r="TYZ64" s="13"/>
      <c r="TZA64" s="13"/>
      <c r="TZB64" s="13"/>
      <c r="TZC64" s="13"/>
      <c r="TZD64" s="13"/>
      <c r="TZE64" s="13"/>
      <c r="TZF64" s="13"/>
      <c r="TZG64" s="13"/>
      <c r="TZH64" s="13"/>
      <c r="TZI64" s="13"/>
      <c r="TZJ64" s="13"/>
      <c r="TZK64" s="13"/>
      <c r="TZL64" s="13"/>
      <c r="TZM64" s="13"/>
      <c r="TZN64" s="13"/>
      <c r="TZO64" s="13"/>
      <c r="TZP64" s="13"/>
      <c r="TZQ64" s="13"/>
      <c r="TZR64" s="13"/>
      <c r="TZS64" s="13"/>
      <c r="TZT64" s="13"/>
      <c r="TZU64" s="13"/>
      <c r="TZV64" s="13"/>
      <c r="TZW64" s="13"/>
      <c r="TZX64" s="13"/>
      <c r="TZY64" s="13"/>
      <c r="TZZ64" s="13"/>
      <c r="UAA64" s="13"/>
      <c r="UAB64" s="13"/>
      <c r="UAC64" s="13"/>
      <c r="UAD64" s="13"/>
      <c r="UAE64" s="13"/>
      <c r="UAF64" s="13"/>
      <c r="UAG64" s="13"/>
      <c r="UAH64" s="13"/>
      <c r="UAI64" s="13"/>
      <c r="UAJ64" s="13"/>
      <c r="UAK64" s="13"/>
      <c r="UAL64" s="13"/>
      <c r="UAM64" s="13"/>
      <c r="UAN64" s="13"/>
      <c r="UAO64" s="13"/>
      <c r="UAP64" s="13"/>
      <c r="UAQ64" s="13"/>
      <c r="UAR64" s="13"/>
      <c r="UAS64" s="13"/>
      <c r="UAT64" s="13"/>
      <c r="UAU64" s="13"/>
      <c r="UAV64" s="13"/>
      <c r="UAW64" s="13"/>
      <c r="UAX64" s="13"/>
      <c r="UAY64" s="13"/>
      <c r="UAZ64" s="13"/>
      <c r="UBA64" s="13"/>
      <c r="UBB64" s="13"/>
      <c r="UBC64" s="13"/>
      <c r="UBD64" s="13"/>
      <c r="UBE64" s="13"/>
      <c r="UBF64" s="13"/>
      <c r="UBG64" s="13"/>
      <c r="UBH64" s="13"/>
      <c r="UBI64" s="13"/>
      <c r="UBJ64" s="13"/>
      <c r="UBK64" s="13"/>
      <c r="UBL64" s="13"/>
      <c r="UBM64" s="13"/>
      <c r="UBN64" s="13"/>
      <c r="UBO64" s="13"/>
      <c r="UBP64" s="13"/>
      <c r="UBQ64" s="13"/>
      <c r="UBR64" s="13"/>
      <c r="UBS64" s="13"/>
      <c r="UBT64" s="13"/>
      <c r="UBU64" s="13"/>
      <c r="UBV64" s="13"/>
      <c r="UBW64" s="13"/>
      <c r="UBX64" s="13"/>
      <c r="UBY64" s="13"/>
      <c r="UBZ64" s="13"/>
      <c r="UCA64" s="13"/>
      <c r="UCB64" s="13"/>
      <c r="UCC64" s="13"/>
      <c r="UCD64" s="13"/>
      <c r="UCE64" s="13"/>
      <c r="UCF64" s="13"/>
      <c r="UCG64" s="13"/>
      <c r="UCH64" s="13"/>
      <c r="UCI64" s="13"/>
      <c r="UCJ64" s="13"/>
      <c r="UCK64" s="13"/>
      <c r="UCL64" s="13"/>
      <c r="UCM64" s="13"/>
      <c r="UCN64" s="13"/>
      <c r="UCO64" s="13"/>
      <c r="UCP64" s="13"/>
      <c r="UCQ64" s="13"/>
      <c r="UCR64" s="13"/>
      <c r="UCS64" s="13"/>
      <c r="UCT64" s="13"/>
      <c r="UCU64" s="13"/>
      <c r="UCV64" s="13"/>
      <c r="UCW64" s="13"/>
      <c r="UCX64" s="13"/>
      <c r="UCY64" s="13"/>
      <c r="UCZ64" s="13"/>
      <c r="UDA64" s="13"/>
      <c r="UDB64" s="13"/>
      <c r="UDC64" s="13"/>
      <c r="UDD64" s="13"/>
      <c r="UDE64" s="13"/>
      <c r="UDF64" s="13"/>
      <c r="UDG64" s="13"/>
      <c r="UDH64" s="13"/>
      <c r="UDI64" s="13"/>
      <c r="UDJ64" s="13"/>
      <c r="UDK64" s="13"/>
      <c r="UDL64" s="13"/>
      <c r="UDM64" s="13"/>
      <c r="UDN64" s="13"/>
      <c r="UDO64" s="13"/>
      <c r="UDP64" s="13"/>
      <c r="UDQ64" s="13"/>
      <c r="UDR64" s="13"/>
      <c r="UDS64" s="13"/>
      <c r="UDT64" s="13"/>
      <c r="UDU64" s="13"/>
      <c r="UDV64" s="13"/>
      <c r="UDW64" s="13"/>
      <c r="UDX64" s="13"/>
      <c r="UDY64" s="13"/>
      <c r="UDZ64" s="13"/>
      <c r="UEA64" s="13"/>
      <c r="UEB64" s="13"/>
      <c r="UEC64" s="13"/>
      <c r="UED64" s="13"/>
      <c r="UEE64" s="13"/>
      <c r="UEF64" s="13"/>
      <c r="UEG64" s="13"/>
      <c r="UEH64" s="13"/>
      <c r="UEI64" s="13"/>
      <c r="UEJ64" s="13"/>
      <c r="UEK64" s="13"/>
      <c r="UEL64" s="13"/>
      <c r="UEM64" s="13"/>
      <c r="UEN64" s="13"/>
      <c r="UEO64" s="13"/>
      <c r="UEP64" s="13"/>
      <c r="UEQ64" s="13"/>
      <c r="UER64" s="13"/>
      <c r="UES64" s="13"/>
      <c r="UET64" s="13"/>
      <c r="UEU64" s="13"/>
      <c r="UEV64" s="13"/>
      <c r="UEW64" s="13"/>
      <c r="UEX64" s="13"/>
      <c r="UEY64" s="13"/>
      <c r="UEZ64" s="13"/>
      <c r="UFA64" s="13"/>
      <c r="UFB64" s="13"/>
      <c r="UFC64" s="13"/>
      <c r="UFD64" s="13"/>
      <c r="UFE64" s="13"/>
      <c r="UFF64" s="13"/>
      <c r="UFG64" s="13"/>
      <c r="UFH64" s="13"/>
      <c r="UFI64" s="13"/>
      <c r="UFJ64" s="13"/>
      <c r="UFK64" s="13"/>
      <c r="UFL64" s="13"/>
      <c r="UFM64" s="13"/>
      <c r="UFN64" s="13"/>
      <c r="UFO64" s="13"/>
      <c r="UFP64" s="13"/>
      <c r="UFQ64" s="13"/>
      <c r="UFR64" s="13"/>
      <c r="UFS64" s="13"/>
      <c r="UFT64" s="13"/>
      <c r="UFU64" s="13"/>
      <c r="UFV64" s="13"/>
      <c r="UFW64" s="13"/>
      <c r="UFX64" s="13"/>
      <c r="UFY64" s="13"/>
      <c r="UFZ64" s="13"/>
      <c r="UGA64" s="13"/>
      <c r="UGB64" s="13"/>
      <c r="UGC64" s="13"/>
      <c r="UGD64" s="13"/>
      <c r="UGE64" s="13"/>
      <c r="UGF64" s="13"/>
      <c r="UGG64" s="13"/>
      <c r="UGH64" s="13"/>
      <c r="UGI64" s="13"/>
      <c r="UGJ64" s="13"/>
      <c r="UGK64" s="13"/>
      <c r="UGL64" s="13"/>
      <c r="UGM64" s="13"/>
      <c r="UGN64" s="13"/>
      <c r="UGO64" s="13"/>
      <c r="UGP64" s="13"/>
      <c r="UGQ64" s="13"/>
      <c r="UGR64" s="13"/>
      <c r="UGS64" s="13"/>
      <c r="UGT64" s="13"/>
      <c r="UGU64" s="13"/>
      <c r="UGV64" s="13"/>
      <c r="UGW64" s="13"/>
      <c r="UGX64" s="13"/>
      <c r="UGY64" s="13"/>
      <c r="UGZ64" s="13"/>
      <c r="UHA64" s="13"/>
      <c r="UHB64" s="13"/>
      <c r="UHC64" s="13"/>
      <c r="UHD64" s="13"/>
      <c r="UHE64" s="13"/>
      <c r="UHF64" s="13"/>
      <c r="UHG64" s="13"/>
      <c r="UHH64" s="13"/>
      <c r="UHI64" s="13"/>
      <c r="UHJ64" s="13"/>
      <c r="UHK64" s="13"/>
      <c r="UHL64" s="13"/>
      <c r="UHM64" s="13"/>
      <c r="UHN64" s="13"/>
      <c r="UHO64" s="13"/>
      <c r="UHP64" s="13"/>
      <c r="UHQ64" s="13"/>
      <c r="UHR64" s="13"/>
      <c r="UHS64" s="13"/>
      <c r="UHT64" s="13"/>
      <c r="UHU64" s="13"/>
      <c r="UHV64" s="13"/>
      <c r="UHW64" s="13"/>
      <c r="UHX64" s="13"/>
      <c r="UHY64" s="13"/>
      <c r="UHZ64" s="13"/>
      <c r="UIA64" s="13"/>
      <c r="UIB64" s="13"/>
      <c r="UIC64" s="13"/>
      <c r="UID64" s="13"/>
      <c r="UIE64" s="13"/>
      <c r="UIF64" s="13"/>
      <c r="UIG64" s="13"/>
      <c r="UIH64" s="13"/>
      <c r="UII64" s="13"/>
      <c r="UIJ64" s="13"/>
      <c r="UIK64" s="13"/>
      <c r="UIL64" s="13"/>
      <c r="UIM64" s="13"/>
      <c r="UIN64" s="13"/>
      <c r="UIO64" s="13"/>
      <c r="UIP64" s="13"/>
      <c r="UIQ64" s="13"/>
      <c r="UIR64" s="13"/>
      <c r="UIS64" s="13"/>
      <c r="UIT64" s="13"/>
      <c r="UIU64" s="13"/>
      <c r="UIV64" s="13"/>
      <c r="UIW64" s="13"/>
      <c r="UIX64" s="13"/>
      <c r="UIY64" s="13"/>
      <c r="UIZ64" s="13"/>
      <c r="UJA64" s="13"/>
      <c r="UJB64" s="13"/>
      <c r="UJC64" s="13"/>
      <c r="UJD64" s="13"/>
      <c r="UJE64" s="13"/>
      <c r="UJF64" s="13"/>
      <c r="UJG64" s="13"/>
      <c r="UJH64" s="13"/>
      <c r="UJI64" s="13"/>
      <c r="UJJ64" s="13"/>
      <c r="UJK64" s="13"/>
      <c r="UJL64" s="13"/>
      <c r="UJM64" s="13"/>
      <c r="UJN64" s="13"/>
      <c r="UJO64" s="13"/>
      <c r="UJP64" s="13"/>
      <c r="UJQ64" s="13"/>
      <c r="UJR64" s="13"/>
      <c r="UJS64" s="13"/>
      <c r="UJT64" s="13"/>
      <c r="UJU64" s="13"/>
      <c r="UJV64" s="13"/>
      <c r="UJW64" s="13"/>
      <c r="UJX64" s="13"/>
      <c r="UJY64" s="13"/>
      <c r="UJZ64" s="13"/>
      <c r="UKA64" s="13"/>
      <c r="UKB64" s="13"/>
      <c r="UKC64" s="13"/>
      <c r="UKD64" s="13"/>
      <c r="UKE64" s="13"/>
      <c r="UKF64" s="13"/>
      <c r="UKG64" s="13"/>
      <c r="UKH64" s="13"/>
      <c r="UKI64" s="13"/>
      <c r="UKJ64" s="13"/>
      <c r="UKK64" s="13"/>
      <c r="UKL64" s="13"/>
      <c r="UKM64" s="13"/>
      <c r="UKN64" s="13"/>
      <c r="UKO64" s="13"/>
      <c r="UKP64" s="13"/>
      <c r="UKQ64" s="13"/>
      <c r="UKR64" s="13"/>
      <c r="UKS64" s="13"/>
      <c r="UKT64" s="13"/>
      <c r="UKU64" s="13"/>
      <c r="UKV64" s="13"/>
      <c r="UKW64" s="13"/>
      <c r="UKX64" s="13"/>
      <c r="UKY64" s="13"/>
      <c r="UKZ64" s="13"/>
      <c r="ULA64" s="13"/>
      <c r="ULB64" s="13"/>
      <c r="ULC64" s="13"/>
      <c r="ULD64" s="13"/>
      <c r="ULE64" s="13"/>
      <c r="ULF64" s="13"/>
      <c r="ULG64" s="13"/>
      <c r="ULH64" s="13"/>
      <c r="ULI64" s="13"/>
      <c r="ULJ64" s="13"/>
      <c r="ULK64" s="13"/>
      <c r="ULL64" s="13"/>
      <c r="ULM64" s="13"/>
      <c r="ULN64" s="13"/>
      <c r="ULO64" s="13"/>
      <c r="ULP64" s="13"/>
      <c r="ULQ64" s="13"/>
      <c r="ULR64" s="13"/>
      <c r="ULS64" s="13"/>
      <c r="ULT64" s="13"/>
      <c r="ULU64" s="13"/>
      <c r="ULV64" s="13"/>
      <c r="ULW64" s="13"/>
      <c r="ULX64" s="13"/>
      <c r="ULY64" s="13"/>
      <c r="ULZ64" s="13"/>
      <c r="UMA64" s="13"/>
      <c r="UMB64" s="13"/>
      <c r="UMC64" s="13"/>
      <c r="UMD64" s="13"/>
      <c r="UME64" s="13"/>
      <c r="UMF64" s="13"/>
      <c r="UMG64" s="13"/>
      <c r="UMH64" s="13"/>
      <c r="UMI64" s="13"/>
      <c r="UMJ64" s="13"/>
      <c r="UMK64" s="13"/>
      <c r="UML64" s="13"/>
      <c r="UMM64" s="13"/>
      <c r="UMN64" s="13"/>
      <c r="UMO64" s="13"/>
      <c r="UMP64" s="13"/>
      <c r="UMQ64" s="13"/>
      <c r="UMR64" s="13"/>
      <c r="UMS64" s="13"/>
      <c r="UMT64" s="13"/>
      <c r="UMU64" s="13"/>
      <c r="UMV64" s="13"/>
      <c r="UMW64" s="13"/>
      <c r="UMX64" s="13"/>
      <c r="UMY64" s="13"/>
      <c r="UMZ64" s="13"/>
      <c r="UNA64" s="13"/>
      <c r="UNB64" s="13"/>
      <c r="UNC64" s="13"/>
      <c r="UND64" s="13"/>
      <c r="UNE64" s="13"/>
      <c r="UNF64" s="13"/>
      <c r="UNG64" s="13"/>
      <c r="UNH64" s="13"/>
      <c r="UNI64" s="13"/>
      <c r="UNJ64" s="13"/>
      <c r="UNK64" s="13"/>
      <c r="UNL64" s="13"/>
      <c r="UNM64" s="13"/>
      <c r="UNN64" s="13"/>
      <c r="UNO64" s="13"/>
      <c r="UNP64" s="13"/>
      <c r="UNQ64" s="13"/>
      <c r="UNR64" s="13"/>
      <c r="UNS64" s="13"/>
      <c r="UNT64" s="13"/>
      <c r="UNU64" s="13"/>
      <c r="UNV64" s="13"/>
      <c r="UNW64" s="13"/>
      <c r="UNX64" s="13"/>
      <c r="UNY64" s="13"/>
      <c r="UNZ64" s="13"/>
      <c r="UOA64" s="13"/>
      <c r="UOB64" s="13"/>
      <c r="UOC64" s="13"/>
      <c r="UOD64" s="13"/>
      <c r="UOE64" s="13"/>
      <c r="UOF64" s="13"/>
      <c r="UOG64" s="13"/>
      <c r="UOH64" s="13"/>
      <c r="UOI64" s="13"/>
      <c r="UOJ64" s="13"/>
      <c r="UOK64" s="13"/>
      <c r="UOL64" s="13"/>
      <c r="UOM64" s="13"/>
      <c r="UON64" s="13"/>
      <c r="UOO64" s="13"/>
      <c r="UOP64" s="13"/>
      <c r="UOQ64" s="13"/>
      <c r="UOR64" s="13"/>
      <c r="UOS64" s="13"/>
      <c r="UOT64" s="13"/>
      <c r="UOU64" s="13"/>
      <c r="UOV64" s="13"/>
      <c r="UOW64" s="13"/>
      <c r="UOX64" s="13"/>
      <c r="UOY64" s="13"/>
      <c r="UOZ64" s="13"/>
      <c r="UPA64" s="13"/>
      <c r="UPB64" s="13"/>
      <c r="UPC64" s="13"/>
      <c r="UPD64" s="13"/>
      <c r="UPE64" s="13"/>
      <c r="UPF64" s="13"/>
      <c r="UPG64" s="13"/>
      <c r="UPH64" s="13"/>
      <c r="UPI64" s="13"/>
      <c r="UPJ64" s="13"/>
      <c r="UPK64" s="13"/>
      <c r="UPL64" s="13"/>
      <c r="UPM64" s="13"/>
      <c r="UPN64" s="13"/>
      <c r="UPO64" s="13"/>
      <c r="UPP64" s="13"/>
      <c r="UPQ64" s="13"/>
      <c r="UPR64" s="13"/>
      <c r="UPS64" s="13"/>
      <c r="UPT64" s="13"/>
      <c r="UPU64" s="13"/>
      <c r="UPV64" s="13"/>
      <c r="UPW64" s="13"/>
      <c r="UPX64" s="13"/>
      <c r="UPY64" s="13"/>
      <c r="UPZ64" s="13"/>
      <c r="UQA64" s="13"/>
      <c r="UQB64" s="13"/>
      <c r="UQC64" s="13"/>
      <c r="UQD64" s="13"/>
      <c r="UQE64" s="13"/>
      <c r="UQF64" s="13"/>
      <c r="UQG64" s="13"/>
      <c r="UQH64" s="13"/>
      <c r="UQI64" s="13"/>
      <c r="UQJ64" s="13"/>
      <c r="UQK64" s="13"/>
      <c r="UQL64" s="13"/>
      <c r="UQM64" s="13"/>
      <c r="UQN64" s="13"/>
      <c r="UQO64" s="13"/>
      <c r="UQP64" s="13"/>
      <c r="UQQ64" s="13"/>
      <c r="UQR64" s="13"/>
      <c r="UQS64" s="13"/>
      <c r="UQT64" s="13"/>
      <c r="UQU64" s="13"/>
      <c r="UQV64" s="13"/>
      <c r="UQW64" s="13"/>
      <c r="UQX64" s="13"/>
      <c r="UQY64" s="13"/>
      <c r="UQZ64" s="13"/>
      <c r="URA64" s="13"/>
      <c r="URB64" s="13"/>
      <c r="URC64" s="13"/>
      <c r="URD64" s="13"/>
      <c r="URE64" s="13"/>
      <c r="URF64" s="13"/>
      <c r="URG64" s="13"/>
      <c r="URH64" s="13"/>
      <c r="URI64" s="13"/>
      <c r="URJ64" s="13"/>
      <c r="URK64" s="13"/>
      <c r="URL64" s="13"/>
      <c r="URM64" s="13"/>
      <c r="URN64" s="13"/>
      <c r="URO64" s="13"/>
      <c r="URP64" s="13"/>
      <c r="URQ64" s="13"/>
      <c r="URR64" s="13"/>
      <c r="URS64" s="13"/>
      <c r="URT64" s="13"/>
      <c r="URU64" s="13"/>
      <c r="URV64" s="13"/>
      <c r="URW64" s="13"/>
      <c r="URX64" s="13"/>
      <c r="URY64" s="13"/>
      <c r="URZ64" s="13"/>
      <c r="USA64" s="13"/>
      <c r="USB64" s="13"/>
      <c r="USC64" s="13"/>
      <c r="USD64" s="13"/>
      <c r="USE64" s="13"/>
      <c r="USF64" s="13"/>
      <c r="USG64" s="13"/>
      <c r="USH64" s="13"/>
      <c r="USI64" s="13"/>
      <c r="USJ64" s="13"/>
      <c r="USK64" s="13"/>
      <c r="USL64" s="13"/>
      <c r="USM64" s="13"/>
      <c r="USN64" s="13"/>
      <c r="USO64" s="13"/>
      <c r="USP64" s="13"/>
      <c r="USQ64" s="13"/>
      <c r="USR64" s="13"/>
      <c r="USS64" s="13"/>
      <c r="UST64" s="13"/>
      <c r="USU64" s="13"/>
      <c r="USV64" s="13"/>
      <c r="USW64" s="13"/>
      <c r="USX64" s="13"/>
      <c r="USY64" s="13"/>
      <c r="USZ64" s="13"/>
      <c r="UTA64" s="13"/>
      <c r="UTB64" s="13"/>
      <c r="UTC64" s="13"/>
      <c r="UTD64" s="13"/>
      <c r="UTE64" s="13"/>
      <c r="UTF64" s="13"/>
      <c r="UTG64" s="13"/>
      <c r="UTH64" s="13"/>
      <c r="UTI64" s="13"/>
      <c r="UTJ64" s="13"/>
      <c r="UTK64" s="13"/>
      <c r="UTL64" s="13"/>
      <c r="UTM64" s="13"/>
      <c r="UTN64" s="13"/>
      <c r="UTO64" s="13"/>
      <c r="UTP64" s="13"/>
      <c r="UTQ64" s="13"/>
      <c r="UTR64" s="13"/>
      <c r="UTS64" s="13"/>
      <c r="UTT64" s="13"/>
      <c r="UTU64" s="13"/>
      <c r="UTV64" s="13"/>
      <c r="UTW64" s="13"/>
      <c r="UTX64" s="13"/>
      <c r="UTY64" s="13"/>
      <c r="UTZ64" s="13"/>
      <c r="UUA64" s="13"/>
      <c r="UUB64" s="13"/>
      <c r="UUC64" s="13"/>
      <c r="UUD64" s="13"/>
      <c r="UUE64" s="13"/>
      <c r="UUF64" s="13"/>
      <c r="UUG64" s="13"/>
      <c r="UUH64" s="13"/>
      <c r="UUI64" s="13"/>
      <c r="UUJ64" s="13"/>
      <c r="UUK64" s="13"/>
      <c r="UUL64" s="13"/>
      <c r="UUM64" s="13"/>
      <c r="UUN64" s="13"/>
      <c r="UUO64" s="13"/>
      <c r="UUP64" s="13"/>
      <c r="UUQ64" s="13"/>
      <c r="UUR64" s="13"/>
      <c r="UUS64" s="13"/>
      <c r="UUT64" s="13"/>
      <c r="UUU64" s="13"/>
      <c r="UUV64" s="13"/>
      <c r="UUW64" s="13"/>
      <c r="UUX64" s="13"/>
      <c r="UUY64" s="13"/>
      <c r="UUZ64" s="13"/>
      <c r="UVA64" s="13"/>
      <c r="UVB64" s="13"/>
      <c r="UVC64" s="13"/>
      <c r="UVD64" s="13"/>
      <c r="UVE64" s="13"/>
      <c r="UVF64" s="13"/>
      <c r="UVG64" s="13"/>
      <c r="UVH64" s="13"/>
      <c r="UVI64" s="13"/>
      <c r="UVJ64" s="13"/>
      <c r="UVK64" s="13"/>
      <c r="UVL64" s="13"/>
      <c r="UVM64" s="13"/>
      <c r="UVN64" s="13"/>
      <c r="UVO64" s="13"/>
      <c r="UVP64" s="13"/>
      <c r="UVQ64" s="13"/>
      <c r="UVR64" s="13"/>
      <c r="UVS64" s="13"/>
      <c r="UVT64" s="13"/>
      <c r="UVU64" s="13"/>
      <c r="UVV64" s="13"/>
      <c r="UVW64" s="13"/>
      <c r="UVX64" s="13"/>
      <c r="UVY64" s="13"/>
      <c r="UVZ64" s="13"/>
      <c r="UWA64" s="13"/>
      <c r="UWB64" s="13"/>
      <c r="UWC64" s="13"/>
      <c r="UWD64" s="13"/>
      <c r="UWE64" s="13"/>
      <c r="UWF64" s="13"/>
      <c r="UWG64" s="13"/>
      <c r="UWH64" s="13"/>
      <c r="UWI64" s="13"/>
      <c r="UWJ64" s="13"/>
      <c r="UWK64" s="13"/>
      <c r="UWL64" s="13"/>
      <c r="UWM64" s="13"/>
      <c r="UWN64" s="13"/>
      <c r="UWO64" s="13"/>
      <c r="UWP64" s="13"/>
      <c r="UWQ64" s="13"/>
      <c r="UWR64" s="13"/>
      <c r="UWS64" s="13"/>
      <c r="UWT64" s="13"/>
      <c r="UWU64" s="13"/>
      <c r="UWV64" s="13"/>
      <c r="UWW64" s="13"/>
      <c r="UWX64" s="13"/>
      <c r="UWY64" s="13"/>
      <c r="UWZ64" s="13"/>
      <c r="UXA64" s="13"/>
      <c r="UXB64" s="13"/>
      <c r="UXC64" s="13"/>
      <c r="UXD64" s="13"/>
      <c r="UXE64" s="13"/>
      <c r="UXF64" s="13"/>
      <c r="UXG64" s="13"/>
      <c r="UXH64" s="13"/>
      <c r="UXI64" s="13"/>
      <c r="UXJ64" s="13"/>
      <c r="UXK64" s="13"/>
      <c r="UXL64" s="13"/>
      <c r="UXM64" s="13"/>
      <c r="UXN64" s="13"/>
      <c r="UXO64" s="13"/>
      <c r="UXP64" s="13"/>
      <c r="UXQ64" s="13"/>
      <c r="UXR64" s="13"/>
      <c r="UXS64" s="13"/>
      <c r="UXT64" s="13"/>
      <c r="UXU64" s="13"/>
      <c r="UXV64" s="13"/>
      <c r="UXW64" s="13"/>
      <c r="UXX64" s="13"/>
      <c r="UXY64" s="13"/>
      <c r="UXZ64" s="13"/>
      <c r="UYA64" s="13"/>
      <c r="UYB64" s="13"/>
      <c r="UYC64" s="13"/>
      <c r="UYD64" s="13"/>
      <c r="UYE64" s="13"/>
      <c r="UYF64" s="13"/>
      <c r="UYG64" s="13"/>
      <c r="UYH64" s="13"/>
      <c r="UYI64" s="13"/>
      <c r="UYJ64" s="13"/>
      <c r="UYK64" s="13"/>
      <c r="UYL64" s="13"/>
      <c r="UYM64" s="13"/>
      <c r="UYN64" s="13"/>
      <c r="UYO64" s="13"/>
      <c r="UYP64" s="13"/>
      <c r="UYQ64" s="13"/>
      <c r="UYR64" s="13"/>
      <c r="UYS64" s="13"/>
      <c r="UYT64" s="13"/>
      <c r="UYU64" s="13"/>
      <c r="UYV64" s="13"/>
      <c r="UYW64" s="13"/>
      <c r="UYX64" s="13"/>
      <c r="UYY64" s="13"/>
      <c r="UYZ64" s="13"/>
      <c r="UZA64" s="13"/>
      <c r="UZB64" s="13"/>
      <c r="UZC64" s="13"/>
      <c r="UZD64" s="13"/>
      <c r="UZE64" s="13"/>
      <c r="UZF64" s="13"/>
      <c r="UZG64" s="13"/>
      <c r="UZH64" s="13"/>
      <c r="UZI64" s="13"/>
      <c r="UZJ64" s="13"/>
      <c r="UZK64" s="13"/>
      <c r="UZL64" s="13"/>
      <c r="UZM64" s="13"/>
      <c r="UZN64" s="13"/>
      <c r="UZO64" s="13"/>
      <c r="UZP64" s="13"/>
      <c r="UZQ64" s="13"/>
      <c r="UZR64" s="13"/>
      <c r="UZS64" s="13"/>
      <c r="UZT64" s="13"/>
      <c r="UZU64" s="13"/>
      <c r="UZV64" s="13"/>
      <c r="UZW64" s="13"/>
      <c r="UZX64" s="13"/>
      <c r="UZY64" s="13"/>
      <c r="UZZ64" s="13"/>
      <c r="VAA64" s="13"/>
      <c r="VAB64" s="13"/>
      <c r="VAC64" s="13"/>
      <c r="VAD64" s="13"/>
      <c r="VAE64" s="13"/>
      <c r="VAF64" s="13"/>
      <c r="VAG64" s="13"/>
      <c r="VAH64" s="13"/>
      <c r="VAI64" s="13"/>
      <c r="VAJ64" s="13"/>
      <c r="VAK64" s="13"/>
      <c r="VAL64" s="13"/>
      <c r="VAM64" s="13"/>
      <c r="VAN64" s="13"/>
      <c r="VAO64" s="13"/>
      <c r="VAP64" s="13"/>
      <c r="VAQ64" s="13"/>
      <c r="VAR64" s="13"/>
      <c r="VAS64" s="13"/>
      <c r="VAT64" s="13"/>
      <c r="VAU64" s="13"/>
      <c r="VAV64" s="13"/>
      <c r="VAW64" s="13"/>
      <c r="VAX64" s="13"/>
      <c r="VAY64" s="13"/>
      <c r="VAZ64" s="13"/>
      <c r="VBA64" s="13"/>
      <c r="VBB64" s="13"/>
      <c r="VBC64" s="13"/>
      <c r="VBD64" s="13"/>
      <c r="VBE64" s="13"/>
      <c r="VBF64" s="13"/>
      <c r="VBG64" s="13"/>
      <c r="VBH64" s="13"/>
      <c r="VBI64" s="13"/>
      <c r="VBJ64" s="13"/>
      <c r="VBK64" s="13"/>
      <c r="VBL64" s="13"/>
      <c r="VBM64" s="13"/>
      <c r="VBN64" s="13"/>
      <c r="VBO64" s="13"/>
      <c r="VBP64" s="13"/>
      <c r="VBQ64" s="13"/>
      <c r="VBR64" s="13"/>
      <c r="VBS64" s="13"/>
      <c r="VBT64" s="13"/>
      <c r="VBU64" s="13"/>
      <c r="VBV64" s="13"/>
      <c r="VBW64" s="13"/>
      <c r="VBX64" s="13"/>
      <c r="VBY64" s="13"/>
      <c r="VBZ64" s="13"/>
      <c r="VCA64" s="13"/>
      <c r="VCB64" s="13"/>
      <c r="VCC64" s="13"/>
      <c r="VCD64" s="13"/>
      <c r="VCE64" s="13"/>
      <c r="VCF64" s="13"/>
      <c r="VCG64" s="13"/>
      <c r="VCH64" s="13"/>
      <c r="VCI64" s="13"/>
      <c r="VCJ64" s="13"/>
      <c r="VCK64" s="13"/>
      <c r="VCL64" s="13"/>
      <c r="VCM64" s="13"/>
      <c r="VCN64" s="13"/>
      <c r="VCO64" s="13"/>
      <c r="VCP64" s="13"/>
      <c r="VCQ64" s="13"/>
      <c r="VCR64" s="13"/>
      <c r="VCS64" s="13"/>
      <c r="VCT64" s="13"/>
      <c r="VCU64" s="13"/>
      <c r="VCV64" s="13"/>
      <c r="VCW64" s="13"/>
      <c r="VCX64" s="13"/>
      <c r="VCY64" s="13"/>
      <c r="VCZ64" s="13"/>
      <c r="VDA64" s="13"/>
      <c r="VDB64" s="13"/>
      <c r="VDC64" s="13"/>
      <c r="VDD64" s="13"/>
      <c r="VDE64" s="13"/>
      <c r="VDF64" s="13"/>
      <c r="VDG64" s="13"/>
      <c r="VDH64" s="13"/>
      <c r="VDI64" s="13"/>
      <c r="VDJ64" s="13"/>
      <c r="VDK64" s="13"/>
      <c r="VDL64" s="13"/>
      <c r="VDM64" s="13"/>
      <c r="VDN64" s="13"/>
      <c r="VDO64" s="13"/>
      <c r="VDP64" s="13"/>
      <c r="VDQ64" s="13"/>
      <c r="VDR64" s="13"/>
      <c r="VDS64" s="13"/>
      <c r="VDT64" s="13"/>
      <c r="VDU64" s="13"/>
      <c r="VDV64" s="13"/>
      <c r="VDW64" s="13"/>
      <c r="VDX64" s="13"/>
      <c r="VDY64" s="13"/>
      <c r="VDZ64" s="13"/>
      <c r="VEA64" s="13"/>
      <c r="VEB64" s="13"/>
      <c r="VEC64" s="13"/>
      <c r="VED64" s="13"/>
      <c r="VEE64" s="13"/>
      <c r="VEF64" s="13"/>
      <c r="VEG64" s="13"/>
      <c r="VEH64" s="13"/>
      <c r="VEI64" s="13"/>
      <c r="VEJ64" s="13"/>
      <c r="VEK64" s="13"/>
      <c r="VEL64" s="13"/>
      <c r="VEM64" s="13"/>
      <c r="VEN64" s="13"/>
      <c r="VEO64" s="13"/>
      <c r="VEP64" s="13"/>
      <c r="VEQ64" s="13"/>
      <c r="VER64" s="13"/>
      <c r="VES64" s="13"/>
      <c r="VET64" s="13"/>
      <c r="VEU64" s="13"/>
      <c r="VEV64" s="13"/>
      <c r="VEW64" s="13"/>
      <c r="VEX64" s="13"/>
      <c r="VEY64" s="13"/>
      <c r="VEZ64" s="13"/>
      <c r="VFA64" s="13"/>
      <c r="VFB64" s="13"/>
      <c r="VFC64" s="13"/>
      <c r="VFD64" s="13"/>
      <c r="VFE64" s="13"/>
      <c r="VFF64" s="13"/>
      <c r="VFG64" s="13"/>
      <c r="VFH64" s="13"/>
      <c r="VFI64" s="13"/>
      <c r="VFJ64" s="13"/>
      <c r="VFK64" s="13"/>
      <c r="VFL64" s="13"/>
      <c r="VFM64" s="13"/>
      <c r="VFN64" s="13"/>
      <c r="VFO64" s="13"/>
      <c r="VFP64" s="13"/>
      <c r="VFQ64" s="13"/>
      <c r="VFR64" s="13"/>
      <c r="VFS64" s="13"/>
      <c r="VFT64" s="13"/>
      <c r="VFU64" s="13"/>
      <c r="VFV64" s="13"/>
      <c r="VFW64" s="13"/>
      <c r="VFX64" s="13"/>
      <c r="VFY64" s="13"/>
      <c r="VFZ64" s="13"/>
      <c r="VGA64" s="13"/>
      <c r="VGB64" s="13"/>
      <c r="VGC64" s="13"/>
      <c r="VGD64" s="13"/>
      <c r="VGE64" s="13"/>
      <c r="VGF64" s="13"/>
      <c r="VGG64" s="13"/>
      <c r="VGH64" s="13"/>
      <c r="VGI64" s="13"/>
      <c r="VGJ64" s="13"/>
      <c r="VGK64" s="13"/>
      <c r="VGL64" s="13"/>
      <c r="VGM64" s="13"/>
      <c r="VGN64" s="13"/>
      <c r="VGO64" s="13"/>
      <c r="VGP64" s="13"/>
      <c r="VGQ64" s="13"/>
      <c r="VGR64" s="13"/>
      <c r="VGS64" s="13"/>
      <c r="VGT64" s="13"/>
      <c r="VGU64" s="13"/>
      <c r="VGV64" s="13"/>
      <c r="VGW64" s="13"/>
      <c r="VGX64" s="13"/>
      <c r="VGY64" s="13"/>
      <c r="VGZ64" s="13"/>
      <c r="VHA64" s="13"/>
      <c r="VHB64" s="13"/>
      <c r="VHC64" s="13"/>
      <c r="VHD64" s="13"/>
      <c r="VHE64" s="13"/>
      <c r="VHF64" s="13"/>
      <c r="VHG64" s="13"/>
      <c r="VHH64" s="13"/>
      <c r="VHI64" s="13"/>
      <c r="VHJ64" s="13"/>
      <c r="VHK64" s="13"/>
      <c r="VHL64" s="13"/>
      <c r="VHM64" s="13"/>
      <c r="VHN64" s="13"/>
      <c r="VHO64" s="13"/>
      <c r="VHP64" s="13"/>
      <c r="VHQ64" s="13"/>
      <c r="VHR64" s="13"/>
      <c r="VHS64" s="13"/>
      <c r="VHT64" s="13"/>
      <c r="VHU64" s="13"/>
      <c r="VHV64" s="13"/>
      <c r="VHW64" s="13"/>
      <c r="VHX64" s="13"/>
      <c r="VHY64" s="13"/>
      <c r="VHZ64" s="13"/>
      <c r="VIA64" s="13"/>
      <c r="VIB64" s="13"/>
      <c r="VIC64" s="13"/>
      <c r="VID64" s="13"/>
      <c r="VIE64" s="13"/>
      <c r="VIF64" s="13"/>
      <c r="VIG64" s="13"/>
      <c r="VIH64" s="13"/>
      <c r="VII64" s="13"/>
      <c r="VIJ64" s="13"/>
      <c r="VIK64" s="13"/>
      <c r="VIL64" s="13"/>
      <c r="VIM64" s="13"/>
      <c r="VIN64" s="13"/>
      <c r="VIO64" s="13"/>
      <c r="VIP64" s="13"/>
      <c r="VIQ64" s="13"/>
      <c r="VIR64" s="13"/>
      <c r="VIS64" s="13"/>
      <c r="VIT64" s="13"/>
      <c r="VIU64" s="13"/>
      <c r="VIV64" s="13"/>
      <c r="VIW64" s="13"/>
      <c r="VIX64" s="13"/>
      <c r="VIY64" s="13"/>
      <c r="VIZ64" s="13"/>
      <c r="VJA64" s="13"/>
      <c r="VJB64" s="13"/>
      <c r="VJC64" s="13"/>
      <c r="VJD64" s="13"/>
      <c r="VJE64" s="13"/>
      <c r="VJF64" s="13"/>
      <c r="VJG64" s="13"/>
      <c r="VJH64" s="13"/>
      <c r="VJI64" s="13"/>
      <c r="VJJ64" s="13"/>
      <c r="VJK64" s="13"/>
      <c r="VJL64" s="13"/>
      <c r="VJM64" s="13"/>
      <c r="VJN64" s="13"/>
      <c r="VJO64" s="13"/>
      <c r="VJP64" s="13"/>
      <c r="VJQ64" s="13"/>
      <c r="VJR64" s="13"/>
      <c r="VJS64" s="13"/>
      <c r="VJT64" s="13"/>
      <c r="VJU64" s="13"/>
      <c r="VJV64" s="13"/>
      <c r="VJW64" s="13"/>
      <c r="VJX64" s="13"/>
      <c r="VJY64" s="13"/>
      <c r="VJZ64" s="13"/>
      <c r="VKA64" s="13"/>
      <c r="VKB64" s="13"/>
      <c r="VKC64" s="13"/>
      <c r="VKD64" s="13"/>
      <c r="VKE64" s="13"/>
      <c r="VKF64" s="13"/>
      <c r="VKG64" s="13"/>
      <c r="VKH64" s="13"/>
      <c r="VKI64" s="13"/>
      <c r="VKJ64" s="13"/>
      <c r="VKK64" s="13"/>
      <c r="VKL64" s="13"/>
      <c r="VKM64" s="13"/>
      <c r="VKN64" s="13"/>
      <c r="VKO64" s="13"/>
      <c r="VKP64" s="13"/>
      <c r="VKQ64" s="13"/>
      <c r="VKR64" s="13"/>
      <c r="VKS64" s="13"/>
      <c r="VKT64" s="13"/>
      <c r="VKU64" s="13"/>
      <c r="VKV64" s="13"/>
      <c r="VKW64" s="13"/>
      <c r="VKX64" s="13"/>
      <c r="VKY64" s="13"/>
      <c r="VKZ64" s="13"/>
      <c r="VLA64" s="13"/>
      <c r="VLB64" s="13"/>
      <c r="VLC64" s="13"/>
      <c r="VLD64" s="13"/>
      <c r="VLE64" s="13"/>
      <c r="VLF64" s="13"/>
      <c r="VLG64" s="13"/>
      <c r="VLH64" s="13"/>
      <c r="VLI64" s="13"/>
      <c r="VLJ64" s="13"/>
      <c r="VLK64" s="13"/>
      <c r="VLL64" s="13"/>
      <c r="VLM64" s="13"/>
      <c r="VLN64" s="13"/>
      <c r="VLO64" s="13"/>
      <c r="VLP64" s="13"/>
      <c r="VLQ64" s="13"/>
      <c r="VLR64" s="13"/>
      <c r="VLS64" s="13"/>
      <c r="VLT64" s="13"/>
      <c r="VLU64" s="13"/>
      <c r="VLV64" s="13"/>
      <c r="VLW64" s="13"/>
      <c r="VLX64" s="13"/>
      <c r="VLY64" s="13"/>
      <c r="VLZ64" s="13"/>
      <c r="VMA64" s="13"/>
      <c r="VMB64" s="13"/>
      <c r="VMC64" s="13"/>
      <c r="VMD64" s="13"/>
      <c r="VME64" s="13"/>
      <c r="VMF64" s="13"/>
      <c r="VMG64" s="13"/>
      <c r="VMH64" s="13"/>
      <c r="VMI64" s="13"/>
      <c r="VMJ64" s="13"/>
      <c r="VMK64" s="13"/>
      <c r="VML64" s="13"/>
      <c r="VMM64" s="13"/>
      <c r="VMN64" s="13"/>
      <c r="VMO64" s="13"/>
      <c r="VMP64" s="13"/>
      <c r="VMQ64" s="13"/>
      <c r="VMR64" s="13"/>
      <c r="VMS64" s="13"/>
      <c r="VMT64" s="13"/>
      <c r="VMU64" s="13"/>
      <c r="VMV64" s="13"/>
      <c r="VMW64" s="13"/>
      <c r="VMX64" s="13"/>
      <c r="VMY64" s="13"/>
      <c r="VMZ64" s="13"/>
      <c r="VNA64" s="13"/>
      <c r="VNB64" s="13"/>
      <c r="VNC64" s="13"/>
      <c r="VND64" s="13"/>
      <c r="VNE64" s="13"/>
      <c r="VNF64" s="13"/>
      <c r="VNG64" s="13"/>
      <c r="VNH64" s="13"/>
      <c r="VNI64" s="13"/>
      <c r="VNJ64" s="13"/>
      <c r="VNK64" s="13"/>
      <c r="VNL64" s="13"/>
      <c r="VNM64" s="13"/>
      <c r="VNN64" s="13"/>
      <c r="VNO64" s="13"/>
      <c r="VNP64" s="13"/>
      <c r="VNQ64" s="13"/>
      <c r="VNR64" s="13"/>
      <c r="VNS64" s="13"/>
      <c r="VNT64" s="13"/>
      <c r="VNU64" s="13"/>
      <c r="VNV64" s="13"/>
      <c r="VNW64" s="13"/>
      <c r="VNX64" s="13"/>
      <c r="VNY64" s="13"/>
      <c r="VNZ64" s="13"/>
      <c r="VOA64" s="13"/>
      <c r="VOB64" s="13"/>
      <c r="VOC64" s="13"/>
      <c r="VOD64" s="13"/>
      <c r="VOE64" s="13"/>
      <c r="VOF64" s="13"/>
      <c r="VOG64" s="13"/>
      <c r="VOH64" s="13"/>
      <c r="VOI64" s="13"/>
      <c r="VOJ64" s="13"/>
      <c r="VOK64" s="13"/>
      <c r="VOL64" s="13"/>
      <c r="VOM64" s="13"/>
      <c r="VON64" s="13"/>
      <c r="VOO64" s="13"/>
      <c r="VOP64" s="13"/>
      <c r="VOQ64" s="13"/>
      <c r="VOR64" s="13"/>
      <c r="VOS64" s="13"/>
      <c r="VOT64" s="13"/>
      <c r="VOU64" s="13"/>
      <c r="VOV64" s="13"/>
      <c r="VOW64" s="13"/>
      <c r="VOX64" s="13"/>
      <c r="VOY64" s="13"/>
      <c r="VOZ64" s="13"/>
      <c r="VPA64" s="13"/>
      <c r="VPB64" s="13"/>
      <c r="VPC64" s="13"/>
      <c r="VPD64" s="13"/>
      <c r="VPE64" s="13"/>
      <c r="VPF64" s="13"/>
      <c r="VPG64" s="13"/>
      <c r="VPH64" s="13"/>
      <c r="VPI64" s="13"/>
      <c r="VPJ64" s="13"/>
      <c r="VPK64" s="13"/>
      <c r="VPL64" s="13"/>
      <c r="VPM64" s="13"/>
      <c r="VPN64" s="13"/>
      <c r="VPO64" s="13"/>
      <c r="VPP64" s="13"/>
      <c r="VPQ64" s="13"/>
      <c r="VPR64" s="13"/>
      <c r="VPS64" s="13"/>
      <c r="VPT64" s="13"/>
      <c r="VPU64" s="13"/>
      <c r="VPV64" s="13"/>
      <c r="VPW64" s="13"/>
      <c r="VPX64" s="13"/>
      <c r="VPY64" s="13"/>
      <c r="VPZ64" s="13"/>
      <c r="VQA64" s="13"/>
      <c r="VQB64" s="13"/>
      <c r="VQC64" s="13"/>
      <c r="VQD64" s="13"/>
      <c r="VQE64" s="13"/>
      <c r="VQF64" s="13"/>
      <c r="VQG64" s="13"/>
      <c r="VQH64" s="13"/>
      <c r="VQI64" s="13"/>
      <c r="VQJ64" s="13"/>
      <c r="VQK64" s="13"/>
      <c r="VQL64" s="13"/>
      <c r="VQM64" s="13"/>
      <c r="VQN64" s="13"/>
      <c r="VQO64" s="13"/>
      <c r="VQP64" s="13"/>
      <c r="VQQ64" s="13"/>
      <c r="VQR64" s="13"/>
      <c r="VQS64" s="13"/>
      <c r="VQT64" s="13"/>
      <c r="VQU64" s="13"/>
      <c r="VQV64" s="13"/>
      <c r="VQW64" s="13"/>
      <c r="VQX64" s="13"/>
      <c r="VQY64" s="13"/>
      <c r="VQZ64" s="13"/>
      <c r="VRA64" s="13"/>
      <c r="VRB64" s="13"/>
      <c r="VRC64" s="13"/>
      <c r="VRD64" s="13"/>
      <c r="VRE64" s="13"/>
      <c r="VRF64" s="13"/>
      <c r="VRG64" s="13"/>
      <c r="VRH64" s="13"/>
      <c r="VRI64" s="13"/>
      <c r="VRJ64" s="13"/>
      <c r="VRK64" s="13"/>
      <c r="VRL64" s="13"/>
      <c r="VRM64" s="13"/>
      <c r="VRN64" s="13"/>
      <c r="VRO64" s="13"/>
      <c r="VRP64" s="13"/>
      <c r="VRQ64" s="13"/>
      <c r="VRR64" s="13"/>
      <c r="VRS64" s="13"/>
      <c r="VRT64" s="13"/>
      <c r="VRU64" s="13"/>
      <c r="VRV64" s="13"/>
      <c r="VRW64" s="13"/>
      <c r="VRX64" s="13"/>
      <c r="VRY64" s="13"/>
      <c r="VRZ64" s="13"/>
      <c r="VSA64" s="13"/>
      <c r="VSB64" s="13"/>
      <c r="VSC64" s="13"/>
      <c r="VSD64" s="13"/>
      <c r="VSE64" s="13"/>
      <c r="VSF64" s="13"/>
      <c r="VSG64" s="13"/>
      <c r="VSH64" s="13"/>
      <c r="VSI64" s="13"/>
      <c r="VSJ64" s="13"/>
      <c r="VSK64" s="13"/>
      <c r="VSL64" s="13"/>
      <c r="VSM64" s="13"/>
      <c r="VSN64" s="13"/>
      <c r="VSO64" s="13"/>
      <c r="VSP64" s="13"/>
      <c r="VSQ64" s="13"/>
      <c r="VSR64" s="13"/>
      <c r="VSS64" s="13"/>
      <c r="VST64" s="13"/>
      <c r="VSU64" s="13"/>
      <c r="VSV64" s="13"/>
      <c r="VSW64" s="13"/>
      <c r="VSX64" s="13"/>
      <c r="VSY64" s="13"/>
      <c r="VSZ64" s="13"/>
      <c r="VTA64" s="13"/>
      <c r="VTB64" s="13"/>
      <c r="VTC64" s="13"/>
      <c r="VTD64" s="13"/>
      <c r="VTE64" s="13"/>
      <c r="VTF64" s="13"/>
      <c r="VTG64" s="13"/>
      <c r="VTH64" s="13"/>
      <c r="VTI64" s="13"/>
      <c r="VTJ64" s="13"/>
      <c r="VTK64" s="13"/>
      <c r="VTL64" s="13"/>
      <c r="VTM64" s="13"/>
      <c r="VTN64" s="13"/>
      <c r="VTO64" s="13"/>
      <c r="VTP64" s="13"/>
      <c r="VTQ64" s="13"/>
      <c r="VTR64" s="13"/>
      <c r="VTS64" s="13"/>
      <c r="VTT64" s="13"/>
      <c r="VTU64" s="13"/>
      <c r="VTV64" s="13"/>
      <c r="VTW64" s="13"/>
      <c r="VTX64" s="13"/>
      <c r="VTY64" s="13"/>
      <c r="VTZ64" s="13"/>
      <c r="VUA64" s="13"/>
      <c r="VUB64" s="13"/>
      <c r="VUC64" s="13"/>
      <c r="VUD64" s="13"/>
      <c r="VUE64" s="13"/>
      <c r="VUF64" s="13"/>
      <c r="VUG64" s="13"/>
      <c r="VUH64" s="13"/>
      <c r="VUI64" s="13"/>
      <c r="VUJ64" s="13"/>
      <c r="VUK64" s="13"/>
      <c r="VUL64" s="13"/>
      <c r="VUM64" s="13"/>
      <c r="VUN64" s="13"/>
      <c r="VUO64" s="13"/>
      <c r="VUP64" s="13"/>
      <c r="VUQ64" s="13"/>
      <c r="VUR64" s="13"/>
      <c r="VUS64" s="13"/>
      <c r="VUT64" s="13"/>
      <c r="VUU64" s="13"/>
      <c r="VUV64" s="13"/>
      <c r="VUW64" s="13"/>
      <c r="VUX64" s="13"/>
      <c r="VUY64" s="13"/>
      <c r="VUZ64" s="13"/>
      <c r="VVA64" s="13"/>
      <c r="VVB64" s="13"/>
      <c r="VVC64" s="13"/>
      <c r="VVD64" s="13"/>
      <c r="VVE64" s="13"/>
      <c r="VVF64" s="13"/>
      <c r="VVG64" s="13"/>
      <c r="VVH64" s="13"/>
      <c r="VVI64" s="13"/>
      <c r="VVJ64" s="13"/>
      <c r="VVK64" s="13"/>
      <c r="VVL64" s="13"/>
      <c r="VVM64" s="13"/>
      <c r="VVN64" s="13"/>
      <c r="VVO64" s="13"/>
      <c r="VVP64" s="13"/>
      <c r="VVQ64" s="13"/>
      <c r="VVR64" s="13"/>
      <c r="VVS64" s="13"/>
      <c r="VVT64" s="13"/>
      <c r="VVU64" s="13"/>
      <c r="VVV64" s="13"/>
      <c r="VVW64" s="13"/>
      <c r="VVX64" s="13"/>
      <c r="VVY64" s="13"/>
      <c r="VVZ64" s="13"/>
      <c r="VWA64" s="13"/>
      <c r="VWB64" s="13"/>
      <c r="VWC64" s="13"/>
      <c r="VWD64" s="13"/>
      <c r="VWE64" s="13"/>
      <c r="VWF64" s="13"/>
      <c r="VWG64" s="13"/>
      <c r="VWH64" s="13"/>
      <c r="VWI64" s="13"/>
      <c r="VWJ64" s="13"/>
      <c r="VWK64" s="13"/>
      <c r="VWL64" s="13"/>
      <c r="VWM64" s="13"/>
      <c r="VWN64" s="13"/>
      <c r="VWO64" s="13"/>
      <c r="VWP64" s="13"/>
      <c r="VWQ64" s="13"/>
      <c r="VWR64" s="13"/>
      <c r="VWS64" s="13"/>
      <c r="VWT64" s="13"/>
      <c r="VWU64" s="13"/>
      <c r="VWV64" s="13"/>
      <c r="VWW64" s="13"/>
      <c r="VWX64" s="13"/>
      <c r="VWY64" s="13"/>
      <c r="VWZ64" s="13"/>
      <c r="VXA64" s="13"/>
      <c r="VXB64" s="13"/>
      <c r="VXC64" s="13"/>
      <c r="VXD64" s="13"/>
      <c r="VXE64" s="13"/>
      <c r="VXF64" s="13"/>
      <c r="VXG64" s="13"/>
      <c r="VXH64" s="13"/>
      <c r="VXI64" s="13"/>
      <c r="VXJ64" s="13"/>
      <c r="VXK64" s="13"/>
      <c r="VXL64" s="13"/>
      <c r="VXM64" s="13"/>
      <c r="VXN64" s="13"/>
      <c r="VXO64" s="13"/>
      <c r="VXP64" s="13"/>
      <c r="VXQ64" s="13"/>
      <c r="VXR64" s="13"/>
      <c r="VXS64" s="13"/>
      <c r="VXT64" s="13"/>
      <c r="VXU64" s="13"/>
      <c r="VXV64" s="13"/>
      <c r="VXW64" s="13"/>
      <c r="VXX64" s="13"/>
      <c r="VXY64" s="13"/>
      <c r="VXZ64" s="13"/>
      <c r="VYA64" s="13"/>
      <c r="VYB64" s="13"/>
      <c r="VYC64" s="13"/>
      <c r="VYD64" s="13"/>
      <c r="VYE64" s="13"/>
      <c r="VYF64" s="13"/>
      <c r="VYG64" s="13"/>
      <c r="VYH64" s="13"/>
      <c r="VYI64" s="13"/>
      <c r="VYJ64" s="13"/>
      <c r="VYK64" s="13"/>
      <c r="VYL64" s="13"/>
      <c r="VYM64" s="13"/>
      <c r="VYN64" s="13"/>
      <c r="VYO64" s="13"/>
      <c r="VYP64" s="13"/>
      <c r="VYQ64" s="13"/>
      <c r="VYR64" s="13"/>
      <c r="VYS64" s="13"/>
      <c r="VYT64" s="13"/>
      <c r="VYU64" s="13"/>
      <c r="VYV64" s="13"/>
      <c r="VYW64" s="13"/>
      <c r="VYX64" s="13"/>
      <c r="VYY64" s="13"/>
      <c r="VYZ64" s="13"/>
      <c r="VZA64" s="13"/>
      <c r="VZB64" s="13"/>
      <c r="VZC64" s="13"/>
      <c r="VZD64" s="13"/>
      <c r="VZE64" s="13"/>
      <c r="VZF64" s="13"/>
      <c r="VZG64" s="13"/>
      <c r="VZH64" s="13"/>
      <c r="VZI64" s="13"/>
      <c r="VZJ64" s="13"/>
      <c r="VZK64" s="13"/>
      <c r="VZL64" s="13"/>
      <c r="VZM64" s="13"/>
      <c r="VZN64" s="13"/>
      <c r="VZO64" s="13"/>
      <c r="VZP64" s="13"/>
      <c r="VZQ64" s="13"/>
      <c r="VZR64" s="13"/>
      <c r="VZS64" s="13"/>
      <c r="VZT64" s="13"/>
      <c r="VZU64" s="13"/>
      <c r="VZV64" s="13"/>
      <c r="VZW64" s="13"/>
      <c r="VZX64" s="13"/>
      <c r="VZY64" s="13"/>
      <c r="VZZ64" s="13"/>
      <c r="WAA64" s="13"/>
      <c r="WAB64" s="13"/>
      <c r="WAC64" s="13"/>
      <c r="WAD64" s="13"/>
      <c r="WAE64" s="13"/>
      <c r="WAF64" s="13"/>
      <c r="WAG64" s="13"/>
      <c r="WAH64" s="13"/>
      <c r="WAI64" s="13"/>
      <c r="WAJ64" s="13"/>
      <c r="WAK64" s="13"/>
      <c r="WAL64" s="13"/>
      <c r="WAM64" s="13"/>
      <c r="WAN64" s="13"/>
      <c r="WAO64" s="13"/>
      <c r="WAP64" s="13"/>
      <c r="WAQ64" s="13"/>
      <c r="WAR64" s="13"/>
      <c r="WAS64" s="13"/>
      <c r="WAT64" s="13"/>
      <c r="WAU64" s="13"/>
      <c r="WAV64" s="13"/>
      <c r="WAW64" s="13"/>
      <c r="WAX64" s="13"/>
      <c r="WAY64" s="13"/>
      <c r="WAZ64" s="13"/>
      <c r="WBA64" s="13"/>
      <c r="WBB64" s="13"/>
      <c r="WBC64" s="13"/>
      <c r="WBD64" s="13"/>
      <c r="WBE64" s="13"/>
      <c r="WBF64" s="13"/>
      <c r="WBG64" s="13"/>
      <c r="WBH64" s="13"/>
      <c r="WBI64" s="13"/>
      <c r="WBJ64" s="13"/>
      <c r="WBK64" s="13"/>
      <c r="WBL64" s="13"/>
      <c r="WBM64" s="13"/>
      <c r="WBN64" s="13"/>
      <c r="WBO64" s="13"/>
      <c r="WBP64" s="13"/>
      <c r="WBQ64" s="13"/>
      <c r="WBR64" s="13"/>
      <c r="WBS64" s="13"/>
      <c r="WBT64" s="13"/>
      <c r="WBU64" s="13"/>
      <c r="WBV64" s="13"/>
      <c r="WBW64" s="13"/>
      <c r="WBX64" s="13"/>
      <c r="WBY64" s="13"/>
      <c r="WBZ64" s="13"/>
      <c r="WCA64" s="13"/>
      <c r="WCB64" s="13"/>
      <c r="WCC64" s="13"/>
      <c r="WCD64" s="13"/>
      <c r="WCE64" s="13"/>
      <c r="WCF64" s="13"/>
      <c r="WCG64" s="13"/>
      <c r="WCH64" s="13"/>
      <c r="WCI64" s="13"/>
      <c r="WCJ64" s="13"/>
      <c r="WCK64" s="13"/>
      <c r="WCL64" s="13"/>
      <c r="WCM64" s="13"/>
      <c r="WCN64" s="13"/>
      <c r="WCO64" s="13"/>
      <c r="WCP64" s="13"/>
      <c r="WCQ64" s="13"/>
      <c r="WCR64" s="13"/>
      <c r="WCS64" s="13"/>
      <c r="WCT64" s="13"/>
      <c r="WCU64" s="13"/>
      <c r="WCV64" s="13"/>
      <c r="WCW64" s="13"/>
      <c r="WCX64" s="13"/>
      <c r="WCY64" s="13"/>
      <c r="WCZ64" s="13"/>
      <c r="WDA64" s="13"/>
      <c r="WDB64" s="13"/>
      <c r="WDC64" s="13"/>
      <c r="WDD64" s="13"/>
      <c r="WDE64" s="13"/>
      <c r="WDF64" s="13"/>
      <c r="WDG64" s="13"/>
      <c r="WDH64" s="13"/>
      <c r="WDI64" s="13"/>
      <c r="WDJ64" s="13"/>
      <c r="WDK64" s="13"/>
      <c r="WDL64" s="13"/>
      <c r="WDM64" s="13"/>
      <c r="WDN64" s="13"/>
      <c r="WDO64" s="13"/>
      <c r="WDP64" s="13"/>
      <c r="WDQ64" s="13"/>
      <c r="WDR64" s="13"/>
      <c r="WDS64" s="13"/>
      <c r="WDT64" s="13"/>
      <c r="WDU64" s="13"/>
      <c r="WDV64" s="13"/>
      <c r="WDW64" s="13"/>
      <c r="WDX64" s="13"/>
      <c r="WDY64" s="13"/>
      <c r="WDZ64" s="13"/>
      <c r="WEA64" s="13"/>
      <c r="WEB64" s="13"/>
      <c r="WEC64" s="13"/>
      <c r="WED64" s="13"/>
      <c r="WEE64" s="13"/>
      <c r="WEF64" s="13"/>
      <c r="WEG64" s="13"/>
      <c r="WEH64" s="13"/>
      <c r="WEI64" s="13"/>
      <c r="WEJ64" s="13"/>
      <c r="WEK64" s="13"/>
      <c r="WEL64" s="13"/>
      <c r="WEM64" s="13"/>
      <c r="WEN64" s="13"/>
      <c r="WEO64" s="13"/>
      <c r="WEP64" s="13"/>
      <c r="WEQ64" s="13"/>
      <c r="WER64" s="13"/>
      <c r="WES64" s="13"/>
      <c r="WET64" s="13"/>
      <c r="WEU64" s="13"/>
      <c r="WEV64" s="13"/>
      <c r="WEW64" s="13"/>
      <c r="WEX64" s="13"/>
      <c r="WEY64" s="13"/>
      <c r="WEZ64" s="13"/>
      <c r="WFA64" s="13"/>
      <c r="WFB64" s="13"/>
      <c r="WFC64" s="13"/>
      <c r="WFD64" s="13"/>
      <c r="WFE64" s="13"/>
      <c r="WFF64" s="13"/>
      <c r="WFG64" s="13"/>
      <c r="WFH64" s="13"/>
      <c r="WFI64" s="13"/>
      <c r="WFJ64" s="13"/>
      <c r="WFK64" s="13"/>
      <c r="WFL64" s="13"/>
      <c r="WFM64" s="13"/>
      <c r="WFN64" s="13"/>
      <c r="WFO64" s="13"/>
      <c r="WFP64" s="13"/>
      <c r="WFQ64" s="13"/>
      <c r="WFR64" s="13"/>
      <c r="WFS64" s="13"/>
      <c r="WFT64" s="13"/>
      <c r="WFU64" s="13"/>
      <c r="WFV64" s="13"/>
      <c r="WFW64" s="13"/>
      <c r="WFX64" s="13"/>
      <c r="WFY64" s="13"/>
      <c r="WFZ64" s="13"/>
      <c r="WGA64" s="13"/>
      <c r="WGB64" s="13"/>
      <c r="WGC64" s="13"/>
      <c r="WGD64" s="13"/>
      <c r="WGE64" s="13"/>
      <c r="WGF64" s="13"/>
      <c r="WGG64" s="13"/>
      <c r="WGH64" s="13"/>
      <c r="WGI64" s="13"/>
      <c r="WGJ64" s="13"/>
      <c r="WGK64" s="13"/>
      <c r="WGL64" s="13"/>
      <c r="WGM64" s="13"/>
      <c r="WGN64" s="13"/>
      <c r="WGO64" s="13"/>
      <c r="WGP64" s="13"/>
      <c r="WGQ64" s="13"/>
      <c r="WGR64" s="13"/>
      <c r="WGS64" s="13"/>
      <c r="WGT64" s="13"/>
      <c r="WGU64" s="13"/>
      <c r="WGV64" s="13"/>
      <c r="WGW64" s="13"/>
      <c r="WGX64" s="13"/>
      <c r="WGY64" s="13"/>
      <c r="WGZ64" s="13"/>
      <c r="WHA64" s="13"/>
      <c r="WHB64" s="13"/>
      <c r="WHC64" s="13"/>
      <c r="WHD64" s="13"/>
      <c r="WHE64" s="13"/>
      <c r="WHF64" s="13"/>
      <c r="WHG64" s="13"/>
      <c r="WHH64" s="13"/>
      <c r="WHI64" s="13"/>
      <c r="WHJ64" s="13"/>
      <c r="WHK64" s="13"/>
      <c r="WHL64" s="13"/>
      <c r="WHM64" s="13"/>
      <c r="WHN64" s="13"/>
      <c r="WHO64" s="13"/>
      <c r="WHP64" s="13"/>
      <c r="WHQ64" s="13"/>
      <c r="WHR64" s="13"/>
      <c r="WHS64" s="13"/>
      <c r="WHT64" s="13"/>
      <c r="WHU64" s="13"/>
      <c r="WHV64" s="13"/>
      <c r="WHW64" s="13"/>
      <c r="WHX64" s="13"/>
      <c r="WHY64" s="13"/>
      <c r="WHZ64" s="13"/>
      <c r="WIA64" s="13"/>
      <c r="WIB64" s="13"/>
      <c r="WIC64" s="13"/>
      <c r="WID64" s="13"/>
      <c r="WIE64" s="13"/>
      <c r="WIF64" s="13"/>
      <c r="WIG64" s="13"/>
      <c r="WIH64" s="13"/>
      <c r="WII64" s="13"/>
      <c r="WIJ64" s="13"/>
      <c r="WIK64" s="13"/>
      <c r="WIL64" s="13"/>
      <c r="WIM64" s="13"/>
      <c r="WIN64" s="13"/>
      <c r="WIO64" s="13"/>
      <c r="WIP64" s="13"/>
      <c r="WIQ64" s="13"/>
      <c r="WIR64" s="13"/>
      <c r="WIS64" s="13"/>
      <c r="WIT64" s="13"/>
      <c r="WIU64" s="13"/>
      <c r="WIV64" s="13"/>
      <c r="WIW64" s="13"/>
      <c r="WIX64" s="13"/>
      <c r="WIY64" s="13"/>
      <c r="WIZ64" s="13"/>
      <c r="WJA64" s="13"/>
      <c r="WJB64" s="13"/>
      <c r="WJC64" s="13"/>
      <c r="WJD64" s="13"/>
      <c r="WJE64" s="13"/>
      <c r="WJF64" s="13"/>
      <c r="WJG64" s="13"/>
      <c r="WJH64" s="13"/>
      <c r="WJI64" s="13"/>
      <c r="WJJ64" s="13"/>
      <c r="WJK64" s="13"/>
      <c r="WJL64" s="13"/>
      <c r="WJM64" s="13"/>
      <c r="WJN64" s="13"/>
      <c r="WJO64" s="13"/>
      <c r="WJP64" s="13"/>
      <c r="WJQ64" s="13"/>
      <c r="WJR64" s="13"/>
      <c r="WJS64" s="13"/>
      <c r="WJT64" s="13"/>
      <c r="WJU64" s="13"/>
      <c r="WJV64" s="13"/>
      <c r="WJW64" s="13"/>
      <c r="WJX64" s="13"/>
      <c r="WJY64" s="13"/>
      <c r="WJZ64" s="13"/>
      <c r="WKA64" s="13"/>
      <c r="WKB64" s="13"/>
      <c r="WKC64" s="13"/>
      <c r="WKD64" s="13"/>
      <c r="WKE64" s="13"/>
      <c r="WKF64" s="13"/>
      <c r="WKG64" s="13"/>
      <c r="WKH64" s="13"/>
      <c r="WKI64" s="13"/>
      <c r="WKJ64" s="13"/>
      <c r="WKK64" s="13"/>
      <c r="WKL64" s="13"/>
      <c r="WKM64" s="13"/>
      <c r="WKN64" s="13"/>
      <c r="WKO64" s="13"/>
      <c r="WKP64" s="13"/>
      <c r="WKQ64" s="13"/>
      <c r="WKR64" s="13"/>
      <c r="WKS64" s="13"/>
      <c r="WKT64" s="13"/>
      <c r="WKU64" s="13"/>
      <c r="WKV64" s="13"/>
      <c r="WKW64" s="13"/>
      <c r="WKX64" s="13"/>
      <c r="WKY64" s="13"/>
      <c r="WKZ64" s="13"/>
      <c r="WLA64" s="13"/>
      <c r="WLB64" s="13"/>
      <c r="WLC64" s="13"/>
      <c r="WLD64" s="13"/>
      <c r="WLE64" s="13"/>
      <c r="WLF64" s="13"/>
      <c r="WLG64" s="13"/>
      <c r="WLH64" s="13"/>
      <c r="WLI64" s="13"/>
      <c r="WLJ64" s="13"/>
      <c r="WLK64" s="13"/>
      <c r="WLL64" s="13"/>
      <c r="WLM64" s="13"/>
      <c r="WLN64" s="13"/>
      <c r="WLO64" s="13"/>
      <c r="WLP64" s="13"/>
      <c r="WLQ64" s="13"/>
      <c r="WLR64" s="13"/>
      <c r="WLS64" s="13"/>
      <c r="WLT64" s="13"/>
      <c r="WLU64" s="13"/>
      <c r="WLV64" s="13"/>
      <c r="WLW64" s="13"/>
      <c r="WLX64" s="13"/>
      <c r="WLY64" s="13"/>
      <c r="WLZ64" s="13"/>
      <c r="WMA64" s="13"/>
      <c r="WMB64" s="13"/>
      <c r="WMC64" s="13"/>
      <c r="WMD64" s="13"/>
      <c r="WME64" s="13"/>
      <c r="WMF64" s="13"/>
      <c r="WMG64" s="13"/>
      <c r="WMH64" s="13"/>
      <c r="WMI64" s="13"/>
      <c r="WMJ64" s="13"/>
      <c r="WMK64" s="13"/>
      <c r="WML64" s="13"/>
      <c r="WMM64" s="13"/>
      <c r="WMN64" s="13"/>
      <c r="WMO64" s="13"/>
      <c r="WMP64" s="13"/>
      <c r="WMQ64" s="13"/>
      <c r="WMR64" s="13"/>
      <c r="WMS64" s="13"/>
      <c r="WMT64" s="13"/>
      <c r="WMU64" s="13"/>
      <c r="WMV64" s="13"/>
      <c r="WMW64" s="13"/>
      <c r="WMX64" s="13"/>
      <c r="WMY64" s="13"/>
      <c r="WMZ64" s="13"/>
      <c r="WNA64" s="13"/>
      <c r="WNB64" s="13"/>
      <c r="WNC64" s="13"/>
      <c r="WND64" s="13"/>
      <c r="WNE64" s="13"/>
      <c r="WNF64" s="13"/>
      <c r="WNG64" s="13"/>
      <c r="WNH64" s="13"/>
      <c r="WNI64" s="13"/>
      <c r="WNJ64" s="13"/>
      <c r="WNK64" s="13"/>
      <c r="WNL64" s="13"/>
      <c r="WNM64" s="13"/>
      <c r="WNN64" s="13"/>
      <c r="WNO64" s="13"/>
      <c r="WNP64" s="13"/>
      <c r="WNQ64" s="13"/>
      <c r="WNR64" s="13"/>
      <c r="WNS64" s="13"/>
      <c r="WNT64" s="13"/>
      <c r="WNU64" s="13"/>
      <c r="WNV64" s="13"/>
      <c r="WNW64" s="13"/>
      <c r="WNX64" s="13"/>
      <c r="WNY64" s="13"/>
      <c r="WNZ64" s="13"/>
      <c r="WOA64" s="13"/>
      <c r="WOB64" s="13"/>
      <c r="WOC64" s="13"/>
      <c r="WOD64" s="13"/>
      <c r="WOE64" s="13"/>
      <c r="WOF64" s="13"/>
      <c r="WOG64" s="13"/>
      <c r="WOH64" s="13"/>
      <c r="WOI64" s="13"/>
      <c r="WOJ64" s="13"/>
      <c r="WOK64" s="13"/>
      <c r="WOL64" s="13"/>
      <c r="WOM64" s="13"/>
      <c r="WON64" s="13"/>
      <c r="WOO64" s="13"/>
      <c r="WOP64" s="13"/>
      <c r="WOQ64" s="13"/>
      <c r="WOR64" s="13"/>
      <c r="WOS64" s="13"/>
      <c r="WOT64" s="13"/>
      <c r="WOU64" s="13"/>
      <c r="WOV64" s="13"/>
      <c r="WOW64" s="13"/>
      <c r="WOX64" s="13"/>
      <c r="WOY64" s="13"/>
      <c r="WOZ64" s="13"/>
      <c r="WPA64" s="13"/>
      <c r="WPB64" s="13"/>
      <c r="WPC64" s="13"/>
      <c r="WPD64" s="13"/>
      <c r="WPE64" s="13"/>
      <c r="WPF64" s="13"/>
      <c r="WPG64" s="13"/>
      <c r="WPH64" s="13"/>
      <c r="WPI64" s="13"/>
      <c r="WPJ64" s="13"/>
      <c r="WPK64" s="13"/>
      <c r="WPL64" s="13"/>
      <c r="WPM64" s="13"/>
      <c r="WPN64" s="13"/>
      <c r="WPO64" s="13"/>
      <c r="WPP64" s="13"/>
      <c r="WPQ64" s="13"/>
      <c r="WPR64" s="13"/>
      <c r="WPS64" s="13"/>
      <c r="WPT64" s="13"/>
      <c r="WPU64" s="13"/>
      <c r="WPV64" s="13"/>
      <c r="WPW64" s="13"/>
      <c r="WPX64" s="13"/>
      <c r="WPY64" s="13"/>
      <c r="WPZ64" s="13"/>
      <c r="WQA64" s="13"/>
      <c r="WQB64" s="13"/>
      <c r="WQC64" s="13"/>
      <c r="WQD64" s="13"/>
      <c r="WQE64" s="13"/>
      <c r="WQF64" s="13"/>
      <c r="WQG64" s="13"/>
      <c r="WQH64" s="13"/>
      <c r="WQI64" s="13"/>
      <c r="WQJ64" s="13"/>
      <c r="WQK64" s="13"/>
      <c r="WQL64" s="13"/>
      <c r="WQM64" s="13"/>
      <c r="WQN64" s="13"/>
      <c r="WQO64" s="13"/>
      <c r="WQP64" s="13"/>
      <c r="WQQ64" s="13"/>
      <c r="WQR64" s="13"/>
      <c r="WQS64" s="13"/>
      <c r="WQT64" s="13"/>
      <c r="WQU64" s="13"/>
      <c r="WQV64" s="13"/>
      <c r="WQW64" s="13"/>
      <c r="WQX64" s="13"/>
      <c r="WQY64" s="13"/>
      <c r="WQZ64" s="13"/>
      <c r="WRA64" s="13"/>
      <c r="WRB64" s="13"/>
      <c r="WRC64" s="13"/>
      <c r="WRD64" s="13"/>
      <c r="WRE64" s="13"/>
      <c r="WRF64" s="13"/>
      <c r="WRG64" s="13"/>
      <c r="WRH64" s="13"/>
      <c r="WRI64" s="13"/>
      <c r="WRJ64" s="13"/>
      <c r="WRK64" s="13"/>
      <c r="WRL64" s="13"/>
      <c r="WRM64" s="13"/>
      <c r="WRN64" s="13"/>
      <c r="WRO64" s="13"/>
      <c r="WRP64" s="13"/>
      <c r="WRQ64" s="13"/>
      <c r="WRR64" s="13"/>
      <c r="WRS64" s="13"/>
      <c r="WRT64" s="13"/>
      <c r="WRU64" s="13"/>
      <c r="WRV64" s="13"/>
      <c r="WRW64" s="13"/>
      <c r="WRX64" s="13"/>
      <c r="WRY64" s="13"/>
      <c r="WRZ64" s="13"/>
      <c r="WSA64" s="13"/>
      <c r="WSB64" s="13"/>
      <c r="WSC64" s="13"/>
      <c r="WSD64" s="13"/>
      <c r="WSE64" s="13"/>
      <c r="WSF64" s="13"/>
      <c r="WSG64" s="13"/>
      <c r="WSH64" s="13"/>
      <c r="WSI64" s="13"/>
      <c r="WSJ64" s="13"/>
      <c r="WSK64" s="13"/>
      <c r="WSL64" s="13"/>
      <c r="WSM64" s="13"/>
      <c r="WSN64" s="13"/>
      <c r="WSO64" s="13"/>
      <c r="WSP64" s="13"/>
      <c r="WSQ64" s="13"/>
      <c r="WSR64" s="13"/>
      <c r="WSS64" s="13"/>
      <c r="WST64" s="13"/>
      <c r="WSU64" s="13"/>
      <c r="WSV64" s="13"/>
      <c r="WSW64" s="13"/>
      <c r="WSX64" s="13"/>
      <c r="WSY64" s="13"/>
      <c r="WSZ64" s="13"/>
      <c r="WTA64" s="13"/>
      <c r="WTB64" s="13"/>
      <c r="WTC64" s="13"/>
      <c r="WTD64" s="13"/>
      <c r="WTE64" s="13"/>
      <c r="WTF64" s="13"/>
      <c r="WTG64" s="13"/>
      <c r="WTH64" s="13"/>
      <c r="WTI64" s="13"/>
      <c r="WTJ64" s="13"/>
      <c r="WTK64" s="13"/>
      <c r="WTL64" s="13"/>
      <c r="WTM64" s="13"/>
      <c r="WTN64" s="13"/>
      <c r="WTO64" s="13"/>
      <c r="WTP64" s="13"/>
      <c r="WTQ64" s="13"/>
      <c r="WTR64" s="13"/>
      <c r="WTS64" s="13"/>
      <c r="WTT64" s="13"/>
      <c r="WTU64" s="13"/>
      <c r="WTV64" s="13"/>
      <c r="WTW64" s="13"/>
      <c r="WTX64" s="13"/>
      <c r="WTY64" s="13"/>
      <c r="WTZ64" s="13"/>
      <c r="WUA64" s="13"/>
      <c r="WUB64" s="13"/>
      <c r="WUC64" s="13"/>
      <c r="WUD64" s="13"/>
      <c r="WUE64" s="13"/>
      <c r="WUF64" s="13"/>
      <c r="WUG64" s="13"/>
      <c r="WUH64" s="13"/>
      <c r="WUI64" s="13"/>
      <c r="WUJ64" s="13"/>
      <c r="WUK64" s="13"/>
      <c r="WUL64" s="13"/>
      <c r="WUM64" s="13"/>
      <c r="WUN64" s="13"/>
      <c r="WUO64" s="13"/>
      <c r="WUP64" s="13"/>
      <c r="WUQ64" s="13"/>
      <c r="WUR64" s="13"/>
      <c r="WUS64" s="13"/>
      <c r="WUT64" s="13"/>
      <c r="WUU64" s="13"/>
      <c r="WUV64" s="13"/>
      <c r="WUW64" s="13"/>
      <c r="WUX64" s="13"/>
      <c r="WUY64" s="13"/>
      <c r="WUZ64" s="13"/>
      <c r="WVA64" s="13"/>
      <c r="WVB64" s="13"/>
      <c r="WVC64" s="13"/>
      <c r="WVD64" s="13"/>
      <c r="WVE64" s="13"/>
      <c r="WVF64" s="13"/>
      <c r="WVG64" s="13"/>
      <c r="WVH64" s="13"/>
      <c r="WVI64" s="13"/>
      <c r="WVJ64" s="13"/>
      <c r="WVK64" s="13"/>
      <c r="WVL64" s="13"/>
      <c r="WVM64" s="13"/>
      <c r="WVN64" s="13"/>
      <c r="WVO64" s="13"/>
      <c r="WVP64" s="13"/>
      <c r="WVQ64" s="13"/>
      <c r="WVR64" s="13"/>
      <c r="WVS64" s="13"/>
      <c r="WVT64" s="13"/>
      <c r="WVU64" s="13"/>
      <c r="WVV64" s="13"/>
      <c r="WVW64" s="13"/>
      <c r="WVX64" s="13"/>
      <c r="WVY64" s="13"/>
      <c r="WVZ64" s="13"/>
      <c r="WWA64" s="13"/>
      <c r="WWB64" s="13"/>
      <c r="WWC64" s="13"/>
      <c r="WWD64" s="13"/>
      <c r="WWE64" s="13"/>
      <c r="WWF64" s="13"/>
      <c r="WWG64" s="13"/>
      <c r="WWH64" s="13"/>
      <c r="WWI64" s="13"/>
      <c r="WWJ64" s="13"/>
      <c r="WWK64" s="13"/>
      <c r="WWL64" s="13"/>
      <c r="WWM64" s="13"/>
      <c r="WWN64" s="13"/>
      <c r="WWO64" s="13"/>
      <c r="WWP64" s="13"/>
      <c r="WWQ64" s="13"/>
      <c r="WWR64" s="13"/>
      <c r="WWS64" s="13"/>
      <c r="WWT64" s="13"/>
      <c r="WWU64" s="13"/>
      <c r="WWV64" s="13"/>
      <c r="WWW64" s="13"/>
      <c r="WWX64" s="13"/>
      <c r="WWY64" s="13"/>
      <c r="WWZ64" s="13"/>
      <c r="WXA64" s="13"/>
      <c r="WXB64" s="13"/>
      <c r="WXC64" s="13"/>
      <c r="WXD64" s="13"/>
      <c r="WXE64" s="13"/>
      <c r="WXF64" s="13"/>
      <c r="WXG64" s="13"/>
      <c r="WXH64" s="13"/>
      <c r="WXI64" s="13"/>
      <c r="WXJ64" s="13"/>
      <c r="WXK64" s="13"/>
      <c r="WXL64" s="13"/>
      <c r="WXM64" s="13"/>
      <c r="WXN64" s="13"/>
      <c r="WXO64" s="13"/>
      <c r="WXP64" s="13"/>
      <c r="WXQ64" s="13"/>
      <c r="WXR64" s="13"/>
      <c r="WXS64" s="13"/>
      <c r="WXT64" s="13"/>
      <c r="WXU64" s="13"/>
      <c r="WXV64" s="13"/>
      <c r="WXW64" s="13"/>
      <c r="WXX64" s="13"/>
      <c r="WXY64" s="13"/>
      <c r="WXZ64" s="13"/>
      <c r="WYA64" s="13"/>
      <c r="WYB64" s="13"/>
      <c r="WYC64" s="13"/>
      <c r="WYD64" s="13"/>
      <c r="WYE64" s="13"/>
      <c r="WYF64" s="13"/>
      <c r="WYG64" s="13"/>
      <c r="WYH64" s="13"/>
      <c r="WYI64" s="13"/>
      <c r="WYJ64" s="13"/>
      <c r="WYK64" s="13"/>
      <c r="WYL64" s="13"/>
      <c r="WYM64" s="13"/>
      <c r="WYN64" s="13"/>
      <c r="WYO64" s="13"/>
      <c r="WYP64" s="13"/>
      <c r="WYQ64" s="13"/>
      <c r="WYR64" s="13"/>
      <c r="WYS64" s="13"/>
      <c r="WYT64" s="13"/>
      <c r="WYU64" s="13"/>
      <c r="WYV64" s="13"/>
      <c r="WYW64" s="13"/>
      <c r="WYX64" s="13"/>
      <c r="WYY64" s="13"/>
      <c r="WYZ64" s="13"/>
      <c r="WZA64" s="13"/>
      <c r="WZB64" s="13"/>
      <c r="WZC64" s="13"/>
      <c r="WZD64" s="13"/>
      <c r="WZE64" s="13"/>
      <c r="WZF64" s="13"/>
      <c r="WZG64" s="13"/>
      <c r="WZH64" s="13"/>
      <c r="WZI64" s="13"/>
      <c r="WZJ64" s="13"/>
      <c r="WZK64" s="13"/>
      <c r="WZL64" s="13"/>
      <c r="WZM64" s="13"/>
      <c r="WZN64" s="13"/>
      <c r="WZO64" s="13"/>
      <c r="WZP64" s="13"/>
      <c r="WZQ64" s="13"/>
      <c r="WZR64" s="13"/>
      <c r="WZS64" s="13"/>
      <c r="WZT64" s="13"/>
      <c r="WZU64" s="13"/>
      <c r="WZV64" s="13"/>
      <c r="WZW64" s="13"/>
      <c r="WZX64" s="13"/>
      <c r="WZY64" s="13"/>
      <c r="WZZ64" s="13"/>
      <c r="XAA64" s="13"/>
      <c r="XAB64" s="13"/>
      <c r="XAC64" s="13"/>
      <c r="XAD64" s="13"/>
      <c r="XAE64" s="13"/>
      <c r="XAF64" s="13"/>
      <c r="XAG64" s="13"/>
      <c r="XAH64" s="13"/>
      <c r="XAI64" s="13"/>
      <c r="XAJ64" s="13"/>
      <c r="XAK64" s="13"/>
      <c r="XAL64" s="13"/>
      <c r="XAM64" s="13"/>
      <c r="XAN64" s="13"/>
      <c r="XAO64" s="13"/>
      <c r="XAP64" s="13"/>
      <c r="XAQ64" s="13"/>
      <c r="XAR64" s="13"/>
      <c r="XAS64" s="13"/>
      <c r="XAT64" s="13"/>
      <c r="XAU64" s="13"/>
      <c r="XAV64" s="13"/>
      <c r="XAW64" s="13"/>
      <c r="XAX64" s="13"/>
      <c r="XAY64" s="13"/>
      <c r="XAZ64" s="13"/>
      <c r="XBA64" s="13"/>
      <c r="XBB64" s="13"/>
      <c r="XBC64" s="13"/>
      <c r="XBD64" s="13"/>
      <c r="XBE64" s="13"/>
      <c r="XBF64" s="13"/>
      <c r="XBG64" s="13"/>
      <c r="XBH64" s="13"/>
      <c r="XBI64" s="13"/>
      <c r="XBJ64" s="13"/>
      <c r="XBK64" s="13"/>
      <c r="XBL64" s="13"/>
    </row>
    <row r="65" spans="1:16288" s="14" customFormat="1">
      <c r="A65" s="6"/>
      <c r="B65" s="6"/>
      <c r="C65" s="6"/>
      <c r="D65" s="6"/>
      <c r="E65" s="6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6"/>
      <c r="S65" s="6"/>
      <c r="T65" s="6"/>
      <c r="U65" s="6"/>
      <c r="V65" s="6"/>
      <c r="W65" s="6"/>
      <c r="X65" s="6"/>
      <c r="Y65" s="6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3"/>
      <c r="CS65" s="13"/>
      <c r="CT65" s="13"/>
      <c r="CU65" s="13"/>
      <c r="CV65" s="13"/>
      <c r="CW65" s="13"/>
      <c r="CX65" s="13"/>
      <c r="CY65" s="13"/>
      <c r="CZ65" s="13"/>
      <c r="DA65" s="13"/>
      <c r="DB65" s="13"/>
      <c r="DC65" s="13"/>
      <c r="DD65" s="13"/>
      <c r="DE65" s="13"/>
      <c r="DF65" s="13"/>
      <c r="DG65" s="13"/>
      <c r="DH65" s="13"/>
      <c r="DI65" s="13"/>
      <c r="DJ65" s="13"/>
      <c r="DK65" s="13"/>
      <c r="DL65" s="13"/>
      <c r="DM65" s="13"/>
      <c r="DN65" s="13"/>
      <c r="DO65" s="13"/>
      <c r="DP65" s="13"/>
      <c r="DQ65" s="13"/>
      <c r="DR65" s="13"/>
      <c r="DS65" s="13"/>
      <c r="DT65" s="13"/>
      <c r="DU65" s="13"/>
      <c r="DV65" s="13"/>
      <c r="DW65" s="13"/>
      <c r="DX65" s="13"/>
      <c r="DY65" s="13"/>
      <c r="DZ65" s="13"/>
      <c r="EA65" s="13"/>
      <c r="EB65" s="13"/>
      <c r="EC65" s="13"/>
      <c r="ED65" s="13"/>
      <c r="EE65" s="13"/>
      <c r="EF65" s="13"/>
      <c r="EG65" s="13"/>
      <c r="EH65" s="13"/>
      <c r="EI65" s="13"/>
      <c r="EJ65" s="13"/>
      <c r="EK65" s="13"/>
      <c r="EL65" s="13"/>
      <c r="EM65" s="13"/>
      <c r="EN65" s="13"/>
      <c r="EO65" s="13"/>
      <c r="EP65" s="13"/>
      <c r="EQ65" s="13"/>
      <c r="ER65" s="13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  <c r="FE65" s="13"/>
      <c r="FF65" s="13"/>
      <c r="FG65" s="13"/>
      <c r="FH65" s="13"/>
      <c r="FI65" s="13"/>
      <c r="FJ65" s="13"/>
      <c r="FK65" s="13"/>
      <c r="FL65" s="13"/>
      <c r="FM65" s="13"/>
      <c r="FN65" s="13"/>
      <c r="FO65" s="13"/>
      <c r="FP65" s="13"/>
      <c r="FQ65" s="13"/>
      <c r="FR65" s="13"/>
      <c r="FS65" s="13"/>
      <c r="FT65" s="13"/>
      <c r="FU65" s="13"/>
      <c r="FV65" s="13"/>
      <c r="FW65" s="13"/>
      <c r="FX65" s="13"/>
      <c r="FY65" s="13"/>
      <c r="FZ65" s="13"/>
      <c r="GA65" s="13"/>
      <c r="GB65" s="13"/>
      <c r="GC65" s="13"/>
      <c r="GD65" s="13"/>
      <c r="GE65" s="13"/>
      <c r="GF65" s="13"/>
      <c r="GG65" s="13"/>
      <c r="GH65" s="13"/>
      <c r="GI65" s="13"/>
      <c r="GJ65" s="13"/>
      <c r="GK65" s="13"/>
      <c r="GL65" s="13"/>
      <c r="GM65" s="13"/>
      <c r="GN65" s="13"/>
      <c r="GO65" s="13"/>
      <c r="GP65" s="13"/>
      <c r="GQ65" s="13"/>
      <c r="GR65" s="13"/>
      <c r="GS65" s="13"/>
      <c r="GT65" s="13"/>
      <c r="GU65" s="13"/>
      <c r="GV65" s="13"/>
      <c r="GW65" s="13"/>
      <c r="GX65" s="13"/>
      <c r="GY65" s="13"/>
      <c r="GZ65" s="13"/>
      <c r="HA65" s="13"/>
      <c r="HB65" s="13"/>
      <c r="HC65" s="13"/>
      <c r="HD65" s="13"/>
      <c r="HE65" s="13"/>
      <c r="HF65" s="13"/>
      <c r="HG65" s="13"/>
      <c r="HH65" s="13"/>
      <c r="HI65" s="13"/>
      <c r="HJ65" s="13"/>
      <c r="HK65" s="13"/>
      <c r="HL65" s="13"/>
      <c r="HM65" s="13"/>
      <c r="HN65" s="13"/>
      <c r="HO65" s="13"/>
      <c r="HP65" s="13"/>
      <c r="HQ65" s="13"/>
      <c r="HR65" s="13"/>
      <c r="HS65" s="13"/>
      <c r="HT65" s="13"/>
      <c r="HU65" s="13"/>
      <c r="HV65" s="13"/>
      <c r="HW65" s="13"/>
      <c r="HX65" s="13"/>
      <c r="HY65" s="13"/>
      <c r="HZ65" s="13"/>
      <c r="IA65" s="13"/>
      <c r="IB65" s="13"/>
      <c r="IC65" s="13"/>
      <c r="ID65" s="13"/>
      <c r="IE65" s="13"/>
      <c r="IF65" s="13"/>
      <c r="IG65" s="13"/>
      <c r="IH65" s="13"/>
      <c r="II65" s="13"/>
      <c r="IJ65" s="13"/>
      <c r="IK65" s="13"/>
      <c r="IL65" s="13"/>
      <c r="IM65" s="13"/>
      <c r="IN65" s="13"/>
      <c r="IO65" s="13"/>
      <c r="IP65" s="13"/>
      <c r="IQ65" s="13"/>
      <c r="IR65" s="13"/>
      <c r="IS65" s="13"/>
      <c r="IT65" s="13"/>
      <c r="IU65" s="13"/>
      <c r="IV65" s="13"/>
      <c r="IW65" s="13"/>
      <c r="IX65" s="13"/>
      <c r="IY65" s="13"/>
      <c r="IZ65" s="13"/>
      <c r="JA65" s="13"/>
      <c r="JB65" s="13"/>
      <c r="JC65" s="13"/>
      <c r="JD65" s="13"/>
      <c r="JE65" s="13"/>
      <c r="JF65" s="13"/>
      <c r="JG65" s="13"/>
      <c r="JH65" s="13"/>
      <c r="JI65" s="13"/>
      <c r="JJ65" s="13"/>
      <c r="JK65" s="13"/>
      <c r="JL65" s="13"/>
      <c r="JM65" s="13"/>
      <c r="JN65" s="13"/>
      <c r="JO65" s="13"/>
      <c r="JP65" s="13"/>
      <c r="JQ65" s="13"/>
      <c r="JR65" s="13"/>
      <c r="JS65" s="13"/>
      <c r="JT65" s="13"/>
      <c r="JU65" s="13"/>
      <c r="JV65" s="13"/>
      <c r="JW65" s="13"/>
      <c r="JX65" s="13"/>
      <c r="JY65" s="13"/>
      <c r="JZ65" s="13"/>
      <c r="KA65" s="13"/>
      <c r="KB65" s="13"/>
      <c r="KC65" s="13"/>
      <c r="KD65" s="13"/>
      <c r="KE65" s="13"/>
      <c r="KF65" s="13"/>
      <c r="KG65" s="13"/>
      <c r="KH65" s="13"/>
      <c r="KI65" s="13"/>
      <c r="KJ65" s="13"/>
      <c r="KK65" s="13"/>
      <c r="KL65" s="13"/>
      <c r="KM65" s="13"/>
      <c r="KN65" s="13"/>
      <c r="KO65" s="13"/>
      <c r="KP65" s="13"/>
      <c r="KQ65" s="13"/>
      <c r="KR65" s="13"/>
      <c r="KS65" s="13"/>
      <c r="KT65" s="13"/>
      <c r="KU65" s="13"/>
      <c r="KV65" s="13"/>
      <c r="KW65" s="13"/>
      <c r="KX65" s="13"/>
      <c r="KY65" s="13"/>
      <c r="KZ65" s="13"/>
      <c r="LA65" s="13"/>
      <c r="LB65" s="13"/>
      <c r="LC65" s="13"/>
      <c r="LD65" s="13"/>
      <c r="LE65" s="13"/>
      <c r="LF65" s="13"/>
      <c r="LG65" s="13"/>
      <c r="LH65" s="13"/>
      <c r="LI65" s="13"/>
      <c r="LJ65" s="13"/>
      <c r="LK65" s="13"/>
      <c r="LL65" s="13"/>
      <c r="LM65" s="13"/>
      <c r="LN65" s="13"/>
      <c r="LO65" s="13"/>
      <c r="LP65" s="13"/>
      <c r="LQ65" s="13"/>
      <c r="LR65" s="13"/>
      <c r="LS65" s="13"/>
      <c r="LT65" s="13"/>
      <c r="LU65" s="13"/>
      <c r="LV65" s="13"/>
      <c r="LW65" s="13"/>
      <c r="LX65" s="13"/>
      <c r="LY65" s="13"/>
      <c r="LZ65" s="13"/>
      <c r="MA65" s="13"/>
      <c r="MB65" s="13"/>
      <c r="MC65" s="13"/>
      <c r="MD65" s="13"/>
      <c r="ME65" s="13"/>
      <c r="MF65" s="13"/>
      <c r="MG65" s="13"/>
      <c r="MH65" s="13"/>
      <c r="MI65" s="13"/>
      <c r="MJ65" s="13"/>
      <c r="MK65" s="13"/>
      <c r="ML65" s="13"/>
      <c r="MM65" s="13"/>
      <c r="MN65" s="13"/>
      <c r="MO65" s="13"/>
      <c r="MP65" s="13"/>
      <c r="MQ65" s="13"/>
      <c r="MR65" s="13"/>
      <c r="MS65" s="13"/>
      <c r="MT65" s="13"/>
      <c r="MU65" s="13"/>
      <c r="MV65" s="13"/>
      <c r="MW65" s="13"/>
      <c r="MX65" s="13"/>
      <c r="MY65" s="13"/>
      <c r="MZ65" s="13"/>
      <c r="NA65" s="13"/>
      <c r="NB65" s="13"/>
      <c r="NC65" s="13"/>
      <c r="ND65" s="13"/>
      <c r="NE65" s="13"/>
      <c r="NF65" s="13"/>
      <c r="NG65" s="13"/>
      <c r="NH65" s="13"/>
      <c r="NI65" s="13"/>
      <c r="NJ65" s="13"/>
      <c r="NK65" s="13"/>
      <c r="NL65" s="13"/>
      <c r="NM65" s="13"/>
      <c r="NN65" s="13"/>
      <c r="NO65" s="13"/>
      <c r="NP65" s="13"/>
      <c r="NQ65" s="13"/>
      <c r="NR65" s="13"/>
      <c r="NS65" s="13"/>
      <c r="NT65" s="13"/>
      <c r="NU65" s="13"/>
      <c r="NV65" s="13"/>
      <c r="NW65" s="13"/>
      <c r="NX65" s="13"/>
      <c r="NY65" s="13"/>
      <c r="NZ65" s="13"/>
      <c r="OA65" s="13"/>
      <c r="OB65" s="13"/>
      <c r="OC65" s="13"/>
      <c r="OD65" s="13"/>
      <c r="OE65" s="13"/>
      <c r="OF65" s="13"/>
      <c r="OG65" s="13"/>
      <c r="OH65" s="13"/>
      <c r="OI65" s="13"/>
      <c r="OJ65" s="13"/>
      <c r="OK65" s="13"/>
      <c r="OL65" s="13"/>
      <c r="OM65" s="13"/>
      <c r="ON65" s="13"/>
      <c r="OO65" s="13"/>
      <c r="OP65" s="13"/>
      <c r="OQ65" s="13"/>
      <c r="OR65" s="13"/>
      <c r="OS65" s="13"/>
      <c r="OT65" s="13"/>
      <c r="OU65" s="13"/>
      <c r="OV65" s="13"/>
      <c r="OW65" s="13"/>
      <c r="OX65" s="13"/>
      <c r="OY65" s="13"/>
      <c r="OZ65" s="13"/>
      <c r="PA65" s="13"/>
      <c r="PB65" s="13"/>
      <c r="PC65" s="13"/>
      <c r="PD65" s="13"/>
      <c r="PE65" s="13"/>
      <c r="PF65" s="13"/>
      <c r="PG65" s="13"/>
      <c r="PH65" s="13"/>
      <c r="PI65" s="13"/>
      <c r="PJ65" s="13"/>
      <c r="PK65" s="13"/>
      <c r="PL65" s="13"/>
      <c r="PM65" s="13"/>
      <c r="PN65" s="13"/>
      <c r="PO65" s="13"/>
      <c r="PP65" s="13"/>
      <c r="PQ65" s="13"/>
      <c r="PR65" s="13"/>
      <c r="PS65" s="13"/>
      <c r="PT65" s="13"/>
      <c r="PU65" s="13"/>
      <c r="PV65" s="13"/>
      <c r="PW65" s="13"/>
      <c r="PX65" s="13"/>
      <c r="PY65" s="13"/>
      <c r="PZ65" s="13"/>
      <c r="QA65" s="13"/>
      <c r="QB65" s="13"/>
      <c r="QC65" s="13"/>
      <c r="QD65" s="13"/>
      <c r="QE65" s="13"/>
      <c r="QF65" s="13"/>
      <c r="QG65" s="13"/>
      <c r="QH65" s="13"/>
      <c r="QI65" s="13"/>
      <c r="QJ65" s="13"/>
      <c r="QK65" s="13"/>
      <c r="QL65" s="13"/>
      <c r="QM65" s="13"/>
      <c r="QN65" s="13"/>
      <c r="QO65" s="13"/>
      <c r="QP65" s="13"/>
      <c r="QQ65" s="13"/>
      <c r="QR65" s="13"/>
      <c r="QS65" s="13"/>
      <c r="QT65" s="13"/>
      <c r="QU65" s="13"/>
      <c r="QV65" s="13"/>
      <c r="QW65" s="13"/>
      <c r="QX65" s="13"/>
      <c r="QY65" s="13"/>
      <c r="QZ65" s="13"/>
      <c r="RA65" s="13"/>
      <c r="RB65" s="13"/>
      <c r="RC65" s="13"/>
      <c r="RD65" s="13"/>
      <c r="RE65" s="13"/>
      <c r="RF65" s="13"/>
      <c r="RG65" s="13"/>
      <c r="RH65" s="13"/>
      <c r="RI65" s="13"/>
      <c r="RJ65" s="13"/>
      <c r="RK65" s="13"/>
      <c r="RL65" s="13"/>
      <c r="RM65" s="13"/>
      <c r="RN65" s="13"/>
      <c r="RO65" s="13"/>
      <c r="RP65" s="13"/>
      <c r="RQ65" s="13"/>
      <c r="RR65" s="13"/>
      <c r="RS65" s="13"/>
      <c r="RT65" s="13"/>
      <c r="RU65" s="13"/>
      <c r="RV65" s="13"/>
      <c r="RW65" s="13"/>
      <c r="RX65" s="13"/>
      <c r="RY65" s="13"/>
      <c r="RZ65" s="13"/>
      <c r="SA65" s="13"/>
      <c r="SB65" s="13"/>
      <c r="SC65" s="13"/>
      <c r="SD65" s="13"/>
      <c r="SE65" s="13"/>
      <c r="SF65" s="13"/>
      <c r="SG65" s="13"/>
      <c r="SH65" s="13"/>
      <c r="SI65" s="13"/>
      <c r="SJ65" s="13"/>
      <c r="SK65" s="13"/>
      <c r="SL65" s="13"/>
      <c r="SM65" s="13"/>
      <c r="SN65" s="13"/>
      <c r="SO65" s="13"/>
      <c r="SP65" s="13"/>
      <c r="SQ65" s="13"/>
      <c r="SR65" s="13"/>
      <c r="SS65" s="13"/>
      <c r="ST65" s="13"/>
      <c r="SU65" s="13"/>
      <c r="SV65" s="13"/>
      <c r="SW65" s="13"/>
      <c r="SX65" s="13"/>
      <c r="SY65" s="13"/>
      <c r="SZ65" s="13"/>
      <c r="TA65" s="13"/>
      <c r="TB65" s="13"/>
      <c r="TC65" s="13"/>
      <c r="TD65" s="13"/>
      <c r="TE65" s="13"/>
      <c r="TF65" s="13"/>
      <c r="TG65" s="13"/>
      <c r="TH65" s="13"/>
      <c r="TI65" s="13"/>
      <c r="TJ65" s="13"/>
      <c r="TK65" s="13"/>
      <c r="TL65" s="13"/>
      <c r="TM65" s="13"/>
      <c r="TN65" s="13"/>
      <c r="TO65" s="13"/>
      <c r="TP65" s="13"/>
      <c r="TQ65" s="13"/>
      <c r="TR65" s="13"/>
      <c r="TS65" s="13"/>
      <c r="TT65" s="13"/>
      <c r="TU65" s="13"/>
      <c r="TV65" s="13"/>
      <c r="TW65" s="13"/>
      <c r="TX65" s="13"/>
      <c r="TY65" s="13"/>
      <c r="TZ65" s="13"/>
      <c r="UA65" s="13"/>
      <c r="UB65" s="13"/>
      <c r="UC65" s="13"/>
      <c r="UD65" s="13"/>
      <c r="UE65" s="13"/>
      <c r="UF65" s="13"/>
      <c r="UG65" s="13"/>
      <c r="UH65" s="13"/>
      <c r="UI65" s="13"/>
      <c r="UJ65" s="13"/>
      <c r="UK65" s="13"/>
      <c r="UL65" s="13"/>
      <c r="UM65" s="13"/>
      <c r="UN65" s="13"/>
      <c r="UO65" s="13"/>
      <c r="UP65" s="13"/>
      <c r="UQ65" s="13"/>
      <c r="UR65" s="13"/>
      <c r="US65" s="13"/>
      <c r="UT65" s="13"/>
      <c r="UU65" s="13"/>
      <c r="UV65" s="13"/>
      <c r="UW65" s="13"/>
      <c r="UX65" s="13"/>
      <c r="UY65" s="13"/>
      <c r="UZ65" s="13"/>
      <c r="VA65" s="13"/>
      <c r="VB65" s="13"/>
      <c r="VC65" s="13"/>
      <c r="VD65" s="13"/>
      <c r="VE65" s="13"/>
      <c r="VF65" s="13"/>
      <c r="VG65" s="13"/>
      <c r="VH65" s="13"/>
      <c r="VI65" s="13"/>
      <c r="VJ65" s="13"/>
      <c r="VK65" s="13"/>
      <c r="VL65" s="13"/>
      <c r="VM65" s="13"/>
      <c r="VN65" s="13"/>
      <c r="VO65" s="13"/>
      <c r="VP65" s="13"/>
      <c r="VQ65" s="13"/>
      <c r="VR65" s="13"/>
      <c r="VS65" s="13"/>
      <c r="VT65" s="13"/>
      <c r="VU65" s="13"/>
      <c r="VV65" s="13"/>
      <c r="VW65" s="13"/>
      <c r="VX65" s="13"/>
      <c r="VY65" s="13"/>
      <c r="VZ65" s="13"/>
      <c r="WA65" s="13"/>
      <c r="WB65" s="13"/>
      <c r="WC65" s="13"/>
      <c r="WD65" s="13"/>
      <c r="WE65" s="13"/>
      <c r="WF65" s="13"/>
      <c r="WG65" s="13"/>
      <c r="WH65" s="13"/>
      <c r="WI65" s="13"/>
      <c r="WJ65" s="13"/>
      <c r="WK65" s="13"/>
      <c r="WL65" s="13"/>
      <c r="WM65" s="13"/>
      <c r="WN65" s="13"/>
      <c r="WO65" s="13"/>
      <c r="WP65" s="13"/>
      <c r="WQ65" s="13"/>
      <c r="WR65" s="13"/>
      <c r="WS65" s="13"/>
      <c r="WT65" s="13"/>
      <c r="WU65" s="13"/>
      <c r="WV65" s="13"/>
      <c r="WW65" s="13"/>
      <c r="WX65" s="13"/>
      <c r="WY65" s="13"/>
      <c r="WZ65" s="13"/>
      <c r="XA65" s="13"/>
      <c r="XB65" s="13"/>
      <c r="XC65" s="13"/>
      <c r="XD65" s="13"/>
      <c r="XE65" s="13"/>
      <c r="XF65" s="13"/>
      <c r="XG65" s="13"/>
      <c r="XH65" s="13"/>
      <c r="XI65" s="13"/>
      <c r="XJ65" s="13"/>
      <c r="XK65" s="13"/>
      <c r="XL65" s="13"/>
      <c r="XM65" s="13"/>
      <c r="XN65" s="13"/>
      <c r="XO65" s="13"/>
      <c r="XP65" s="13"/>
      <c r="XQ65" s="13"/>
      <c r="XR65" s="13"/>
      <c r="XS65" s="13"/>
      <c r="XT65" s="13"/>
      <c r="XU65" s="13"/>
      <c r="XV65" s="13"/>
      <c r="XW65" s="13"/>
      <c r="XX65" s="13"/>
      <c r="XY65" s="13"/>
      <c r="XZ65" s="13"/>
      <c r="YA65" s="13"/>
      <c r="YB65" s="13"/>
      <c r="YC65" s="13"/>
      <c r="YD65" s="13"/>
      <c r="YE65" s="13"/>
      <c r="YF65" s="13"/>
      <c r="YG65" s="13"/>
      <c r="YH65" s="13"/>
      <c r="YI65" s="13"/>
      <c r="YJ65" s="13"/>
      <c r="YK65" s="13"/>
      <c r="YL65" s="13"/>
      <c r="YM65" s="13"/>
      <c r="YN65" s="13"/>
      <c r="YO65" s="13"/>
      <c r="YP65" s="13"/>
      <c r="YQ65" s="13"/>
      <c r="YR65" s="13"/>
      <c r="YS65" s="13"/>
      <c r="YT65" s="13"/>
      <c r="YU65" s="13"/>
      <c r="YV65" s="13"/>
      <c r="YW65" s="13"/>
      <c r="YX65" s="13"/>
      <c r="YY65" s="13"/>
      <c r="YZ65" s="13"/>
      <c r="ZA65" s="13"/>
      <c r="ZB65" s="13"/>
      <c r="ZC65" s="13"/>
      <c r="ZD65" s="13"/>
      <c r="ZE65" s="13"/>
      <c r="ZF65" s="13"/>
      <c r="ZG65" s="13"/>
      <c r="ZH65" s="13"/>
      <c r="ZI65" s="13"/>
      <c r="ZJ65" s="13"/>
      <c r="ZK65" s="13"/>
      <c r="ZL65" s="13"/>
      <c r="ZM65" s="13"/>
      <c r="ZN65" s="13"/>
      <c r="ZO65" s="13"/>
      <c r="ZP65" s="13"/>
      <c r="ZQ65" s="13"/>
      <c r="ZR65" s="13"/>
      <c r="ZS65" s="13"/>
      <c r="ZT65" s="13"/>
      <c r="ZU65" s="13"/>
      <c r="ZV65" s="13"/>
      <c r="ZW65" s="13"/>
      <c r="ZX65" s="13"/>
      <c r="ZY65" s="13"/>
      <c r="ZZ65" s="13"/>
      <c r="AAA65" s="13"/>
      <c r="AAB65" s="13"/>
      <c r="AAC65" s="13"/>
      <c r="AAD65" s="13"/>
      <c r="AAE65" s="13"/>
      <c r="AAF65" s="13"/>
      <c r="AAG65" s="13"/>
      <c r="AAH65" s="13"/>
      <c r="AAI65" s="13"/>
      <c r="AAJ65" s="13"/>
      <c r="AAK65" s="13"/>
      <c r="AAL65" s="13"/>
      <c r="AAM65" s="13"/>
      <c r="AAN65" s="13"/>
      <c r="AAO65" s="13"/>
      <c r="AAP65" s="13"/>
      <c r="AAQ65" s="13"/>
      <c r="AAR65" s="13"/>
      <c r="AAS65" s="13"/>
      <c r="AAT65" s="13"/>
      <c r="AAU65" s="13"/>
      <c r="AAV65" s="13"/>
      <c r="AAW65" s="13"/>
      <c r="AAX65" s="13"/>
      <c r="AAY65" s="13"/>
      <c r="AAZ65" s="13"/>
      <c r="ABA65" s="13"/>
      <c r="ABB65" s="13"/>
      <c r="ABC65" s="13"/>
      <c r="ABD65" s="13"/>
      <c r="ABE65" s="13"/>
      <c r="ABF65" s="13"/>
      <c r="ABG65" s="13"/>
      <c r="ABH65" s="13"/>
      <c r="ABI65" s="13"/>
      <c r="ABJ65" s="13"/>
      <c r="ABK65" s="13"/>
      <c r="ABL65" s="13"/>
      <c r="ABM65" s="13"/>
      <c r="ABN65" s="13"/>
      <c r="ABO65" s="13"/>
      <c r="ABP65" s="13"/>
      <c r="ABQ65" s="13"/>
      <c r="ABR65" s="13"/>
      <c r="ABS65" s="13"/>
      <c r="ABT65" s="13"/>
      <c r="ABU65" s="13"/>
      <c r="ABV65" s="13"/>
      <c r="ABW65" s="13"/>
      <c r="ABX65" s="13"/>
      <c r="ABY65" s="13"/>
      <c r="ABZ65" s="13"/>
      <c r="ACA65" s="13"/>
      <c r="ACB65" s="13"/>
      <c r="ACC65" s="13"/>
      <c r="ACD65" s="13"/>
      <c r="ACE65" s="13"/>
      <c r="ACF65" s="13"/>
      <c r="ACG65" s="13"/>
      <c r="ACH65" s="13"/>
      <c r="ACI65" s="13"/>
      <c r="ACJ65" s="13"/>
      <c r="ACK65" s="13"/>
      <c r="ACL65" s="13"/>
      <c r="ACM65" s="13"/>
      <c r="ACN65" s="13"/>
      <c r="ACO65" s="13"/>
      <c r="ACP65" s="13"/>
      <c r="ACQ65" s="13"/>
      <c r="ACR65" s="13"/>
      <c r="ACS65" s="13"/>
      <c r="ACT65" s="13"/>
      <c r="ACU65" s="13"/>
      <c r="ACV65" s="13"/>
      <c r="ACW65" s="13"/>
      <c r="ACX65" s="13"/>
      <c r="ACY65" s="13"/>
      <c r="ACZ65" s="13"/>
      <c r="ADA65" s="13"/>
      <c r="ADB65" s="13"/>
      <c r="ADC65" s="13"/>
      <c r="ADD65" s="13"/>
      <c r="ADE65" s="13"/>
      <c r="ADF65" s="13"/>
      <c r="ADG65" s="13"/>
      <c r="ADH65" s="13"/>
      <c r="ADI65" s="13"/>
      <c r="ADJ65" s="13"/>
      <c r="ADK65" s="13"/>
      <c r="ADL65" s="13"/>
      <c r="ADM65" s="13"/>
      <c r="ADN65" s="13"/>
      <c r="ADO65" s="13"/>
      <c r="ADP65" s="13"/>
      <c r="ADQ65" s="13"/>
      <c r="ADR65" s="13"/>
      <c r="ADS65" s="13"/>
      <c r="ADT65" s="13"/>
      <c r="ADU65" s="13"/>
      <c r="ADV65" s="13"/>
      <c r="ADW65" s="13"/>
      <c r="ADX65" s="13"/>
      <c r="ADY65" s="13"/>
      <c r="ADZ65" s="13"/>
      <c r="AEA65" s="13"/>
      <c r="AEB65" s="13"/>
      <c r="AEC65" s="13"/>
      <c r="AED65" s="13"/>
      <c r="AEE65" s="13"/>
      <c r="AEF65" s="13"/>
      <c r="AEG65" s="13"/>
      <c r="AEH65" s="13"/>
      <c r="AEI65" s="13"/>
      <c r="AEJ65" s="13"/>
      <c r="AEK65" s="13"/>
      <c r="AEL65" s="13"/>
      <c r="AEM65" s="13"/>
      <c r="AEN65" s="13"/>
      <c r="AEO65" s="13"/>
      <c r="AEP65" s="13"/>
      <c r="AEQ65" s="13"/>
      <c r="AER65" s="13"/>
      <c r="AES65" s="13"/>
      <c r="AET65" s="13"/>
      <c r="AEU65" s="13"/>
      <c r="AEV65" s="13"/>
      <c r="AEW65" s="13"/>
      <c r="AEX65" s="13"/>
      <c r="AEY65" s="13"/>
      <c r="AEZ65" s="13"/>
      <c r="AFA65" s="13"/>
      <c r="AFB65" s="13"/>
      <c r="AFC65" s="13"/>
      <c r="AFD65" s="13"/>
      <c r="AFE65" s="13"/>
      <c r="AFF65" s="13"/>
      <c r="AFG65" s="13"/>
      <c r="AFH65" s="13"/>
      <c r="AFI65" s="13"/>
      <c r="AFJ65" s="13"/>
      <c r="AFK65" s="13"/>
      <c r="AFL65" s="13"/>
      <c r="AFM65" s="13"/>
      <c r="AFN65" s="13"/>
      <c r="AFO65" s="13"/>
      <c r="AFP65" s="13"/>
      <c r="AFQ65" s="13"/>
      <c r="AFR65" s="13"/>
      <c r="AFS65" s="13"/>
      <c r="AFT65" s="13"/>
      <c r="AFU65" s="13"/>
      <c r="AFV65" s="13"/>
      <c r="AFW65" s="13"/>
      <c r="AFX65" s="13"/>
      <c r="AFY65" s="13"/>
      <c r="AFZ65" s="13"/>
      <c r="AGA65" s="13"/>
      <c r="AGB65" s="13"/>
      <c r="AGC65" s="13"/>
      <c r="AGD65" s="13"/>
      <c r="AGE65" s="13"/>
      <c r="AGF65" s="13"/>
      <c r="AGG65" s="13"/>
      <c r="AGH65" s="13"/>
      <c r="AGI65" s="13"/>
      <c r="AGJ65" s="13"/>
      <c r="AGK65" s="13"/>
      <c r="AGL65" s="13"/>
      <c r="AGM65" s="13"/>
      <c r="AGN65" s="13"/>
      <c r="AGO65" s="13"/>
      <c r="AGP65" s="13"/>
      <c r="AGQ65" s="13"/>
      <c r="AGR65" s="13"/>
      <c r="AGS65" s="13"/>
      <c r="AGT65" s="13"/>
      <c r="AGU65" s="13"/>
      <c r="AGV65" s="13"/>
      <c r="AGW65" s="13"/>
      <c r="AGX65" s="13"/>
      <c r="AGY65" s="13"/>
      <c r="AGZ65" s="13"/>
      <c r="AHA65" s="13"/>
      <c r="AHB65" s="13"/>
      <c r="AHC65" s="13"/>
      <c r="AHD65" s="13"/>
      <c r="AHE65" s="13"/>
      <c r="AHF65" s="13"/>
      <c r="AHG65" s="13"/>
      <c r="AHH65" s="13"/>
      <c r="AHI65" s="13"/>
      <c r="AHJ65" s="13"/>
      <c r="AHK65" s="13"/>
      <c r="AHL65" s="13"/>
      <c r="AHM65" s="13"/>
      <c r="AHN65" s="13"/>
      <c r="AHO65" s="13"/>
      <c r="AHP65" s="13"/>
      <c r="AHQ65" s="13"/>
      <c r="AHR65" s="13"/>
      <c r="AHS65" s="13"/>
      <c r="AHT65" s="13"/>
      <c r="AHU65" s="13"/>
      <c r="AHV65" s="13"/>
      <c r="AHW65" s="13"/>
      <c r="AHX65" s="13"/>
      <c r="AHY65" s="13"/>
      <c r="AHZ65" s="13"/>
      <c r="AIA65" s="13"/>
      <c r="AIB65" s="13"/>
      <c r="AIC65" s="13"/>
      <c r="AID65" s="13"/>
      <c r="AIE65" s="13"/>
      <c r="AIF65" s="13"/>
      <c r="AIG65" s="13"/>
      <c r="AIH65" s="13"/>
      <c r="AII65" s="13"/>
      <c r="AIJ65" s="13"/>
      <c r="AIK65" s="13"/>
      <c r="AIL65" s="13"/>
      <c r="AIM65" s="13"/>
      <c r="AIN65" s="13"/>
      <c r="AIO65" s="13"/>
      <c r="AIP65" s="13"/>
      <c r="AIQ65" s="13"/>
      <c r="AIR65" s="13"/>
      <c r="AIS65" s="13"/>
      <c r="AIT65" s="13"/>
      <c r="AIU65" s="13"/>
      <c r="AIV65" s="13"/>
      <c r="AIW65" s="13"/>
      <c r="AIX65" s="13"/>
      <c r="AIY65" s="13"/>
      <c r="AIZ65" s="13"/>
      <c r="AJA65" s="13"/>
      <c r="AJB65" s="13"/>
      <c r="AJC65" s="13"/>
      <c r="AJD65" s="13"/>
      <c r="AJE65" s="13"/>
      <c r="AJF65" s="13"/>
      <c r="AJG65" s="13"/>
      <c r="AJH65" s="13"/>
      <c r="AJI65" s="13"/>
      <c r="AJJ65" s="13"/>
      <c r="AJK65" s="13"/>
      <c r="AJL65" s="13"/>
      <c r="AJM65" s="13"/>
      <c r="AJN65" s="13"/>
      <c r="AJO65" s="13"/>
      <c r="AJP65" s="13"/>
      <c r="AJQ65" s="13"/>
      <c r="AJR65" s="13"/>
      <c r="AJS65" s="13"/>
      <c r="AJT65" s="13"/>
      <c r="AJU65" s="13"/>
      <c r="AJV65" s="13"/>
      <c r="AJW65" s="13"/>
      <c r="AJX65" s="13"/>
      <c r="AJY65" s="13"/>
      <c r="AJZ65" s="13"/>
      <c r="AKA65" s="13"/>
      <c r="AKB65" s="13"/>
      <c r="AKC65" s="13"/>
      <c r="AKD65" s="13"/>
      <c r="AKE65" s="13"/>
      <c r="AKF65" s="13"/>
      <c r="AKG65" s="13"/>
      <c r="AKH65" s="13"/>
      <c r="AKI65" s="13"/>
      <c r="AKJ65" s="13"/>
      <c r="AKK65" s="13"/>
      <c r="AKL65" s="13"/>
      <c r="AKM65" s="13"/>
      <c r="AKN65" s="13"/>
      <c r="AKO65" s="13"/>
      <c r="AKP65" s="13"/>
      <c r="AKQ65" s="13"/>
      <c r="AKR65" s="13"/>
      <c r="AKS65" s="13"/>
      <c r="AKT65" s="13"/>
      <c r="AKU65" s="13"/>
      <c r="AKV65" s="13"/>
      <c r="AKW65" s="13"/>
      <c r="AKX65" s="13"/>
      <c r="AKY65" s="13"/>
      <c r="AKZ65" s="13"/>
      <c r="ALA65" s="13"/>
      <c r="ALB65" s="13"/>
      <c r="ALC65" s="13"/>
      <c r="ALD65" s="13"/>
      <c r="ALE65" s="13"/>
      <c r="ALF65" s="13"/>
      <c r="ALG65" s="13"/>
      <c r="ALH65" s="13"/>
      <c r="ALI65" s="13"/>
      <c r="ALJ65" s="13"/>
      <c r="ALK65" s="13"/>
      <c r="ALL65" s="13"/>
      <c r="ALM65" s="13"/>
      <c r="ALN65" s="13"/>
      <c r="ALO65" s="13"/>
      <c r="ALP65" s="13"/>
      <c r="ALQ65" s="13"/>
      <c r="ALR65" s="13"/>
      <c r="ALS65" s="13"/>
      <c r="ALT65" s="13"/>
      <c r="ALU65" s="13"/>
      <c r="ALV65" s="13"/>
      <c r="ALW65" s="13"/>
      <c r="ALX65" s="13"/>
      <c r="ALY65" s="13"/>
      <c r="ALZ65" s="13"/>
      <c r="AMA65" s="13"/>
      <c r="AMB65" s="13"/>
      <c r="AMC65" s="13"/>
      <c r="AMD65" s="13"/>
      <c r="AME65" s="13"/>
      <c r="AMF65" s="13"/>
      <c r="AMG65" s="13"/>
      <c r="AMH65" s="13"/>
      <c r="AMI65" s="13"/>
      <c r="AMJ65" s="13"/>
      <c r="AMK65" s="13"/>
      <c r="AML65" s="13"/>
      <c r="AMM65" s="13"/>
      <c r="AMN65" s="13"/>
      <c r="AMO65" s="13"/>
      <c r="AMP65" s="13"/>
      <c r="AMQ65" s="13"/>
      <c r="AMR65" s="13"/>
      <c r="AMS65" s="13"/>
      <c r="AMT65" s="13"/>
      <c r="AMU65" s="13"/>
      <c r="AMV65" s="13"/>
      <c r="AMW65" s="13"/>
      <c r="AMX65" s="13"/>
      <c r="AMY65" s="13"/>
      <c r="AMZ65" s="13"/>
      <c r="ANA65" s="13"/>
      <c r="ANB65" s="13"/>
      <c r="ANC65" s="13"/>
      <c r="AND65" s="13"/>
      <c r="ANE65" s="13"/>
      <c r="ANF65" s="13"/>
      <c r="ANG65" s="13"/>
      <c r="ANH65" s="13"/>
      <c r="ANI65" s="13"/>
      <c r="ANJ65" s="13"/>
      <c r="ANK65" s="13"/>
      <c r="ANL65" s="13"/>
      <c r="ANM65" s="13"/>
      <c r="ANN65" s="13"/>
      <c r="ANO65" s="13"/>
      <c r="ANP65" s="13"/>
      <c r="ANQ65" s="13"/>
      <c r="ANR65" s="13"/>
      <c r="ANS65" s="13"/>
      <c r="ANT65" s="13"/>
      <c r="ANU65" s="13"/>
      <c r="ANV65" s="13"/>
      <c r="ANW65" s="13"/>
      <c r="ANX65" s="13"/>
      <c r="ANY65" s="13"/>
      <c r="ANZ65" s="13"/>
      <c r="AOA65" s="13"/>
      <c r="AOB65" s="13"/>
      <c r="AOC65" s="13"/>
      <c r="AOD65" s="13"/>
      <c r="AOE65" s="13"/>
      <c r="AOF65" s="13"/>
      <c r="AOG65" s="13"/>
      <c r="AOH65" s="13"/>
      <c r="AOI65" s="13"/>
      <c r="AOJ65" s="13"/>
      <c r="AOK65" s="13"/>
      <c r="AOL65" s="13"/>
      <c r="AOM65" s="13"/>
      <c r="AON65" s="13"/>
      <c r="AOO65" s="13"/>
      <c r="AOP65" s="13"/>
      <c r="AOQ65" s="13"/>
      <c r="AOR65" s="13"/>
      <c r="AOS65" s="13"/>
      <c r="AOT65" s="13"/>
      <c r="AOU65" s="13"/>
      <c r="AOV65" s="13"/>
      <c r="AOW65" s="13"/>
      <c r="AOX65" s="13"/>
      <c r="AOY65" s="13"/>
      <c r="AOZ65" s="13"/>
      <c r="APA65" s="13"/>
      <c r="APB65" s="13"/>
      <c r="APC65" s="13"/>
      <c r="APD65" s="13"/>
      <c r="APE65" s="13"/>
      <c r="APF65" s="13"/>
      <c r="APG65" s="13"/>
      <c r="APH65" s="13"/>
      <c r="API65" s="13"/>
      <c r="APJ65" s="13"/>
      <c r="APK65" s="13"/>
      <c r="APL65" s="13"/>
      <c r="APM65" s="13"/>
      <c r="APN65" s="13"/>
      <c r="APO65" s="13"/>
      <c r="APP65" s="13"/>
      <c r="APQ65" s="13"/>
      <c r="APR65" s="13"/>
      <c r="APS65" s="13"/>
      <c r="APT65" s="13"/>
      <c r="APU65" s="13"/>
      <c r="APV65" s="13"/>
      <c r="APW65" s="13"/>
      <c r="APX65" s="13"/>
      <c r="APY65" s="13"/>
      <c r="APZ65" s="13"/>
      <c r="AQA65" s="13"/>
      <c r="AQB65" s="13"/>
      <c r="AQC65" s="13"/>
      <c r="AQD65" s="13"/>
      <c r="AQE65" s="13"/>
      <c r="AQF65" s="13"/>
      <c r="AQG65" s="13"/>
      <c r="AQH65" s="13"/>
      <c r="AQI65" s="13"/>
      <c r="AQJ65" s="13"/>
      <c r="AQK65" s="13"/>
      <c r="AQL65" s="13"/>
      <c r="AQM65" s="13"/>
      <c r="AQN65" s="13"/>
      <c r="AQO65" s="13"/>
      <c r="AQP65" s="13"/>
      <c r="AQQ65" s="13"/>
      <c r="AQR65" s="13"/>
      <c r="AQS65" s="13"/>
      <c r="AQT65" s="13"/>
      <c r="AQU65" s="13"/>
      <c r="AQV65" s="13"/>
      <c r="AQW65" s="13"/>
      <c r="AQX65" s="13"/>
      <c r="AQY65" s="13"/>
      <c r="AQZ65" s="13"/>
      <c r="ARA65" s="13"/>
      <c r="ARB65" s="13"/>
      <c r="ARC65" s="13"/>
      <c r="ARD65" s="13"/>
      <c r="ARE65" s="13"/>
      <c r="ARF65" s="13"/>
      <c r="ARG65" s="13"/>
      <c r="ARH65" s="13"/>
      <c r="ARI65" s="13"/>
      <c r="ARJ65" s="13"/>
      <c r="ARK65" s="13"/>
      <c r="ARL65" s="13"/>
      <c r="ARM65" s="13"/>
      <c r="ARN65" s="13"/>
      <c r="ARO65" s="13"/>
      <c r="ARP65" s="13"/>
      <c r="ARQ65" s="13"/>
      <c r="ARR65" s="13"/>
      <c r="ARS65" s="13"/>
      <c r="ART65" s="13"/>
      <c r="ARU65" s="13"/>
      <c r="ARV65" s="13"/>
      <c r="ARW65" s="13"/>
      <c r="ARX65" s="13"/>
      <c r="ARY65" s="13"/>
      <c r="ARZ65" s="13"/>
      <c r="ASA65" s="13"/>
      <c r="ASB65" s="13"/>
      <c r="ASC65" s="13"/>
      <c r="ASD65" s="13"/>
      <c r="ASE65" s="13"/>
      <c r="ASF65" s="13"/>
      <c r="ASG65" s="13"/>
      <c r="ASH65" s="13"/>
      <c r="ASI65" s="13"/>
      <c r="ASJ65" s="13"/>
      <c r="ASK65" s="13"/>
      <c r="ASL65" s="13"/>
      <c r="ASM65" s="13"/>
      <c r="ASN65" s="13"/>
      <c r="ASO65" s="13"/>
      <c r="ASP65" s="13"/>
      <c r="ASQ65" s="13"/>
      <c r="ASR65" s="13"/>
      <c r="ASS65" s="13"/>
      <c r="AST65" s="13"/>
      <c r="ASU65" s="13"/>
      <c r="ASV65" s="13"/>
      <c r="ASW65" s="13"/>
      <c r="ASX65" s="13"/>
      <c r="ASY65" s="13"/>
      <c r="ASZ65" s="13"/>
      <c r="ATA65" s="13"/>
      <c r="ATB65" s="13"/>
      <c r="ATC65" s="13"/>
      <c r="ATD65" s="13"/>
      <c r="ATE65" s="13"/>
      <c r="ATF65" s="13"/>
      <c r="ATG65" s="13"/>
      <c r="ATH65" s="13"/>
      <c r="ATI65" s="13"/>
      <c r="ATJ65" s="13"/>
      <c r="ATK65" s="13"/>
      <c r="ATL65" s="13"/>
      <c r="ATM65" s="13"/>
      <c r="ATN65" s="13"/>
      <c r="ATO65" s="13"/>
      <c r="ATP65" s="13"/>
      <c r="ATQ65" s="13"/>
      <c r="ATR65" s="13"/>
      <c r="ATS65" s="13"/>
      <c r="ATT65" s="13"/>
      <c r="ATU65" s="13"/>
      <c r="ATV65" s="13"/>
      <c r="ATW65" s="13"/>
      <c r="ATX65" s="13"/>
      <c r="ATY65" s="13"/>
      <c r="ATZ65" s="13"/>
      <c r="AUA65" s="13"/>
      <c r="AUB65" s="13"/>
      <c r="AUC65" s="13"/>
      <c r="AUD65" s="13"/>
      <c r="AUE65" s="13"/>
      <c r="AUF65" s="13"/>
      <c r="AUG65" s="13"/>
      <c r="AUH65" s="13"/>
      <c r="AUI65" s="13"/>
      <c r="AUJ65" s="13"/>
      <c r="AUK65" s="13"/>
      <c r="AUL65" s="13"/>
      <c r="AUM65" s="13"/>
      <c r="AUN65" s="13"/>
      <c r="AUO65" s="13"/>
      <c r="AUP65" s="13"/>
      <c r="AUQ65" s="13"/>
      <c r="AUR65" s="13"/>
      <c r="AUS65" s="13"/>
      <c r="AUT65" s="13"/>
      <c r="AUU65" s="13"/>
      <c r="AUV65" s="13"/>
      <c r="AUW65" s="13"/>
      <c r="AUX65" s="13"/>
      <c r="AUY65" s="13"/>
      <c r="AUZ65" s="13"/>
      <c r="AVA65" s="13"/>
      <c r="AVB65" s="13"/>
      <c r="AVC65" s="13"/>
      <c r="AVD65" s="13"/>
      <c r="AVE65" s="13"/>
      <c r="AVF65" s="13"/>
      <c r="AVG65" s="13"/>
      <c r="AVH65" s="13"/>
      <c r="AVI65" s="13"/>
      <c r="AVJ65" s="13"/>
      <c r="AVK65" s="13"/>
      <c r="AVL65" s="13"/>
      <c r="AVM65" s="13"/>
      <c r="AVN65" s="13"/>
      <c r="AVO65" s="13"/>
      <c r="AVP65" s="13"/>
      <c r="AVQ65" s="13"/>
      <c r="AVR65" s="13"/>
      <c r="AVS65" s="13"/>
      <c r="AVT65" s="13"/>
      <c r="AVU65" s="13"/>
      <c r="AVV65" s="13"/>
      <c r="AVW65" s="13"/>
      <c r="AVX65" s="13"/>
      <c r="AVY65" s="13"/>
      <c r="AVZ65" s="13"/>
      <c r="AWA65" s="13"/>
      <c r="AWB65" s="13"/>
      <c r="AWC65" s="13"/>
      <c r="AWD65" s="13"/>
      <c r="AWE65" s="13"/>
      <c r="AWF65" s="13"/>
      <c r="AWG65" s="13"/>
      <c r="AWH65" s="13"/>
      <c r="AWI65" s="13"/>
      <c r="AWJ65" s="13"/>
      <c r="AWK65" s="13"/>
      <c r="AWL65" s="13"/>
      <c r="AWM65" s="13"/>
      <c r="AWN65" s="13"/>
      <c r="AWO65" s="13"/>
      <c r="AWP65" s="13"/>
      <c r="AWQ65" s="13"/>
      <c r="AWR65" s="13"/>
      <c r="AWS65" s="13"/>
      <c r="AWT65" s="13"/>
      <c r="AWU65" s="13"/>
      <c r="AWV65" s="13"/>
      <c r="AWW65" s="13"/>
      <c r="AWX65" s="13"/>
      <c r="AWY65" s="13"/>
      <c r="AWZ65" s="13"/>
      <c r="AXA65" s="13"/>
      <c r="AXB65" s="13"/>
      <c r="AXC65" s="13"/>
      <c r="AXD65" s="13"/>
      <c r="AXE65" s="13"/>
      <c r="AXF65" s="13"/>
      <c r="AXG65" s="13"/>
      <c r="AXH65" s="13"/>
      <c r="AXI65" s="13"/>
      <c r="AXJ65" s="13"/>
      <c r="AXK65" s="13"/>
      <c r="AXL65" s="13"/>
      <c r="AXM65" s="13"/>
      <c r="AXN65" s="13"/>
      <c r="AXO65" s="13"/>
      <c r="AXP65" s="13"/>
      <c r="AXQ65" s="13"/>
      <c r="AXR65" s="13"/>
      <c r="AXS65" s="13"/>
      <c r="AXT65" s="13"/>
      <c r="AXU65" s="13"/>
      <c r="AXV65" s="13"/>
      <c r="AXW65" s="13"/>
      <c r="AXX65" s="13"/>
      <c r="AXY65" s="13"/>
      <c r="AXZ65" s="13"/>
      <c r="AYA65" s="13"/>
      <c r="AYB65" s="13"/>
      <c r="AYC65" s="13"/>
      <c r="AYD65" s="13"/>
      <c r="AYE65" s="13"/>
      <c r="AYF65" s="13"/>
      <c r="AYG65" s="13"/>
      <c r="AYH65" s="13"/>
      <c r="AYI65" s="13"/>
      <c r="AYJ65" s="13"/>
      <c r="AYK65" s="13"/>
      <c r="AYL65" s="13"/>
      <c r="AYM65" s="13"/>
      <c r="AYN65" s="13"/>
      <c r="AYO65" s="13"/>
      <c r="AYP65" s="13"/>
      <c r="AYQ65" s="13"/>
      <c r="AYR65" s="13"/>
      <c r="AYS65" s="13"/>
      <c r="AYT65" s="13"/>
      <c r="AYU65" s="13"/>
      <c r="AYV65" s="13"/>
      <c r="AYW65" s="13"/>
      <c r="AYX65" s="13"/>
      <c r="AYY65" s="13"/>
      <c r="AYZ65" s="13"/>
      <c r="AZA65" s="13"/>
      <c r="AZB65" s="13"/>
      <c r="AZC65" s="13"/>
      <c r="AZD65" s="13"/>
      <c r="AZE65" s="13"/>
      <c r="AZF65" s="13"/>
      <c r="AZG65" s="13"/>
      <c r="AZH65" s="13"/>
      <c r="AZI65" s="13"/>
      <c r="AZJ65" s="13"/>
      <c r="AZK65" s="13"/>
      <c r="AZL65" s="13"/>
      <c r="AZM65" s="13"/>
      <c r="AZN65" s="13"/>
      <c r="AZO65" s="13"/>
      <c r="AZP65" s="13"/>
      <c r="AZQ65" s="13"/>
      <c r="AZR65" s="13"/>
      <c r="AZS65" s="13"/>
      <c r="AZT65" s="13"/>
      <c r="AZU65" s="13"/>
      <c r="AZV65" s="13"/>
      <c r="AZW65" s="13"/>
      <c r="AZX65" s="13"/>
      <c r="AZY65" s="13"/>
      <c r="AZZ65" s="13"/>
      <c r="BAA65" s="13"/>
      <c r="BAB65" s="13"/>
      <c r="BAC65" s="13"/>
      <c r="BAD65" s="13"/>
      <c r="BAE65" s="13"/>
      <c r="BAF65" s="13"/>
      <c r="BAG65" s="13"/>
      <c r="BAH65" s="13"/>
      <c r="BAI65" s="13"/>
      <c r="BAJ65" s="13"/>
      <c r="BAK65" s="13"/>
      <c r="BAL65" s="13"/>
      <c r="BAM65" s="13"/>
      <c r="BAN65" s="13"/>
      <c r="BAO65" s="13"/>
      <c r="BAP65" s="13"/>
      <c r="BAQ65" s="13"/>
      <c r="BAR65" s="13"/>
      <c r="BAS65" s="13"/>
      <c r="BAT65" s="13"/>
      <c r="BAU65" s="13"/>
      <c r="BAV65" s="13"/>
      <c r="BAW65" s="13"/>
      <c r="BAX65" s="13"/>
      <c r="BAY65" s="13"/>
      <c r="BAZ65" s="13"/>
      <c r="BBA65" s="13"/>
      <c r="BBB65" s="13"/>
      <c r="BBC65" s="13"/>
      <c r="BBD65" s="13"/>
      <c r="BBE65" s="13"/>
      <c r="BBF65" s="13"/>
      <c r="BBG65" s="13"/>
      <c r="BBH65" s="13"/>
      <c r="BBI65" s="13"/>
      <c r="BBJ65" s="13"/>
      <c r="BBK65" s="13"/>
      <c r="BBL65" s="13"/>
      <c r="BBM65" s="13"/>
      <c r="BBN65" s="13"/>
      <c r="BBO65" s="13"/>
      <c r="BBP65" s="13"/>
      <c r="BBQ65" s="13"/>
      <c r="BBR65" s="13"/>
      <c r="BBS65" s="13"/>
      <c r="BBT65" s="13"/>
      <c r="BBU65" s="13"/>
      <c r="BBV65" s="13"/>
      <c r="BBW65" s="13"/>
      <c r="BBX65" s="13"/>
      <c r="BBY65" s="13"/>
      <c r="BBZ65" s="13"/>
      <c r="BCA65" s="13"/>
      <c r="BCB65" s="13"/>
      <c r="BCC65" s="13"/>
      <c r="BCD65" s="13"/>
      <c r="BCE65" s="13"/>
      <c r="BCF65" s="13"/>
      <c r="BCG65" s="13"/>
      <c r="BCH65" s="13"/>
      <c r="BCI65" s="13"/>
      <c r="BCJ65" s="13"/>
      <c r="BCK65" s="13"/>
      <c r="BCL65" s="13"/>
      <c r="BCM65" s="13"/>
      <c r="BCN65" s="13"/>
      <c r="BCO65" s="13"/>
      <c r="BCP65" s="13"/>
      <c r="BCQ65" s="13"/>
      <c r="BCR65" s="13"/>
      <c r="BCS65" s="13"/>
      <c r="BCT65" s="13"/>
      <c r="BCU65" s="13"/>
      <c r="BCV65" s="13"/>
      <c r="BCW65" s="13"/>
      <c r="BCX65" s="13"/>
      <c r="BCY65" s="13"/>
      <c r="BCZ65" s="13"/>
      <c r="BDA65" s="13"/>
      <c r="BDB65" s="13"/>
      <c r="BDC65" s="13"/>
      <c r="BDD65" s="13"/>
      <c r="BDE65" s="13"/>
      <c r="BDF65" s="13"/>
      <c r="BDG65" s="13"/>
      <c r="BDH65" s="13"/>
      <c r="BDI65" s="13"/>
      <c r="BDJ65" s="13"/>
      <c r="BDK65" s="13"/>
      <c r="BDL65" s="13"/>
      <c r="BDM65" s="13"/>
      <c r="BDN65" s="13"/>
      <c r="BDO65" s="13"/>
      <c r="BDP65" s="13"/>
      <c r="BDQ65" s="13"/>
      <c r="BDR65" s="13"/>
      <c r="BDS65" s="13"/>
      <c r="BDT65" s="13"/>
      <c r="BDU65" s="13"/>
      <c r="BDV65" s="13"/>
      <c r="BDW65" s="13"/>
      <c r="BDX65" s="13"/>
      <c r="BDY65" s="13"/>
      <c r="BDZ65" s="13"/>
      <c r="BEA65" s="13"/>
      <c r="BEB65" s="13"/>
      <c r="BEC65" s="13"/>
      <c r="BED65" s="13"/>
      <c r="BEE65" s="13"/>
      <c r="BEF65" s="13"/>
      <c r="BEG65" s="13"/>
      <c r="BEH65" s="13"/>
      <c r="BEI65" s="13"/>
      <c r="BEJ65" s="13"/>
      <c r="BEK65" s="13"/>
      <c r="BEL65" s="13"/>
      <c r="BEM65" s="13"/>
      <c r="BEN65" s="13"/>
      <c r="BEO65" s="13"/>
      <c r="BEP65" s="13"/>
      <c r="BEQ65" s="13"/>
      <c r="BER65" s="13"/>
      <c r="BES65" s="13"/>
      <c r="BET65" s="13"/>
      <c r="BEU65" s="13"/>
      <c r="BEV65" s="13"/>
      <c r="BEW65" s="13"/>
      <c r="BEX65" s="13"/>
      <c r="BEY65" s="13"/>
      <c r="BEZ65" s="13"/>
      <c r="BFA65" s="13"/>
      <c r="BFB65" s="13"/>
      <c r="BFC65" s="13"/>
      <c r="BFD65" s="13"/>
      <c r="BFE65" s="13"/>
      <c r="BFF65" s="13"/>
      <c r="BFG65" s="13"/>
      <c r="BFH65" s="13"/>
      <c r="BFI65" s="13"/>
      <c r="BFJ65" s="13"/>
      <c r="BFK65" s="13"/>
      <c r="BFL65" s="13"/>
      <c r="BFM65" s="13"/>
      <c r="BFN65" s="13"/>
      <c r="BFO65" s="13"/>
      <c r="BFP65" s="13"/>
      <c r="BFQ65" s="13"/>
      <c r="BFR65" s="13"/>
      <c r="BFS65" s="13"/>
      <c r="BFT65" s="13"/>
      <c r="BFU65" s="13"/>
      <c r="BFV65" s="13"/>
      <c r="BFW65" s="13"/>
      <c r="BFX65" s="13"/>
      <c r="BFY65" s="13"/>
      <c r="BFZ65" s="13"/>
      <c r="BGA65" s="13"/>
      <c r="BGB65" s="13"/>
      <c r="BGC65" s="13"/>
      <c r="BGD65" s="13"/>
      <c r="BGE65" s="13"/>
      <c r="BGF65" s="13"/>
      <c r="BGG65" s="13"/>
      <c r="BGH65" s="13"/>
      <c r="BGI65" s="13"/>
      <c r="BGJ65" s="13"/>
      <c r="BGK65" s="13"/>
      <c r="BGL65" s="13"/>
      <c r="BGM65" s="13"/>
      <c r="BGN65" s="13"/>
      <c r="BGO65" s="13"/>
      <c r="BGP65" s="13"/>
      <c r="BGQ65" s="13"/>
      <c r="BGR65" s="13"/>
      <c r="BGS65" s="13"/>
      <c r="BGT65" s="13"/>
      <c r="BGU65" s="13"/>
      <c r="BGV65" s="13"/>
      <c r="BGW65" s="13"/>
      <c r="BGX65" s="13"/>
      <c r="BGY65" s="13"/>
      <c r="BGZ65" s="13"/>
      <c r="BHA65" s="13"/>
      <c r="BHB65" s="13"/>
      <c r="BHC65" s="13"/>
      <c r="BHD65" s="13"/>
      <c r="BHE65" s="13"/>
      <c r="BHF65" s="13"/>
      <c r="BHG65" s="13"/>
      <c r="BHH65" s="13"/>
      <c r="BHI65" s="13"/>
      <c r="BHJ65" s="13"/>
      <c r="BHK65" s="13"/>
      <c r="BHL65" s="13"/>
      <c r="BHM65" s="13"/>
      <c r="BHN65" s="13"/>
      <c r="BHO65" s="13"/>
      <c r="BHP65" s="13"/>
      <c r="BHQ65" s="13"/>
      <c r="BHR65" s="13"/>
      <c r="BHS65" s="13"/>
      <c r="BHT65" s="13"/>
      <c r="BHU65" s="13"/>
      <c r="BHV65" s="13"/>
      <c r="BHW65" s="13"/>
      <c r="BHX65" s="13"/>
      <c r="BHY65" s="13"/>
      <c r="BHZ65" s="13"/>
      <c r="BIA65" s="13"/>
      <c r="BIB65" s="13"/>
      <c r="BIC65" s="13"/>
      <c r="BID65" s="13"/>
      <c r="BIE65" s="13"/>
      <c r="BIF65" s="13"/>
      <c r="BIG65" s="13"/>
      <c r="BIH65" s="13"/>
      <c r="BII65" s="13"/>
      <c r="BIJ65" s="13"/>
      <c r="BIK65" s="13"/>
      <c r="BIL65" s="13"/>
      <c r="BIM65" s="13"/>
      <c r="BIN65" s="13"/>
      <c r="BIO65" s="13"/>
      <c r="BIP65" s="13"/>
      <c r="BIQ65" s="13"/>
      <c r="BIR65" s="13"/>
      <c r="BIS65" s="13"/>
      <c r="BIT65" s="13"/>
      <c r="BIU65" s="13"/>
      <c r="BIV65" s="13"/>
      <c r="BIW65" s="13"/>
      <c r="BIX65" s="13"/>
      <c r="BIY65" s="13"/>
      <c r="BIZ65" s="13"/>
      <c r="BJA65" s="13"/>
      <c r="BJB65" s="13"/>
      <c r="BJC65" s="13"/>
      <c r="BJD65" s="13"/>
      <c r="BJE65" s="13"/>
      <c r="BJF65" s="13"/>
      <c r="BJG65" s="13"/>
      <c r="BJH65" s="13"/>
      <c r="BJI65" s="13"/>
      <c r="BJJ65" s="13"/>
      <c r="BJK65" s="13"/>
      <c r="BJL65" s="13"/>
      <c r="BJM65" s="13"/>
      <c r="BJN65" s="13"/>
      <c r="BJO65" s="13"/>
      <c r="BJP65" s="13"/>
      <c r="BJQ65" s="13"/>
      <c r="BJR65" s="13"/>
      <c r="BJS65" s="13"/>
      <c r="BJT65" s="13"/>
      <c r="BJU65" s="13"/>
      <c r="BJV65" s="13"/>
      <c r="BJW65" s="13"/>
      <c r="BJX65" s="13"/>
      <c r="BJY65" s="13"/>
      <c r="BJZ65" s="13"/>
      <c r="BKA65" s="13"/>
      <c r="BKB65" s="13"/>
      <c r="BKC65" s="13"/>
      <c r="BKD65" s="13"/>
      <c r="BKE65" s="13"/>
      <c r="BKF65" s="13"/>
      <c r="BKG65" s="13"/>
      <c r="BKH65" s="13"/>
      <c r="BKI65" s="13"/>
      <c r="BKJ65" s="13"/>
      <c r="BKK65" s="13"/>
      <c r="BKL65" s="13"/>
      <c r="BKM65" s="13"/>
      <c r="BKN65" s="13"/>
      <c r="BKO65" s="13"/>
      <c r="BKP65" s="13"/>
      <c r="BKQ65" s="13"/>
      <c r="BKR65" s="13"/>
      <c r="BKS65" s="13"/>
      <c r="BKT65" s="13"/>
      <c r="BKU65" s="13"/>
      <c r="BKV65" s="13"/>
      <c r="BKW65" s="13"/>
      <c r="BKX65" s="13"/>
      <c r="BKY65" s="13"/>
      <c r="BKZ65" s="13"/>
      <c r="BLA65" s="13"/>
      <c r="BLB65" s="13"/>
      <c r="BLC65" s="13"/>
      <c r="BLD65" s="13"/>
      <c r="BLE65" s="13"/>
      <c r="BLF65" s="13"/>
      <c r="BLG65" s="13"/>
      <c r="BLH65" s="13"/>
      <c r="BLI65" s="13"/>
      <c r="BLJ65" s="13"/>
      <c r="BLK65" s="13"/>
      <c r="BLL65" s="13"/>
      <c r="BLM65" s="13"/>
      <c r="BLN65" s="13"/>
      <c r="BLO65" s="13"/>
      <c r="BLP65" s="13"/>
      <c r="BLQ65" s="13"/>
      <c r="BLR65" s="13"/>
      <c r="BLS65" s="13"/>
      <c r="BLT65" s="13"/>
      <c r="BLU65" s="13"/>
      <c r="BLV65" s="13"/>
      <c r="BLW65" s="13"/>
      <c r="BLX65" s="13"/>
      <c r="BLY65" s="13"/>
      <c r="BLZ65" s="13"/>
      <c r="BMA65" s="13"/>
      <c r="BMB65" s="13"/>
      <c r="BMC65" s="13"/>
      <c r="BMD65" s="13"/>
      <c r="BME65" s="13"/>
      <c r="BMF65" s="13"/>
      <c r="BMG65" s="13"/>
      <c r="BMH65" s="13"/>
      <c r="BMI65" s="13"/>
      <c r="BMJ65" s="13"/>
      <c r="BMK65" s="13"/>
      <c r="BML65" s="13"/>
      <c r="BMM65" s="13"/>
      <c r="BMN65" s="13"/>
      <c r="BMO65" s="13"/>
      <c r="BMP65" s="13"/>
      <c r="BMQ65" s="13"/>
      <c r="BMR65" s="13"/>
      <c r="BMS65" s="13"/>
      <c r="BMT65" s="13"/>
      <c r="BMU65" s="13"/>
      <c r="BMV65" s="13"/>
      <c r="BMW65" s="13"/>
      <c r="BMX65" s="13"/>
      <c r="BMY65" s="13"/>
      <c r="BMZ65" s="13"/>
      <c r="BNA65" s="13"/>
      <c r="BNB65" s="13"/>
      <c r="BNC65" s="13"/>
      <c r="BND65" s="13"/>
      <c r="BNE65" s="13"/>
      <c r="BNF65" s="13"/>
      <c r="BNG65" s="13"/>
      <c r="BNH65" s="13"/>
      <c r="BNI65" s="13"/>
      <c r="BNJ65" s="13"/>
      <c r="BNK65" s="13"/>
      <c r="BNL65" s="13"/>
      <c r="BNM65" s="13"/>
      <c r="BNN65" s="13"/>
      <c r="BNO65" s="13"/>
      <c r="BNP65" s="13"/>
      <c r="BNQ65" s="13"/>
      <c r="BNR65" s="13"/>
      <c r="BNS65" s="13"/>
      <c r="BNT65" s="13"/>
      <c r="BNU65" s="13"/>
      <c r="BNV65" s="13"/>
      <c r="BNW65" s="13"/>
      <c r="BNX65" s="13"/>
      <c r="BNY65" s="13"/>
      <c r="BNZ65" s="13"/>
      <c r="BOA65" s="13"/>
      <c r="BOB65" s="13"/>
      <c r="BOC65" s="13"/>
      <c r="BOD65" s="13"/>
      <c r="BOE65" s="13"/>
      <c r="BOF65" s="13"/>
      <c r="BOG65" s="13"/>
      <c r="BOH65" s="13"/>
      <c r="BOI65" s="13"/>
      <c r="BOJ65" s="13"/>
      <c r="BOK65" s="13"/>
      <c r="BOL65" s="13"/>
      <c r="BOM65" s="13"/>
      <c r="BON65" s="13"/>
      <c r="BOO65" s="13"/>
      <c r="BOP65" s="13"/>
      <c r="BOQ65" s="13"/>
      <c r="BOR65" s="13"/>
      <c r="BOS65" s="13"/>
      <c r="BOT65" s="13"/>
      <c r="BOU65" s="13"/>
      <c r="BOV65" s="13"/>
      <c r="BOW65" s="13"/>
      <c r="BOX65" s="13"/>
      <c r="BOY65" s="13"/>
      <c r="BOZ65" s="13"/>
      <c r="BPA65" s="13"/>
      <c r="BPB65" s="13"/>
      <c r="BPC65" s="13"/>
      <c r="BPD65" s="13"/>
      <c r="BPE65" s="13"/>
      <c r="BPF65" s="13"/>
      <c r="BPG65" s="13"/>
      <c r="BPH65" s="13"/>
      <c r="BPI65" s="13"/>
      <c r="BPJ65" s="13"/>
      <c r="BPK65" s="13"/>
      <c r="BPL65" s="13"/>
      <c r="BPM65" s="13"/>
      <c r="BPN65" s="13"/>
      <c r="BPO65" s="13"/>
      <c r="BPP65" s="13"/>
      <c r="BPQ65" s="13"/>
      <c r="BPR65" s="13"/>
      <c r="BPS65" s="13"/>
      <c r="BPT65" s="13"/>
      <c r="BPU65" s="13"/>
      <c r="BPV65" s="13"/>
      <c r="BPW65" s="13"/>
      <c r="BPX65" s="13"/>
      <c r="BPY65" s="13"/>
      <c r="BPZ65" s="13"/>
      <c r="BQA65" s="13"/>
      <c r="BQB65" s="13"/>
      <c r="BQC65" s="13"/>
      <c r="BQD65" s="13"/>
      <c r="BQE65" s="13"/>
      <c r="BQF65" s="13"/>
      <c r="BQG65" s="13"/>
      <c r="BQH65" s="13"/>
      <c r="BQI65" s="13"/>
      <c r="BQJ65" s="13"/>
      <c r="BQK65" s="13"/>
      <c r="BQL65" s="13"/>
      <c r="BQM65" s="13"/>
      <c r="BQN65" s="13"/>
      <c r="BQO65" s="13"/>
      <c r="BQP65" s="13"/>
      <c r="BQQ65" s="13"/>
      <c r="BQR65" s="13"/>
      <c r="BQS65" s="13"/>
      <c r="BQT65" s="13"/>
      <c r="BQU65" s="13"/>
      <c r="BQV65" s="13"/>
      <c r="BQW65" s="13"/>
      <c r="BQX65" s="13"/>
      <c r="BQY65" s="13"/>
      <c r="BQZ65" s="13"/>
      <c r="BRA65" s="13"/>
      <c r="BRB65" s="13"/>
      <c r="BRC65" s="13"/>
      <c r="BRD65" s="13"/>
      <c r="BRE65" s="13"/>
      <c r="BRF65" s="13"/>
      <c r="BRG65" s="13"/>
      <c r="BRH65" s="13"/>
      <c r="BRI65" s="13"/>
      <c r="BRJ65" s="13"/>
      <c r="BRK65" s="13"/>
      <c r="BRL65" s="13"/>
      <c r="BRM65" s="13"/>
      <c r="BRN65" s="13"/>
      <c r="BRO65" s="13"/>
      <c r="BRP65" s="13"/>
      <c r="BRQ65" s="13"/>
      <c r="BRR65" s="13"/>
      <c r="BRS65" s="13"/>
      <c r="BRT65" s="13"/>
      <c r="BRU65" s="13"/>
      <c r="BRV65" s="13"/>
      <c r="BRW65" s="13"/>
      <c r="BRX65" s="13"/>
      <c r="BRY65" s="13"/>
      <c r="BRZ65" s="13"/>
      <c r="BSA65" s="13"/>
      <c r="BSB65" s="13"/>
      <c r="BSC65" s="13"/>
      <c r="BSD65" s="13"/>
      <c r="BSE65" s="13"/>
      <c r="BSF65" s="13"/>
      <c r="BSG65" s="13"/>
      <c r="BSH65" s="13"/>
      <c r="BSI65" s="13"/>
      <c r="BSJ65" s="13"/>
      <c r="BSK65" s="13"/>
      <c r="BSL65" s="13"/>
      <c r="BSM65" s="13"/>
      <c r="BSN65" s="13"/>
      <c r="BSO65" s="13"/>
      <c r="BSP65" s="13"/>
      <c r="BSQ65" s="13"/>
      <c r="BSR65" s="13"/>
      <c r="BSS65" s="13"/>
      <c r="BST65" s="13"/>
      <c r="BSU65" s="13"/>
      <c r="BSV65" s="13"/>
      <c r="BSW65" s="13"/>
      <c r="BSX65" s="13"/>
      <c r="BSY65" s="13"/>
      <c r="BSZ65" s="13"/>
      <c r="BTA65" s="13"/>
      <c r="BTB65" s="13"/>
      <c r="BTC65" s="13"/>
      <c r="BTD65" s="13"/>
      <c r="BTE65" s="13"/>
      <c r="BTF65" s="13"/>
      <c r="BTG65" s="13"/>
      <c r="BTH65" s="13"/>
      <c r="BTI65" s="13"/>
      <c r="BTJ65" s="13"/>
      <c r="BTK65" s="13"/>
      <c r="BTL65" s="13"/>
      <c r="BTM65" s="13"/>
      <c r="BTN65" s="13"/>
      <c r="BTO65" s="13"/>
      <c r="BTP65" s="13"/>
      <c r="BTQ65" s="13"/>
      <c r="BTR65" s="13"/>
      <c r="BTS65" s="13"/>
      <c r="BTT65" s="13"/>
      <c r="BTU65" s="13"/>
      <c r="BTV65" s="13"/>
      <c r="BTW65" s="13"/>
      <c r="BTX65" s="13"/>
      <c r="BTY65" s="13"/>
      <c r="BTZ65" s="13"/>
      <c r="BUA65" s="13"/>
      <c r="BUB65" s="13"/>
      <c r="BUC65" s="13"/>
      <c r="BUD65" s="13"/>
      <c r="BUE65" s="13"/>
      <c r="BUF65" s="13"/>
      <c r="BUG65" s="13"/>
      <c r="BUH65" s="13"/>
      <c r="BUI65" s="13"/>
      <c r="BUJ65" s="13"/>
      <c r="BUK65" s="13"/>
      <c r="BUL65" s="13"/>
      <c r="BUM65" s="13"/>
      <c r="BUN65" s="13"/>
      <c r="BUO65" s="13"/>
      <c r="BUP65" s="13"/>
      <c r="BUQ65" s="13"/>
      <c r="BUR65" s="13"/>
      <c r="BUS65" s="13"/>
      <c r="BUT65" s="13"/>
      <c r="BUU65" s="13"/>
      <c r="BUV65" s="13"/>
      <c r="BUW65" s="13"/>
      <c r="BUX65" s="13"/>
      <c r="BUY65" s="13"/>
      <c r="BUZ65" s="13"/>
      <c r="BVA65" s="13"/>
      <c r="BVB65" s="13"/>
      <c r="BVC65" s="13"/>
      <c r="BVD65" s="13"/>
      <c r="BVE65" s="13"/>
      <c r="BVF65" s="13"/>
      <c r="BVG65" s="13"/>
      <c r="BVH65" s="13"/>
      <c r="BVI65" s="13"/>
      <c r="BVJ65" s="13"/>
      <c r="BVK65" s="13"/>
      <c r="BVL65" s="13"/>
      <c r="BVM65" s="13"/>
      <c r="BVN65" s="13"/>
      <c r="BVO65" s="13"/>
      <c r="BVP65" s="13"/>
      <c r="BVQ65" s="13"/>
      <c r="BVR65" s="13"/>
      <c r="BVS65" s="13"/>
      <c r="BVT65" s="13"/>
      <c r="BVU65" s="13"/>
      <c r="BVV65" s="13"/>
      <c r="BVW65" s="13"/>
      <c r="BVX65" s="13"/>
      <c r="BVY65" s="13"/>
      <c r="BVZ65" s="13"/>
      <c r="BWA65" s="13"/>
      <c r="BWB65" s="13"/>
      <c r="BWC65" s="13"/>
      <c r="BWD65" s="13"/>
      <c r="BWE65" s="13"/>
      <c r="BWF65" s="13"/>
      <c r="BWG65" s="13"/>
      <c r="BWH65" s="13"/>
      <c r="BWI65" s="13"/>
      <c r="BWJ65" s="13"/>
      <c r="BWK65" s="13"/>
      <c r="BWL65" s="13"/>
      <c r="BWM65" s="13"/>
      <c r="BWN65" s="13"/>
      <c r="BWO65" s="13"/>
      <c r="BWP65" s="13"/>
      <c r="BWQ65" s="13"/>
      <c r="BWR65" s="13"/>
      <c r="BWS65" s="13"/>
      <c r="BWT65" s="13"/>
      <c r="BWU65" s="13"/>
      <c r="BWV65" s="13"/>
      <c r="BWW65" s="13"/>
      <c r="BWX65" s="13"/>
      <c r="BWY65" s="13"/>
      <c r="BWZ65" s="13"/>
      <c r="BXA65" s="13"/>
      <c r="BXB65" s="13"/>
      <c r="BXC65" s="13"/>
      <c r="BXD65" s="13"/>
      <c r="BXE65" s="13"/>
      <c r="BXF65" s="13"/>
      <c r="BXG65" s="13"/>
      <c r="BXH65" s="13"/>
      <c r="BXI65" s="13"/>
      <c r="BXJ65" s="13"/>
      <c r="BXK65" s="13"/>
      <c r="BXL65" s="13"/>
      <c r="BXM65" s="13"/>
      <c r="BXN65" s="13"/>
      <c r="BXO65" s="13"/>
      <c r="BXP65" s="13"/>
      <c r="BXQ65" s="13"/>
      <c r="BXR65" s="13"/>
      <c r="BXS65" s="13"/>
      <c r="BXT65" s="13"/>
      <c r="BXU65" s="13"/>
      <c r="BXV65" s="13"/>
      <c r="BXW65" s="13"/>
      <c r="BXX65" s="13"/>
      <c r="BXY65" s="13"/>
      <c r="BXZ65" s="13"/>
      <c r="BYA65" s="13"/>
      <c r="BYB65" s="13"/>
      <c r="BYC65" s="13"/>
      <c r="BYD65" s="13"/>
      <c r="BYE65" s="13"/>
      <c r="BYF65" s="13"/>
      <c r="BYG65" s="13"/>
      <c r="BYH65" s="13"/>
      <c r="BYI65" s="13"/>
      <c r="BYJ65" s="13"/>
      <c r="BYK65" s="13"/>
      <c r="BYL65" s="13"/>
      <c r="BYM65" s="13"/>
      <c r="BYN65" s="13"/>
      <c r="BYO65" s="13"/>
      <c r="BYP65" s="13"/>
      <c r="BYQ65" s="13"/>
      <c r="BYR65" s="13"/>
      <c r="BYS65" s="13"/>
      <c r="BYT65" s="13"/>
      <c r="BYU65" s="13"/>
      <c r="BYV65" s="13"/>
      <c r="BYW65" s="13"/>
      <c r="BYX65" s="13"/>
      <c r="BYY65" s="13"/>
      <c r="BYZ65" s="13"/>
      <c r="BZA65" s="13"/>
      <c r="BZB65" s="13"/>
      <c r="BZC65" s="13"/>
      <c r="BZD65" s="13"/>
      <c r="BZE65" s="13"/>
      <c r="BZF65" s="13"/>
      <c r="BZG65" s="13"/>
      <c r="BZH65" s="13"/>
      <c r="BZI65" s="13"/>
      <c r="BZJ65" s="13"/>
      <c r="BZK65" s="13"/>
      <c r="BZL65" s="13"/>
      <c r="BZM65" s="13"/>
      <c r="BZN65" s="13"/>
      <c r="BZO65" s="13"/>
      <c r="BZP65" s="13"/>
      <c r="BZQ65" s="13"/>
      <c r="BZR65" s="13"/>
      <c r="BZS65" s="13"/>
      <c r="BZT65" s="13"/>
      <c r="BZU65" s="13"/>
      <c r="BZV65" s="13"/>
      <c r="BZW65" s="13"/>
      <c r="BZX65" s="13"/>
      <c r="BZY65" s="13"/>
      <c r="BZZ65" s="13"/>
      <c r="CAA65" s="13"/>
      <c r="CAB65" s="13"/>
      <c r="CAC65" s="13"/>
      <c r="CAD65" s="13"/>
      <c r="CAE65" s="13"/>
      <c r="CAF65" s="13"/>
      <c r="CAG65" s="13"/>
      <c r="CAH65" s="13"/>
      <c r="CAI65" s="13"/>
      <c r="CAJ65" s="13"/>
      <c r="CAK65" s="13"/>
      <c r="CAL65" s="13"/>
      <c r="CAM65" s="13"/>
      <c r="CAN65" s="13"/>
      <c r="CAO65" s="13"/>
      <c r="CAP65" s="13"/>
      <c r="CAQ65" s="13"/>
      <c r="CAR65" s="13"/>
      <c r="CAS65" s="13"/>
      <c r="CAT65" s="13"/>
      <c r="CAU65" s="13"/>
      <c r="CAV65" s="13"/>
      <c r="CAW65" s="13"/>
      <c r="CAX65" s="13"/>
      <c r="CAY65" s="13"/>
      <c r="CAZ65" s="13"/>
      <c r="CBA65" s="13"/>
      <c r="CBB65" s="13"/>
      <c r="CBC65" s="13"/>
      <c r="CBD65" s="13"/>
      <c r="CBE65" s="13"/>
      <c r="CBF65" s="13"/>
      <c r="CBG65" s="13"/>
      <c r="CBH65" s="13"/>
      <c r="CBI65" s="13"/>
      <c r="CBJ65" s="13"/>
      <c r="CBK65" s="13"/>
      <c r="CBL65" s="13"/>
      <c r="CBM65" s="13"/>
      <c r="CBN65" s="13"/>
      <c r="CBO65" s="13"/>
      <c r="CBP65" s="13"/>
      <c r="CBQ65" s="13"/>
      <c r="CBR65" s="13"/>
      <c r="CBS65" s="13"/>
      <c r="CBT65" s="13"/>
      <c r="CBU65" s="13"/>
      <c r="CBV65" s="13"/>
      <c r="CBW65" s="13"/>
      <c r="CBX65" s="13"/>
      <c r="CBY65" s="13"/>
      <c r="CBZ65" s="13"/>
      <c r="CCA65" s="13"/>
      <c r="CCB65" s="13"/>
      <c r="CCC65" s="13"/>
      <c r="CCD65" s="13"/>
      <c r="CCE65" s="13"/>
      <c r="CCF65" s="13"/>
      <c r="CCG65" s="13"/>
      <c r="CCH65" s="13"/>
      <c r="CCI65" s="13"/>
      <c r="CCJ65" s="13"/>
      <c r="CCK65" s="13"/>
      <c r="CCL65" s="13"/>
      <c r="CCM65" s="13"/>
      <c r="CCN65" s="13"/>
      <c r="CCO65" s="13"/>
      <c r="CCP65" s="13"/>
      <c r="CCQ65" s="13"/>
      <c r="CCR65" s="13"/>
      <c r="CCS65" s="13"/>
      <c r="CCT65" s="13"/>
      <c r="CCU65" s="13"/>
      <c r="CCV65" s="13"/>
      <c r="CCW65" s="13"/>
      <c r="CCX65" s="13"/>
      <c r="CCY65" s="13"/>
      <c r="CCZ65" s="13"/>
      <c r="CDA65" s="13"/>
      <c r="CDB65" s="13"/>
      <c r="CDC65" s="13"/>
      <c r="CDD65" s="13"/>
      <c r="CDE65" s="13"/>
      <c r="CDF65" s="13"/>
      <c r="CDG65" s="13"/>
      <c r="CDH65" s="13"/>
      <c r="CDI65" s="13"/>
      <c r="CDJ65" s="13"/>
      <c r="CDK65" s="13"/>
      <c r="CDL65" s="13"/>
      <c r="CDM65" s="13"/>
      <c r="CDN65" s="13"/>
      <c r="CDO65" s="13"/>
      <c r="CDP65" s="13"/>
      <c r="CDQ65" s="13"/>
      <c r="CDR65" s="13"/>
      <c r="CDS65" s="13"/>
      <c r="CDT65" s="13"/>
      <c r="CDU65" s="13"/>
      <c r="CDV65" s="13"/>
      <c r="CDW65" s="13"/>
      <c r="CDX65" s="13"/>
      <c r="CDY65" s="13"/>
      <c r="CDZ65" s="13"/>
      <c r="CEA65" s="13"/>
      <c r="CEB65" s="13"/>
      <c r="CEC65" s="13"/>
      <c r="CED65" s="13"/>
      <c r="CEE65" s="13"/>
      <c r="CEF65" s="13"/>
      <c r="CEG65" s="13"/>
      <c r="CEH65" s="13"/>
      <c r="CEI65" s="13"/>
      <c r="CEJ65" s="13"/>
      <c r="CEK65" s="13"/>
      <c r="CEL65" s="13"/>
      <c r="CEM65" s="13"/>
      <c r="CEN65" s="13"/>
      <c r="CEO65" s="13"/>
      <c r="CEP65" s="13"/>
      <c r="CEQ65" s="13"/>
      <c r="CER65" s="13"/>
      <c r="CES65" s="13"/>
      <c r="CET65" s="13"/>
      <c r="CEU65" s="13"/>
      <c r="CEV65" s="13"/>
      <c r="CEW65" s="13"/>
      <c r="CEX65" s="13"/>
      <c r="CEY65" s="13"/>
      <c r="CEZ65" s="13"/>
      <c r="CFA65" s="13"/>
      <c r="CFB65" s="13"/>
      <c r="CFC65" s="13"/>
      <c r="CFD65" s="13"/>
      <c r="CFE65" s="13"/>
      <c r="CFF65" s="13"/>
      <c r="CFG65" s="13"/>
      <c r="CFH65" s="13"/>
      <c r="CFI65" s="13"/>
      <c r="CFJ65" s="13"/>
      <c r="CFK65" s="13"/>
      <c r="CFL65" s="13"/>
      <c r="CFM65" s="13"/>
      <c r="CFN65" s="13"/>
      <c r="CFO65" s="13"/>
      <c r="CFP65" s="13"/>
      <c r="CFQ65" s="13"/>
      <c r="CFR65" s="13"/>
      <c r="CFS65" s="13"/>
      <c r="CFT65" s="13"/>
      <c r="CFU65" s="13"/>
      <c r="CFV65" s="13"/>
      <c r="CFW65" s="13"/>
      <c r="CFX65" s="13"/>
      <c r="CFY65" s="13"/>
      <c r="CFZ65" s="13"/>
      <c r="CGA65" s="13"/>
      <c r="CGB65" s="13"/>
      <c r="CGC65" s="13"/>
      <c r="CGD65" s="13"/>
      <c r="CGE65" s="13"/>
      <c r="CGF65" s="13"/>
      <c r="CGG65" s="13"/>
      <c r="CGH65" s="13"/>
      <c r="CGI65" s="13"/>
      <c r="CGJ65" s="13"/>
      <c r="CGK65" s="13"/>
      <c r="CGL65" s="13"/>
      <c r="CGM65" s="13"/>
      <c r="CGN65" s="13"/>
      <c r="CGO65" s="13"/>
      <c r="CGP65" s="13"/>
      <c r="CGQ65" s="13"/>
      <c r="CGR65" s="13"/>
      <c r="CGS65" s="13"/>
      <c r="CGT65" s="13"/>
      <c r="CGU65" s="13"/>
      <c r="CGV65" s="13"/>
      <c r="CGW65" s="13"/>
      <c r="CGX65" s="13"/>
      <c r="CGY65" s="13"/>
      <c r="CGZ65" s="13"/>
      <c r="CHA65" s="13"/>
      <c r="CHB65" s="13"/>
      <c r="CHC65" s="13"/>
      <c r="CHD65" s="13"/>
      <c r="CHE65" s="13"/>
      <c r="CHF65" s="13"/>
      <c r="CHG65" s="13"/>
      <c r="CHH65" s="13"/>
      <c r="CHI65" s="13"/>
      <c r="CHJ65" s="13"/>
      <c r="CHK65" s="13"/>
      <c r="CHL65" s="13"/>
      <c r="CHM65" s="13"/>
      <c r="CHN65" s="13"/>
      <c r="CHO65" s="13"/>
      <c r="CHP65" s="13"/>
      <c r="CHQ65" s="13"/>
      <c r="CHR65" s="13"/>
      <c r="CHS65" s="13"/>
      <c r="CHT65" s="13"/>
      <c r="CHU65" s="13"/>
      <c r="CHV65" s="13"/>
      <c r="CHW65" s="13"/>
      <c r="CHX65" s="13"/>
      <c r="CHY65" s="13"/>
      <c r="CHZ65" s="13"/>
      <c r="CIA65" s="13"/>
      <c r="CIB65" s="13"/>
      <c r="CIC65" s="13"/>
      <c r="CID65" s="13"/>
      <c r="CIE65" s="13"/>
      <c r="CIF65" s="13"/>
      <c r="CIG65" s="13"/>
      <c r="CIH65" s="13"/>
      <c r="CII65" s="13"/>
      <c r="CIJ65" s="13"/>
      <c r="CIK65" s="13"/>
      <c r="CIL65" s="13"/>
      <c r="CIM65" s="13"/>
      <c r="CIN65" s="13"/>
      <c r="CIO65" s="13"/>
      <c r="CIP65" s="13"/>
      <c r="CIQ65" s="13"/>
      <c r="CIR65" s="13"/>
      <c r="CIS65" s="13"/>
      <c r="CIT65" s="13"/>
      <c r="CIU65" s="13"/>
      <c r="CIV65" s="13"/>
      <c r="CIW65" s="13"/>
      <c r="CIX65" s="13"/>
      <c r="CIY65" s="13"/>
      <c r="CIZ65" s="13"/>
      <c r="CJA65" s="13"/>
      <c r="CJB65" s="13"/>
      <c r="CJC65" s="13"/>
      <c r="CJD65" s="13"/>
      <c r="CJE65" s="13"/>
      <c r="CJF65" s="13"/>
      <c r="CJG65" s="13"/>
      <c r="CJH65" s="13"/>
      <c r="CJI65" s="13"/>
      <c r="CJJ65" s="13"/>
      <c r="CJK65" s="13"/>
      <c r="CJL65" s="13"/>
      <c r="CJM65" s="13"/>
      <c r="CJN65" s="13"/>
      <c r="CJO65" s="13"/>
      <c r="CJP65" s="13"/>
      <c r="CJQ65" s="13"/>
      <c r="CJR65" s="13"/>
      <c r="CJS65" s="13"/>
      <c r="CJT65" s="13"/>
      <c r="CJU65" s="13"/>
      <c r="CJV65" s="13"/>
      <c r="CJW65" s="13"/>
      <c r="CJX65" s="13"/>
      <c r="CJY65" s="13"/>
      <c r="CJZ65" s="13"/>
      <c r="CKA65" s="13"/>
      <c r="CKB65" s="13"/>
      <c r="CKC65" s="13"/>
      <c r="CKD65" s="13"/>
      <c r="CKE65" s="13"/>
      <c r="CKF65" s="13"/>
      <c r="CKG65" s="13"/>
      <c r="CKH65" s="13"/>
      <c r="CKI65" s="13"/>
      <c r="CKJ65" s="13"/>
      <c r="CKK65" s="13"/>
      <c r="CKL65" s="13"/>
      <c r="CKM65" s="13"/>
      <c r="CKN65" s="13"/>
      <c r="CKO65" s="13"/>
      <c r="CKP65" s="13"/>
      <c r="CKQ65" s="13"/>
      <c r="CKR65" s="13"/>
      <c r="CKS65" s="13"/>
      <c r="CKT65" s="13"/>
      <c r="CKU65" s="13"/>
      <c r="CKV65" s="13"/>
      <c r="CKW65" s="13"/>
      <c r="CKX65" s="13"/>
      <c r="CKY65" s="13"/>
      <c r="CKZ65" s="13"/>
      <c r="CLA65" s="13"/>
      <c r="CLB65" s="13"/>
      <c r="CLC65" s="13"/>
      <c r="CLD65" s="13"/>
      <c r="CLE65" s="13"/>
      <c r="CLF65" s="13"/>
      <c r="CLG65" s="13"/>
      <c r="CLH65" s="13"/>
      <c r="CLI65" s="13"/>
      <c r="CLJ65" s="13"/>
      <c r="CLK65" s="13"/>
      <c r="CLL65" s="13"/>
      <c r="CLM65" s="13"/>
      <c r="CLN65" s="13"/>
      <c r="CLO65" s="13"/>
      <c r="CLP65" s="13"/>
      <c r="CLQ65" s="13"/>
      <c r="CLR65" s="13"/>
      <c r="CLS65" s="13"/>
      <c r="CLT65" s="13"/>
      <c r="CLU65" s="13"/>
      <c r="CLV65" s="13"/>
      <c r="CLW65" s="13"/>
      <c r="CLX65" s="13"/>
      <c r="CLY65" s="13"/>
      <c r="CLZ65" s="13"/>
      <c r="CMA65" s="13"/>
      <c r="CMB65" s="13"/>
      <c r="CMC65" s="13"/>
      <c r="CMD65" s="13"/>
      <c r="CME65" s="13"/>
      <c r="CMF65" s="13"/>
      <c r="CMG65" s="13"/>
      <c r="CMH65" s="13"/>
      <c r="CMI65" s="13"/>
      <c r="CMJ65" s="13"/>
      <c r="CMK65" s="13"/>
      <c r="CML65" s="13"/>
      <c r="CMM65" s="13"/>
      <c r="CMN65" s="13"/>
      <c r="CMO65" s="13"/>
      <c r="CMP65" s="13"/>
      <c r="CMQ65" s="13"/>
      <c r="CMR65" s="13"/>
      <c r="CMS65" s="13"/>
      <c r="CMT65" s="13"/>
      <c r="CMU65" s="13"/>
      <c r="CMV65" s="13"/>
      <c r="CMW65" s="13"/>
      <c r="CMX65" s="13"/>
      <c r="CMY65" s="13"/>
      <c r="CMZ65" s="13"/>
      <c r="CNA65" s="13"/>
      <c r="CNB65" s="13"/>
      <c r="CNC65" s="13"/>
      <c r="CND65" s="13"/>
      <c r="CNE65" s="13"/>
      <c r="CNF65" s="13"/>
      <c r="CNG65" s="13"/>
      <c r="CNH65" s="13"/>
      <c r="CNI65" s="13"/>
      <c r="CNJ65" s="13"/>
      <c r="CNK65" s="13"/>
      <c r="CNL65" s="13"/>
      <c r="CNM65" s="13"/>
      <c r="CNN65" s="13"/>
      <c r="CNO65" s="13"/>
      <c r="CNP65" s="13"/>
      <c r="CNQ65" s="13"/>
      <c r="CNR65" s="13"/>
      <c r="CNS65" s="13"/>
      <c r="CNT65" s="13"/>
      <c r="CNU65" s="13"/>
      <c r="CNV65" s="13"/>
      <c r="CNW65" s="13"/>
      <c r="CNX65" s="13"/>
      <c r="CNY65" s="13"/>
      <c r="CNZ65" s="13"/>
      <c r="COA65" s="13"/>
      <c r="COB65" s="13"/>
      <c r="COC65" s="13"/>
      <c r="COD65" s="13"/>
      <c r="COE65" s="13"/>
      <c r="COF65" s="13"/>
      <c r="COG65" s="13"/>
      <c r="COH65" s="13"/>
      <c r="COI65" s="13"/>
      <c r="COJ65" s="13"/>
      <c r="COK65" s="13"/>
      <c r="COL65" s="13"/>
      <c r="COM65" s="13"/>
      <c r="CON65" s="13"/>
      <c r="COO65" s="13"/>
      <c r="COP65" s="13"/>
      <c r="COQ65" s="13"/>
      <c r="COR65" s="13"/>
      <c r="COS65" s="13"/>
      <c r="COT65" s="13"/>
      <c r="COU65" s="13"/>
      <c r="COV65" s="13"/>
      <c r="COW65" s="13"/>
      <c r="COX65" s="13"/>
      <c r="COY65" s="13"/>
      <c r="COZ65" s="13"/>
      <c r="CPA65" s="13"/>
      <c r="CPB65" s="13"/>
      <c r="CPC65" s="13"/>
      <c r="CPD65" s="13"/>
      <c r="CPE65" s="13"/>
      <c r="CPF65" s="13"/>
      <c r="CPG65" s="13"/>
      <c r="CPH65" s="13"/>
      <c r="CPI65" s="13"/>
      <c r="CPJ65" s="13"/>
      <c r="CPK65" s="13"/>
      <c r="CPL65" s="13"/>
      <c r="CPM65" s="13"/>
      <c r="CPN65" s="13"/>
      <c r="CPO65" s="13"/>
      <c r="CPP65" s="13"/>
      <c r="CPQ65" s="13"/>
      <c r="CPR65" s="13"/>
      <c r="CPS65" s="13"/>
      <c r="CPT65" s="13"/>
      <c r="CPU65" s="13"/>
      <c r="CPV65" s="13"/>
      <c r="CPW65" s="13"/>
      <c r="CPX65" s="13"/>
      <c r="CPY65" s="13"/>
      <c r="CPZ65" s="13"/>
      <c r="CQA65" s="13"/>
      <c r="CQB65" s="13"/>
      <c r="CQC65" s="13"/>
      <c r="CQD65" s="13"/>
      <c r="CQE65" s="13"/>
      <c r="CQF65" s="13"/>
      <c r="CQG65" s="13"/>
      <c r="CQH65" s="13"/>
      <c r="CQI65" s="13"/>
      <c r="CQJ65" s="13"/>
      <c r="CQK65" s="13"/>
      <c r="CQL65" s="13"/>
      <c r="CQM65" s="13"/>
      <c r="CQN65" s="13"/>
      <c r="CQO65" s="13"/>
      <c r="CQP65" s="13"/>
      <c r="CQQ65" s="13"/>
      <c r="CQR65" s="13"/>
      <c r="CQS65" s="13"/>
      <c r="CQT65" s="13"/>
      <c r="CQU65" s="13"/>
      <c r="CQV65" s="13"/>
      <c r="CQW65" s="13"/>
      <c r="CQX65" s="13"/>
      <c r="CQY65" s="13"/>
      <c r="CQZ65" s="13"/>
      <c r="CRA65" s="13"/>
      <c r="CRB65" s="13"/>
      <c r="CRC65" s="13"/>
      <c r="CRD65" s="13"/>
      <c r="CRE65" s="13"/>
      <c r="CRF65" s="13"/>
      <c r="CRG65" s="13"/>
      <c r="CRH65" s="13"/>
      <c r="CRI65" s="13"/>
      <c r="CRJ65" s="13"/>
      <c r="CRK65" s="13"/>
      <c r="CRL65" s="13"/>
      <c r="CRM65" s="13"/>
      <c r="CRN65" s="13"/>
      <c r="CRO65" s="13"/>
      <c r="CRP65" s="13"/>
      <c r="CRQ65" s="13"/>
      <c r="CRR65" s="13"/>
      <c r="CRS65" s="13"/>
      <c r="CRT65" s="13"/>
      <c r="CRU65" s="13"/>
      <c r="CRV65" s="13"/>
      <c r="CRW65" s="13"/>
      <c r="CRX65" s="13"/>
      <c r="CRY65" s="13"/>
      <c r="CRZ65" s="13"/>
      <c r="CSA65" s="13"/>
      <c r="CSB65" s="13"/>
      <c r="CSC65" s="13"/>
      <c r="CSD65" s="13"/>
      <c r="CSE65" s="13"/>
      <c r="CSF65" s="13"/>
      <c r="CSG65" s="13"/>
      <c r="CSH65" s="13"/>
      <c r="CSI65" s="13"/>
      <c r="CSJ65" s="13"/>
      <c r="CSK65" s="13"/>
      <c r="CSL65" s="13"/>
      <c r="CSM65" s="13"/>
      <c r="CSN65" s="13"/>
      <c r="CSO65" s="13"/>
      <c r="CSP65" s="13"/>
      <c r="CSQ65" s="13"/>
      <c r="CSR65" s="13"/>
      <c r="CSS65" s="13"/>
      <c r="CST65" s="13"/>
      <c r="CSU65" s="13"/>
      <c r="CSV65" s="13"/>
      <c r="CSW65" s="13"/>
      <c r="CSX65" s="13"/>
      <c r="CSY65" s="13"/>
      <c r="CSZ65" s="13"/>
      <c r="CTA65" s="13"/>
      <c r="CTB65" s="13"/>
      <c r="CTC65" s="13"/>
      <c r="CTD65" s="13"/>
      <c r="CTE65" s="13"/>
      <c r="CTF65" s="13"/>
      <c r="CTG65" s="13"/>
      <c r="CTH65" s="13"/>
      <c r="CTI65" s="13"/>
      <c r="CTJ65" s="13"/>
      <c r="CTK65" s="13"/>
      <c r="CTL65" s="13"/>
      <c r="CTM65" s="13"/>
      <c r="CTN65" s="13"/>
      <c r="CTO65" s="13"/>
      <c r="CTP65" s="13"/>
      <c r="CTQ65" s="13"/>
      <c r="CTR65" s="13"/>
      <c r="CTS65" s="13"/>
      <c r="CTT65" s="13"/>
      <c r="CTU65" s="13"/>
      <c r="CTV65" s="13"/>
      <c r="CTW65" s="13"/>
      <c r="CTX65" s="13"/>
      <c r="CTY65" s="13"/>
      <c r="CTZ65" s="13"/>
      <c r="CUA65" s="13"/>
      <c r="CUB65" s="13"/>
      <c r="CUC65" s="13"/>
      <c r="CUD65" s="13"/>
      <c r="CUE65" s="13"/>
      <c r="CUF65" s="13"/>
      <c r="CUG65" s="13"/>
      <c r="CUH65" s="13"/>
      <c r="CUI65" s="13"/>
      <c r="CUJ65" s="13"/>
      <c r="CUK65" s="13"/>
      <c r="CUL65" s="13"/>
      <c r="CUM65" s="13"/>
      <c r="CUN65" s="13"/>
      <c r="CUO65" s="13"/>
      <c r="CUP65" s="13"/>
      <c r="CUQ65" s="13"/>
      <c r="CUR65" s="13"/>
      <c r="CUS65" s="13"/>
      <c r="CUT65" s="13"/>
      <c r="CUU65" s="13"/>
      <c r="CUV65" s="13"/>
      <c r="CUW65" s="13"/>
      <c r="CUX65" s="13"/>
      <c r="CUY65" s="13"/>
      <c r="CUZ65" s="13"/>
      <c r="CVA65" s="13"/>
      <c r="CVB65" s="13"/>
      <c r="CVC65" s="13"/>
      <c r="CVD65" s="13"/>
      <c r="CVE65" s="13"/>
      <c r="CVF65" s="13"/>
      <c r="CVG65" s="13"/>
      <c r="CVH65" s="13"/>
      <c r="CVI65" s="13"/>
      <c r="CVJ65" s="13"/>
      <c r="CVK65" s="13"/>
      <c r="CVL65" s="13"/>
      <c r="CVM65" s="13"/>
      <c r="CVN65" s="13"/>
      <c r="CVO65" s="13"/>
      <c r="CVP65" s="13"/>
      <c r="CVQ65" s="13"/>
      <c r="CVR65" s="13"/>
      <c r="CVS65" s="13"/>
      <c r="CVT65" s="13"/>
      <c r="CVU65" s="13"/>
      <c r="CVV65" s="13"/>
      <c r="CVW65" s="13"/>
      <c r="CVX65" s="13"/>
      <c r="CVY65" s="13"/>
      <c r="CVZ65" s="13"/>
      <c r="CWA65" s="13"/>
      <c r="CWB65" s="13"/>
      <c r="CWC65" s="13"/>
      <c r="CWD65" s="13"/>
      <c r="CWE65" s="13"/>
      <c r="CWF65" s="13"/>
      <c r="CWG65" s="13"/>
      <c r="CWH65" s="13"/>
      <c r="CWI65" s="13"/>
      <c r="CWJ65" s="13"/>
      <c r="CWK65" s="13"/>
      <c r="CWL65" s="13"/>
      <c r="CWM65" s="13"/>
      <c r="CWN65" s="13"/>
      <c r="CWO65" s="13"/>
      <c r="CWP65" s="13"/>
      <c r="CWQ65" s="13"/>
      <c r="CWR65" s="13"/>
      <c r="CWS65" s="13"/>
      <c r="CWT65" s="13"/>
      <c r="CWU65" s="13"/>
      <c r="CWV65" s="13"/>
      <c r="CWW65" s="13"/>
      <c r="CWX65" s="13"/>
      <c r="CWY65" s="13"/>
      <c r="CWZ65" s="13"/>
      <c r="CXA65" s="13"/>
      <c r="CXB65" s="13"/>
      <c r="CXC65" s="13"/>
      <c r="CXD65" s="13"/>
      <c r="CXE65" s="13"/>
      <c r="CXF65" s="13"/>
      <c r="CXG65" s="13"/>
      <c r="CXH65" s="13"/>
      <c r="CXI65" s="13"/>
      <c r="CXJ65" s="13"/>
      <c r="CXK65" s="13"/>
      <c r="CXL65" s="13"/>
      <c r="CXM65" s="13"/>
      <c r="CXN65" s="13"/>
      <c r="CXO65" s="13"/>
      <c r="CXP65" s="13"/>
      <c r="CXQ65" s="13"/>
      <c r="CXR65" s="13"/>
      <c r="CXS65" s="13"/>
      <c r="CXT65" s="13"/>
      <c r="CXU65" s="13"/>
      <c r="CXV65" s="13"/>
      <c r="CXW65" s="13"/>
      <c r="CXX65" s="13"/>
      <c r="CXY65" s="13"/>
      <c r="CXZ65" s="13"/>
      <c r="CYA65" s="13"/>
      <c r="CYB65" s="13"/>
      <c r="CYC65" s="13"/>
      <c r="CYD65" s="13"/>
      <c r="CYE65" s="13"/>
      <c r="CYF65" s="13"/>
      <c r="CYG65" s="13"/>
      <c r="CYH65" s="13"/>
      <c r="CYI65" s="13"/>
      <c r="CYJ65" s="13"/>
      <c r="CYK65" s="13"/>
      <c r="CYL65" s="13"/>
      <c r="CYM65" s="13"/>
      <c r="CYN65" s="13"/>
      <c r="CYO65" s="13"/>
      <c r="CYP65" s="13"/>
      <c r="CYQ65" s="13"/>
      <c r="CYR65" s="13"/>
      <c r="CYS65" s="13"/>
      <c r="CYT65" s="13"/>
      <c r="CYU65" s="13"/>
      <c r="CYV65" s="13"/>
      <c r="CYW65" s="13"/>
      <c r="CYX65" s="13"/>
      <c r="CYY65" s="13"/>
      <c r="CYZ65" s="13"/>
      <c r="CZA65" s="13"/>
      <c r="CZB65" s="13"/>
      <c r="CZC65" s="13"/>
      <c r="CZD65" s="13"/>
      <c r="CZE65" s="13"/>
      <c r="CZF65" s="13"/>
      <c r="CZG65" s="13"/>
      <c r="CZH65" s="13"/>
      <c r="CZI65" s="13"/>
      <c r="CZJ65" s="13"/>
      <c r="CZK65" s="13"/>
      <c r="CZL65" s="13"/>
      <c r="CZM65" s="13"/>
      <c r="CZN65" s="13"/>
      <c r="CZO65" s="13"/>
      <c r="CZP65" s="13"/>
      <c r="CZQ65" s="13"/>
      <c r="CZR65" s="13"/>
      <c r="CZS65" s="13"/>
      <c r="CZT65" s="13"/>
      <c r="CZU65" s="13"/>
      <c r="CZV65" s="13"/>
      <c r="CZW65" s="13"/>
      <c r="CZX65" s="13"/>
      <c r="CZY65" s="13"/>
      <c r="CZZ65" s="13"/>
      <c r="DAA65" s="13"/>
      <c r="DAB65" s="13"/>
      <c r="DAC65" s="13"/>
      <c r="DAD65" s="13"/>
      <c r="DAE65" s="13"/>
      <c r="DAF65" s="13"/>
      <c r="DAG65" s="13"/>
      <c r="DAH65" s="13"/>
      <c r="DAI65" s="13"/>
      <c r="DAJ65" s="13"/>
      <c r="DAK65" s="13"/>
      <c r="DAL65" s="13"/>
      <c r="DAM65" s="13"/>
      <c r="DAN65" s="13"/>
      <c r="DAO65" s="13"/>
      <c r="DAP65" s="13"/>
      <c r="DAQ65" s="13"/>
      <c r="DAR65" s="13"/>
      <c r="DAS65" s="13"/>
      <c r="DAT65" s="13"/>
      <c r="DAU65" s="13"/>
      <c r="DAV65" s="13"/>
      <c r="DAW65" s="13"/>
      <c r="DAX65" s="13"/>
      <c r="DAY65" s="13"/>
      <c r="DAZ65" s="13"/>
      <c r="DBA65" s="13"/>
      <c r="DBB65" s="13"/>
      <c r="DBC65" s="13"/>
      <c r="DBD65" s="13"/>
      <c r="DBE65" s="13"/>
      <c r="DBF65" s="13"/>
      <c r="DBG65" s="13"/>
      <c r="DBH65" s="13"/>
      <c r="DBI65" s="13"/>
      <c r="DBJ65" s="13"/>
      <c r="DBK65" s="13"/>
      <c r="DBL65" s="13"/>
      <c r="DBM65" s="13"/>
      <c r="DBN65" s="13"/>
      <c r="DBO65" s="13"/>
      <c r="DBP65" s="13"/>
      <c r="DBQ65" s="13"/>
      <c r="DBR65" s="13"/>
      <c r="DBS65" s="13"/>
      <c r="DBT65" s="13"/>
      <c r="DBU65" s="13"/>
      <c r="DBV65" s="13"/>
      <c r="DBW65" s="13"/>
      <c r="DBX65" s="13"/>
      <c r="DBY65" s="13"/>
      <c r="DBZ65" s="13"/>
      <c r="DCA65" s="13"/>
      <c r="DCB65" s="13"/>
      <c r="DCC65" s="13"/>
      <c r="DCD65" s="13"/>
      <c r="DCE65" s="13"/>
      <c r="DCF65" s="13"/>
      <c r="DCG65" s="13"/>
      <c r="DCH65" s="13"/>
      <c r="DCI65" s="13"/>
      <c r="DCJ65" s="13"/>
      <c r="DCK65" s="13"/>
      <c r="DCL65" s="13"/>
      <c r="DCM65" s="13"/>
      <c r="DCN65" s="13"/>
      <c r="DCO65" s="13"/>
      <c r="DCP65" s="13"/>
      <c r="DCQ65" s="13"/>
      <c r="DCR65" s="13"/>
      <c r="DCS65" s="13"/>
      <c r="DCT65" s="13"/>
      <c r="DCU65" s="13"/>
      <c r="DCV65" s="13"/>
      <c r="DCW65" s="13"/>
      <c r="DCX65" s="13"/>
      <c r="DCY65" s="13"/>
      <c r="DCZ65" s="13"/>
      <c r="DDA65" s="13"/>
      <c r="DDB65" s="13"/>
      <c r="DDC65" s="13"/>
      <c r="DDD65" s="13"/>
      <c r="DDE65" s="13"/>
      <c r="DDF65" s="13"/>
      <c r="DDG65" s="13"/>
      <c r="DDH65" s="13"/>
      <c r="DDI65" s="13"/>
      <c r="DDJ65" s="13"/>
      <c r="DDK65" s="13"/>
      <c r="DDL65" s="13"/>
      <c r="DDM65" s="13"/>
      <c r="DDN65" s="13"/>
      <c r="DDO65" s="13"/>
      <c r="DDP65" s="13"/>
      <c r="DDQ65" s="13"/>
      <c r="DDR65" s="13"/>
      <c r="DDS65" s="13"/>
      <c r="DDT65" s="13"/>
      <c r="DDU65" s="13"/>
      <c r="DDV65" s="13"/>
      <c r="DDW65" s="13"/>
      <c r="DDX65" s="13"/>
      <c r="DDY65" s="13"/>
      <c r="DDZ65" s="13"/>
      <c r="DEA65" s="13"/>
      <c r="DEB65" s="13"/>
      <c r="DEC65" s="13"/>
      <c r="DED65" s="13"/>
      <c r="DEE65" s="13"/>
      <c r="DEF65" s="13"/>
      <c r="DEG65" s="13"/>
      <c r="DEH65" s="13"/>
      <c r="DEI65" s="13"/>
      <c r="DEJ65" s="13"/>
      <c r="DEK65" s="13"/>
      <c r="DEL65" s="13"/>
      <c r="DEM65" s="13"/>
      <c r="DEN65" s="13"/>
      <c r="DEO65" s="13"/>
      <c r="DEP65" s="13"/>
      <c r="DEQ65" s="13"/>
      <c r="DER65" s="13"/>
      <c r="DES65" s="13"/>
      <c r="DET65" s="13"/>
      <c r="DEU65" s="13"/>
      <c r="DEV65" s="13"/>
      <c r="DEW65" s="13"/>
      <c r="DEX65" s="13"/>
      <c r="DEY65" s="13"/>
      <c r="DEZ65" s="13"/>
      <c r="DFA65" s="13"/>
      <c r="DFB65" s="13"/>
      <c r="DFC65" s="13"/>
      <c r="DFD65" s="13"/>
      <c r="DFE65" s="13"/>
      <c r="DFF65" s="13"/>
      <c r="DFG65" s="13"/>
      <c r="DFH65" s="13"/>
      <c r="DFI65" s="13"/>
      <c r="DFJ65" s="13"/>
      <c r="DFK65" s="13"/>
      <c r="DFL65" s="13"/>
      <c r="DFM65" s="13"/>
      <c r="DFN65" s="13"/>
      <c r="DFO65" s="13"/>
      <c r="DFP65" s="13"/>
      <c r="DFQ65" s="13"/>
      <c r="DFR65" s="13"/>
      <c r="DFS65" s="13"/>
      <c r="DFT65" s="13"/>
      <c r="DFU65" s="13"/>
      <c r="DFV65" s="13"/>
      <c r="DFW65" s="13"/>
      <c r="DFX65" s="13"/>
      <c r="DFY65" s="13"/>
      <c r="DFZ65" s="13"/>
      <c r="DGA65" s="13"/>
      <c r="DGB65" s="13"/>
      <c r="DGC65" s="13"/>
      <c r="DGD65" s="13"/>
      <c r="DGE65" s="13"/>
      <c r="DGF65" s="13"/>
      <c r="DGG65" s="13"/>
      <c r="DGH65" s="13"/>
      <c r="DGI65" s="13"/>
      <c r="DGJ65" s="13"/>
      <c r="DGK65" s="13"/>
      <c r="DGL65" s="13"/>
      <c r="DGM65" s="13"/>
      <c r="DGN65" s="13"/>
      <c r="DGO65" s="13"/>
      <c r="DGP65" s="13"/>
      <c r="DGQ65" s="13"/>
      <c r="DGR65" s="13"/>
      <c r="DGS65" s="13"/>
      <c r="DGT65" s="13"/>
      <c r="DGU65" s="13"/>
      <c r="DGV65" s="13"/>
      <c r="DGW65" s="13"/>
      <c r="DGX65" s="13"/>
      <c r="DGY65" s="13"/>
      <c r="DGZ65" s="13"/>
      <c r="DHA65" s="13"/>
      <c r="DHB65" s="13"/>
      <c r="DHC65" s="13"/>
      <c r="DHD65" s="13"/>
      <c r="DHE65" s="13"/>
      <c r="DHF65" s="13"/>
      <c r="DHG65" s="13"/>
      <c r="DHH65" s="13"/>
      <c r="DHI65" s="13"/>
      <c r="DHJ65" s="13"/>
      <c r="DHK65" s="13"/>
      <c r="DHL65" s="13"/>
      <c r="DHM65" s="13"/>
      <c r="DHN65" s="13"/>
      <c r="DHO65" s="13"/>
      <c r="DHP65" s="13"/>
      <c r="DHQ65" s="13"/>
      <c r="DHR65" s="13"/>
      <c r="DHS65" s="13"/>
      <c r="DHT65" s="13"/>
      <c r="DHU65" s="13"/>
      <c r="DHV65" s="13"/>
      <c r="DHW65" s="13"/>
      <c r="DHX65" s="13"/>
      <c r="DHY65" s="13"/>
      <c r="DHZ65" s="13"/>
      <c r="DIA65" s="13"/>
      <c r="DIB65" s="13"/>
      <c r="DIC65" s="13"/>
      <c r="DID65" s="13"/>
      <c r="DIE65" s="13"/>
      <c r="DIF65" s="13"/>
      <c r="DIG65" s="13"/>
      <c r="DIH65" s="13"/>
      <c r="DII65" s="13"/>
      <c r="DIJ65" s="13"/>
      <c r="DIK65" s="13"/>
      <c r="DIL65" s="13"/>
      <c r="DIM65" s="13"/>
      <c r="DIN65" s="13"/>
      <c r="DIO65" s="13"/>
      <c r="DIP65" s="13"/>
      <c r="DIQ65" s="13"/>
      <c r="DIR65" s="13"/>
      <c r="DIS65" s="13"/>
      <c r="DIT65" s="13"/>
      <c r="DIU65" s="13"/>
      <c r="DIV65" s="13"/>
      <c r="DIW65" s="13"/>
      <c r="DIX65" s="13"/>
      <c r="DIY65" s="13"/>
      <c r="DIZ65" s="13"/>
      <c r="DJA65" s="13"/>
      <c r="DJB65" s="13"/>
      <c r="DJC65" s="13"/>
      <c r="DJD65" s="13"/>
      <c r="DJE65" s="13"/>
      <c r="DJF65" s="13"/>
      <c r="DJG65" s="13"/>
      <c r="DJH65" s="13"/>
      <c r="DJI65" s="13"/>
      <c r="DJJ65" s="13"/>
      <c r="DJK65" s="13"/>
      <c r="DJL65" s="13"/>
      <c r="DJM65" s="13"/>
      <c r="DJN65" s="13"/>
      <c r="DJO65" s="13"/>
      <c r="DJP65" s="13"/>
      <c r="DJQ65" s="13"/>
      <c r="DJR65" s="13"/>
      <c r="DJS65" s="13"/>
      <c r="DJT65" s="13"/>
      <c r="DJU65" s="13"/>
      <c r="DJV65" s="13"/>
      <c r="DJW65" s="13"/>
      <c r="DJX65" s="13"/>
      <c r="DJY65" s="13"/>
      <c r="DJZ65" s="13"/>
      <c r="DKA65" s="13"/>
      <c r="DKB65" s="13"/>
      <c r="DKC65" s="13"/>
      <c r="DKD65" s="13"/>
      <c r="DKE65" s="13"/>
      <c r="DKF65" s="13"/>
      <c r="DKG65" s="13"/>
      <c r="DKH65" s="13"/>
      <c r="DKI65" s="13"/>
      <c r="DKJ65" s="13"/>
      <c r="DKK65" s="13"/>
      <c r="DKL65" s="13"/>
      <c r="DKM65" s="13"/>
      <c r="DKN65" s="13"/>
      <c r="DKO65" s="13"/>
      <c r="DKP65" s="13"/>
      <c r="DKQ65" s="13"/>
      <c r="DKR65" s="13"/>
      <c r="DKS65" s="13"/>
      <c r="DKT65" s="13"/>
      <c r="DKU65" s="13"/>
      <c r="DKV65" s="13"/>
      <c r="DKW65" s="13"/>
      <c r="DKX65" s="13"/>
      <c r="DKY65" s="13"/>
      <c r="DKZ65" s="13"/>
      <c r="DLA65" s="13"/>
      <c r="DLB65" s="13"/>
      <c r="DLC65" s="13"/>
      <c r="DLD65" s="13"/>
      <c r="DLE65" s="13"/>
      <c r="DLF65" s="13"/>
      <c r="DLG65" s="13"/>
      <c r="DLH65" s="13"/>
      <c r="DLI65" s="13"/>
      <c r="DLJ65" s="13"/>
      <c r="DLK65" s="13"/>
      <c r="DLL65" s="13"/>
      <c r="DLM65" s="13"/>
      <c r="DLN65" s="13"/>
      <c r="DLO65" s="13"/>
      <c r="DLP65" s="13"/>
      <c r="DLQ65" s="13"/>
      <c r="DLR65" s="13"/>
      <c r="DLS65" s="13"/>
      <c r="DLT65" s="13"/>
      <c r="DLU65" s="13"/>
      <c r="DLV65" s="13"/>
      <c r="DLW65" s="13"/>
      <c r="DLX65" s="13"/>
      <c r="DLY65" s="13"/>
      <c r="DLZ65" s="13"/>
      <c r="DMA65" s="13"/>
      <c r="DMB65" s="13"/>
      <c r="DMC65" s="13"/>
      <c r="DMD65" s="13"/>
      <c r="DME65" s="13"/>
      <c r="DMF65" s="13"/>
      <c r="DMG65" s="13"/>
      <c r="DMH65" s="13"/>
      <c r="DMI65" s="13"/>
      <c r="DMJ65" s="13"/>
      <c r="DMK65" s="13"/>
      <c r="DML65" s="13"/>
      <c r="DMM65" s="13"/>
      <c r="DMN65" s="13"/>
      <c r="DMO65" s="13"/>
      <c r="DMP65" s="13"/>
      <c r="DMQ65" s="13"/>
      <c r="DMR65" s="13"/>
      <c r="DMS65" s="13"/>
      <c r="DMT65" s="13"/>
      <c r="DMU65" s="13"/>
      <c r="DMV65" s="13"/>
      <c r="DMW65" s="13"/>
      <c r="DMX65" s="13"/>
      <c r="DMY65" s="13"/>
      <c r="DMZ65" s="13"/>
      <c r="DNA65" s="13"/>
      <c r="DNB65" s="13"/>
      <c r="DNC65" s="13"/>
      <c r="DND65" s="13"/>
      <c r="DNE65" s="13"/>
      <c r="DNF65" s="13"/>
      <c r="DNG65" s="13"/>
      <c r="DNH65" s="13"/>
      <c r="DNI65" s="13"/>
      <c r="DNJ65" s="13"/>
      <c r="DNK65" s="13"/>
      <c r="DNL65" s="13"/>
      <c r="DNM65" s="13"/>
      <c r="DNN65" s="13"/>
      <c r="DNO65" s="13"/>
      <c r="DNP65" s="13"/>
      <c r="DNQ65" s="13"/>
      <c r="DNR65" s="13"/>
      <c r="DNS65" s="13"/>
      <c r="DNT65" s="13"/>
      <c r="DNU65" s="13"/>
      <c r="DNV65" s="13"/>
      <c r="DNW65" s="13"/>
      <c r="DNX65" s="13"/>
      <c r="DNY65" s="13"/>
      <c r="DNZ65" s="13"/>
      <c r="DOA65" s="13"/>
      <c r="DOB65" s="13"/>
      <c r="DOC65" s="13"/>
      <c r="DOD65" s="13"/>
      <c r="DOE65" s="13"/>
      <c r="DOF65" s="13"/>
      <c r="DOG65" s="13"/>
      <c r="DOH65" s="13"/>
      <c r="DOI65" s="13"/>
      <c r="DOJ65" s="13"/>
      <c r="DOK65" s="13"/>
      <c r="DOL65" s="13"/>
      <c r="DOM65" s="13"/>
      <c r="DON65" s="13"/>
      <c r="DOO65" s="13"/>
      <c r="DOP65" s="13"/>
      <c r="DOQ65" s="13"/>
      <c r="DOR65" s="13"/>
      <c r="DOS65" s="13"/>
      <c r="DOT65" s="13"/>
      <c r="DOU65" s="13"/>
      <c r="DOV65" s="13"/>
      <c r="DOW65" s="13"/>
      <c r="DOX65" s="13"/>
      <c r="DOY65" s="13"/>
      <c r="DOZ65" s="13"/>
      <c r="DPA65" s="13"/>
      <c r="DPB65" s="13"/>
      <c r="DPC65" s="13"/>
      <c r="DPD65" s="13"/>
      <c r="DPE65" s="13"/>
      <c r="DPF65" s="13"/>
      <c r="DPG65" s="13"/>
      <c r="DPH65" s="13"/>
      <c r="DPI65" s="13"/>
      <c r="DPJ65" s="13"/>
      <c r="DPK65" s="13"/>
      <c r="DPL65" s="13"/>
      <c r="DPM65" s="13"/>
      <c r="DPN65" s="13"/>
      <c r="DPO65" s="13"/>
      <c r="DPP65" s="13"/>
      <c r="DPQ65" s="13"/>
      <c r="DPR65" s="13"/>
      <c r="DPS65" s="13"/>
      <c r="DPT65" s="13"/>
      <c r="DPU65" s="13"/>
      <c r="DPV65" s="13"/>
      <c r="DPW65" s="13"/>
      <c r="DPX65" s="13"/>
      <c r="DPY65" s="13"/>
      <c r="DPZ65" s="13"/>
      <c r="DQA65" s="13"/>
      <c r="DQB65" s="13"/>
      <c r="DQC65" s="13"/>
      <c r="DQD65" s="13"/>
      <c r="DQE65" s="13"/>
      <c r="DQF65" s="13"/>
      <c r="DQG65" s="13"/>
      <c r="DQH65" s="13"/>
      <c r="DQI65" s="13"/>
      <c r="DQJ65" s="13"/>
      <c r="DQK65" s="13"/>
      <c r="DQL65" s="13"/>
      <c r="DQM65" s="13"/>
      <c r="DQN65" s="13"/>
      <c r="DQO65" s="13"/>
      <c r="DQP65" s="13"/>
      <c r="DQQ65" s="13"/>
      <c r="DQR65" s="13"/>
      <c r="DQS65" s="13"/>
      <c r="DQT65" s="13"/>
      <c r="DQU65" s="13"/>
      <c r="DQV65" s="13"/>
      <c r="DQW65" s="13"/>
      <c r="DQX65" s="13"/>
      <c r="DQY65" s="13"/>
      <c r="DQZ65" s="13"/>
      <c r="DRA65" s="13"/>
      <c r="DRB65" s="13"/>
      <c r="DRC65" s="13"/>
      <c r="DRD65" s="13"/>
      <c r="DRE65" s="13"/>
      <c r="DRF65" s="13"/>
      <c r="DRG65" s="13"/>
      <c r="DRH65" s="13"/>
      <c r="DRI65" s="13"/>
      <c r="DRJ65" s="13"/>
      <c r="DRK65" s="13"/>
      <c r="DRL65" s="13"/>
      <c r="DRM65" s="13"/>
      <c r="DRN65" s="13"/>
      <c r="DRO65" s="13"/>
      <c r="DRP65" s="13"/>
      <c r="DRQ65" s="13"/>
      <c r="DRR65" s="13"/>
      <c r="DRS65" s="13"/>
      <c r="DRT65" s="13"/>
      <c r="DRU65" s="13"/>
      <c r="DRV65" s="13"/>
      <c r="DRW65" s="13"/>
      <c r="DRX65" s="13"/>
      <c r="DRY65" s="13"/>
      <c r="DRZ65" s="13"/>
      <c r="DSA65" s="13"/>
      <c r="DSB65" s="13"/>
      <c r="DSC65" s="13"/>
      <c r="DSD65" s="13"/>
      <c r="DSE65" s="13"/>
      <c r="DSF65" s="13"/>
      <c r="DSG65" s="13"/>
      <c r="DSH65" s="13"/>
      <c r="DSI65" s="13"/>
      <c r="DSJ65" s="13"/>
      <c r="DSK65" s="13"/>
      <c r="DSL65" s="13"/>
      <c r="DSM65" s="13"/>
      <c r="DSN65" s="13"/>
      <c r="DSO65" s="13"/>
      <c r="DSP65" s="13"/>
      <c r="DSQ65" s="13"/>
      <c r="DSR65" s="13"/>
      <c r="DSS65" s="13"/>
      <c r="DST65" s="13"/>
      <c r="DSU65" s="13"/>
      <c r="DSV65" s="13"/>
      <c r="DSW65" s="13"/>
      <c r="DSX65" s="13"/>
      <c r="DSY65" s="13"/>
      <c r="DSZ65" s="13"/>
      <c r="DTA65" s="13"/>
      <c r="DTB65" s="13"/>
      <c r="DTC65" s="13"/>
      <c r="DTD65" s="13"/>
      <c r="DTE65" s="13"/>
      <c r="DTF65" s="13"/>
      <c r="DTG65" s="13"/>
      <c r="DTH65" s="13"/>
      <c r="DTI65" s="13"/>
      <c r="DTJ65" s="13"/>
      <c r="DTK65" s="13"/>
      <c r="DTL65" s="13"/>
      <c r="DTM65" s="13"/>
      <c r="DTN65" s="13"/>
      <c r="DTO65" s="13"/>
      <c r="DTP65" s="13"/>
      <c r="DTQ65" s="13"/>
      <c r="DTR65" s="13"/>
      <c r="DTS65" s="13"/>
      <c r="DTT65" s="13"/>
      <c r="DTU65" s="13"/>
      <c r="DTV65" s="13"/>
      <c r="DTW65" s="13"/>
      <c r="DTX65" s="13"/>
      <c r="DTY65" s="13"/>
      <c r="DTZ65" s="13"/>
      <c r="DUA65" s="13"/>
      <c r="DUB65" s="13"/>
      <c r="DUC65" s="13"/>
      <c r="DUD65" s="13"/>
      <c r="DUE65" s="13"/>
      <c r="DUF65" s="13"/>
      <c r="DUG65" s="13"/>
      <c r="DUH65" s="13"/>
      <c r="DUI65" s="13"/>
      <c r="DUJ65" s="13"/>
      <c r="DUK65" s="13"/>
      <c r="DUL65" s="13"/>
      <c r="DUM65" s="13"/>
      <c r="DUN65" s="13"/>
      <c r="DUO65" s="13"/>
      <c r="DUP65" s="13"/>
      <c r="DUQ65" s="13"/>
      <c r="DUR65" s="13"/>
      <c r="DUS65" s="13"/>
      <c r="DUT65" s="13"/>
      <c r="DUU65" s="13"/>
      <c r="DUV65" s="13"/>
      <c r="DUW65" s="13"/>
      <c r="DUX65" s="13"/>
      <c r="DUY65" s="13"/>
      <c r="DUZ65" s="13"/>
      <c r="DVA65" s="13"/>
      <c r="DVB65" s="13"/>
      <c r="DVC65" s="13"/>
      <c r="DVD65" s="13"/>
      <c r="DVE65" s="13"/>
      <c r="DVF65" s="13"/>
      <c r="DVG65" s="13"/>
      <c r="DVH65" s="13"/>
      <c r="DVI65" s="13"/>
      <c r="DVJ65" s="13"/>
      <c r="DVK65" s="13"/>
      <c r="DVL65" s="13"/>
      <c r="DVM65" s="13"/>
      <c r="DVN65" s="13"/>
      <c r="DVO65" s="13"/>
      <c r="DVP65" s="13"/>
      <c r="DVQ65" s="13"/>
      <c r="DVR65" s="13"/>
      <c r="DVS65" s="13"/>
      <c r="DVT65" s="13"/>
      <c r="DVU65" s="13"/>
      <c r="DVV65" s="13"/>
      <c r="DVW65" s="13"/>
      <c r="DVX65" s="13"/>
      <c r="DVY65" s="13"/>
      <c r="DVZ65" s="13"/>
      <c r="DWA65" s="13"/>
      <c r="DWB65" s="13"/>
      <c r="DWC65" s="13"/>
      <c r="DWD65" s="13"/>
      <c r="DWE65" s="13"/>
      <c r="DWF65" s="13"/>
      <c r="DWG65" s="13"/>
      <c r="DWH65" s="13"/>
      <c r="DWI65" s="13"/>
      <c r="DWJ65" s="13"/>
      <c r="DWK65" s="13"/>
      <c r="DWL65" s="13"/>
      <c r="DWM65" s="13"/>
      <c r="DWN65" s="13"/>
      <c r="DWO65" s="13"/>
      <c r="DWP65" s="13"/>
      <c r="DWQ65" s="13"/>
      <c r="DWR65" s="13"/>
      <c r="DWS65" s="13"/>
      <c r="DWT65" s="13"/>
      <c r="DWU65" s="13"/>
      <c r="DWV65" s="13"/>
      <c r="DWW65" s="13"/>
      <c r="DWX65" s="13"/>
      <c r="DWY65" s="13"/>
      <c r="DWZ65" s="13"/>
      <c r="DXA65" s="13"/>
      <c r="DXB65" s="13"/>
      <c r="DXC65" s="13"/>
      <c r="DXD65" s="13"/>
      <c r="DXE65" s="13"/>
      <c r="DXF65" s="13"/>
      <c r="DXG65" s="13"/>
      <c r="DXH65" s="13"/>
      <c r="DXI65" s="13"/>
      <c r="DXJ65" s="13"/>
      <c r="DXK65" s="13"/>
      <c r="DXL65" s="13"/>
      <c r="DXM65" s="13"/>
      <c r="DXN65" s="13"/>
      <c r="DXO65" s="13"/>
      <c r="DXP65" s="13"/>
      <c r="DXQ65" s="13"/>
      <c r="DXR65" s="13"/>
      <c r="DXS65" s="13"/>
      <c r="DXT65" s="13"/>
      <c r="DXU65" s="13"/>
      <c r="DXV65" s="13"/>
      <c r="DXW65" s="13"/>
      <c r="DXX65" s="13"/>
      <c r="DXY65" s="13"/>
      <c r="DXZ65" s="13"/>
      <c r="DYA65" s="13"/>
      <c r="DYB65" s="13"/>
      <c r="DYC65" s="13"/>
      <c r="DYD65" s="13"/>
      <c r="DYE65" s="13"/>
      <c r="DYF65" s="13"/>
      <c r="DYG65" s="13"/>
      <c r="DYH65" s="13"/>
      <c r="DYI65" s="13"/>
      <c r="DYJ65" s="13"/>
      <c r="DYK65" s="13"/>
      <c r="DYL65" s="13"/>
      <c r="DYM65" s="13"/>
      <c r="DYN65" s="13"/>
      <c r="DYO65" s="13"/>
      <c r="DYP65" s="13"/>
      <c r="DYQ65" s="13"/>
      <c r="DYR65" s="13"/>
      <c r="DYS65" s="13"/>
      <c r="DYT65" s="13"/>
      <c r="DYU65" s="13"/>
      <c r="DYV65" s="13"/>
      <c r="DYW65" s="13"/>
      <c r="DYX65" s="13"/>
      <c r="DYY65" s="13"/>
      <c r="DYZ65" s="13"/>
      <c r="DZA65" s="13"/>
      <c r="DZB65" s="13"/>
      <c r="DZC65" s="13"/>
      <c r="DZD65" s="13"/>
      <c r="DZE65" s="13"/>
      <c r="DZF65" s="13"/>
      <c r="DZG65" s="13"/>
      <c r="DZH65" s="13"/>
      <c r="DZI65" s="13"/>
      <c r="DZJ65" s="13"/>
      <c r="DZK65" s="13"/>
      <c r="DZL65" s="13"/>
      <c r="DZM65" s="13"/>
      <c r="DZN65" s="13"/>
      <c r="DZO65" s="13"/>
      <c r="DZP65" s="13"/>
      <c r="DZQ65" s="13"/>
      <c r="DZR65" s="13"/>
      <c r="DZS65" s="13"/>
      <c r="DZT65" s="13"/>
      <c r="DZU65" s="13"/>
      <c r="DZV65" s="13"/>
      <c r="DZW65" s="13"/>
      <c r="DZX65" s="13"/>
      <c r="DZY65" s="13"/>
      <c r="DZZ65" s="13"/>
      <c r="EAA65" s="13"/>
      <c r="EAB65" s="13"/>
      <c r="EAC65" s="13"/>
      <c r="EAD65" s="13"/>
      <c r="EAE65" s="13"/>
      <c r="EAF65" s="13"/>
      <c r="EAG65" s="13"/>
      <c r="EAH65" s="13"/>
      <c r="EAI65" s="13"/>
      <c r="EAJ65" s="13"/>
      <c r="EAK65" s="13"/>
      <c r="EAL65" s="13"/>
      <c r="EAM65" s="13"/>
      <c r="EAN65" s="13"/>
      <c r="EAO65" s="13"/>
      <c r="EAP65" s="13"/>
      <c r="EAQ65" s="13"/>
      <c r="EAR65" s="13"/>
      <c r="EAS65" s="13"/>
      <c r="EAT65" s="13"/>
      <c r="EAU65" s="13"/>
      <c r="EAV65" s="13"/>
      <c r="EAW65" s="13"/>
      <c r="EAX65" s="13"/>
      <c r="EAY65" s="13"/>
      <c r="EAZ65" s="13"/>
      <c r="EBA65" s="13"/>
      <c r="EBB65" s="13"/>
      <c r="EBC65" s="13"/>
      <c r="EBD65" s="13"/>
      <c r="EBE65" s="13"/>
      <c r="EBF65" s="13"/>
      <c r="EBG65" s="13"/>
      <c r="EBH65" s="13"/>
      <c r="EBI65" s="13"/>
      <c r="EBJ65" s="13"/>
      <c r="EBK65" s="13"/>
      <c r="EBL65" s="13"/>
      <c r="EBM65" s="13"/>
      <c r="EBN65" s="13"/>
      <c r="EBO65" s="13"/>
      <c r="EBP65" s="13"/>
      <c r="EBQ65" s="13"/>
      <c r="EBR65" s="13"/>
      <c r="EBS65" s="13"/>
      <c r="EBT65" s="13"/>
      <c r="EBU65" s="13"/>
      <c r="EBV65" s="13"/>
      <c r="EBW65" s="13"/>
      <c r="EBX65" s="13"/>
      <c r="EBY65" s="13"/>
      <c r="EBZ65" s="13"/>
      <c r="ECA65" s="13"/>
      <c r="ECB65" s="13"/>
      <c r="ECC65" s="13"/>
      <c r="ECD65" s="13"/>
      <c r="ECE65" s="13"/>
      <c r="ECF65" s="13"/>
      <c r="ECG65" s="13"/>
      <c r="ECH65" s="13"/>
      <c r="ECI65" s="13"/>
      <c r="ECJ65" s="13"/>
      <c r="ECK65" s="13"/>
      <c r="ECL65" s="13"/>
      <c r="ECM65" s="13"/>
      <c r="ECN65" s="13"/>
      <c r="ECO65" s="13"/>
      <c r="ECP65" s="13"/>
      <c r="ECQ65" s="13"/>
      <c r="ECR65" s="13"/>
      <c r="ECS65" s="13"/>
      <c r="ECT65" s="13"/>
      <c r="ECU65" s="13"/>
      <c r="ECV65" s="13"/>
      <c r="ECW65" s="13"/>
      <c r="ECX65" s="13"/>
      <c r="ECY65" s="13"/>
      <c r="ECZ65" s="13"/>
      <c r="EDA65" s="13"/>
      <c r="EDB65" s="13"/>
      <c r="EDC65" s="13"/>
      <c r="EDD65" s="13"/>
      <c r="EDE65" s="13"/>
      <c r="EDF65" s="13"/>
      <c r="EDG65" s="13"/>
      <c r="EDH65" s="13"/>
      <c r="EDI65" s="13"/>
      <c r="EDJ65" s="13"/>
      <c r="EDK65" s="13"/>
      <c r="EDL65" s="13"/>
      <c r="EDM65" s="13"/>
      <c r="EDN65" s="13"/>
      <c r="EDO65" s="13"/>
      <c r="EDP65" s="13"/>
      <c r="EDQ65" s="13"/>
      <c r="EDR65" s="13"/>
      <c r="EDS65" s="13"/>
      <c r="EDT65" s="13"/>
      <c r="EDU65" s="13"/>
      <c r="EDV65" s="13"/>
      <c r="EDW65" s="13"/>
      <c r="EDX65" s="13"/>
      <c r="EDY65" s="13"/>
      <c r="EDZ65" s="13"/>
      <c r="EEA65" s="13"/>
      <c r="EEB65" s="13"/>
      <c r="EEC65" s="13"/>
      <c r="EED65" s="13"/>
      <c r="EEE65" s="13"/>
      <c r="EEF65" s="13"/>
      <c r="EEG65" s="13"/>
      <c r="EEH65" s="13"/>
      <c r="EEI65" s="13"/>
      <c r="EEJ65" s="13"/>
      <c r="EEK65" s="13"/>
      <c r="EEL65" s="13"/>
      <c r="EEM65" s="13"/>
      <c r="EEN65" s="13"/>
      <c r="EEO65" s="13"/>
      <c r="EEP65" s="13"/>
      <c r="EEQ65" s="13"/>
      <c r="EER65" s="13"/>
      <c r="EES65" s="13"/>
      <c r="EET65" s="13"/>
      <c r="EEU65" s="13"/>
      <c r="EEV65" s="13"/>
      <c r="EEW65" s="13"/>
      <c r="EEX65" s="13"/>
      <c r="EEY65" s="13"/>
      <c r="EEZ65" s="13"/>
      <c r="EFA65" s="13"/>
      <c r="EFB65" s="13"/>
      <c r="EFC65" s="13"/>
      <c r="EFD65" s="13"/>
      <c r="EFE65" s="13"/>
      <c r="EFF65" s="13"/>
      <c r="EFG65" s="13"/>
      <c r="EFH65" s="13"/>
      <c r="EFI65" s="13"/>
      <c r="EFJ65" s="13"/>
      <c r="EFK65" s="13"/>
      <c r="EFL65" s="13"/>
      <c r="EFM65" s="13"/>
      <c r="EFN65" s="13"/>
      <c r="EFO65" s="13"/>
      <c r="EFP65" s="13"/>
      <c r="EFQ65" s="13"/>
      <c r="EFR65" s="13"/>
      <c r="EFS65" s="13"/>
      <c r="EFT65" s="13"/>
      <c r="EFU65" s="13"/>
      <c r="EFV65" s="13"/>
      <c r="EFW65" s="13"/>
      <c r="EFX65" s="13"/>
      <c r="EFY65" s="13"/>
      <c r="EFZ65" s="13"/>
      <c r="EGA65" s="13"/>
      <c r="EGB65" s="13"/>
      <c r="EGC65" s="13"/>
      <c r="EGD65" s="13"/>
      <c r="EGE65" s="13"/>
      <c r="EGF65" s="13"/>
      <c r="EGG65" s="13"/>
      <c r="EGH65" s="13"/>
      <c r="EGI65" s="13"/>
      <c r="EGJ65" s="13"/>
      <c r="EGK65" s="13"/>
      <c r="EGL65" s="13"/>
      <c r="EGM65" s="13"/>
      <c r="EGN65" s="13"/>
      <c r="EGO65" s="13"/>
      <c r="EGP65" s="13"/>
      <c r="EGQ65" s="13"/>
      <c r="EGR65" s="13"/>
      <c r="EGS65" s="13"/>
      <c r="EGT65" s="13"/>
      <c r="EGU65" s="13"/>
      <c r="EGV65" s="13"/>
      <c r="EGW65" s="13"/>
      <c r="EGX65" s="13"/>
      <c r="EGY65" s="13"/>
      <c r="EGZ65" s="13"/>
      <c r="EHA65" s="13"/>
      <c r="EHB65" s="13"/>
      <c r="EHC65" s="13"/>
      <c r="EHD65" s="13"/>
      <c r="EHE65" s="13"/>
      <c r="EHF65" s="13"/>
      <c r="EHG65" s="13"/>
      <c r="EHH65" s="13"/>
      <c r="EHI65" s="13"/>
      <c r="EHJ65" s="13"/>
      <c r="EHK65" s="13"/>
      <c r="EHL65" s="13"/>
      <c r="EHM65" s="13"/>
      <c r="EHN65" s="13"/>
      <c r="EHO65" s="13"/>
      <c r="EHP65" s="13"/>
      <c r="EHQ65" s="13"/>
      <c r="EHR65" s="13"/>
      <c r="EHS65" s="13"/>
      <c r="EHT65" s="13"/>
      <c r="EHU65" s="13"/>
      <c r="EHV65" s="13"/>
      <c r="EHW65" s="13"/>
      <c r="EHX65" s="13"/>
      <c r="EHY65" s="13"/>
      <c r="EHZ65" s="13"/>
      <c r="EIA65" s="13"/>
      <c r="EIB65" s="13"/>
      <c r="EIC65" s="13"/>
      <c r="EID65" s="13"/>
      <c r="EIE65" s="13"/>
      <c r="EIF65" s="13"/>
      <c r="EIG65" s="13"/>
      <c r="EIH65" s="13"/>
      <c r="EII65" s="13"/>
      <c r="EIJ65" s="13"/>
      <c r="EIK65" s="13"/>
      <c r="EIL65" s="13"/>
      <c r="EIM65" s="13"/>
      <c r="EIN65" s="13"/>
      <c r="EIO65" s="13"/>
      <c r="EIP65" s="13"/>
      <c r="EIQ65" s="13"/>
      <c r="EIR65" s="13"/>
      <c r="EIS65" s="13"/>
      <c r="EIT65" s="13"/>
      <c r="EIU65" s="13"/>
      <c r="EIV65" s="13"/>
      <c r="EIW65" s="13"/>
      <c r="EIX65" s="13"/>
      <c r="EIY65" s="13"/>
      <c r="EIZ65" s="13"/>
      <c r="EJA65" s="13"/>
      <c r="EJB65" s="13"/>
      <c r="EJC65" s="13"/>
      <c r="EJD65" s="13"/>
      <c r="EJE65" s="13"/>
      <c r="EJF65" s="13"/>
      <c r="EJG65" s="13"/>
      <c r="EJH65" s="13"/>
      <c r="EJI65" s="13"/>
      <c r="EJJ65" s="13"/>
      <c r="EJK65" s="13"/>
      <c r="EJL65" s="13"/>
      <c r="EJM65" s="13"/>
      <c r="EJN65" s="13"/>
      <c r="EJO65" s="13"/>
      <c r="EJP65" s="13"/>
      <c r="EJQ65" s="13"/>
      <c r="EJR65" s="13"/>
      <c r="EJS65" s="13"/>
      <c r="EJT65" s="13"/>
      <c r="EJU65" s="13"/>
      <c r="EJV65" s="13"/>
      <c r="EJW65" s="13"/>
      <c r="EJX65" s="13"/>
      <c r="EJY65" s="13"/>
      <c r="EJZ65" s="13"/>
      <c r="EKA65" s="13"/>
      <c r="EKB65" s="13"/>
      <c r="EKC65" s="13"/>
      <c r="EKD65" s="13"/>
      <c r="EKE65" s="13"/>
      <c r="EKF65" s="13"/>
      <c r="EKG65" s="13"/>
      <c r="EKH65" s="13"/>
      <c r="EKI65" s="13"/>
      <c r="EKJ65" s="13"/>
      <c r="EKK65" s="13"/>
      <c r="EKL65" s="13"/>
      <c r="EKM65" s="13"/>
      <c r="EKN65" s="13"/>
      <c r="EKO65" s="13"/>
      <c r="EKP65" s="13"/>
      <c r="EKQ65" s="13"/>
      <c r="EKR65" s="13"/>
      <c r="EKS65" s="13"/>
      <c r="EKT65" s="13"/>
      <c r="EKU65" s="13"/>
      <c r="EKV65" s="13"/>
      <c r="EKW65" s="13"/>
      <c r="EKX65" s="13"/>
      <c r="EKY65" s="13"/>
      <c r="EKZ65" s="13"/>
      <c r="ELA65" s="13"/>
      <c r="ELB65" s="13"/>
      <c r="ELC65" s="13"/>
      <c r="ELD65" s="13"/>
      <c r="ELE65" s="13"/>
      <c r="ELF65" s="13"/>
      <c r="ELG65" s="13"/>
      <c r="ELH65" s="13"/>
      <c r="ELI65" s="13"/>
      <c r="ELJ65" s="13"/>
      <c r="ELK65" s="13"/>
      <c r="ELL65" s="13"/>
      <c r="ELM65" s="13"/>
      <c r="ELN65" s="13"/>
      <c r="ELO65" s="13"/>
      <c r="ELP65" s="13"/>
      <c r="ELQ65" s="13"/>
      <c r="ELR65" s="13"/>
      <c r="ELS65" s="13"/>
      <c r="ELT65" s="13"/>
      <c r="ELU65" s="13"/>
      <c r="ELV65" s="13"/>
      <c r="ELW65" s="13"/>
      <c r="ELX65" s="13"/>
      <c r="ELY65" s="13"/>
      <c r="ELZ65" s="13"/>
      <c r="EMA65" s="13"/>
      <c r="EMB65" s="13"/>
      <c r="EMC65" s="13"/>
      <c r="EMD65" s="13"/>
      <c r="EME65" s="13"/>
      <c r="EMF65" s="13"/>
      <c r="EMG65" s="13"/>
      <c r="EMH65" s="13"/>
      <c r="EMI65" s="13"/>
      <c r="EMJ65" s="13"/>
      <c r="EMK65" s="13"/>
      <c r="EML65" s="13"/>
      <c r="EMM65" s="13"/>
      <c r="EMN65" s="13"/>
      <c r="EMO65" s="13"/>
      <c r="EMP65" s="13"/>
      <c r="EMQ65" s="13"/>
      <c r="EMR65" s="13"/>
      <c r="EMS65" s="13"/>
      <c r="EMT65" s="13"/>
      <c r="EMU65" s="13"/>
      <c r="EMV65" s="13"/>
      <c r="EMW65" s="13"/>
      <c r="EMX65" s="13"/>
      <c r="EMY65" s="13"/>
      <c r="EMZ65" s="13"/>
      <c r="ENA65" s="13"/>
      <c r="ENB65" s="13"/>
      <c r="ENC65" s="13"/>
      <c r="END65" s="13"/>
      <c r="ENE65" s="13"/>
      <c r="ENF65" s="13"/>
      <c r="ENG65" s="13"/>
      <c r="ENH65" s="13"/>
      <c r="ENI65" s="13"/>
      <c r="ENJ65" s="13"/>
      <c r="ENK65" s="13"/>
      <c r="ENL65" s="13"/>
      <c r="ENM65" s="13"/>
      <c r="ENN65" s="13"/>
      <c r="ENO65" s="13"/>
      <c r="ENP65" s="13"/>
      <c r="ENQ65" s="13"/>
      <c r="ENR65" s="13"/>
      <c r="ENS65" s="13"/>
      <c r="ENT65" s="13"/>
      <c r="ENU65" s="13"/>
      <c r="ENV65" s="13"/>
      <c r="ENW65" s="13"/>
      <c r="ENX65" s="13"/>
      <c r="ENY65" s="13"/>
      <c r="ENZ65" s="13"/>
      <c r="EOA65" s="13"/>
      <c r="EOB65" s="13"/>
      <c r="EOC65" s="13"/>
      <c r="EOD65" s="13"/>
      <c r="EOE65" s="13"/>
      <c r="EOF65" s="13"/>
      <c r="EOG65" s="13"/>
      <c r="EOH65" s="13"/>
      <c r="EOI65" s="13"/>
      <c r="EOJ65" s="13"/>
      <c r="EOK65" s="13"/>
      <c r="EOL65" s="13"/>
      <c r="EOM65" s="13"/>
      <c r="EON65" s="13"/>
      <c r="EOO65" s="13"/>
      <c r="EOP65" s="13"/>
      <c r="EOQ65" s="13"/>
      <c r="EOR65" s="13"/>
      <c r="EOS65" s="13"/>
      <c r="EOT65" s="13"/>
      <c r="EOU65" s="13"/>
      <c r="EOV65" s="13"/>
      <c r="EOW65" s="13"/>
      <c r="EOX65" s="13"/>
      <c r="EOY65" s="13"/>
      <c r="EOZ65" s="13"/>
      <c r="EPA65" s="13"/>
      <c r="EPB65" s="13"/>
      <c r="EPC65" s="13"/>
      <c r="EPD65" s="13"/>
      <c r="EPE65" s="13"/>
      <c r="EPF65" s="13"/>
      <c r="EPG65" s="13"/>
      <c r="EPH65" s="13"/>
      <c r="EPI65" s="13"/>
      <c r="EPJ65" s="13"/>
      <c r="EPK65" s="13"/>
      <c r="EPL65" s="13"/>
      <c r="EPM65" s="13"/>
      <c r="EPN65" s="13"/>
      <c r="EPO65" s="13"/>
      <c r="EPP65" s="13"/>
      <c r="EPQ65" s="13"/>
      <c r="EPR65" s="13"/>
      <c r="EPS65" s="13"/>
      <c r="EPT65" s="13"/>
      <c r="EPU65" s="13"/>
      <c r="EPV65" s="13"/>
      <c r="EPW65" s="13"/>
      <c r="EPX65" s="13"/>
      <c r="EPY65" s="13"/>
      <c r="EPZ65" s="13"/>
      <c r="EQA65" s="13"/>
      <c r="EQB65" s="13"/>
      <c r="EQC65" s="13"/>
      <c r="EQD65" s="13"/>
      <c r="EQE65" s="13"/>
      <c r="EQF65" s="13"/>
      <c r="EQG65" s="13"/>
      <c r="EQH65" s="13"/>
      <c r="EQI65" s="13"/>
      <c r="EQJ65" s="13"/>
      <c r="EQK65" s="13"/>
      <c r="EQL65" s="13"/>
      <c r="EQM65" s="13"/>
      <c r="EQN65" s="13"/>
      <c r="EQO65" s="13"/>
      <c r="EQP65" s="13"/>
      <c r="EQQ65" s="13"/>
      <c r="EQR65" s="13"/>
      <c r="EQS65" s="13"/>
      <c r="EQT65" s="13"/>
      <c r="EQU65" s="13"/>
      <c r="EQV65" s="13"/>
      <c r="EQW65" s="13"/>
      <c r="EQX65" s="13"/>
      <c r="EQY65" s="13"/>
      <c r="EQZ65" s="13"/>
      <c r="ERA65" s="13"/>
      <c r="ERB65" s="13"/>
      <c r="ERC65" s="13"/>
      <c r="ERD65" s="13"/>
      <c r="ERE65" s="13"/>
      <c r="ERF65" s="13"/>
      <c r="ERG65" s="13"/>
      <c r="ERH65" s="13"/>
      <c r="ERI65" s="13"/>
      <c r="ERJ65" s="13"/>
      <c r="ERK65" s="13"/>
      <c r="ERL65" s="13"/>
      <c r="ERM65" s="13"/>
      <c r="ERN65" s="13"/>
      <c r="ERO65" s="13"/>
      <c r="ERP65" s="13"/>
      <c r="ERQ65" s="13"/>
      <c r="ERR65" s="13"/>
      <c r="ERS65" s="13"/>
      <c r="ERT65" s="13"/>
      <c r="ERU65" s="13"/>
      <c r="ERV65" s="13"/>
      <c r="ERW65" s="13"/>
      <c r="ERX65" s="13"/>
      <c r="ERY65" s="13"/>
      <c r="ERZ65" s="13"/>
      <c r="ESA65" s="13"/>
      <c r="ESB65" s="13"/>
      <c r="ESC65" s="13"/>
      <c r="ESD65" s="13"/>
      <c r="ESE65" s="13"/>
      <c r="ESF65" s="13"/>
      <c r="ESG65" s="13"/>
      <c r="ESH65" s="13"/>
      <c r="ESI65" s="13"/>
      <c r="ESJ65" s="13"/>
      <c r="ESK65" s="13"/>
      <c r="ESL65" s="13"/>
      <c r="ESM65" s="13"/>
      <c r="ESN65" s="13"/>
      <c r="ESO65" s="13"/>
      <c r="ESP65" s="13"/>
      <c r="ESQ65" s="13"/>
      <c r="ESR65" s="13"/>
      <c r="ESS65" s="13"/>
      <c r="EST65" s="13"/>
      <c r="ESU65" s="13"/>
      <c r="ESV65" s="13"/>
      <c r="ESW65" s="13"/>
      <c r="ESX65" s="13"/>
      <c r="ESY65" s="13"/>
      <c r="ESZ65" s="13"/>
      <c r="ETA65" s="13"/>
      <c r="ETB65" s="13"/>
      <c r="ETC65" s="13"/>
      <c r="ETD65" s="13"/>
      <c r="ETE65" s="13"/>
      <c r="ETF65" s="13"/>
      <c r="ETG65" s="13"/>
      <c r="ETH65" s="13"/>
      <c r="ETI65" s="13"/>
      <c r="ETJ65" s="13"/>
      <c r="ETK65" s="13"/>
      <c r="ETL65" s="13"/>
      <c r="ETM65" s="13"/>
      <c r="ETN65" s="13"/>
      <c r="ETO65" s="13"/>
      <c r="ETP65" s="13"/>
      <c r="ETQ65" s="13"/>
      <c r="ETR65" s="13"/>
      <c r="ETS65" s="13"/>
      <c r="ETT65" s="13"/>
      <c r="ETU65" s="13"/>
      <c r="ETV65" s="13"/>
      <c r="ETW65" s="13"/>
      <c r="ETX65" s="13"/>
      <c r="ETY65" s="13"/>
      <c r="ETZ65" s="13"/>
      <c r="EUA65" s="13"/>
      <c r="EUB65" s="13"/>
      <c r="EUC65" s="13"/>
      <c r="EUD65" s="13"/>
      <c r="EUE65" s="13"/>
      <c r="EUF65" s="13"/>
      <c r="EUG65" s="13"/>
      <c r="EUH65" s="13"/>
      <c r="EUI65" s="13"/>
      <c r="EUJ65" s="13"/>
      <c r="EUK65" s="13"/>
      <c r="EUL65" s="13"/>
      <c r="EUM65" s="13"/>
      <c r="EUN65" s="13"/>
      <c r="EUO65" s="13"/>
      <c r="EUP65" s="13"/>
      <c r="EUQ65" s="13"/>
      <c r="EUR65" s="13"/>
      <c r="EUS65" s="13"/>
      <c r="EUT65" s="13"/>
      <c r="EUU65" s="13"/>
      <c r="EUV65" s="13"/>
      <c r="EUW65" s="13"/>
      <c r="EUX65" s="13"/>
      <c r="EUY65" s="13"/>
      <c r="EUZ65" s="13"/>
      <c r="EVA65" s="13"/>
      <c r="EVB65" s="13"/>
      <c r="EVC65" s="13"/>
      <c r="EVD65" s="13"/>
      <c r="EVE65" s="13"/>
      <c r="EVF65" s="13"/>
      <c r="EVG65" s="13"/>
      <c r="EVH65" s="13"/>
      <c r="EVI65" s="13"/>
      <c r="EVJ65" s="13"/>
      <c r="EVK65" s="13"/>
      <c r="EVL65" s="13"/>
      <c r="EVM65" s="13"/>
      <c r="EVN65" s="13"/>
      <c r="EVO65" s="13"/>
      <c r="EVP65" s="13"/>
      <c r="EVQ65" s="13"/>
      <c r="EVR65" s="13"/>
      <c r="EVS65" s="13"/>
      <c r="EVT65" s="13"/>
      <c r="EVU65" s="13"/>
      <c r="EVV65" s="13"/>
      <c r="EVW65" s="13"/>
      <c r="EVX65" s="13"/>
      <c r="EVY65" s="13"/>
      <c r="EVZ65" s="13"/>
      <c r="EWA65" s="13"/>
      <c r="EWB65" s="13"/>
      <c r="EWC65" s="13"/>
      <c r="EWD65" s="13"/>
      <c r="EWE65" s="13"/>
      <c r="EWF65" s="13"/>
      <c r="EWG65" s="13"/>
      <c r="EWH65" s="13"/>
      <c r="EWI65" s="13"/>
      <c r="EWJ65" s="13"/>
      <c r="EWK65" s="13"/>
      <c r="EWL65" s="13"/>
      <c r="EWM65" s="13"/>
      <c r="EWN65" s="13"/>
      <c r="EWO65" s="13"/>
      <c r="EWP65" s="13"/>
      <c r="EWQ65" s="13"/>
      <c r="EWR65" s="13"/>
      <c r="EWS65" s="13"/>
      <c r="EWT65" s="13"/>
      <c r="EWU65" s="13"/>
      <c r="EWV65" s="13"/>
      <c r="EWW65" s="13"/>
      <c r="EWX65" s="13"/>
      <c r="EWY65" s="13"/>
      <c r="EWZ65" s="13"/>
      <c r="EXA65" s="13"/>
      <c r="EXB65" s="13"/>
      <c r="EXC65" s="13"/>
      <c r="EXD65" s="13"/>
      <c r="EXE65" s="13"/>
      <c r="EXF65" s="13"/>
      <c r="EXG65" s="13"/>
      <c r="EXH65" s="13"/>
      <c r="EXI65" s="13"/>
      <c r="EXJ65" s="13"/>
      <c r="EXK65" s="13"/>
      <c r="EXL65" s="13"/>
      <c r="EXM65" s="13"/>
      <c r="EXN65" s="13"/>
      <c r="EXO65" s="13"/>
      <c r="EXP65" s="13"/>
      <c r="EXQ65" s="13"/>
      <c r="EXR65" s="13"/>
      <c r="EXS65" s="13"/>
      <c r="EXT65" s="13"/>
      <c r="EXU65" s="13"/>
      <c r="EXV65" s="13"/>
      <c r="EXW65" s="13"/>
      <c r="EXX65" s="13"/>
      <c r="EXY65" s="13"/>
      <c r="EXZ65" s="13"/>
      <c r="EYA65" s="13"/>
      <c r="EYB65" s="13"/>
      <c r="EYC65" s="13"/>
      <c r="EYD65" s="13"/>
      <c r="EYE65" s="13"/>
      <c r="EYF65" s="13"/>
      <c r="EYG65" s="13"/>
      <c r="EYH65" s="13"/>
      <c r="EYI65" s="13"/>
      <c r="EYJ65" s="13"/>
      <c r="EYK65" s="13"/>
      <c r="EYL65" s="13"/>
      <c r="EYM65" s="13"/>
      <c r="EYN65" s="13"/>
      <c r="EYO65" s="13"/>
      <c r="EYP65" s="13"/>
      <c r="EYQ65" s="13"/>
      <c r="EYR65" s="13"/>
      <c r="EYS65" s="13"/>
      <c r="EYT65" s="13"/>
      <c r="EYU65" s="13"/>
      <c r="EYV65" s="13"/>
      <c r="EYW65" s="13"/>
      <c r="EYX65" s="13"/>
      <c r="EYY65" s="13"/>
      <c r="EYZ65" s="13"/>
      <c r="EZA65" s="13"/>
      <c r="EZB65" s="13"/>
      <c r="EZC65" s="13"/>
      <c r="EZD65" s="13"/>
      <c r="EZE65" s="13"/>
      <c r="EZF65" s="13"/>
      <c r="EZG65" s="13"/>
      <c r="EZH65" s="13"/>
      <c r="EZI65" s="13"/>
      <c r="EZJ65" s="13"/>
      <c r="EZK65" s="13"/>
      <c r="EZL65" s="13"/>
      <c r="EZM65" s="13"/>
      <c r="EZN65" s="13"/>
      <c r="EZO65" s="13"/>
      <c r="EZP65" s="13"/>
      <c r="EZQ65" s="13"/>
      <c r="EZR65" s="13"/>
      <c r="EZS65" s="13"/>
      <c r="EZT65" s="13"/>
      <c r="EZU65" s="13"/>
      <c r="EZV65" s="13"/>
      <c r="EZW65" s="13"/>
      <c r="EZX65" s="13"/>
      <c r="EZY65" s="13"/>
      <c r="EZZ65" s="13"/>
      <c r="FAA65" s="13"/>
      <c r="FAB65" s="13"/>
      <c r="FAC65" s="13"/>
      <c r="FAD65" s="13"/>
      <c r="FAE65" s="13"/>
      <c r="FAF65" s="13"/>
      <c r="FAG65" s="13"/>
      <c r="FAH65" s="13"/>
      <c r="FAI65" s="13"/>
      <c r="FAJ65" s="13"/>
      <c r="FAK65" s="13"/>
      <c r="FAL65" s="13"/>
      <c r="FAM65" s="13"/>
      <c r="FAN65" s="13"/>
      <c r="FAO65" s="13"/>
      <c r="FAP65" s="13"/>
      <c r="FAQ65" s="13"/>
      <c r="FAR65" s="13"/>
      <c r="FAS65" s="13"/>
      <c r="FAT65" s="13"/>
      <c r="FAU65" s="13"/>
      <c r="FAV65" s="13"/>
      <c r="FAW65" s="13"/>
      <c r="FAX65" s="13"/>
      <c r="FAY65" s="13"/>
      <c r="FAZ65" s="13"/>
      <c r="FBA65" s="13"/>
      <c r="FBB65" s="13"/>
      <c r="FBC65" s="13"/>
      <c r="FBD65" s="13"/>
      <c r="FBE65" s="13"/>
      <c r="FBF65" s="13"/>
      <c r="FBG65" s="13"/>
      <c r="FBH65" s="13"/>
      <c r="FBI65" s="13"/>
      <c r="FBJ65" s="13"/>
      <c r="FBK65" s="13"/>
      <c r="FBL65" s="13"/>
      <c r="FBM65" s="13"/>
      <c r="FBN65" s="13"/>
      <c r="FBO65" s="13"/>
      <c r="FBP65" s="13"/>
      <c r="FBQ65" s="13"/>
      <c r="FBR65" s="13"/>
      <c r="FBS65" s="13"/>
      <c r="FBT65" s="13"/>
      <c r="FBU65" s="13"/>
      <c r="FBV65" s="13"/>
      <c r="FBW65" s="13"/>
      <c r="FBX65" s="13"/>
      <c r="FBY65" s="13"/>
      <c r="FBZ65" s="13"/>
      <c r="FCA65" s="13"/>
      <c r="FCB65" s="13"/>
      <c r="FCC65" s="13"/>
      <c r="FCD65" s="13"/>
      <c r="FCE65" s="13"/>
      <c r="FCF65" s="13"/>
      <c r="FCG65" s="13"/>
      <c r="FCH65" s="13"/>
      <c r="FCI65" s="13"/>
      <c r="FCJ65" s="13"/>
      <c r="FCK65" s="13"/>
      <c r="FCL65" s="13"/>
      <c r="FCM65" s="13"/>
      <c r="FCN65" s="13"/>
      <c r="FCO65" s="13"/>
      <c r="FCP65" s="13"/>
      <c r="FCQ65" s="13"/>
      <c r="FCR65" s="13"/>
      <c r="FCS65" s="13"/>
      <c r="FCT65" s="13"/>
      <c r="FCU65" s="13"/>
      <c r="FCV65" s="13"/>
      <c r="FCW65" s="13"/>
      <c r="FCX65" s="13"/>
      <c r="FCY65" s="13"/>
      <c r="FCZ65" s="13"/>
      <c r="FDA65" s="13"/>
      <c r="FDB65" s="13"/>
      <c r="FDC65" s="13"/>
      <c r="FDD65" s="13"/>
      <c r="FDE65" s="13"/>
      <c r="FDF65" s="13"/>
      <c r="FDG65" s="13"/>
      <c r="FDH65" s="13"/>
      <c r="FDI65" s="13"/>
      <c r="FDJ65" s="13"/>
      <c r="FDK65" s="13"/>
      <c r="FDL65" s="13"/>
      <c r="FDM65" s="13"/>
      <c r="FDN65" s="13"/>
      <c r="FDO65" s="13"/>
      <c r="FDP65" s="13"/>
      <c r="FDQ65" s="13"/>
      <c r="FDR65" s="13"/>
      <c r="FDS65" s="13"/>
      <c r="FDT65" s="13"/>
      <c r="FDU65" s="13"/>
      <c r="FDV65" s="13"/>
      <c r="FDW65" s="13"/>
      <c r="FDX65" s="13"/>
      <c r="FDY65" s="13"/>
      <c r="FDZ65" s="13"/>
      <c r="FEA65" s="13"/>
      <c r="FEB65" s="13"/>
      <c r="FEC65" s="13"/>
      <c r="FED65" s="13"/>
      <c r="FEE65" s="13"/>
      <c r="FEF65" s="13"/>
      <c r="FEG65" s="13"/>
      <c r="FEH65" s="13"/>
      <c r="FEI65" s="13"/>
      <c r="FEJ65" s="13"/>
      <c r="FEK65" s="13"/>
      <c r="FEL65" s="13"/>
      <c r="FEM65" s="13"/>
      <c r="FEN65" s="13"/>
      <c r="FEO65" s="13"/>
      <c r="FEP65" s="13"/>
      <c r="FEQ65" s="13"/>
      <c r="FER65" s="13"/>
      <c r="FES65" s="13"/>
      <c r="FET65" s="13"/>
      <c r="FEU65" s="13"/>
      <c r="FEV65" s="13"/>
      <c r="FEW65" s="13"/>
      <c r="FEX65" s="13"/>
      <c r="FEY65" s="13"/>
      <c r="FEZ65" s="13"/>
      <c r="FFA65" s="13"/>
      <c r="FFB65" s="13"/>
      <c r="FFC65" s="13"/>
      <c r="FFD65" s="13"/>
      <c r="FFE65" s="13"/>
      <c r="FFF65" s="13"/>
      <c r="FFG65" s="13"/>
      <c r="FFH65" s="13"/>
      <c r="FFI65" s="13"/>
      <c r="FFJ65" s="13"/>
      <c r="FFK65" s="13"/>
      <c r="FFL65" s="13"/>
      <c r="FFM65" s="13"/>
      <c r="FFN65" s="13"/>
      <c r="FFO65" s="13"/>
      <c r="FFP65" s="13"/>
      <c r="FFQ65" s="13"/>
      <c r="FFR65" s="13"/>
      <c r="FFS65" s="13"/>
      <c r="FFT65" s="13"/>
      <c r="FFU65" s="13"/>
      <c r="FFV65" s="13"/>
      <c r="FFW65" s="13"/>
      <c r="FFX65" s="13"/>
      <c r="FFY65" s="13"/>
      <c r="FFZ65" s="13"/>
      <c r="FGA65" s="13"/>
      <c r="FGB65" s="13"/>
      <c r="FGC65" s="13"/>
      <c r="FGD65" s="13"/>
      <c r="FGE65" s="13"/>
      <c r="FGF65" s="13"/>
      <c r="FGG65" s="13"/>
      <c r="FGH65" s="13"/>
      <c r="FGI65" s="13"/>
      <c r="FGJ65" s="13"/>
      <c r="FGK65" s="13"/>
      <c r="FGL65" s="13"/>
      <c r="FGM65" s="13"/>
      <c r="FGN65" s="13"/>
      <c r="FGO65" s="13"/>
      <c r="FGP65" s="13"/>
      <c r="FGQ65" s="13"/>
      <c r="FGR65" s="13"/>
      <c r="FGS65" s="13"/>
      <c r="FGT65" s="13"/>
      <c r="FGU65" s="13"/>
      <c r="FGV65" s="13"/>
      <c r="FGW65" s="13"/>
      <c r="FGX65" s="13"/>
      <c r="FGY65" s="13"/>
      <c r="FGZ65" s="13"/>
      <c r="FHA65" s="13"/>
      <c r="FHB65" s="13"/>
      <c r="FHC65" s="13"/>
      <c r="FHD65" s="13"/>
      <c r="FHE65" s="13"/>
      <c r="FHF65" s="13"/>
      <c r="FHG65" s="13"/>
      <c r="FHH65" s="13"/>
      <c r="FHI65" s="13"/>
      <c r="FHJ65" s="13"/>
      <c r="FHK65" s="13"/>
      <c r="FHL65" s="13"/>
      <c r="FHM65" s="13"/>
      <c r="FHN65" s="13"/>
      <c r="FHO65" s="13"/>
      <c r="FHP65" s="13"/>
      <c r="FHQ65" s="13"/>
      <c r="FHR65" s="13"/>
      <c r="FHS65" s="13"/>
      <c r="FHT65" s="13"/>
      <c r="FHU65" s="13"/>
      <c r="FHV65" s="13"/>
      <c r="FHW65" s="13"/>
      <c r="FHX65" s="13"/>
      <c r="FHY65" s="13"/>
      <c r="FHZ65" s="13"/>
      <c r="FIA65" s="13"/>
      <c r="FIB65" s="13"/>
      <c r="FIC65" s="13"/>
      <c r="FID65" s="13"/>
      <c r="FIE65" s="13"/>
      <c r="FIF65" s="13"/>
      <c r="FIG65" s="13"/>
      <c r="FIH65" s="13"/>
      <c r="FII65" s="13"/>
      <c r="FIJ65" s="13"/>
      <c r="FIK65" s="13"/>
      <c r="FIL65" s="13"/>
      <c r="FIM65" s="13"/>
      <c r="FIN65" s="13"/>
      <c r="FIO65" s="13"/>
      <c r="FIP65" s="13"/>
      <c r="FIQ65" s="13"/>
      <c r="FIR65" s="13"/>
      <c r="FIS65" s="13"/>
      <c r="FIT65" s="13"/>
      <c r="FIU65" s="13"/>
      <c r="FIV65" s="13"/>
      <c r="FIW65" s="13"/>
      <c r="FIX65" s="13"/>
      <c r="FIY65" s="13"/>
      <c r="FIZ65" s="13"/>
      <c r="FJA65" s="13"/>
      <c r="FJB65" s="13"/>
      <c r="FJC65" s="13"/>
      <c r="FJD65" s="13"/>
      <c r="FJE65" s="13"/>
      <c r="FJF65" s="13"/>
      <c r="FJG65" s="13"/>
      <c r="FJH65" s="13"/>
      <c r="FJI65" s="13"/>
      <c r="FJJ65" s="13"/>
      <c r="FJK65" s="13"/>
      <c r="FJL65" s="13"/>
      <c r="FJM65" s="13"/>
      <c r="FJN65" s="13"/>
      <c r="FJO65" s="13"/>
      <c r="FJP65" s="13"/>
      <c r="FJQ65" s="13"/>
      <c r="FJR65" s="13"/>
      <c r="FJS65" s="13"/>
      <c r="FJT65" s="13"/>
      <c r="FJU65" s="13"/>
      <c r="FJV65" s="13"/>
      <c r="FJW65" s="13"/>
      <c r="FJX65" s="13"/>
      <c r="FJY65" s="13"/>
      <c r="FJZ65" s="13"/>
      <c r="FKA65" s="13"/>
      <c r="FKB65" s="13"/>
      <c r="FKC65" s="13"/>
      <c r="FKD65" s="13"/>
      <c r="FKE65" s="13"/>
      <c r="FKF65" s="13"/>
      <c r="FKG65" s="13"/>
      <c r="FKH65" s="13"/>
      <c r="FKI65" s="13"/>
      <c r="FKJ65" s="13"/>
      <c r="FKK65" s="13"/>
      <c r="FKL65" s="13"/>
      <c r="FKM65" s="13"/>
      <c r="FKN65" s="13"/>
      <c r="FKO65" s="13"/>
      <c r="FKP65" s="13"/>
      <c r="FKQ65" s="13"/>
      <c r="FKR65" s="13"/>
      <c r="FKS65" s="13"/>
      <c r="FKT65" s="13"/>
      <c r="FKU65" s="13"/>
      <c r="FKV65" s="13"/>
      <c r="FKW65" s="13"/>
      <c r="FKX65" s="13"/>
      <c r="FKY65" s="13"/>
      <c r="FKZ65" s="13"/>
      <c r="FLA65" s="13"/>
      <c r="FLB65" s="13"/>
      <c r="FLC65" s="13"/>
      <c r="FLD65" s="13"/>
      <c r="FLE65" s="13"/>
      <c r="FLF65" s="13"/>
      <c r="FLG65" s="13"/>
      <c r="FLH65" s="13"/>
      <c r="FLI65" s="13"/>
      <c r="FLJ65" s="13"/>
      <c r="FLK65" s="13"/>
      <c r="FLL65" s="13"/>
      <c r="FLM65" s="13"/>
      <c r="FLN65" s="13"/>
      <c r="FLO65" s="13"/>
      <c r="FLP65" s="13"/>
      <c r="FLQ65" s="13"/>
      <c r="FLR65" s="13"/>
      <c r="FLS65" s="13"/>
      <c r="FLT65" s="13"/>
      <c r="FLU65" s="13"/>
      <c r="FLV65" s="13"/>
      <c r="FLW65" s="13"/>
      <c r="FLX65" s="13"/>
      <c r="FLY65" s="13"/>
      <c r="FLZ65" s="13"/>
      <c r="FMA65" s="13"/>
      <c r="FMB65" s="13"/>
      <c r="FMC65" s="13"/>
      <c r="FMD65" s="13"/>
      <c r="FME65" s="13"/>
      <c r="FMF65" s="13"/>
      <c r="FMG65" s="13"/>
      <c r="FMH65" s="13"/>
      <c r="FMI65" s="13"/>
      <c r="FMJ65" s="13"/>
      <c r="FMK65" s="13"/>
      <c r="FML65" s="13"/>
      <c r="FMM65" s="13"/>
      <c r="FMN65" s="13"/>
      <c r="FMO65" s="13"/>
      <c r="FMP65" s="13"/>
      <c r="FMQ65" s="13"/>
      <c r="FMR65" s="13"/>
      <c r="FMS65" s="13"/>
      <c r="FMT65" s="13"/>
      <c r="FMU65" s="13"/>
      <c r="FMV65" s="13"/>
      <c r="FMW65" s="13"/>
      <c r="FMX65" s="13"/>
      <c r="FMY65" s="13"/>
      <c r="FMZ65" s="13"/>
      <c r="FNA65" s="13"/>
      <c r="FNB65" s="13"/>
      <c r="FNC65" s="13"/>
      <c r="FND65" s="13"/>
      <c r="FNE65" s="13"/>
      <c r="FNF65" s="13"/>
      <c r="FNG65" s="13"/>
      <c r="FNH65" s="13"/>
      <c r="FNI65" s="13"/>
      <c r="FNJ65" s="13"/>
      <c r="FNK65" s="13"/>
      <c r="FNL65" s="13"/>
      <c r="FNM65" s="13"/>
      <c r="FNN65" s="13"/>
      <c r="FNO65" s="13"/>
      <c r="FNP65" s="13"/>
      <c r="FNQ65" s="13"/>
      <c r="FNR65" s="13"/>
      <c r="FNS65" s="13"/>
      <c r="FNT65" s="13"/>
      <c r="FNU65" s="13"/>
      <c r="FNV65" s="13"/>
      <c r="FNW65" s="13"/>
      <c r="FNX65" s="13"/>
      <c r="FNY65" s="13"/>
      <c r="FNZ65" s="13"/>
      <c r="FOA65" s="13"/>
      <c r="FOB65" s="13"/>
      <c r="FOC65" s="13"/>
      <c r="FOD65" s="13"/>
      <c r="FOE65" s="13"/>
      <c r="FOF65" s="13"/>
      <c r="FOG65" s="13"/>
      <c r="FOH65" s="13"/>
      <c r="FOI65" s="13"/>
      <c r="FOJ65" s="13"/>
      <c r="FOK65" s="13"/>
      <c r="FOL65" s="13"/>
      <c r="FOM65" s="13"/>
      <c r="FON65" s="13"/>
      <c r="FOO65" s="13"/>
      <c r="FOP65" s="13"/>
      <c r="FOQ65" s="13"/>
      <c r="FOR65" s="13"/>
      <c r="FOS65" s="13"/>
      <c r="FOT65" s="13"/>
      <c r="FOU65" s="13"/>
      <c r="FOV65" s="13"/>
      <c r="FOW65" s="13"/>
      <c r="FOX65" s="13"/>
      <c r="FOY65" s="13"/>
      <c r="FOZ65" s="13"/>
      <c r="FPA65" s="13"/>
      <c r="FPB65" s="13"/>
      <c r="FPC65" s="13"/>
      <c r="FPD65" s="13"/>
      <c r="FPE65" s="13"/>
      <c r="FPF65" s="13"/>
      <c r="FPG65" s="13"/>
      <c r="FPH65" s="13"/>
      <c r="FPI65" s="13"/>
      <c r="FPJ65" s="13"/>
      <c r="FPK65" s="13"/>
      <c r="FPL65" s="13"/>
      <c r="FPM65" s="13"/>
      <c r="FPN65" s="13"/>
      <c r="FPO65" s="13"/>
      <c r="FPP65" s="13"/>
      <c r="FPQ65" s="13"/>
      <c r="FPR65" s="13"/>
      <c r="FPS65" s="13"/>
      <c r="FPT65" s="13"/>
      <c r="FPU65" s="13"/>
      <c r="FPV65" s="13"/>
      <c r="FPW65" s="13"/>
      <c r="FPX65" s="13"/>
      <c r="FPY65" s="13"/>
      <c r="FPZ65" s="13"/>
      <c r="FQA65" s="13"/>
      <c r="FQB65" s="13"/>
      <c r="FQC65" s="13"/>
      <c r="FQD65" s="13"/>
      <c r="FQE65" s="13"/>
      <c r="FQF65" s="13"/>
      <c r="FQG65" s="13"/>
      <c r="FQH65" s="13"/>
      <c r="FQI65" s="13"/>
      <c r="FQJ65" s="13"/>
      <c r="FQK65" s="13"/>
      <c r="FQL65" s="13"/>
      <c r="FQM65" s="13"/>
      <c r="FQN65" s="13"/>
      <c r="FQO65" s="13"/>
      <c r="FQP65" s="13"/>
      <c r="FQQ65" s="13"/>
      <c r="FQR65" s="13"/>
      <c r="FQS65" s="13"/>
      <c r="FQT65" s="13"/>
      <c r="FQU65" s="13"/>
      <c r="FQV65" s="13"/>
      <c r="FQW65" s="13"/>
      <c r="FQX65" s="13"/>
      <c r="FQY65" s="13"/>
      <c r="FQZ65" s="13"/>
      <c r="FRA65" s="13"/>
      <c r="FRB65" s="13"/>
      <c r="FRC65" s="13"/>
      <c r="FRD65" s="13"/>
      <c r="FRE65" s="13"/>
      <c r="FRF65" s="13"/>
      <c r="FRG65" s="13"/>
      <c r="FRH65" s="13"/>
      <c r="FRI65" s="13"/>
      <c r="FRJ65" s="13"/>
      <c r="FRK65" s="13"/>
      <c r="FRL65" s="13"/>
      <c r="FRM65" s="13"/>
      <c r="FRN65" s="13"/>
      <c r="FRO65" s="13"/>
      <c r="FRP65" s="13"/>
      <c r="FRQ65" s="13"/>
      <c r="FRR65" s="13"/>
      <c r="FRS65" s="13"/>
      <c r="FRT65" s="13"/>
      <c r="FRU65" s="13"/>
      <c r="FRV65" s="13"/>
      <c r="FRW65" s="13"/>
      <c r="FRX65" s="13"/>
      <c r="FRY65" s="13"/>
      <c r="FRZ65" s="13"/>
      <c r="FSA65" s="13"/>
      <c r="FSB65" s="13"/>
      <c r="FSC65" s="13"/>
      <c r="FSD65" s="13"/>
      <c r="FSE65" s="13"/>
      <c r="FSF65" s="13"/>
      <c r="FSG65" s="13"/>
      <c r="FSH65" s="13"/>
      <c r="FSI65" s="13"/>
      <c r="FSJ65" s="13"/>
      <c r="FSK65" s="13"/>
      <c r="FSL65" s="13"/>
      <c r="FSM65" s="13"/>
      <c r="FSN65" s="13"/>
      <c r="FSO65" s="13"/>
      <c r="FSP65" s="13"/>
      <c r="FSQ65" s="13"/>
      <c r="FSR65" s="13"/>
      <c r="FSS65" s="13"/>
      <c r="FST65" s="13"/>
      <c r="FSU65" s="13"/>
      <c r="FSV65" s="13"/>
      <c r="FSW65" s="13"/>
      <c r="FSX65" s="13"/>
      <c r="FSY65" s="13"/>
      <c r="FSZ65" s="13"/>
      <c r="FTA65" s="13"/>
      <c r="FTB65" s="13"/>
      <c r="FTC65" s="13"/>
      <c r="FTD65" s="13"/>
      <c r="FTE65" s="13"/>
      <c r="FTF65" s="13"/>
      <c r="FTG65" s="13"/>
      <c r="FTH65" s="13"/>
      <c r="FTI65" s="13"/>
      <c r="FTJ65" s="13"/>
      <c r="FTK65" s="13"/>
      <c r="FTL65" s="13"/>
      <c r="FTM65" s="13"/>
      <c r="FTN65" s="13"/>
      <c r="FTO65" s="13"/>
      <c r="FTP65" s="13"/>
      <c r="FTQ65" s="13"/>
      <c r="FTR65" s="13"/>
      <c r="FTS65" s="13"/>
      <c r="FTT65" s="13"/>
      <c r="FTU65" s="13"/>
      <c r="FTV65" s="13"/>
      <c r="FTW65" s="13"/>
      <c r="FTX65" s="13"/>
      <c r="FTY65" s="13"/>
      <c r="FTZ65" s="13"/>
      <c r="FUA65" s="13"/>
      <c r="FUB65" s="13"/>
      <c r="FUC65" s="13"/>
      <c r="FUD65" s="13"/>
      <c r="FUE65" s="13"/>
      <c r="FUF65" s="13"/>
      <c r="FUG65" s="13"/>
      <c r="FUH65" s="13"/>
      <c r="FUI65" s="13"/>
      <c r="FUJ65" s="13"/>
      <c r="FUK65" s="13"/>
      <c r="FUL65" s="13"/>
      <c r="FUM65" s="13"/>
      <c r="FUN65" s="13"/>
      <c r="FUO65" s="13"/>
      <c r="FUP65" s="13"/>
      <c r="FUQ65" s="13"/>
      <c r="FUR65" s="13"/>
      <c r="FUS65" s="13"/>
      <c r="FUT65" s="13"/>
      <c r="FUU65" s="13"/>
      <c r="FUV65" s="13"/>
      <c r="FUW65" s="13"/>
      <c r="FUX65" s="13"/>
      <c r="FUY65" s="13"/>
      <c r="FUZ65" s="13"/>
      <c r="FVA65" s="13"/>
      <c r="FVB65" s="13"/>
      <c r="FVC65" s="13"/>
      <c r="FVD65" s="13"/>
      <c r="FVE65" s="13"/>
      <c r="FVF65" s="13"/>
      <c r="FVG65" s="13"/>
      <c r="FVH65" s="13"/>
      <c r="FVI65" s="13"/>
      <c r="FVJ65" s="13"/>
      <c r="FVK65" s="13"/>
      <c r="FVL65" s="13"/>
      <c r="FVM65" s="13"/>
      <c r="FVN65" s="13"/>
      <c r="FVO65" s="13"/>
      <c r="FVP65" s="13"/>
      <c r="FVQ65" s="13"/>
      <c r="FVR65" s="13"/>
      <c r="FVS65" s="13"/>
      <c r="FVT65" s="13"/>
      <c r="FVU65" s="13"/>
      <c r="FVV65" s="13"/>
      <c r="FVW65" s="13"/>
      <c r="FVX65" s="13"/>
      <c r="FVY65" s="13"/>
      <c r="FVZ65" s="13"/>
      <c r="FWA65" s="13"/>
      <c r="FWB65" s="13"/>
      <c r="FWC65" s="13"/>
      <c r="FWD65" s="13"/>
      <c r="FWE65" s="13"/>
      <c r="FWF65" s="13"/>
      <c r="FWG65" s="13"/>
      <c r="FWH65" s="13"/>
      <c r="FWI65" s="13"/>
      <c r="FWJ65" s="13"/>
      <c r="FWK65" s="13"/>
      <c r="FWL65" s="13"/>
      <c r="FWM65" s="13"/>
      <c r="FWN65" s="13"/>
      <c r="FWO65" s="13"/>
      <c r="FWP65" s="13"/>
      <c r="FWQ65" s="13"/>
      <c r="FWR65" s="13"/>
      <c r="FWS65" s="13"/>
      <c r="FWT65" s="13"/>
      <c r="FWU65" s="13"/>
      <c r="FWV65" s="13"/>
      <c r="FWW65" s="13"/>
      <c r="FWX65" s="13"/>
      <c r="FWY65" s="13"/>
      <c r="FWZ65" s="13"/>
      <c r="FXA65" s="13"/>
      <c r="FXB65" s="13"/>
      <c r="FXC65" s="13"/>
      <c r="FXD65" s="13"/>
      <c r="FXE65" s="13"/>
      <c r="FXF65" s="13"/>
      <c r="FXG65" s="13"/>
      <c r="FXH65" s="13"/>
      <c r="FXI65" s="13"/>
      <c r="FXJ65" s="13"/>
      <c r="FXK65" s="13"/>
      <c r="FXL65" s="13"/>
      <c r="FXM65" s="13"/>
      <c r="FXN65" s="13"/>
      <c r="FXO65" s="13"/>
      <c r="FXP65" s="13"/>
      <c r="FXQ65" s="13"/>
      <c r="FXR65" s="13"/>
      <c r="FXS65" s="13"/>
      <c r="FXT65" s="13"/>
      <c r="FXU65" s="13"/>
      <c r="FXV65" s="13"/>
      <c r="FXW65" s="13"/>
      <c r="FXX65" s="13"/>
      <c r="FXY65" s="13"/>
      <c r="FXZ65" s="13"/>
      <c r="FYA65" s="13"/>
      <c r="FYB65" s="13"/>
      <c r="FYC65" s="13"/>
      <c r="FYD65" s="13"/>
      <c r="FYE65" s="13"/>
      <c r="FYF65" s="13"/>
      <c r="FYG65" s="13"/>
      <c r="FYH65" s="13"/>
      <c r="FYI65" s="13"/>
      <c r="FYJ65" s="13"/>
      <c r="FYK65" s="13"/>
      <c r="FYL65" s="13"/>
      <c r="FYM65" s="13"/>
      <c r="FYN65" s="13"/>
      <c r="FYO65" s="13"/>
      <c r="FYP65" s="13"/>
      <c r="FYQ65" s="13"/>
      <c r="FYR65" s="13"/>
      <c r="FYS65" s="13"/>
      <c r="FYT65" s="13"/>
      <c r="FYU65" s="13"/>
      <c r="FYV65" s="13"/>
      <c r="FYW65" s="13"/>
      <c r="FYX65" s="13"/>
      <c r="FYY65" s="13"/>
      <c r="FYZ65" s="13"/>
      <c r="FZA65" s="13"/>
      <c r="FZB65" s="13"/>
      <c r="FZC65" s="13"/>
      <c r="FZD65" s="13"/>
      <c r="FZE65" s="13"/>
      <c r="FZF65" s="13"/>
      <c r="FZG65" s="13"/>
      <c r="FZH65" s="13"/>
      <c r="FZI65" s="13"/>
      <c r="FZJ65" s="13"/>
      <c r="FZK65" s="13"/>
      <c r="FZL65" s="13"/>
      <c r="FZM65" s="13"/>
      <c r="FZN65" s="13"/>
      <c r="FZO65" s="13"/>
      <c r="FZP65" s="13"/>
      <c r="FZQ65" s="13"/>
      <c r="FZR65" s="13"/>
      <c r="FZS65" s="13"/>
      <c r="FZT65" s="13"/>
      <c r="FZU65" s="13"/>
      <c r="FZV65" s="13"/>
      <c r="FZW65" s="13"/>
      <c r="FZX65" s="13"/>
      <c r="FZY65" s="13"/>
      <c r="FZZ65" s="13"/>
      <c r="GAA65" s="13"/>
      <c r="GAB65" s="13"/>
      <c r="GAC65" s="13"/>
      <c r="GAD65" s="13"/>
      <c r="GAE65" s="13"/>
      <c r="GAF65" s="13"/>
      <c r="GAG65" s="13"/>
      <c r="GAH65" s="13"/>
      <c r="GAI65" s="13"/>
      <c r="GAJ65" s="13"/>
      <c r="GAK65" s="13"/>
      <c r="GAL65" s="13"/>
      <c r="GAM65" s="13"/>
      <c r="GAN65" s="13"/>
      <c r="GAO65" s="13"/>
      <c r="GAP65" s="13"/>
      <c r="GAQ65" s="13"/>
      <c r="GAR65" s="13"/>
      <c r="GAS65" s="13"/>
      <c r="GAT65" s="13"/>
      <c r="GAU65" s="13"/>
      <c r="GAV65" s="13"/>
      <c r="GAW65" s="13"/>
      <c r="GAX65" s="13"/>
      <c r="GAY65" s="13"/>
      <c r="GAZ65" s="13"/>
      <c r="GBA65" s="13"/>
      <c r="GBB65" s="13"/>
      <c r="GBC65" s="13"/>
      <c r="GBD65" s="13"/>
      <c r="GBE65" s="13"/>
      <c r="GBF65" s="13"/>
      <c r="GBG65" s="13"/>
      <c r="GBH65" s="13"/>
      <c r="GBI65" s="13"/>
      <c r="GBJ65" s="13"/>
      <c r="GBK65" s="13"/>
      <c r="GBL65" s="13"/>
      <c r="GBM65" s="13"/>
      <c r="GBN65" s="13"/>
      <c r="GBO65" s="13"/>
      <c r="GBP65" s="13"/>
      <c r="GBQ65" s="13"/>
      <c r="GBR65" s="13"/>
      <c r="GBS65" s="13"/>
      <c r="GBT65" s="13"/>
      <c r="GBU65" s="13"/>
      <c r="GBV65" s="13"/>
      <c r="GBW65" s="13"/>
      <c r="GBX65" s="13"/>
      <c r="GBY65" s="13"/>
      <c r="GBZ65" s="13"/>
      <c r="GCA65" s="13"/>
      <c r="GCB65" s="13"/>
      <c r="GCC65" s="13"/>
      <c r="GCD65" s="13"/>
      <c r="GCE65" s="13"/>
      <c r="GCF65" s="13"/>
      <c r="GCG65" s="13"/>
      <c r="GCH65" s="13"/>
      <c r="GCI65" s="13"/>
      <c r="GCJ65" s="13"/>
      <c r="GCK65" s="13"/>
      <c r="GCL65" s="13"/>
      <c r="GCM65" s="13"/>
      <c r="GCN65" s="13"/>
      <c r="GCO65" s="13"/>
      <c r="GCP65" s="13"/>
      <c r="GCQ65" s="13"/>
      <c r="GCR65" s="13"/>
      <c r="GCS65" s="13"/>
      <c r="GCT65" s="13"/>
      <c r="GCU65" s="13"/>
      <c r="GCV65" s="13"/>
      <c r="GCW65" s="13"/>
      <c r="GCX65" s="13"/>
      <c r="GCY65" s="13"/>
      <c r="GCZ65" s="13"/>
      <c r="GDA65" s="13"/>
      <c r="GDB65" s="13"/>
      <c r="GDC65" s="13"/>
      <c r="GDD65" s="13"/>
      <c r="GDE65" s="13"/>
      <c r="GDF65" s="13"/>
      <c r="GDG65" s="13"/>
      <c r="GDH65" s="13"/>
      <c r="GDI65" s="13"/>
      <c r="GDJ65" s="13"/>
      <c r="GDK65" s="13"/>
      <c r="GDL65" s="13"/>
      <c r="GDM65" s="13"/>
      <c r="GDN65" s="13"/>
      <c r="GDO65" s="13"/>
      <c r="GDP65" s="13"/>
      <c r="GDQ65" s="13"/>
      <c r="GDR65" s="13"/>
      <c r="GDS65" s="13"/>
      <c r="GDT65" s="13"/>
      <c r="GDU65" s="13"/>
      <c r="GDV65" s="13"/>
      <c r="GDW65" s="13"/>
      <c r="GDX65" s="13"/>
      <c r="GDY65" s="13"/>
      <c r="GDZ65" s="13"/>
      <c r="GEA65" s="13"/>
      <c r="GEB65" s="13"/>
      <c r="GEC65" s="13"/>
      <c r="GED65" s="13"/>
      <c r="GEE65" s="13"/>
      <c r="GEF65" s="13"/>
      <c r="GEG65" s="13"/>
      <c r="GEH65" s="13"/>
      <c r="GEI65" s="13"/>
      <c r="GEJ65" s="13"/>
      <c r="GEK65" s="13"/>
      <c r="GEL65" s="13"/>
      <c r="GEM65" s="13"/>
      <c r="GEN65" s="13"/>
      <c r="GEO65" s="13"/>
      <c r="GEP65" s="13"/>
      <c r="GEQ65" s="13"/>
      <c r="GER65" s="13"/>
      <c r="GES65" s="13"/>
      <c r="GET65" s="13"/>
      <c r="GEU65" s="13"/>
      <c r="GEV65" s="13"/>
      <c r="GEW65" s="13"/>
      <c r="GEX65" s="13"/>
      <c r="GEY65" s="13"/>
      <c r="GEZ65" s="13"/>
      <c r="GFA65" s="13"/>
      <c r="GFB65" s="13"/>
      <c r="GFC65" s="13"/>
      <c r="GFD65" s="13"/>
      <c r="GFE65" s="13"/>
      <c r="GFF65" s="13"/>
      <c r="GFG65" s="13"/>
      <c r="GFH65" s="13"/>
      <c r="GFI65" s="13"/>
      <c r="GFJ65" s="13"/>
      <c r="GFK65" s="13"/>
      <c r="GFL65" s="13"/>
      <c r="GFM65" s="13"/>
      <c r="GFN65" s="13"/>
      <c r="GFO65" s="13"/>
      <c r="GFP65" s="13"/>
      <c r="GFQ65" s="13"/>
      <c r="GFR65" s="13"/>
      <c r="GFS65" s="13"/>
      <c r="GFT65" s="13"/>
      <c r="GFU65" s="13"/>
      <c r="GFV65" s="13"/>
      <c r="GFW65" s="13"/>
      <c r="GFX65" s="13"/>
      <c r="GFY65" s="13"/>
      <c r="GFZ65" s="13"/>
      <c r="GGA65" s="13"/>
      <c r="GGB65" s="13"/>
      <c r="GGC65" s="13"/>
      <c r="GGD65" s="13"/>
      <c r="GGE65" s="13"/>
      <c r="GGF65" s="13"/>
      <c r="GGG65" s="13"/>
      <c r="GGH65" s="13"/>
      <c r="GGI65" s="13"/>
      <c r="GGJ65" s="13"/>
      <c r="GGK65" s="13"/>
      <c r="GGL65" s="13"/>
      <c r="GGM65" s="13"/>
      <c r="GGN65" s="13"/>
      <c r="GGO65" s="13"/>
      <c r="GGP65" s="13"/>
      <c r="GGQ65" s="13"/>
      <c r="GGR65" s="13"/>
      <c r="GGS65" s="13"/>
      <c r="GGT65" s="13"/>
      <c r="GGU65" s="13"/>
      <c r="GGV65" s="13"/>
      <c r="GGW65" s="13"/>
      <c r="GGX65" s="13"/>
      <c r="GGY65" s="13"/>
      <c r="GGZ65" s="13"/>
      <c r="GHA65" s="13"/>
      <c r="GHB65" s="13"/>
      <c r="GHC65" s="13"/>
      <c r="GHD65" s="13"/>
      <c r="GHE65" s="13"/>
      <c r="GHF65" s="13"/>
      <c r="GHG65" s="13"/>
      <c r="GHH65" s="13"/>
      <c r="GHI65" s="13"/>
      <c r="GHJ65" s="13"/>
      <c r="GHK65" s="13"/>
      <c r="GHL65" s="13"/>
      <c r="GHM65" s="13"/>
      <c r="GHN65" s="13"/>
      <c r="GHO65" s="13"/>
      <c r="GHP65" s="13"/>
      <c r="GHQ65" s="13"/>
      <c r="GHR65" s="13"/>
      <c r="GHS65" s="13"/>
      <c r="GHT65" s="13"/>
      <c r="GHU65" s="13"/>
      <c r="GHV65" s="13"/>
      <c r="GHW65" s="13"/>
      <c r="GHX65" s="13"/>
      <c r="GHY65" s="13"/>
      <c r="GHZ65" s="13"/>
      <c r="GIA65" s="13"/>
      <c r="GIB65" s="13"/>
      <c r="GIC65" s="13"/>
      <c r="GID65" s="13"/>
      <c r="GIE65" s="13"/>
      <c r="GIF65" s="13"/>
      <c r="GIG65" s="13"/>
      <c r="GIH65" s="13"/>
      <c r="GII65" s="13"/>
      <c r="GIJ65" s="13"/>
      <c r="GIK65" s="13"/>
      <c r="GIL65" s="13"/>
      <c r="GIM65" s="13"/>
      <c r="GIN65" s="13"/>
      <c r="GIO65" s="13"/>
      <c r="GIP65" s="13"/>
      <c r="GIQ65" s="13"/>
      <c r="GIR65" s="13"/>
      <c r="GIS65" s="13"/>
      <c r="GIT65" s="13"/>
      <c r="GIU65" s="13"/>
      <c r="GIV65" s="13"/>
      <c r="GIW65" s="13"/>
      <c r="GIX65" s="13"/>
      <c r="GIY65" s="13"/>
      <c r="GIZ65" s="13"/>
      <c r="GJA65" s="13"/>
      <c r="GJB65" s="13"/>
      <c r="GJC65" s="13"/>
      <c r="GJD65" s="13"/>
      <c r="GJE65" s="13"/>
      <c r="GJF65" s="13"/>
      <c r="GJG65" s="13"/>
      <c r="GJH65" s="13"/>
      <c r="GJI65" s="13"/>
      <c r="GJJ65" s="13"/>
      <c r="GJK65" s="13"/>
      <c r="GJL65" s="13"/>
      <c r="GJM65" s="13"/>
      <c r="GJN65" s="13"/>
      <c r="GJO65" s="13"/>
      <c r="GJP65" s="13"/>
      <c r="GJQ65" s="13"/>
      <c r="GJR65" s="13"/>
      <c r="GJS65" s="13"/>
      <c r="GJT65" s="13"/>
      <c r="GJU65" s="13"/>
      <c r="GJV65" s="13"/>
      <c r="GJW65" s="13"/>
      <c r="GJX65" s="13"/>
      <c r="GJY65" s="13"/>
      <c r="GJZ65" s="13"/>
      <c r="GKA65" s="13"/>
      <c r="GKB65" s="13"/>
      <c r="GKC65" s="13"/>
      <c r="GKD65" s="13"/>
      <c r="GKE65" s="13"/>
      <c r="GKF65" s="13"/>
      <c r="GKG65" s="13"/>
      <c r="GKH65" s="13"/>
      <c r="GKI65" s="13"/>
      <c r="GKJ65" s="13"/>
      <c r="GKK65" s="13"/>
      <c r="GKL65" s="13"/>
      <c r="GKM65" s="13"/>
      <c r="GKN65" s="13"/>
      <c r="GKO65" s="13"/>
      <c r="GKP65" s="13"/>
      <c r="GKQ65" s="13"/>
      <c r="GKR65" s="13"/>
      <c r="GKS65" s="13"/>
      <c r="GKT65" s="13"/>
      <c r="GKU65" s="13"/>
      <c r="GKV65" s="13"/>
      <c r="GKW65" s="13"/>
      <c r="GKX65" s="13"/>
      <c r="GKY65" s="13"/>
      <c r="GKZ65" s="13"/>
      <c r="GLA65" s="13"/>
      <c r="GLB65" s="13"/>
      <c r="GLC65" s="13"/>
      <c r="GLD65" s="13"/>
      <c r="GLE65" s="13"/>
      <c r="GLF65" s="13"/>
      <c r="GLG65" s="13"/>
      <c r="GLH65" s="13"/>
      <c r="GLI65" s="13"/>
      <c r="GLJ65" s="13"/>
      <c r="GLK65" s="13"/>
      <c r="GLL65" s="13"/>
      <c r="GLM65" s="13"/>
      <c r="GLN65" s="13"/>
      <c r="GLO65" s="13"/>
      <c r="GLP65" s="13"/>
      <c r="GLQ65" s="13"/>
      <c r="GLR65" s="13"/>
      <c r="GLS65" s="13"/>
      <c r="GLT65" s="13"/>
      <c r="GLU65" s="13"/>
      <c r="GLV65" s="13"/>
      <c r="GLW65" s="13"/>
      <c r="GLX65" s="13"/>
      <c r="GLY65" s="13"/>
      <c r="GLZ65" s="13"/>
      <c r="GMA65" s="13"/>
      <c r="GMB65" s="13"/>
      <c r="GMC65" s="13"/>
      <c r="GMD65" s="13"/>
      <c r="GME65" s="13"/>
      <c r="GMF65" s="13"/>
      <c r="GMG65" s="13"/>
      <c r="GMH65" s="13"/>
      <c r="GMI65" s="13"/>
      <c r="GMJ65" s="13"/>
      <c r="GMK65" s="13"/>
      <c r="GML65" s="13"/>
      <c r="GMM65" s="13"/>
      <c r="GMN65" s="13"/>
      <c r="GMO65" s="13"/>
      <c r="GMP65" s="13"/>
      <c r="GMQ65" s="13"/>
      <c r="GMR65" s="13"/>
      <c r="GMS65" s="13"/>
      <c r="GMT65" s="13"/>
      <c r="GMU65" s="13"/>
      <c r="GMV65" s="13"/>
      <c r="GMW65" s="13"/>
      <c r="GMX65" s="13"/>
      <c r="GMY65" s="13"/>
      <c r="GMZ65" s="13"/>
      <c r="GNA65" s="13"/>
      <c r="GNB65" s="13"/>
      <c r="GNC65" s="13"/>
      <c r="GND65" s="13"/>
      <c r="GNE65" s="13"/>
      <c r="GNF65" s="13"/>
      <c r="GNG65" s="13"/>
      <c r="GNH65" s="13"/>
      <c r="GNI65" s="13"/>
      <c r="GNJ65" s="13"/>
      <c r="GNK65" s="13"/>
      <c r="GNL65" s="13"/>
      <c r="GNM65" s="13"/>
      <c r="GNN65" s="13"/>
      <c r="GNO65" s="13"/>
      <c r="GNP65" s="13"/>
      <c r="GNQ65" s="13"/>
      <c r="GNR65" s="13"/>
      <c r="GNS65" s="13"/>
      <c r="GNT65" s="13"/>
      <c r="GNU65" s="13"/>
      <c r="GNV65" s="13"/>
      <c r="GNW65" s="13"/>
      <c r="GNX65" s="13"/>
      <c r="GNY65" s="13"/>
      <c r="GNZ65" s="13"/>
      <c r="GOA65" s="13"/>
      <c r="GOB65" s="13"/>
      <c r="GOC65" s="13"/>
      <c r="GOD65" s="13"/>
      <c r="GOE65" s="13"/>
      <c r="GOF65" s="13"/>
      <c r="GOG65" s="13"/>
      <c r="GOH65" s="13"/>
      <c r="GOI65" s="13"/>
      <c r="GOJ65" s="13"/>
      <c r="GOK65" s="13"/>
      <c r="GOL65" s="13"/>
      <c r="GOM65" s="13"/>
      <c r="GON65" s="13"/>
      <c r="GOO65" s="13"/>
      <c r="GOP65" s="13"/>
      <c r="GOQ65" s="13"/>
      <c r="GOR65" s="13"/>
      <c r="GOS65" s="13"/>
      <c r="GOT65" s="13"/>
      <c r="GOU65" s="13"/>
      <c r="GOV65" s="13"/>
      <c r="GOW65" s="13"/>
      <c r="GOX65" s="13"/>
      <c r="GOY65" s="13"/>
      <c r="GOZ65" s="13"/>
      <c r="GPA65" s="13"/>
      <c r="GPB65" s="13"/>
      <c r="GPC65" s="13"/>
      <c r="GPD65" s="13"/>
      <c r="GPE65" s="13"/>
      <c r="GPF65" s="13"/>
      <c r="GPG65" s="13"/>
      <c r="GPH65" s="13"/>
      <c r="GPI65" s="13"/>
      <c r="GPJ65" s="13"/>
      <c r="GPK65" s="13"/>
      <c r="GPL65" s="13"/>
      <c r="GPM65" s="13"/>
      <c r="GPN65" s="13"/>
      <c r="GPO65" s="13"/>
      <c r="GPP65" s="13"/>
      <c r="GPQ65" s="13"/>
      <c r="GPR65" s="13"/>
      <c r="GPS65" s="13"/>
      <c r="GPT65" s="13"/>
      <c r="GPU65" s="13"/>
      <c r="GPV65" s="13"/>
      <c r="GPW65" s="13"/>
      <c r="GPX65" s="13"/>
      <c r="GPY65" s="13"/>
      <c r="GPZ65" s="13"/>
      <c r="GQA65" s="13"/>
      <c r="GQB65" s="13"/>
      <c r="GQC65" s="13"/>
      <c r="GQD65" s="13"/>
      <c r="GQE65" s="13"/>
      <c r="GQF65" s="13"/>
      <c r="GQG65" s="13"/>
      <c r="GQH65" s="13"/>
      <c r="GQI65" s="13"/>
      <c r="GQJ65" s="13"/>
      <c r="GQK65" s="13"/>
      <c r="GQL65" s="13"/>
      <c r="GQM65" s="13"/>
      <c r="GQN65" s="13"/>
      <c r="GQO65" s="13"/>
      <c r="GQP65" s="13"/>
      <c r="GQQ65" s="13"/>
      <c r="GQR65" s="13"/>
      <c r="GQS65" s="13"/>
      <c r="GQT65" s="13"/>
      <c r="GQU65" s="13"/>
      <c r="GQV65" s="13"/>
      <c r="GQW65" s="13"/>
      <c r="GQX65" s="13"/>
      <c r="GQY65" s="13"/>
      <c r="GQZ65" s="13"/>
      <c r="GRA65" s="13"/>
      <c r="GRB65" s="13"/>
      <c r="GRC65" s="13"/>
      <c r="GRD65" s="13"/>
      <c r="GRE65" s="13"/>
      <c r="GRF65" s="13"/>
      <c r="GRG65" s="13"/>
      <c r="GRH65" s="13"/>
      <c r="GRI65" s="13"/>
      <c r="GRJ65" s="13"/>
      <c r="GRK65" s="13"/>
      <c r="GRL65" s="13"/>
      <c r="GRM65" s="13"/>
      <c r="GRN65" s="13"/>
      <c r="GRO65" s="13"/>
      <c r="GRP65" s="13"/>
      <c r="GRQ65" s="13"/>
      <c r="GRR65" s="13"/>
      <c r="GRS65" s="13"/>
      <c r="GRT65" s="13"/>
      <c r="GRU65" s="13"/>
      <c r="GRV65" s="13"/>
      <c r="GRW65" s="13"/>
      <c r="GRX65" s="13"/>
      <c r="GRY65" s="13"/>
      <c r="GRZ65" s="13"/>
      <c r="GSA65" s="13"/>
      <c r="GSB65" s="13"/>
      <c r="GSC65" s="13"/>
      <c r="GSD65" s="13"/>
      <c r="GSE65" s="13"/>
      <c r="GSF65" s="13"/>
      <c r="GSG65" s="13"/>
      <c r="GSH65" s="13"/>
      <c r="GSI65" s="13"/>
      <c r="GSJ65" s="13"/>
      <c r="GSK65" s="13"/>
      <c r="GSL65" s="13"/>
      <c r="GSM65" s="13"/>
      <c r="GSN65" s="13"/>
      <c r="GSO65" s="13"/>
      <c r="GSP65" s="13"/>
      <c r="GSQ65" s="13"/>
      <c r="GSR65" s="13"/>
      <c r="GSS65" s="13"/>
      <c r="GST65" s="13"/>
      <c r="GSU65" s="13"/>
      <c r="GSV65" s="13"/>
      <c r="GSW65" s="13"/>
      <c r="GSX65" s="13"/>
      <c r="GSY65" s="13"/>
      <c r="GSZ65" s="13"/>
      <c r="GTA65" s="13"/>
      <c r="GTB65" s="13"/>
      <c r="GTC65" s="13"/>
      <c r="GTD65" s="13"/>
      <c r="GTE65" s="13"/>
      <c r="GTF65" s="13"/>
      <c r="GTG65" s="13"/>
      <c r="GTH65" s="13"/>
      <c r="GTI65" s="13"/>
      <c r="GTJ65" s="13"/>
      <c r="GTK65" s="13"/>
      <c r="GTL65" s="13"/>
      <c r="GTM65" s="13"/>
      <c r="GTN65" s="13"/>
      <c r="GTO65" s="13"/>
      <c r="GTP65" s="13"/>
      <c r="GTQ65" s="13"/>
      <c r="GTR65" s="13"/>
      <c r="GTS65" s="13"/>
      <c r="GTT65" s="13"/>
      <c r="GTU65" s="13"/>
      <c r="GTV65" s="13"/>
      <c r="GTW65" s="13"/>
      <c r="GTX65" s="13"/>
      <c r="GTY65" s="13"/>
      <c r="GTZ65" s="13"/>
      <c r="GUA65" s="13"/>
      <c r="GUB65" s="13"/>
      <c r="GUC65" s="13"/>
      <c r="GUD65" s="13"/>
      <c r="GUE65" s="13"/>
      <c r="GUF65" s="13"/>
      <c r="GUG65" s="13"/>
      <c r="GUH65" s="13"/>
      <c r="GUI65" s="13"/>
      <c r="GUJ65" s="13"/>
      <c r="GUK65" s="13"/>
      <c r="GUL65" s="13"/>
      <c r="GUM65" s="13"/>
      <c r="GUN65" s="13"/>
      <c r="GUO65" s="13"/>
      <c r="GUP65" s="13"/>
      <c r="GUQ65" s="13"/>
      <c r="GUR65" s="13"/>
      <c r="GUS65" s="13"/>
      <c r="GUT65" s="13"/>
      <c r="GUU65" s="13"/>
      <c r="GUV65" s="13"/>
      <c r="GUW65" s="13"/>
      <c r="GUX65" s="13"/>
      <c r="GUY65" s="13"/>
      <c r="GUZ65" s="13"/>
      <c r="GVA65" s="13"/>
      <c r="GVB65" s="13"/>
      <c r="GVC65" s="13"/>
      <c r="GVD65" s="13"/>
      <c r="GVE65" s="13"/>
      <c r="GVF65" s="13"/>
      <c r="GVG65" s="13"/>
      <c r="GVH65" s="13"/>
      <c r="GVI65" s="13"/>
      <c r="GVJ65" s="13"/>
      <c r="GVK65" s="13"/>
      <c r="GVL65" s="13"/>
      <c r="GVM65" s="13"/>
      <c r="GVN65" s="13"/>
      <c r="GVO65" s="13"/>
      <c r="GVP65" s="13"/>
      <c r="GVQ65" s="13"/>
      <c r="GVR65" s="13"/>
      <c r="GVS65" s="13"/>
      <c r="GVT65" s="13"/>
      <c r="GVU65" s="13"/>
      <c r="GVV65" s="13"/>
      <c r="GVW65" s="13"/>
      <c r="GVX65" s="13"/>
      <c r="GVY65" s="13"/>
      <c r="GVZ65" s="13"/>
      <c r="GWA65" s="13"/>
      <c r="GWB65" s="13"/>
      <c r="GWC65" s="13"/>
      <c r="GWD65" s="13"/>
      <c r="GWE65" s="13"/>
      <c r="GWF65" s="13"/>
      <c r="GWG65" s="13"/>
      <c r="GWH65" s="13"/>
      <c r="GWI65" s="13"/>
      <c r="GWJ65" s="13"/>
      <c r="GWK65" s="13"/>
      <c r="GWL65" s="13"/>
      <c r="GWM65" s="13"/>
      <c r="GWN65" s="13"/>
      <c r="GWO65" s="13"/>
      <c r="GWP65" s="13"/>
      <c r="GWQ65" s="13"/>
      <c r="GWR65" s="13"/>
      <c r="GWS65" s="13"/>
      <c r="GWT65" s="13"/>
      <c r="GWU65" s="13"/>
      <c r="GWV65" s="13"/>
      <c r="GWW65" s="13"/>
      <c r="GWX65" s="13"/>
      <c r="GWY65" s="13"/>
      <c r="GWZ65" s="13"/>
      <c r="GXA65" s="13"/>
      <c r="GXB65" s="13"/>
      <c r="GXC65" s="13"/>
      <c r="GXD65" s="13"/>
      <c r="GXE65" s="13"/>
      <c r="GXF65" s="13"/>
      <c r="GXG65" s="13"/>
      <c r="GXH65" s="13"/>
      <c r="GXI65" s="13"/>
      <c r="GXJ65" s="13"/>
      <c r="GXK65" s="13"/>
      <c r="GXL65" s="13"/>
      <c r="GXM65" s="13"/>
      <c r="GXN65" s="13"/>
      <c r="GXO65" s="13"/>
      <c r="GXP65" s="13"/>
      <c r="GXQ65" s="13"/>
      <c r="GXR65" s="13"/>
      <c r="GXS65" s="13"/>
      <c r="GXT65" s="13"/>
      <c r="GXU65" s="13"/>
      <c r="GXV65" s="13"/>
      <c r="GXW65" s="13"/>
      <c r="GXX65" s="13"/>
      <c r="GXY65" s="13"/>
      <c r="GXZ65" s="13"/>
      <c r="GYA65" s="13"/>
      <c r="GYB65" s="13"/>
      <c r="GYC65" s="13"/>
      <c r="GYD65" s="13"/>
      <c r="GYE65" s="13"/>
      <c r="GYF65" s="13"/>
      <c r="GYG65" s="13"/>
      <c r="GYH65" s="13"/>
      <c r="GYI65" s="13"/>
      <c r="GYJ65" s="13"/>
      <c r="GYK65" s="13"/>
      <c r="GYL65" s="13"/>
      <c r="GYM65" s="13"/>
      <c r="GYN65" s="13"/>
      <c r="GYO65" s="13"/>
      <c r="GYP65" s="13"/>
      <c r="GYQ65" s="13"/>
      <c r="GYR65" s="13"/>
      <c r="GYS65" s="13"/>
      <c r="GYT65" s="13"/>
      <c r="GYU65" s="13"/>
      <c r="GYV65" s="13"/>
      <c r="GYW65" s="13"/>
      <c r="GYX65" s="13"/>
      <c r="GYY65" s="13"/>
      <c r="GYZ65" s="13"/>
      <c r="GZA65" s="13"/>
      <c r="GZB65" s="13"/>
      <c r="GZC65" s="13"/>
      <c r="GZD65" s="13"/>
      <c r="GZE65" s="13"/>
      <c r="GZF65" s="13"/>
      <c r="GZG65" s="13"/>
      <c r="GZH65" s="13"/>
      <c r="GZI65" s="13"/>
      <c r="GZJ65" s="13"/>
      <c r="GZK65" s="13"/>
      <c r="GZL65" s="13"/>
      <c r="GZM65" s="13"/>
      <c r="GZN65" s="13"/>
      <c r="GZO65" s="13"/>
      <c r="GZP65" s="13"/>
      <c r="GZQ65" s="13"/>
      <c r="GZR65" s="13"/>
      <c r="GZS65" s="13"/>
      <c r="GZT65" s="13"/>
      <c r="GZU65" s="13"/>
      <c r="GZV65" s="13"/>
      <c r="GZW65" s="13"/>
      <c r="GZX65" s="13"/>
      <c r="GZY65" s="13"/>
      <c r="GZZ65" s="13"/>
      <c r="HAA65" s="13"/>
      <c r="HAB65" s="13"/>
      <c r="HAC65" s="13"/>
      <c r="HAD65" s="13"/>
      <c r="HAE65" s="13"/>
      <c r="HAF65" s="13"/>
      <c r="HAG65" s="13"/>
      <c r="HAH65" s="13"/>
      <c r="HAI65" s="13"/>
      <c r="HAJ65" s="13"/>
      <c r="HAK65" s="13"/>
      <c r="HAL65" s="13"/>
      <c r="HAM65" s="13"/>
      <c r="HAN65" s="13"/>
      <c r="HAO65" s="13"/>
      <c r="HAP65" s="13"/>
      <c r="HAQ65" s="13"/>
      <c r="HAR65" s="13"/>
      <c r="HAS65" s="13"/>
      <c r="HAT65" s="13"/>
      <c r="HAU65" s="13"/>
      <c r="HAV65" s="13"/>
      <c r="HAW65" s="13"/>
      <c r="HAX65" s="13"/>
      <c r="HAY65" s="13"/>
      <c r="HAZ65" s="13"/>
      <c r="HBA65" s="13"/>
      <c r="HBB65" s="13"/>
      <c r="HBC65" s="13"/>
      <c r="HBD65" s="13"/>
      <c r="HBE65" s="13"/>
      <c r="HBF65" s="13"/>
      <c r="HBG65" s="13"/>
      <c r="HBH65" s="13"/>
      <c r="HBI65" s="13"/>
      <c r="HBJ65" s="13"/>
      <c r="HBK65" s="13"/>
      <c r="HBL65" s="13"/>
      <c r="HBM65" s="13"/>
      <c r="HBN65" s="13"/>
      <c r="HBO65" s="13"/>
      <c r="HBP65" s="13"/>
      <c r="HBQ65" s="13"/>
      <c r="HBR65" s="13"/>
      <c r="HBS65" s="13"/>
      <c r="HBT65" s="13"/>
      <c r="HBU65" s="13"/>
      <c r="HBV65" s="13"/>
      <c r="HBW65" s="13"/>
      <c r="HBX65" s="13"/>
      <c r="HBY65" s="13"/>
      <c r="HBZ65" s="13"/>
      <c r="HCA65" s="13"/>
      <c r="HCB65" s="13"/>
      <c r="HCC65" s="13"/>
      <c r="HCD65" s="13"/>
      <c r="HCE65" s="13"/>
      <c r="HCF65" s="13"/>
      <c r="HCG65" s="13"/>
      <c r="HCH65" s="13"/>
      <c r="HCI65" s="13"/>
      <c r="HCJ65" s="13"/>
      <c r="HCK65" s="13"/>
      <c r="HCL65" s="13"/>
      <c r="HCM65" s="13"/>
      <c r="HCN65" s="13"/>
      <c r="HCO65" s="13"/>
      <c r="HCP65" s="13"/>
      <c r="HCQ65" s="13"/>
      <c r="HCR65" s="13"/>
      <c r="HCS65" s="13"/>
      <c r="HCT65" s="13"/>
      <c r="HCU65" s="13"/>
      <c r="HCV65" s="13"/>
      <c r="HCW65" s="13"/>
      <c r="HCX65" s="13"/>
      <c r="HCY65" s="13"/>
      <c r="HCZ65" s="13"/>
      <c r="HDA65" s="13"/>
      <c r="HDB65" s="13"/>
      <c r="HDC65" s="13"/>
      <c r="HDD65" s="13"/>
      <c r="HDE65" s="13"/>
      <c r="HDF65" s="13"/>
      <c r="HDG65" s="13"/>
      <c r="HDH65" s="13"/>
      <c r="HDI65" s="13"/>
      <c r="HDJ65" s="13"/>
      <c r="HDK65" s="13"/>
      <c r="HDL65" s="13"/>
      <c r="HDM65" s="13"/>
      <c r="HDN65" s="13"/>
      <c r="HDO65" s="13"/>
      <c r="HDP65" s="13"/>
      <c r="HDQ65" s="13"/>
      <c r="HDR65" s="13"/>
      <c r="HDS65" s="13"/>
      <c r="HDT65" s="13"/>
      <c r="HDU65" s="13"/>
      <c r="HDV65" s="13"/>
      <c r="HDW65" s="13"/>
      <c r="HDX65" s="13"/>
      <c r="HDY65" s="13"/>
      <c r="HDZ65" s="13"/>
      <c r="HEA65" s="13"/>
      <c r="HEB65" s="13"/>
      <c r="HEC65" s="13"/>
      <c r="HED65" s="13"/>
      <c r="HEE65" s="13"/>
      <c r="HEF65" s="13"/>
      <c r="HEG65" s="13"/>
      <c r="HEH65" s="13"/>
      <c r="HEI65" s="13"/>
      <c r="HEJ65" s="13"/>
      <c r="HEK65" s="13"/>
      <c r="HEL65" s="13"/>
      <c r="HEM65" s="13"/>
      <c r="HEN65" s="13"/>
      <c r="HEO65" s="13"/>
      <c r="HEP65" s="13"/>
      <c r="HEQ65" s="13"/>
      <c r="HER65" s="13"/>
      <c r="HES65" s="13"/>
      <c r="HET65" s="13"/>
      <c r="HEU65" s="13"/>
      <c r="HEV65" s="13"/>
      <c r="HEW65" s="13"/>
      <c r="HEX65" s="13"/>
      <c r="HEY65" s="13"/>
      <c r="HEZ65" s="13"/>
      <c r="HFA65" s="13"/>
      <c r="HFB65" s="13"/>
      <c r="HFC65" s="13"/>
      <c r="HFD65" s="13"/>
      <c r="HFE65" s="13"/>
      <c r="HFF65" s="13"/>
      <c r="HFG65" s="13"/>
      <c r="HFH65" s="13"/>
      <c r="HFI65" s="13"/>
      <c r="HFJ65" s="13"/>
      <c r="HFK65" s="13"/>
      <c r="HFL65" s="13"/>
      <c r="HFM65" s="13"/>
      <c r="HFN65" s="13"/>
      <c r="HFO65" s="13"/>
      <c r="HFP65" s="13"/>
      <c r="HFQ65" s="13"/>
      <c r="HFR65" s="13"/>
      <c r="HFS65" s="13"/>
      <c r="HFT65" s="13"/>
      <c r="HFU65" s="13"/>
      <c r="HFV65" s="13"/>
      <c r="HFW65" s="13"/>
      <c r="HFX65" s="13"/>
      <c r="HFY65" s="13"/>
      <c r="HFZ65" s="13"/>
      <c r="HGA65" s="13"/>
      <c r="HGB65" s="13"/>
      <c r="HGC65" s="13"/>
      <c r="HGD65" s="13"/>
      <c r="HGE65" s="13"/>
      <c r="HGF65" s="13"/>
      <c r="HGG65" s="13"/>
      <c r="HGH65" s="13"/>
      <c r="HGI65" s="13"/>
      <c r="HGJ65" s="13"/>
      <c r="HGK65" s="13"/>
      <c r="HGL65" s="13"/>
      <c r="HGM65" s="13"/>
      <c r="HGN65" s="13"/>
      <c r="HGO65" s="13"/>
      <c r="HGP65" s="13"/>
      <c r="HGQ65" s="13"/>
      <c r="HGR65" s="13"/>
      <c r="HGS65" s="13"/>
      <c r="HGT65" s="13"/>
      <c r="HGU65" s="13"/>
      <c r="HGV65" s="13"/>
      <c r="HGW65" s="13"/>
      <c r="HGX65" s="13"/>
      <c r="HGY65" s="13"/>
      <c r="HGZ65" s="13"/>
      <c r="HHA65" s="13"/>
      <c r="HHB65" s="13"/>
      <c r="HHC65" s="13"/>
      <c r="HHD65" s="13"/>
      <c r="HHE65" s="13"/>
      <c r="HHF65" s="13"/>
      <c r="HHG65" s="13"/>
      <c r="HHH65" s="13"/>
      <c r="HHI65" s="13"/>
      <c r="HHJ65" s="13"/>
      <c r="HHK65" s="13"/>
      <c r="HHL65" s="13"/>
      <c r="HHM65" s="13"/>
      <c r="HHN65" s="13"/>
      <c r="HHO65" s="13"/>
      <c r="HHP65" s="13"/>
      <c r="HHQ65" s="13"/>
      <c r="HHR65" s="13"/>
      <c r="HHS65" s="13"/>
      <c r="HHT65" s="13"/>
      <c r="HHU65" s="13"/>
      <c r="HHV65" s="13"/>
      <c r="HHW65" s="13"/>
      <c r="HHX65" s="13"/>
      <c r="HHY65" s="13"/>
      <c r="HHZ65" s="13"/>
      <c r="HIA65" s="13"/>
      <c r="HIB65" s="13"/>
      <c r="HIC65" s="13"/>
      <c r="HID65" s="13"/>
      <c r="HIE65" s="13"/>
      <c r="HIF65" s="13"/>
      <c r="HIG65" s="13"/>
      <c r="HIH65" s="13"/>
      <c r="HII65" s="13"/>
      <c r="HIJ65" s="13"/>
      <c r="HIK65" s="13"/>
      <c r="HIL65" s="13"/>
      <c r="HIM65" s="13"/>
      <c r="HIN65" s="13"/>
      <c r="HIO65" s="13"/>
      <c r="HIP65" s="13"/>
      <c r="HIQ65" s="13"/>
      <c r="HIR65" s="13"/>
      <c r="HIS65" s="13"/>
      <c r="HIT65" s="13"/>
      <c r="HIU65" s="13"/>
      <c r="HIV65" s="13"/>
      <c r="HIW65" s="13"/>
      <c r="HIX65" s="13"/>
      <c r="HIY65" s="13"/>
      <c r="HIZ65" s="13"/>
      <c r="HJA65" s="13"/>
      <c r="HJB65" s="13"/>
      <c r="HJC65" s="13"/>
      <c r="HJD65" s="13"/>
      <c r="HJE65" s="13"/>
      <c r="HJF65" s="13"/>
      <c r="HJG65" s="13"/>
      <c r="HJH65" s="13"/>
      <c r="HJI65" s="13"/>
      <c r="HJJ65" s="13"/>
      <c r="HJK65" s="13"/>
      <c r="HJL65" s="13"/>
      <c r="HJM65" s="13"/>
      <c r="HJN65" s="13"/>
      <c r="HJO65" s="13"/>
      <c r="HJP65" s="13"/>
      <c r="HJQ65" s="13"/>
      <c r="HJR65" s="13"/>
      <c r="HJS65" s="13"/>
      <c r="HJT65" s="13"/>
      <c r="HJU65" s="13"/>
      <c r="HJV65" s="13"/>
      <c r="HJW65" s="13"/>
      <c r="HJX65" s="13"/>
      <c r="HJY65" s="13"/>
      <c r="HJZ65" s="13"/>
      <c r="HKA65" s="13"/>
      <c r="HKB65" s="13"/>
      <c r="HKC65" s="13"/>
      <c r="HKD65" s="13"/>
      <c r="HKE65" s="13"/>
      <c r="HKF65" s="13"/>
      <c r="HKG65" s="13"/>
      <c r="HKH65" s="13"/>
      <c r="HKI65" s="13"/>
      <c r="HKJ65" s="13"/>
      <c r="HKK65" s="13"/>
      <c r="HKL65" s="13"/>
      <c r="HKM65" s="13"/>
      <c r="HKN65" s="13"/>
      <c r="HKO65" s="13"/>
      <c r="HKP65" s="13"/>
      <c r="HKQ65" s="13"/>
      <c r="HKR65" s="13"/>
      <c r="HKS65" s="13"/>
      <c r="HKT65" s="13"/>
      <c r="HKU65" s="13"/>
      <c r="HKV65" s="13"/>
      <c r="HKW65" s="13"/>
      <c r="HKX65" s="13"/>
      <c r="HKY65" s="13"/>
      <c r="HKZ65" s="13"/>
      <c r="HLA65" s="13"/>
      <c r="HLB65" s="13"/>
      <c r="HLC65" s="13"/>
      <c r="HLD65" s="13"/>
      <c r="HLE65" s="13"/>
      <c r="HLF65" s="13"/>
      <c r="HLG65" s="13"/>
      <c r="HLH65" s="13"/>
      <c r="HLI65" s="13"/>
      <c r="HLJ65" s="13"/>
      <c r="HLK65" s="13"/>
      <c r="HLL65" s="13"/>
      <c r="HLM65" s="13"/>
      <c r="HLN65" s="13"/>
      <c r="HLO65" s="13"/>
      <c r="HLP65" s="13"/>
      <c r="HLQ65" s="13"/>
      <c r="HLR65" s="13"/>
      <c r="HLS65" s="13"/>
      <c r="HLT65" s="13"/>
      <c r="HLU65" s="13"/>
      <c r="HLV65" s="13"/>
      <c r="HLW65" s="13"/>
      <c r="HLX65" s="13"/>
      <c r="HLY65" s="13"/>
      <c r="HLZ65" s="13"/>
      <c r="HMA65" s="13"/>
      <c r="HMB65" s="13"/>
      <c r="HMC65" s="13"/>
      <c r="HMD65" s="13"/>
      <c r="HME65" s="13"/>
      <c r="HMF65" s="13"/>
      <c r="HMG65" s="13"/>
      <c r="HMH65" s="13"/>
      <c r="HMI65" s="13"/>
      <c r="HMJ65" s="13"/>
      <c r="HMK65" s="13"/>
      <c r="HML65" s="13"/>
      <c r="HMM65" s="13"/>
      <c r="HMN65" s="13"/>
      <c r="HMO65" s="13"/>
      <c r="HMP65" s="13"/>
      <c r="HMQ65" s="13"/>
      <c r="HMR65" s="13"/>
      <c r="HMS65" s="13"/>
      <c r="HMT65" s="13"/>
      <c r="HMU65" s="13"/>
      <c r="HMV65" s="13"/>
      <c r="HMW65" s="13"/>
      <c r="HMX65" s="13"/>
      <c r="HMY65" s="13"/>
      <c r="HMZ65" s="13"/>
      <c r="HNA65" s="13"/>
      <c r="HNB65" s="13"/>
      <c r="HNC65" s="13"/>
      <c r="HND65" s="13"/>
      <c r="HNE65" s="13"/>
      <c r="HNF65" s="13"/>
      <c r="HNG65" s="13"/>
      <c r="HNH65" s="13"/>
      <c r="HNI65" s="13"/>
      <c r="HNJ65" s="13"/>
      <c r="HNK65" s="13"/>
      <c r="HNL65" s="13"/>
      <c r="HNM65" s="13"/>
      <c r="HNN65" s="13"/>
      <c r="HNO65" s="13"/>
      <c r="HNP65" s="13"/>
      <c r="HNQ65" s="13"/>
      <c r="HNR65" s="13"/>
      <c r="HNS65" s="13"/>
      <c r="HNT65" s="13"/>
      <c r="HNU65" s="13"/>
      <c r="HNV65" s="13"/>
      <c r="HNW65" s="13"/>
      <c r="HNX65" s="13"/>
      <c r="HNY65" s="13"/>
      <c r="HNZ65" s="13"/>
      <c r="HOA65" s="13"/>
      <c r="HOB65" s="13"/>
      <c r="HOC65" s="13"/>
      <c r="HOD65" s="13"/>
      <c r="HOE65" s="13"/>
      <c r="HOF65" s="13"/>
      <c r="HOG65" s="13"/>
      <c r="HOH65" s="13"/>
      <c r="HOI65" s="13"/>
      <c r="HOJ65" s="13"/>
      <c r="HOK65" s="13"/>
      <c r="HOL65" s="13"/>
      <c r="HOM65" s="13"/>
      <c r="HON65" s="13"/>
      <c r="HOO65" s="13"/>
      <c r="HOP65" s="13"/>
      <c r="HOQ65" s="13"/>
      <c r="HOR65" s="13"/>
      <c r="HOS65" s="13"/>
      <c r="HOT65" s="13"/>
      <c r="HOU65" s="13"/>
      <c r="HOV65" s="13"/>
      <c r="HOW65" s="13"/>
      <c r="HOX65" s="13"/>
      <c r="HOY65" s="13"/>
      <c r="HOZ65" s="13"/>
      <c r="HPA65" s="13"/>
      <c r="HPB65" s="13"/>
      <c r="HPC65" s="13"/>
      <c r="HPD65" s="13"/>
      <c r="HPE65" s="13"/>
      <c r="HPF65" s="13"/>
      <c r="HPG65" s="13"/>
      <c r="HPH65" s="13"/>
      <c r="HPI65" s="13"/>
      <c r="HPJ65" s="13"/>
      <c r="HPK65" s="13"/>
      <c r="HPL65" s="13"/>
      <c r="HPM65" s="13"/>
      <c r="HPN65" s="13"/>
      <c r="HPO65" s="13"/>
      <c r="HPP65" s="13"/>
      <c r="HPQ65" s="13"/>
      <c r="HPR65" s="13"/>
      <c r="HPS65" s="13"/>
      <c r="HPT65" s="13"/>
      <c r="HPU65" s="13"/>
      <c r="HPV65" s="13"/>
      <c r="HPW65" s="13"/>
      <c r="HPX65" s="13"/>
      <c r="HPY65" s="13"/>
      <c r="HPZ65" s="13"/>
      <c r="HQA65" s="13"/>
      <c r="HQB65" s="13"/>
      <c r="HQC65" s="13"/>
      <c r="HQD65" s="13"/>
      <c r="HQE65" s="13"/>
      <c r="HQF65" s="13"/>
      <c r="HQG65" s="13"/>
      <c r="HQH65" s="13"/>
      <c r="HQI65" s="13"/>
      <c r="HQJ65" s="13"/>
      <c r="HQK65" s="13"/>
      <c r="HQL65" s="13"/>
      <c r="HQM65" s="13"/>
      <c r="HQN65" s="13"/>
      <c r="HQO65" s="13"/>
      <c r="HQP65" s="13"/>
      <c r="HQQ65" s="13"/>
      <c r="HQR65" s="13"/>
      <c r="HQS65" s="13"/>
      <c r="HQT65" s="13"/>
      <c r="HQU65" s="13"/>
      <c r="HQV65" s="13"/>
      <c r="HQW65" s="13"/>
      <c r="HQX65" s="13"/>
      <c r="HQY65" s="13"/>
      <c r="HQZ65" s="13"/>
      <c r="HRA65" s="13"/>
      <c r="HRB65" s="13"/>
      <c r="HRC65" s="13"/>
      <c r="HRD65" s="13"/>
      <c r="HRE65" s="13"/>
      <c r="HRF65" s="13"/>
      <c r="HRG65" s="13"/>
      <c r="HRH65" s="13"/>
      <c r="HRI65" s="13"/>
      <c r="HRJ65" s="13"/>
      <c r="HRK65" s="13"/>
      <c r="HRL65" s="13"/>
      <c r="HRM65" s="13"/>
      <c r="HRN65" s="13"/>
      <c r="HRO65" s="13"/>
      <c r="HRP65" s="13"/>
      <c r="HRQ65" s="13"/>
      <c r="HRR65" s="13"/>
      <c r="HRS65" s="13"/>
      <c r="HRT65" s="13"/>
      <c r="HRU65" s="13"/>
      <c r="HRV65" s="13"/>
      <c r="HRW65" s="13"/>
      <c r="HRX65" s="13"/>
      <c r="HRY65" s="13"/>
      <c r="HRZ65" s="13"/>
      <c r="HSA65" s="13"/>
      <c r="HSB65" s="13"/>
      <c r="HSC65" s="13"/>
      <c r="HSD65" s="13"/>
      <c r="HSE65" s="13"/>
      <c r="HSF65" s="13"/>
      <c r="HSG65" s="13"/>
      <c r="HSH65" s="13"/>
      <c r="HSI65" s="13"/>
      <c r="HSJ65" s="13"/>
      <c r="HSK65" s="13"/>
      <c r="HSL65" s="13"/>
      <c r="HSM65" s="13"/>
      <c r="HSN65" s="13"/>
      <c r="HSO65" s="13"/>
      <c r="HSP65" s="13"/>
      <c r="HSQ65" s="13"/>
      <c r="HSR65" s="13"/>
      <c r="HSS65" s="13"/>
      <c r="HST65" s="13"/>
      <c r="HSU65" s="13"/>
      <c r="HSV65" s="13"/>
      <c r="HSW65" s="13"/>
      <c r="HSX65" s="13"/>
      <c r="HSY65" s="13"/>
      <c r="HSZ65" s="13"/>
      <c r="HTA65" s="13"/>
      <c r="HTB65" s="13"/>
      <c r="HTC65" s="13"/>
      <c r="HTD65" s="13"/>
      <c r="HTE65" s="13"/>
      <c r="HTF65" s="13"/>
      <c r="HTG65" s="13"/>
      <c r="HTH65" s="13"/>
      <c r="HTI65" s="13"/>
      <c r="HTJ65" s="13"/>
      <c r="HTK65" s="13"/>
      <c r="HTL65" s="13"/>
      <c r="HTM65" s="13"/>
      <c r="HTN65" s="13"/>
      <c r="HTO65" s="13"/>
      <c r="HTP65" s="13"/>
      <c r="HTQ65" s="13"/>
      <c r="HTR65" s="13"/>
      <c r="HTS65" s="13"/>
      <c r="HTT65" s="13"/>
      <c r="HTU65" s="13"/>
      <c r="HTV65" s="13"/>
      <c r="HTW65" s="13"/>
      <c r="HTX65" s="13"/>
      <c r="HTY65" s="13"/>
      <c r="HTZ65" s="13"/>
      <c r="HUA65" s="13"/>
      <c r="HUB65" s="13"/>
      <c r="HUC65" s="13"/>
      <c r="HUD65" s="13"/>
      <c r="HUE65" s="13"/>
      <c r="HUF65" s="13"/>
      <c r="HUG65" s="13"/>
      <c r="HUH65" s="13"/>
      <c r="HUI65" s="13"/>
      <c r="HUJ65" s="13"/>
      <c r="HUK65" s="13"/>
      <c r="HUL65" s="13"/>
      <c r="HUM65" s="13"/>
      <c r="HUN65" s="13"/>
      <c r="HUO65" s="13"/>
      <c r="HUP65" s="13"/>
      <c r="HUQ65" s="13"/>
      <c r="HUR65" s="13"/>
      <c r="HUS65" s="13"/>
      <c r="HUT65" s="13"/>
      <c r="HUU65" s="13"/>
      <c r="HUV65" s="13"/>
      <c r="HUW65" s="13"/>
      <c r="HUX65" s="13"/>
      <c r="HUY65" s="13"/>
      <c r="HUZ65" s="13"/>
      <c r="HVA65" s="13"/>
      <c r="HVB65" s="13"/>
      <c r="HVC65" s="13"/>
      <c r="HVD65" s="13"/>
      <c r="HVE65" s="13"/>
      <c r="HVF65" s="13"/>
      <c r="HVG65" s="13"/>
      <c r="HVH65" s="13"/>
      <c r="HVI65" s="13"/>
      <c r="HVJ65" s="13"/>
      <c r="HVK65" s="13"/>
      <c r="HVL65" s="13"/>
      <c r="HVM65" s="13"/>
      <c r="HVN65" s="13"/>
      <c r="HVO65" s="13"/>
      <c r="HVP65" s="13"/>
      <c r="HVQ65" s="13"/>
      <c r="HVR65" s="13"/>
      <c r="HVS65" s="13"/>
      <c r="HVT65" s="13"/>
      <c r="HVU65" s="13"/>
      <c r="HVV65" s="13"/>
      <c r="HVW65" s="13"/>
      <c r="HVX65" s="13"/>
      <c r="HVY65" s="13"/>
      <c r="HVZ65" s="13"/>
      <c r="HWA65" s="13"/>
      <c r="HWB65" s="13"/>
      <c r="HWC65" s="13"/>
      <c r="HWD65" s="13"/>
      <c r="HWE65" s="13"/>
      <c r="HWF65" s="13"/>
      <c r="HWG65" s="13"/>
      <c r="HWH65" s="13"/>
      <c r="HWI65" s="13"/>
      <c r="HWJ65" s="13"/>
      <c r="HWK65" s="13"/>
      <c r="HWL65" s="13"/>
      <c r="HWM65" s="13"/>
      <c r="HWN65" s="13"/>
      <c r="HWO65" s="13"/>
      <c r="HWP65" s="13"/>
      <c r="HWQ65" s="13"/>
      <c r="HWR65" s="13"/>
      <c r="HWS65" s="13"/>
      <c r="HWT65" s="13"/>
      <c r="HWU65" s="13"/>
      <c r="HWV65" s="13"/>
      <c r="HWW65" s="13"/>
      <c r="HWX65" s="13"/>
      <c r="HWY65" s="13"/>
      <c r="HWZ65" s="13"/>
      <c r="HXA65" s="13"/>
      <c r="HXB65" s="13"/>
      <c r="HXC65" s="13"/>
      <c r="HXD65" s="13"/>
      <c r="HXE65" s="13"/>
      <c r="HXF65" s="13"/>
      <c r="HXG65" s="13"/>
      <c r="HXH65" s="13"/>
      <c r="HXI65" s="13"/>
      <c r="HXJ65" s="13"/>
      <c r="HXK65" s="13"/>
      <c r="HXL65" s="13"/>
      <c r="HXM65" s="13"/>
      <c r="HXN65" s="13"/>
      <c r="HXO65" s="13"/>
      <c r="HXP65" s="13"/>
      <c r="HXQ65" s="13"/>
      <c r="HXR65" s="13"/>
      <c r="HXS65" s="13"/>
      <c r="HXT65" s="13"/>
      <c r="HXU65" s="13"/>
      <c r="HXV65" s="13"/>
      <c r="HXW65" s="13"/>
      <c r="HXX65" s="13"/>
      <c r="HXY65" s="13"/>
      <c r="HXZ65" s="13"/>
      <c r="HYA65" s="13"/>
      <c r="HYB65" s="13"/>
      <c r="HYC65" s="13"/>
      <c r="HYD65" s="13"/>
      <c r="HYE65" s="13"/>
      <c r="HYF65" s="13"/>
      <c r="HYG65" s="13"/>
      <c r="HYH65" s="13"/>
      <c r="HYI65" s="13"/>
      <c r="HYJ65" s="13"/>
      <c r="HYK65" s="13"/>
      <c r="HYL65" s="13"/>
      <c r="HYM65" s="13"/>
      <c r="HYN65" s="13"/>
      <c r="HYO65" s="13"/>
      <c r="HYP65" s="13"/>
      <c r="HYQ65" s="13"/>
      <c r="HYR65" s="13"/>
      <c r="HYS65" s="13"/>
      <c r="HYT65" s="13"/>
      <c r="HYU65" s="13"/>
      <c r="HYV65" s="13"/>
      <c r="HYW65" s="13"/>
      <c r="HYX65" s="13"/>
      <c r="HYY65" s="13"/>
      <c r="HYZ65" s="13"/>
      <c r="HZA65" s="13"/>
      <c r="HZB65" s="13"/>
      <c r="HZC65" s="13"/>
      <c r="HZD65" s="13"/>
      <c r="HZE65" s="13"/>
      <c r="HZF65" s="13"/>
      <c r="HZG65" s="13"/>
      <c r="HZH65" s="13"/>
      <c r="HZI65" s="13"/>
      <c r="HZJ65" s="13"/>
      <c r="HZK65" s="13"/>
      <c r="HZL65" s="13"/>
      <c r="HZM65" s="13"/>
      <c r="HZN65" s="13"/>
      <c r="HZO65" s="13"/>
      <c r="HZP65" s="13"/>
      <c r="HZQ65" s="13"/>
      <c r="HZR65" s="13"/>
      <c r="HZS65" s="13"/>
      <c r="HZT65" s="13"/>
      <c r="HZU65" s="13"/>
      <c r="HZV65" s="13"/>
      <c r="HZW65" s="13"/>
      <c r="HZX65" s="13"/>
      <c r="HZY65" s="13"/>
      <c r="HZZ65" s="13"/>
      <c r="IAA65" s="13"/>
      <c r="IAB65" s="13"/>
      <c r="IAC65" s="13"/>
      <c r="IAD65" s="13"/>
      <c r="IAE65" s="13"/>
      <c r="IAF65" s="13"/>
      <c r="IAG65" s="13"/>
      <c r="IAH65" s="13"/>
      <c r="IAI65" s="13"/>
      <c r="IAJ65" s="13"/>
      <c r="IAK65" s="13"/>
      <c r="IAL65" s="13"/>
      <c r="IAM65" s="13"/>
      <c r="IAN65" s="13"/>
      <c r="IAO65" s="13"/>
      <c r="IAP65" s="13"/>
      <c r="IAQ65" s="13"/>
      <c r="IAR65" s="13"/>
      <c r="IAS65" s="13"/>
      <c r="IAT65" s="13"/>
      <c r="IAU65" s="13"/>
      <c r="IAV65" s="13"/>
      <c r="IAW65" s="13"/>
      <c r="IAX65" s="13"/>
      <c r="IAY65" s="13"/>
      <c r="IAZ65" s="13"/>
      <c r="IBA65" s="13"/>
      <c r="IBB65" s="13"/>
      <c r="IBC65" s="13"/>
      <c r="IBD65" s="13"/>
      <c r="IBE65" s="13"/>
      <c r="IBF65" s="13"/>
      <c r="IBG65" s="13"/>
      <c r="IBH65" s="13"/>
      <c r="IBI65" s="13"/>
      <c r="IBJ65" s="13"/>
      <c r="IBK65" s="13"/>
      <c r="IBL65" s="13"/>
      <c r="IBM65" s="13"/>
      <c r="IBN65" s="13"/>
      <c r="IBO65" s="13"/>
      <c r="IBP65" s="13"/>
      <c r="IBQ65" s="13"/>
      <c r="IBR65" s="13"/>
      <c r="IBS65" s="13"/>
      <c r="IBT65" s="13"/>
      <c r="IBU65" s="13"/>
      <c r="IBV65" s="13"/>
      <c r="IBW65" s="13"/>
      <c r="IBX65" s="13"/>
      <c r="IBY65" s="13"/>
      <c r="IBZ65" s="13"/>
      <c r="ICA65" s="13"/>
      <c r="ICB65" s="13"/>
      <c r="ICC65" s="13"/>
      <c r="ICD65" s="13"/>
      <c r="ICE65" s="13"/>
      <c r="ICF65" s="13"/>
      <c r="ICG65" s="13"/>
      <c r="ICH65" s="13"/>
      <c r="ICI65" s="13"/>
      <c r="ICJ65" s="13"/>
      <c r="ICK65" s="13"/>
      <c r="ICL65" s="13"/>
      <c r="ICM65" s="13"/>
      <c r="ICN65" s="13"/>
      <c r="ICO65" s="13"/>
      <c r="ICP65" s="13"/>
      <c r="ICQ65" s="13"/>
      <c r="ICR65" s="13"/>
      <c r="ICS65" s="13"/>
      <c r="ICT65" s="13"/>
      <c r="ICU65" s="13"/>
      <c r="ICV65" s="13"/>
      <c r="ICW65" s="13"/>
      <c r="ICX65" s="13"/>
      <c r="ICY65" s="13"/>
      <c r="ICZ65" s="13"/>
      <c r="IDA65" s="13"/>
      <c r="IDB65" s="13"/>
      <c r="IDC65" s="13"/>
      <c r="IDD65" s="13"/>
      <c r="IDE65" s="13"/>
      <c r="IDF65" s="13"/>
      <c r="IDG65" s="13"/>
      <c r="IDH65" s="13"/>
      <c r="IDI65" s="13"/>
      <c r="IDJ65" s="13"/>
      <c r="IDK65" s="13"/>
      <c r="IDL65" s="13"/>
      <c r="IDM65" s="13"/>
      <c r="IDN65" s="13"/>
      <c r="IDO65" s="13"/>
      <c r="IDP65" s="13"/>
      <c r="IDQ65" s="13"/>
      <c r="IDR65" s="13"/>
      <c r="IDS65" s="13"/>
      <c r="IDT65" s="13"/>
      <c r="IDU65" s="13"/>
      <c r="IDV65" s="13"/>
      <c r="IDW65" s="13"/>
      <c r="IDX65" s="13"/>
      <c r="IDY65" s="13"/>
      <c r="IDZ65" s="13"/>
      <c r="IEA65" s="13"/>
      <c r="IEB65" s="13"/>
      <c r="IEC65" s="13"/>
      <c r="IED65" s="13"/>
      <c r="IEE65" s="13"/>
      <c r="IEF65" s="13"/>
      <c r="IEG65" s="13"/>
      <c r="IEH65" s="13"/>
      <c r="IEI65" s="13"/>
      <c r="IEJ65" s="13"/>
      <c r="IEK65" s="13"/>
      <c r="IEL65" s="13"/>
      <c r="IEM65" s="13"/>
      <c r="IEN65" s="13"/>
      <c r="IEO65" s="13"/>
      <c r="IEP65" s="13"/>
      <c r="IEQ65" s="13"/>
      <c r="IER65" s="13"/>
      <c r="IES65" s="13"/>
      <c r="IET65" s="13"/>
      <c r="IEU65" s="13"/>
      <c r="IEV65" s="13"/>
      <c r="IEW65" s="13"/>
      <c r="IEX65" s="13"/>
      <c r="IEY65" s="13"/>
      <c r="IEZ65" s="13"/>
      <c r="IFA65" s="13"/>
      <c r="IFB65" s="13"/>
      <c r="IFC65" s="13"/>
      <c r="IFD65" s="13"/>
      <c r="IFE65" s="13"/>
      <c r="IFF65" s="13"/>
      <c r="IFG65" s="13"/>
      <c r="IFH65" s="13"/>
      <c r="IFI65" s="13"/>
      <c r="IFJ65" s="13"/>
      <c r="IFK65" s="13"/>
      <c r="IFL65" s="13"/>
      <c r="IFM65" s="13"/>
      <c r="IFN65" s="13"/>
      <c r="IFO65" s="13"/>
      <c r="IFP65" s="13"/>
      <c r="IFQ65" s="13"/>
      <c r="IFR65" s="13"/>
      <c r="IFS65" s="13"/>
      <c r="IFT65" s="13"/>
      <c r="IFU65" s="13"/>
      <c r="IFV65" s="13"/>
      <c r="IFW65" s="13"/>
      <c r="IFX65" s="13"/>
      <c r="IFY65" s="13"/>
      <c r="IFZ65" s="13"/>
      <c r="IGA65" s="13"/>
      <c r="IGB65" s="13"/>
      <c r="IGC65" s="13"/>
      <c r="IGD65" s="13"/>
      <c r="IGE65" s="13"/>
      <c r="IGF65" s="13"/>
      <c r="IGG65" s="13"/>
      <c r="IGH65" s="13"/>
      <c r="IGI65" s="13"/>
      <c r="IGJ65" s="13"/>
      <c r="IGK65" s="13"/>
      <c r="IGL65" s="13"/>
      <c r="IGM65" s="13"/>
      <c r="IGN65" s="13"/>
      <c r="IGO65" s="13"/>
      <c r="IGP65" s="13"/>
      <c r="IGQ65" s="13"/>
      <c r="IGR65" s="13"/>
      <c r="IGS65" s="13"/>
      <c r="IGT65" s="13"/>
      <c r="IGU65" s="13"/>
      <c r="IGV65" s="13"/>
      <c r="IGW65" s="13"/>
      <c r="IGX65" s="13"/>
      <c r="IGY65" s="13"/>
      <c r="IGZ65" s="13"/>
      <c r="IHA65" s="13"/>
      <c r="IHB65" s="13"/>
      <c r="IHC65" s="13"/>
      <c r="IHD65" s="13"/>
      <c r="IHE65" s="13"/>
      <c r="IHF65" s="13"/>
      <c r="IHG65" s="13"/>
      <c r="IHH65" s="13"/>
      <c r="IHI65" s="13"/>
      <c r="IHJ65" s="13"/>
      <c r="IHK65" s="13"/>
      <c r="IHL65" s="13"/>
      <c r="IHM65" s="13"/>
      <c r="IHN65" s="13"/>
      <c r="IHO65" s="13"/>
      <c r="IHP65" s="13"/>
      <c r="IHQ65" s="13"/>
      <c r="IHR65" s="13"/>
      <c r="IHS65" s="13"/>
      <c r="IHT65" s="13"/>
      <c r="IHU65" s="13"/>
      <c r="IHV65" s="13"/>
      <c r="IHW65" s="13"/>
      <c r="IHX65" s="13"/>
      <c r="IHY65" s="13"/>
      <c r="IHZ65" s="13"/>
      <c r="IIA65" s="13"/>
      <c r="IIB65" s="13"/>
      <c r="IIC65" s="13"/>
      <c r="IID65" s="13"/>
      <c r="IIE65" s="13"/>
      <c r="IIF65" s="13"/>
      <c r="IIG65" s="13"/>
      <c r="IIH65" s="13"/>
      <c r="III65" s="13"/>
      <c r="IIJ65" s="13"/>
      <c r="IIK65" s="13"/>
      <c r="IIL65" s="13"/>
      <c r="IIM65" s="13"/>
      <c r="IIN65" s="13"/>
      <c r="IIO65" s="13"/>
      <c r="IIP65" s="13"/>
      <c r="IIQ65" s="13"/>
      <c r="IIR65" s="13"/>
      <c r="IIS65" s="13"/>
      <c r="IIT65" s="13"/>
      <c r="IIU65" s="13"/>
      <c r="IIV65" s="13"/>
      <c r="IIW65" s="13"/>
      <c r="IIX65" s="13"/>
      <c r="IIY65" s="13"/>
      <c r="IIZ65" s="13"/>
      <c r="IJA65" s="13"/>
      <c r="IJB65" s="13"/>
      <c r="IJC65" s="13"/>
      <c r="IJD65" s="13"/>
      <c r="IJE65" s="13"/>
      <c r="IJF65" s="13"/>
      <c r="IJG65" s="13"/>
      <c r="IJH65" s="13"/>
      <c r="IJI65" s="13"/>
      <c r="IJJ65" s="13"/>
      <c r="IJK65" s="13"/>
      <c r="IJL65" s="13"/>
      <c r="IJM65" s="13"/>
      <c r="IJN65" s="13"/>
      <c r="IJO65" s="13"/>
      <c r="IJP65" s="13"/>
      <c r="IJQ65" s="13"/>
      <c r="IJR65" s="13"/>
      <c r="IJS65" s="13"/>
      <c r="IJT65" s="13"/>
      <c r="IJU65" s="13"/>
      <c r="IJV65" s="13"/>
      <c r="IJW65" s="13"/>
      <c r="IJX65" s="13"/>
      <c r="IJY65" s="13"/>
      <c r="IJZ65" s="13"/>
      <c r="IKA65" s="13"/>
      <c r="IKB65" s="13"/>
      <c r="IKC65" s="13"/>
      <c r="IKD65" s="13"/>
      <c r="IKE65" s="13"/>
      <c r="IKF65" s="13"/>
      <c r="IKG65" s="13"/>
      <c r="IKH65" s="13"/>
      <c r="IKI65" s="13"/>
      <c r="IKJ65" s="13"/>
      <c r="IKK65" s="13"/>
      <c r="IKL65" s="13"/>
      <c r="IKM65" s="13"/>
      <c r="IKN65" s="13"/>
      <c r="IKO65" s="13"/>
      <c r="IKP65" s="13"/>
      <c r="IKQ65" s="13"/>
      <c r="IKR65" s="13"/>
      <c r="IKS65" s="13"/>
      <c r="IKT65" s="13"/>
      <c r="IKU65" s="13"/>
      <c r="IKV65" s="13"/>
      <c r="IKW65" s="13"/>
      <c r="IKX65" s="13"/>
      <c r="IKY65" s="13"/>
      <c r="IKZ65" s="13"/>
      <c r="ILA65" s="13"/>
      <c r="ILB65" s="13"/>
      <c r="ILC65" s="13"/>
      <c r="ILD65" s="13"/>
      <c r="ILE65" s="13"/>
      <c r="ILF65" s="13"/>
      <c r="ILG65" s="13"/>
      <c r="ILH65" s="13"/>
      <c r="ILI65" s="13"/>
      <c r="ILJ65" s="13"/>
      <c r="ILK65" s="13"/>
      <c r="ILL65" s="13"/>
      <c r="ILM65" s="13"/>
      <c r="ILN65" s="13"/>
      <c r="ILO65" s="13"/>
      <c r="ILP65" s="13"/>
      <c r="ILQ65" s="13"/>
      <c r="ILR65" s="13"/>
      <c r="ILS65" s="13"/>
      <c r="ILT65" s="13"/>
      <c r="ILU65" s="13"/>
      <c r="ILV65" s="13"/>
      <c r="ILW65" s="13"/>
      <c r="ILX65" s="13"/>
      <c r="ILY65" s="13"/>
      <c r="ILZ65" s="13"/>
      <c r="IMA65" s="13"/>
      <c r="IMB65" s="13"/>
      <c r="IMC65" s="13"/>
      <c r="IMD65" s="13"/>
      <c r="IME65" s="13"/>
      <c r="IMF65" s="13"/>
      <c r="IMG65" s="13"/>
      <c r="IMH65" s="13"/>
      <c r="IMI65" s="13"/>
      <c r="IMJ65" s="13"/>
      <c r="IMK65" s="13"/>
      <c r="IML65" s="13"/>
      <c r="IMM65" s="13"/>
      <c r="IMN65" s="13"/>
      <c r="IMO65" s="13"/>
      <c r="IMP65" s="13"/>
      <c r="IMQ65" s="13"/>
      <c r="IMR65" s="13"/>
      <c r="IMS65" s="13"/>
      <c r="IMT65" s="13"/>
      <c r="IMU65" s="13"/>
      <c r="IMV65" s="13"/>
      <c r="IMW65" s="13"/>
      <c r="IMX65" s="13"/>
      <c r="IMY65" s="13"/>
      <c r="IMZ65" s="13"/>
      <c r="INA65" s="13"/>
      <c r="INB65" s="13"/>
      <c r="INC65" s="13"/>
      <c r="IND65" s="13"/>
      <c r="INE65" s="13"/>
      <c r="INF65" s="13"/>
      <c r="ING65" s="13"/>
      <c r="INH65" s="13"/>
      <c r="INI65" s="13"/>
      <c r="INJ65" s="13"/>
      <c r="INK65" s="13"/>
      <c r="INL65" s="13"/>
      <c r="INM65" s="13"/>
      <c r="INN65" s="13"/>
      <c r="INO65" s="13"/>
      <c r="INP65" s="13"/>
      <c r="INQ65" s="13"/>
      <c r="INR65" s="13"/>
      <c r="INS65" s="13"/>
      <c r="INT65" s="13"/>
      <c r="INU65" s="13"/>
      <c r="INV65" s="13"/>
      <c r="INW65" s="13"/>
      <c r="INX65" s="13"/>
      <c r="INY65" s="13"/>
      <c r="INZ65" s="13"/>
      <c r="IOA65" s="13"/>
      <c r="IOB65" s="13"/>
      <c r="IOC65" s="13"/>
      <c r="IOD65" s="13"/>
      <c r="IOE65" s="13"/>
      <c r="IOF65" s="13"/>
      <c r="IOG65" s="13"/>
      <c r="IOH65" s="13"/>
      <c r="IOI65" s="13"/>
      <c r="IOJ65" s="13"/>
      <c r="IOK65" s="13"/>
      <c r="IOL65" s="13"/>
      <c r="IOM65" s="13"/>
      <c r="ION65" s="13"/>
      <c r="IOO65" s="13"/>
      <c r="IOP65" s="13"/>
      <c r="IOQ65" s="13"/>
      <c r="IOR65" s="13"/>
      <c r="IOS65" s="13"/>
      <c r="IOT65" s="13"/>
      <c r="IOU65" s="13"/>
      <c r="IOV65" s="13"/>
      <c r="IOW65" s="13"/>
      <c r="IOX65" s="13"/>
      <c r="IOY65" s="13"/>
      <c r="IOZ65" s="13"/>
      <c r="IPA65" s="13"/>
      <c r="IPB65" s="13"/>
      <c r="IPC65" s="13"/>
      <c r="IPD65" s="13"/>
      <c r="IPE65" s="13"/>
      <c r="IPF65" s="13"/>
      <c r="IPG65" s="13"/>
      <c r="IPH65" s="13"/>
      <c r="IPI65" s="13"/>
      <c r="IPJ65" s="13"/>
      <c r="IPK65" s="13"/>
      <c r="IPL65" s="13"/>
      <c r="IPM65" s="13"/>
      <c r="IPN65" s="13"/>
      <c r="IPO65" s="13"/>
      <c r="IPP65" s="13"/>
      <c r="IPQ65" s="13"/>
      <c r="IPR65" s="13"/>
      <c r="IPS65" s="13"/>
      <c r="IPT65" s="13"/>
      <c r="IPU65" s="13"/>
      <c r="IPV65" s="13"/>
      <c r="IPW65" s="13"/>
      <c r="IPX65" s="13"/>
      <c r="IPY65" s="13"/>
      <c r="IPZ65" s="13"/>
      <c r="IQA65" s="13"/>
      <c r="IQB65" s="13"/>
      <c r="IQC65" s="13"/>
      <c r="IQD65" s="13"/>
      <c r="IQE65" s="13"/>
      <c r="IQF65" s="13"/>
      <c r="IQG65" s="13"/>
      <c r="IQH65" s="13"/>
      <c r="IQI65" s="13"/>
      <c r="IQJ65" s="13"/>
      <c r="IQK65" s="13"/>
      <c r="IQL65" s="13"/>
      <c r="IQM65" s="13"/>
      <c r="IQN65" s="13"/>
      <c r="IQO65" s="13"/>
      <c r="IQP65" s="13"/>
      <c r="IQQ65" s="13"/>
      <c r="IQR65" s="13"/>
      <c r="IQS65" s="13"/>
      <c r="IQT65" s="13"/>
      <c r="IQU65" s="13"/>
      <c r="IQV65" s="13"/>
      <c r="IQW65" s="13"/>
      <c r="IQX65" s="13"/>
      <c r="IQY65" s="13"/>
      <c r="IQZ65" s="13"/>
      <c r="IRA65" s="13"/>
      <c r="IRB65" s="13"/>
      <c r="IRC65" s="13"/>
      <c r="IRD65" s="13"/>
      <c r="IRE65" s="13"/>
      <c r="IRF65" s="13"/>
      <c r="IRG65" s="13"/>
      <c r="IRH65" s="13"/>
      <c r="IRI65" s="13"/>
      <c r="IRJ65" s="13"/>
      <c r="IRK65" s="13"/>
      <c r="IRL65" s="13"/>
      <c r="IRM65" s="13"/>
      <c r="IRN65" s="13"/>
      <c r="IRO65" s="13"/>
      <c r="IRP65" s="13"/>
      <c r="IRQ65" s="13"/>
      <c r="IRR65" s="13"/>
      <c r="IRS65" s="13"/>
      <c r="IRT65" s="13"/>
      <c r="IRU65" s="13"/>
      <c r="IRV65" s="13"/>
      <c r="IRW65" s="13"/>
      <c r="IRX65" s="13"/>
      <c r="IRY65" s="13"/>
      <c r="IRZ65" s="13"/>
      <c r="ISA65" s="13"/>
      <c r="ISB65" s="13"/>
      <c r="ISC65" s="13"/>
      <c r="ISD65" s="13"/>
      <c r="ISE65" s="13"/>
      <c r="ISF65" s="13"/>
      <c r="ISG65" s="13"/>
      <c r="ISH65" s="13"/>
      <c r="ISI65" s="13"/>
      <c r="ISJ65" s="13"/>
      <c r="ISK65" s="13"/>
      <c r="ISL65" s="13"/>
      <c r="ISM65" s="13"/>
      <c r="ISN65" s="13"/>
      <c r="ISO65" s="13"/>
      <c r="ISP65" s="13"/>
      <c r="ISQ65" s="13"/>
      <c r="ISR65" s="13"/>
      <c r="ISS65" s="13"/>
      <c r="IST65" s="13"/>
      <c r="ISU65" s="13"/>
      <c r="ISV65" s="13"/>
      <c r="ISW65" s="13"/>
      <c r="ISX65" s="13"/>
      <c r="ISY65" s="13"/>
      <c r="ISZ65" s="13"/>
      <c r="ITA65" s="13"/>
      <c r="ITB65" s="13"/>
      <c r="ITC65" s="13"/>
      <c r="ITD65" s="13"/>
      <c r="ITE65" s="13"/>
      <c r="ITF65" s="13"/>
      <c r="ITG65" s="13"/>
      <c r="ITH65" s="13"/>
      <c r="ITI65" s="13"/>
      <c r="ITJ65" s="13"/>
      <c r="ITK65" s="13"/>
      <c r="ITL65" s="13"/>
      <c r="ITM65" s="13"/>
      <c r="ITN65" s="13"/>
      <c r="ITO65" s="13"/>
      <c r="ITP65" s="13"/>
      <c r="ITQ65" s="13"/>
      <c r="ITR65" s="13"/>
      <c r="ITS65" s="13"/>
      <c r="ITT65" s="13"/>
      <c r="ITU65" s="13"/>
      <c r="ITV65" s="13"/>
      <c r="ITW65" s="13"/>
      <c r="ITX65" s="13"/>
      <c r="ITY65" s="13"/>
      <c r="ITZ65" s="13"/>
      <c r="IUA65" s="13"/>
      <c r="IUB65" s="13"/>
      <c r="IUC65" s="13"/>
      <c r="IUD65" s="13"/>
      <c r="IUE65" s="13"/>
      <c r="IUF65" s="13"/>
      <c r="IUG65" s="13"/>
      <c r="IUH65" s="13"/>
      <c r="IUI65" s="13"/>
      <c r="IUJ65" s="13"/>
      <c r="IUK65" s="13"/>
      <c r="IUL65" s="13"/>
      <c r="IUM65" s="13"/>
      <c r="IUN65" s="13"/>
      <c r="IUO65" s="13"/>
      <c r="IUP65" s="13"/>
      <c r="IUQ65" s="13"/>
      <c r="IUR65" s="13"/>
      <c r="IUS65" s="13"/>
      <c r="IUT65" s="13"/>
      <c r="IUU65" s="13"/>
      <c r="IUV65" s="13"/>
      <c r="IUW65" s="13"/>
      <c r="IUX65" s="13"/>
      <c r="IUY65" s="13"/>
      <c r="IUZ65" s="13"/>
      <c r="IVA65" s="13"/>
      <c r="IVB65" s="13"/>
      <c r="IVC65" s="13"/>
      <c r="IVD65" s="13"/>
      <c r="IVE65" s="13"/>
      <c r="IVF65" s="13"/>
      <c r="IVG65" s="13"/>
      <c r="IVH65" s="13"/>
      <c r="IVI65" s="13"/>
      <c r="IVJ65" s="13"/>
      <c r="IVK65" s="13"/>
      <c r="IVL65" s="13"/>
      <c r="IVM65" s="13"/>
      <c r="IVN65" s="13"/>
      <c r="IVO65" s="13"/>
      <c r="IVP65" s="13"/>
      <c r="IVQ65" s="13"/>
      <c r="IVR65" s="13"/>
      <c r="IVS65" s="13"/>
      <c r="IVT65" s="13"/>
      <c r="IVU65" s="13"/>
      <c r="IVV65" s="13"/>
      <c r="IVW65" s="13"/>
      <c r="IVX65" s="13"/>
      <c r="IVY65" s="13"/>
      <c r="IVZ65" s="13"/>
      <c r="IWA65" s="13"/>
      <c r="IWB65" s="13"/>
      <c r="IWC65" s="13"/>
      <c r="IWD65" s="13"/>
      <c r="IWE65" s="13"/>
      <c r="IWF65" s="13"/>
      <c r="IWG65" s="13"/>
      <c r="IWH65" s="13"/>
      <c r="IWI65" s="13"/>
      <c r="IWJ65" s="13"/>
      <c r="IWK65" s="13"/>
      <c r="IWL65" s="13"/>
      <c r="IWM65" s="13"/>
      <c r="IWN65" s="13"/>
      <c r="IWO65" s="13"/>
      <c r="IWP65" s="13"/>
      <c r="IWQ65" s="13"/>
      <c r="IWR65" s="13"/>
      <c r="IWS65" s="13"/>
      <c r="IWT65" s="13"/>
      <c r="IWU65" s="13"/>
      <c r="IWV65" s="13"/>
      <c r="IWW65" s="13"/>
      <c r="IWX65" s="13"/>
      <c r="IWY65" s="13"/>
      <c r="IWZ65" s="13"/>
      <c r="IXA65" s="13"/>
      <c r="IXB65" s="13"/>
      <c r="IXC65" s="13"/>
      <c r="IXD65" s="13"/>
      <c r="IXE65" s="13"/>
      <c r="IXF65" s="13"/>
      <c r="IXG65" s="13"/>
      <c r="IXH65" s="13"/>
      <c r="IXI65" s="13"/>
      <c r="IXJ65" s="13"/>
      <c r="IXK65" s="13"/>
      <c r="IXL65" s="13"/>
      <c r="IXM65" s="13"/>
      <c r="IXN65" s="13"/>
      <c r="IXO65" s="13"/>
      <c r="IXP65" s="13"/>
      <c r="IXQ65" s="13"/>
      <c r="IXR65" s="13"/>
      <c r="IXS65" s="13"/>
      <c r="IXT65" s="13"/>
      <c r="IXU65" s="13"/>
      <c r="IXV65" s="13"/>
      <c r="IXW65" s="13"/>
      <c r="IXX65" s="13"/>
      <c r="IXY65" s="13"/>
      <c r="IXZ65" s="13"/>
      <c r="IYA65" s="13"/>
      <c r="IYB65" s="13"/>
      <c r="IYC65" s="13"/>
      <c r="IYD65" s="13"/>
      <c r="IYE65" s="13"/>
      <c r="IYF65" s="13"/>
      <c r="IYG65" s="13"/>
      <c r="IYH65" s="13"/>
      <c r="IYI65" s="13"/>
      <c r="IYJ65" s="13"/>
      <c r="IYK65" s="13"/>
      <c r="IYL65" s="13"/>
      <c r="IYM65" s="13"/>
      <c r="IYN65" s="13"/>
      <c r="IYO65" s="13"/>
      <c r="IYP65" s="13"/>
      <c r="IYQ65" s="13"/>
      <c r="IYR65" s="13"/>
      <c r="IYS65" s="13"/>
      <c r="IYT65" s="13"/>
      <c r="IYU65" s="13"/>
      <c r="IYV65" s="13"/>
      <c r="IYW65" s="13"/>
      <c r="IYX65" s="13"/>
      <c r="IYY65" s="13"/>
      <c r="IYZ65" s="13"/>
      <c r="IZA65" s="13"/>
      <c r="IZB65" s="13"/>
      <c r="IZC65" s="13"/>
      <c r="IZD65" s="13"/>
      <c r="IZE65" s="13"/>
      <c r="IZF65" s="13"/>
      <c r="IZG65" s="13"/>
      <c r="IZH65" s="13"/>
      <c r="IZI65" s="13"/>
      <c r="IZJ65" s="13"/>
      <c r="IZK65" s="13"/>
      <c r="IZL65" s="13"/>
      <c r="IZM65" s="13"/>
      <c r="IZN65" s="13"/>
      <c r="IZO65" s="13"/>
      <c r="IZP65" s="13"/>
      <c r="IZQ65" s="13"/>
      <c r="IZR65" s="13"/>
      <c r="IZS65" s="13"/>
      <c r="IZT65" s="13"/>
      <c r="IZU65" s="13"/>
      <c r="IZV65" s="13"/>
      <c r="IZW65" s="13"/>
      <c r="IZX65" s="13"/>
      <c r="IZY65" s="13"/>
      <c r="IZZ65" s="13"/>
      <c r="JAA65" s="13"/>
      <c r="JAB65" s="13"/>
      <c r="JAC65" s="13"/>
      <c r="JAD65" s="13"/>
      <c r="JAE65" s="13"/>
      <c r="JAF65" s="13"/>
      <c r="JAG65" s="13"/>
      <c r="JAH65" s="13"/>
      <c r="JAI65" s="13"/>
      <c r="JAJ65" s="13"/>
      <c r="JAK65" s="13"/>
      <c r="JAL65" s="13"/>
      <c r="JAM65" s="13"/>
      <c r="JAN65" s="13"/>
      <c r="JAO65" s="13"/>
      <c r="JAP65" s="13"/>
      <c r="JAQ65" s="13"/>
      <c r="JAR65" s="13"/>
      <c r="JAS65" s="13"/>
      <c r="JAT65" s="13"/>
      <c r="JAU65" s="13"/>
      <c r="JAV65" s="13"/>
      <c r="JAW65" s="13"/>
      <c r="JAX65" s="13"/>
      <c r="JAY65" s="13"/>
      <c r="JAZ65" s="13"/>
      <c r="JBA65" s="13"/>
      <c r="JBB65" s="13"/>
      <c r="JBC65" s="13"/>
      <c r="JBD65" s="13"/>
      <c r="JBE65" s="13"/>
      <c r="JBF65" s="13"/>
      <c r="JBG65" s="13"/>
      <c r="JBH65" s="13"/>
      <c r="JBI65" s="13"/>
      <c r="JBJ65" s="13"/>
      <c r="JBK65" s="13"/>
      <c r="JBL65" s="13"/>
      <c r="JBM65" s="13"/>
      <c r="JBN65" s="13"/>
      <c r="JBO65" s="13"/>
      <c r="JBP65" s="13"/>
      <c r="JBQ65" s="13"/>
      <c r="JBR65" s="13"/>
      <c r="JBS65" s="13"/>
      <c r="JBT65" s="13"/>
      <c r="JBU65" s="13"/>
      <c r="JBV65" s="13"/>
      <c r="JBW65" s="13"/>
      <c r="JBX65" s="13"/>
      <c r="JBY65" s="13"/>
      <c r="JBZ65" s="13"/>
      <c r="JCA65" s="13"/>
      <c r="JCB65" s="13"/>
      <c r="JCC65" s="13"/>
      <c r="JCD65" s="13"/>
      <c r="JCE65" s="13"/>
      <c r="JCF65" s="13"/>
      <c r="JCG65" s="13"/>
      <c r="JCH65" s="13"/>
      <c r="JCI65" s="13"/>
      <c r="JCJ65" s="13"/>
      <c r="JCK65" s="13"/>
      <c r="JCL65" s="13"/>
      <c r="JCM65" s="13"/>
      <c r="JCN65" s="13"/>
      <c r="JCO65" s="13"/>
      <c r="JCP65" s="13"/>
      <c r="JCQ65" s="13"/>
      <c r="JCR65" s="13"/>
      <c r="JCS65" s="13"/>
      <c r="JCT65" s="13"/>
      <c r="JCU65" s="13"/>
      <c r="JCV65" s="13"/>
      <c r="JCW65" s="13"/>
      <c r="JCX65" s="13"/>
      <c r="JCY65" s="13"/>
      <c r="JCZ65" s="13"/>
      <c r="JDA65" s="13"/>
      <c r="JDB65" s="13"/>
      <c r="JDC65" s="13"/>
      <c r="JDD65" s="13"/>
      <c r="JDE65" s="13"/>
      <c r="JDF65" s="13"/>
      <c r="JDG65" s="13"/>
      <c r="JDH65" s="13"/>
      <c r="JDI65" s="13"/>
      <c r="JDJ65" s="13"/>
      <c r="JDK65" s="13"/>
      <c r="JDL65" s="13"/>
      <c r="JDM65" s="13"/>
      <c r="JDN65" s="13"/>
      <c r="JDO65" s="13"/>
      <c r="JDP65" s="13"/>
      <c r="JDQ65" s="13"/>
      <c r="JDR65" s="13"/>
      <c r="JDS65" s="13"/>
      <c r="JDT65" s="13"/>
      <c r="JDU65" s="13"/>
      <c r="JDV65" s="13"/>
      <c r="JDW65" s="13"/>
      <c r="JDX65" s="13"/>
      <c r="JDY65" s="13"/>
      <c r="JDZ65" s="13"/>
      <c r="JEA65" s="13"/>
      <c r="JEB65" s="13"/>
      <c r="JEC65" s="13"/>
      <c r="JED65" s="13"/>
      <c r="JEE65" s="13"/>
      <c r="JEF65" s="13"/>
      <c r="JEG65" s="13"/>
      <c r="JEH65" s="13"/>
      <c r="JEI65" s="13"/>
      <c r="JEJ65" s="13"/>
      <c r="JEK65" s="13"/>
      <c r="JEL65" s="13"/>
      <c r="JEM65" s="13"/>
      <c r="JEN65" s="13"/>
      <c r="JEO65" s="13"/>
      <c r="JEP65" s="13"/>
      <c r="JEQ65" s="13"/>
      <c r="JER65" s="13"/>
      <c r="JES65" s="13"/>
      <c r="JET65" s="13"/>
      <c r="JEU65" s="13"/>
      <c r="JEV65" s="13"/>
      <c r="JEW65" s="13"/>
      <c r="JEX65" s="13"/>
      <c r="JEY65" s="13"/>
      <c r="JEZ65" s="13"/>
      <c r="JFA65" s="13"/>
      <c r="JFB65" s="13"/>
      <c r="JFC65" s="13"/>
      <c r="JFD65" s="13"/>
      <c r="JFE65" s="13"/>
      <c r="JFF65" s="13"/>
      <c r="JFG65" s="13"/>
      <c r="JFH65" s="13"/>
      <c r="JFI65" s="13"/>
      <c r="JFJ65" s="13"/>
      <c r="JFK65" s="13"/>
      <c r="JFL65" s="13"/>
      <c r="JFM65" s="13"/>
      <c r="JFN65" s="13"/>
      <c r="JFO65" s="13"/>
      <c r="JFP65" s="13"/>
      <c r="JFQ65" s="13"/>
      <c r="JFR65" s="13"/>
      <c r="JFS65" s="13"/>
      <c r="JFT65" s="13"/>
      <c r="JFU65" s="13"/>
      <c r="JFV65" s="13"/>
      <c r="JFW65" s="13"/>
      <c r="JFX65" s="13"/>
      <c r="JFY65" s="13"/>
      <c r="JFZ65" s="13"/>
      <c r="JGA65" s="13"/>
      <c r="JGB65" s="13"/>
      <c r="JGC65" s="13"/>
      <c r="JGD65" s="13"/>
      <c r="JGE65" s="13"/>
      <c r="JGF65" s="13"/>
      <c r="JGG65" s="13"/>
      <c r="JGH65" s="13"/>
      <c r="JGI65" s="13"/>
      <c r="JGJ65" s="13"/>
      <c r="JGK65" s="13"/>
      <c r="JGL65" s="13"/>
      <c r="JGM65" s="13"/>
      <c r="JGN65" s="13"/>
      <c r="JGO65" s="13"/>
      <c r="JGP65" s="13"/>
      <c r="JGQ65" s="13"/>
      <c r="JGR65" s="13"/>
      <c r="JGS65" s="13"/>
      <c r="JGT65" s="13"/>
      <c r="JGU65" s="13"/>
      <c r="JGV65" s="13"/>
      <c r="JGW65" s="13"/>
      <c r="JGX65" s="13"/>
      <c r="JGY65" s="13"/>
      <c r="JGZ65" s="13"/>
      <c r="JHA65" s="13"/>
      <c r="JHB65" s="13"/>
      <c r="JHC65" s="13"/>
      <c r="JHD65" s="13"/>
      <c r="JHE65" s="13"/>
      <c r="JHF65" s="13"/>
      <c r="JHG65" s="13"/>
      <c r="JHH65" s="13"/>
      <c r="JHI65" s="13"/>
      <c r="JHJ65" s="13"/>
      <c r="JHK65" s="13"/>
      <c r="JHL65" s="13"/>
      <c r="JHM65" s="13"/>
      <c r="JHN65" s="13"/>
      <c r="JHO65" s="13"/>
      <c r="JHP65" s="13"/>
      <c r="JHQ65" s="13"/>
      <c r="JHR65" s="13"/>
      <c r="JHS65" s="13"/>
      <c r="JHT65" s="13"/>
      <c r="JHU65" s="13"/>
      <c r="JHV65" s="13"/>
      <c r="JHW65" s="13"/>
      <c r="JHX65" s="13"/>
      <c r="JHY65" s="13"/>
      <c r="JHZ65" s="13"/>
      <c r="JIA65" s="13"/>
      <c r="JIB65" s="13"/>
      <c r="JIC65" s="13"/>
      <c r="JID65" s="13"/>
      <c r="JIE65" s="13"/>
      <c r="JIF65" s="13"/>
      <c r="JIG65" s="13"/>
      <c r="JIH65" s="13"/>
      <c r="JII65" s="13"/>
      <c r="JIJ65" s="13"/>
      <c r="JIK65" s="13"/>
      <c r="JIL65" s="13"/>
      <c r="JIM65" s="13"/>
      <c r="JIN65" s="13"/>
      <c r="JIO65" s="13"/>
      <c r="JIP65" s="13"/>
      <c r="JIQ65" s="13"/>
      <c r="JIR65" s="13"/>
      <c r="JIS65" s="13"/>
      <c r="JIT65" s="13"/>
      <c r="JIU65" s="13"/>
      <c r="JIV65" s="13"/>
      <c r="JIW65" s="13"/>
      <c r="JIX65" s="13"/>
      <c r="JIY65" s="13"/>
      <c r="JIZ65" s="13"/>
      <c r="JJA65" s="13"/>
      <c r="JJB65" s="13"/>
      <c r="JJC65" s="13"/>
      <c r="JJD65" s="13"/>
      <c r="JJE65" s="13"/>
      <c r="JJF65" s="13"/>
      <c r="JJG65" s="13"/>
      <c r="JJH65" s="13"/>
      <c r="JJI65" s="13"/>
      <c r="JJJ65" s="13"/>
      <c r="JJK65" s="13"/>
      <c r="JJL65" s="13"/>
      <c r="JJM65" s="13"/>
      <c r="JJN65" s="13"/>
      <c r="JJO65" s="13"/>
      <c r="JJP65" s="13"/>
      <c r="JJQ65" s="13"/>
      <c r="JJR65" s="13"/>
      <c r="JJS65" s="13"/>
      <c r="JJT65" s="13"/>
      <c r="JJU65" s="13"/>
      <c r="JJV65" s="13"/>
      <c r="JJW65" s="13"/>
      <c r="JJX65" s="13"/>
      <c r="JJY65" s="13"/>
      <c r="JJZ65" s="13"/>
      <c r="JKA65" s="13"/>
      <c r="JKB65" s="13"/>
      <c r="JKC65" s="13"/>
      <c r="JKD65" s="13"/>
      <c r="JKE65" s="13"/>
      <c r="JKF65" s="13"/>
      <c r="JKG65" s="13"/>
      <c r="JKH65" s="13"/>
      <c r="JKI65" s="13"/>
      <c r="JKJ65" s="13"/>
      <c r="JKK65" s="13"/>
      <c r="JKL65" s="13"/>
      <c r="JKM65" s="13"/>
      <c r="JKN65" s="13"/>
      <c r="JKO65" s="13"/>
      <c r="JKP65" s="13"/>
      <c r="JKQ65" s="13"/>
      <c r="JKR65" s="13"/>
      <c r="JKS65" s="13"/>
      <c r="JKT65" s="13"/>
      <c r="JKU65" s="13"/>
      <c r="JKV65" s="13"/>
      <c r="JKW65" s="13"/>
      <c r="JKX65" s="13"/>
      <c r="JKY65" s="13"/>
      <c r="JKZ65" s="13"/>
      <c r="JLA65" s="13"/>
      <c r="JLB65" s="13"/>
      <c r="JLC65" s="13"/>
      <c r="JLD65" s="13"/>
      <c r="JLE65" s="13"/>
      <c r="JLF65" s="13"/>
      <c r="JLG65" s="13"/>
      <c r="JLH65" s="13"/>
      <c r="JLI65" s="13"/>
      <c r="JLJ65" s="13"/>
      <c r="JLK65" s="13"/>
      <c r="JLL65" s="13"/>
      <c r="JLM65" s="13"/>
      <c r="JLN65" s="13"/>
      <c r="JLO65" s="13"/>
      <c r="JLP65" s="13"/>
      <c r="JLQ65" s="13"/>
      <c r="JLR65" s="13"/>
      <c r="JLS65" s="13"/>
      <c r="JLT65" s="13"/>
      <c r="JLU65" s="13"/>
      <c r="JLV65" s="13"/>
      <c r="JLW65" s="13"/>
      <c r="JLX65" s="13"/>
      <c r="JLY65" s="13"/>
      <c r="JLZ65" s="13"/>
      <c r="JMA65" s="13"/>
      <c r="JMB65" s="13"/>
      <c r="JMC65" s="13"/>
      <c r="JMD65" s="13"/>
      <c r="JME65" s="13"/>
      <c r="JMF65" s="13"/>
      <c r="JMG65" s="13"/>
      <c r="JMH65" s="13"/>
      <c r="JMI65" s="13"/>
      <c r="JMJ65" s="13"/>
      <c r="JMK65" s="13"/>
      <c r="JML65" s="13"/>
      <c r="JMM65" s="13"/>
      <c r="JMN65" s="13"/>
      <c r="JMO65" s="13"/>
      <c r="JMP65" s="13"/>
      <c r="JMQ65" s="13"/>
      <c r="JMR65" s="13"/>
      <c r="JMS65" s="13"/>
      <c r="JMT65" s="13"/>
      <c r="JMU65" s="13"/>
      <c r="JMV65" s="13"/>
      <c r="JMW65" s="13"/>
      <c r="JMX65" s="13"/>
      <c r="JMY65" s="13"/>
      <c r="JMZ65" s="13"/>
      <c r="JNA65" s="13"/>
      <c r="JNB65" s="13"/>
      <c r="JNC65" s="13"/>
      <c r="JND65" s="13"/>
      <c r="JNE65" s="13"/>
      <c r="JNF65" s="13"/>
      <c r="JNG65" s="13"/>
      <c r="JNH65" s="13"/>
      <c r="JNI65" s="13"/>
      <c r="JNJ65" s="13"/>
      <c r="JNK65" s="13"/>
      <c r="JNL65" s="13"/>
      <c r="JNM65" s="13"/>
      <c r="JNN65" s="13"/>
      <c r="JNO65" s="13"/>
      <c r="JNP65" s="13"/>
      <c r="JNQ65" s="13"/>
      <c r="JNR65" s="13"/>
      <c r="JNS65" s="13"/>
      <c r="JNT65" s="13"/>
      <c r="JNU65" s="13"/>
      <c r="JNV65" s="13"/>
      <c r="JNW65" s="13"/>
      <c r="JNX65" s="13"/>
      <c r="JNY65" s="13"/>
      <c r="JNZ65" s="13"/>
      <c r="JOA65" s="13"/>
      <c r="JOB65" s="13"/>
      <c r="JOC65" s="13"/>
      <c r="JOD65" s="13"/>
      <c r="JOE65" s="13"/>
      <c r="JOF65" s="13"/>
      <c r="JOG65" s="13"/>
      <c r="JOH65" s="13"/>
      <c r="JOI65" s="13"/>
      <c r="JOJ65" s="13"/>
      <c r="JOK65" s="13"/>
      <c r="JOL65" s="13"/>
      <c r="JOM65" s="13"/>
      <c r="JON65" s="13"/>
      <c r="JOO65" s="13"/>
      <c r="JOP65" s="13"/>
      <c r="JOQ65" s="13"/>
      <c r="JOR65" s="13"/>
      <c r="JOS65" s="13"/>
      <c r="JOT65" s="13"/>
      <c r="JOU65" s="13"/>
      <c r="JOV65" s="13"/>
      <c r="JOW65" s="13"/>
      <c r="JOX65" s="13"/>
      <c r="JOY65" s="13"/>
      <c r="JOZ65" s="13"/>
      <c r="JPA65" s="13"/>
      <c r="JPB65" s="13"/>
      <c r="JPC65" s="13"/>
      <c r="JPD65" s="13"/>
      <c r="JPE65" s="13"/>
      <c r="JPF65" s="13"/>
      <c r="JPG65" s="13"/>
      <c r="JPH65" s="13"/>
      <c r="JPI65" s="13"/>
      <c r="JPJ65" s="13"/>
      <c r="JPK65" s="13"/>
      <c r="JPL65" s="13"/>
      <c r="JPM65" s="13"/>
      <c r="JPN65" s="13"/>
      <c r="JPO65" s="13"/>
      <c r="JPP65" s="13"/>
      <c r="JPQ65" s="13"/>
      <c r="JPR65" s="13"/>
      <c r="JPS65" s="13"/>
      <c r="JPT65" s="13"/>
      <c r="JPU65" s="13"/>
      <c r="JPV65" s="13"/>
      <c r="JPW65" s="13"/>
      <c r="JPX65" s="13"/>
      <c r="JPY65" s="13"/>
      <c r="JPZ65" s="13"/>
      <c r="JQA65" s="13"/>
      <c r="JQB65" s="13"/>
      <c r="JQC65" s="13"/>
      <c r="JQD65" s="13"/>
      <c r="JQE65" s="13"/>
      <c r="JQF65" s="13"/>
      <c r="JQG65" s="13"/>
      <c r="JQH65" s="13"/>
      <c r="JQI65" s="13"/>
      <c r="JQJ65" s="13"/>
      <c r="JQK65" s="13"/>
      <c r="JQL65" s="13"/>
      <c r="JQM65" s="13"/>
      <c r="JQN65" s="13"/>
      <c r="JQO65" s="13"/>
      <c r="JQP65" s="13"/>
      <c r="JQQ65" s="13"/>
      <c r="JQR65" s="13"/>
      <c r="JQS65" s="13"/>
      <c r="JQT65" s="13"/>
      <c r="JQU65" s="13"/>
      <c r="JQV65" s="13"/>
      <c r="JQW65" s="13"/>
      <c r="JQX65" s="13"/>
      <c r="JQY65" s="13"/>
      <c r="JQZ65" s="13"/>
      <c r="JRA65" s="13"/>
      <c r="JRB65" s="13"/>
      <c r="JRC65" s="13"/>
      <c r="JRD65" s="13"/>
      <c r="JRE65" s="13"/>
      <c r="JRF65" s="13"/>
      <c r="JRG65" s="13"/>
      <c r="JRH65" s="13"/>
      <c r="JRI65" s="13"/>
      <c r="JRJ65" s="13"/>
      <c r="JRK65" s="13"/>
      <c r="JRL65" s="13"/>
      <c r="JRM65" s="13"/>
      <c r="JRN65" s="13"/>
      <c r="JRO65" s="13"/>
      <c r="JRP65" s="13"/>
      <c r="JRQ65" s="13"/>
      <c r="JRR65" s="13"/>
      <c r="JRS65" s="13"/>
      <c r="JRT65" s="13"/>
      <c r="JRU65" s="13"/>
      <c r="JRV65" s="13"/>
      <c r="JRW65" s="13"/>
      <c r="JRX65" s="13"/>
      <c r="JRY65" s="13"/>
      <c r="JRZ65" s="13"/>
      <c r="JSA65" s="13"/>
      <c r="JSB65" s="13"/>
      <c r="JSC65" s="13"/>
      <c r="JSD65" s="13"/>
      <c r="JSE65" s="13"/>
      <c r="JSF65" s="13"/>
      <c r="JSG65" s="13"/>
      <c r="JSH65" s="13"/>
      <c r="JSI65" s="13"/>
      <c r="JSJ65" s="13"/>
      <c r="JSK65" s="13"/>
      <c r="JSL65" s="13"/>
      <c r="JSM65" s="13"/>
      <c r="JSN65" s="13"/>
      <c r="JSO65" s="13"/>
      <c r="JSP65" s="13"/>
      <c r="JSQ65" s="13"/>
      <c r="JSR65" s="13"/>
      <c r="JSS65" s="13"/>
      <c r="JST65" s="13"/>
      <c r="JSU65" s="13"/>
      <c r="JSV65" s="13"/>
      <c r="JSW65" s="13"/>
      <c r="JSX65" s="13"/>
      <c r="JSY65" s="13"/>
      <c r="JSZ65" s="13"/>
      <c r="JTA65" s="13"/>
      <c r="JTB65" s="13"/>
      <c r="JTC65" s="13"/>
      <c r="JTD65" s="13"/>
      <c r="JTE65" s="13"/>
      <c r="JTF65" s="13"/>
      <c r="JTG65" s="13"/>
      <c r="JTH65" s="13"/>
      <c r="JTI65" s="13"/>
      <c r="JTJ65" s="13"/>
      <c r="JTK65" s="13"/>
      <c r="JTL65" s="13"/>
      <c r="JTM65" s="13"/>
      <c r="JTN65" s="13"/>
      <c r="JTO65" s="13"/>
      <c r="JTP65" s="13"/>
      <c r="JTQ65" s="13"/>
      <c r="JTR65" s="13"/>
      <c r="JTS65" s="13"/>
      <c r="JTT65" s="13"/>
      <c r="JTU65" s="13"/>
      <c r="JTV65" s="13"/>
      <c r="JTW65" s="13"/>
      <c r="JTX65" s="13"/>
      <c r="JTY65" s="13"/>
      <c r="JTZ65" s="13"/>
      <c r="JUA65" s="13"/>
      <c r="JUB65" s="13"/>
      <c r="JUC65" s="13"/>
      <c r="JUD65" s="13"/>
      <c r="JUE65" s="13"/>
      <c r="JUF65" s="13"/>
      <c r="JUG65" s="13"/>
      <c r="JUH65" s="13"/>
      <c r="JUI65" s="13"/>
      <c r="JUJ65" s="13"/>
      <c r="JUK65" s="13"/>
      <c r="JUL65" s="13"/>
      <c r="JUM65" s="13"/>
      <c r="JUN65" s="13"/>
      <c r="JUO65" s="13"/>
      <c r="JUP65" s="13"/>
      <c r="JUQ65" s="13"/>
      <c r="JUR65" s="13"/>
      <c r="JUS65" s="13"/>
      <c r="JUT65" s="13"/>
      <c r="JUU65" s="13"/>
      <c r="JUV65" s="13"/>
      <c r="JUW65" s="13"/>
      <c r="JUX65" s="13"/>
      <c r="JUY65" s="13"/>
      <c r="JUZ65" s="13"/>
      <c r="JVA65" s="13"/>
      <c r="JVB65" s="13"/>
      <c r="JVC65" s="13"/>
      <c r="JVD65" s="13"/>
      <c r="JVE65" s="13"/>
      <c r="JVF65" s="13"/>
      <c r="JVG65" s="13"/>
      <c r="JVH65" s="13"/>
      <c r="JVI65" s="13"/>
      <c r="JVJ65" s="13"/>
      <c r="JVK65" s="13"/>
      <c r="JVL65" s="13"/>
      <c r="JVM65" s="13"/>
      <c r="JVN65" s="13"/>
      <c r="JVO65" s="13"/>
      <c r="JVP65" s="13"/>
      <c r="JVQ65" s="13"/>
      <c r="JVR65" s="13"/>
      <c r="JVS65" s="13"/>
      <c r="JVT65" s="13"/>
      <c r="JVU65" s="13"/>
      <c r="JVV65" s="13"/>
      <c r="JVW65" s="13"/>
      <c r="JVX65" s="13"/>
      <c r="JVY65" s="13"/>
      <c r="JVZ65" s="13"/>
      <c r="JWA65" s="13"/>
      <c r="JWB65" s="13"/>
      <c r="JWC65" s="13"/>
      <c r="JWD65" s="13"/>
      <c r="JWE65" s="13"/>
      <c r="JWF65" s="13"/>
      <c r="JWG65" s="13"/>
      <c r="JWH65" s="13"/>
      <c r="JWI65" s="13"/>
      <c r="JWJ65" s="13"/>
      <c r="JWK65" s="13"/>
      <c r="JWL65" s="13"/>
      <c r="JWM65" s="13"/>
      <c r="JWN65" s="13"/>
      <c r="JWO65" s="13"/>
      <c r="JWP65" s="13"/>
      <c r="JWQ65" s="13"/>
      <c r="JWR65" s="13"/>
      <c r="JWS65" s="13"/>
      <c r="JWT65" s="13"/>
      <c r="JWU65" s="13"/>
      <c r="JWV65" s="13"/>
      <c r="JWW65" s="13"/>
      <c r="JWX65" s="13"/>
      <c r="JWY65" s="13"/>
      <c r="JWZ65" s="13"/>
      <c r="JXA65" s="13"/>
      <c r="JXB65" s="13"/>
      <c r="JXC65" s="13"/>
      <c r="JXD65" s="13"/>
      <c r="JXE65" s="13"/>
      <c r="JXF65" s="13"/>
      <c r="JXG65" s="13"/>
      <c r="JXH65" s="13"/>
      <c r="JXI65" s="13"/>
      <c r="JXJ65" s="13"/>
      <c r="JXK65" s="13"/>
      <c r="JXL65" s="13"/>
      <c r="JXM65" s="13"/>
      <c r="JXN65" s="13"/>
      <c r="JXO65" s="13"/>
      <c r="JXP65" s="13"/>
      <c r="JXQ65" s="13"/>
      <c r="JXR65" s="13"/>
      <c r="JXS65" s="13"/>
      <c r="JXT65" s="13"/>
      <c r="JXU65" s="13"/>
      <c r="JXV65" s="13"/>
      <c r="JXW65" s="13"/>
      <c r="JXX65" s="13"/>
      <c r="JXY65" s="13"/>
      <c r="JXZ65" s="13"/>
      <c r="JYA65" s="13"/>
      <c r="JYB65" s="13"/>
      <c r="JYC65" s="13"/>
      <c r="JYD65" s="13"/>
      <c r="JYE65" s="13"/>
      <c r="JYF65" s="13"/>
      <c r="JYG65" s="13"/>
      <c r="JYH65" s="13"/>
      <c r="JYI65" s="13"/>
      <c r="JYJ65" s="13"/>
      <c r="JYK65" s="13"/>
      <c r="JYL65" s="13"/>
      <c r="JYM65" s="13"/>
      <c r="JYN65" s="13"/>
      <c r="JYO65" s="13"/>
      <c r="JYP65" s="13"/>
      <c r="JYQ65" s="13"/>
      <c r="JYR65" s="13"/>
      <c r="JYS65" s="13"/>
      <c r="JYT65" s="13"/>
      <c r="JYU65" s="13"/>
      <c r="JYV65" s="13"/>
      <c r="JYW65" s="13"/>
      <c r="JYX65" s="13"/>
      <c r="JYY65" s="13"/>
      <c r="JYZ65" s="13"/>
      <c r="JZA65" s="13"/>
      <c r="JZB65" s="13"/>
      <c r="JZC65" s="13"/>
      <c r="JZD65" s="13"/>
      <c r="JZE65" s="13"/>
      <c r="JZF65" s="13"/>
      <c r="JZG65" s="13"/>
      <c r="JZH65" s="13"/>
      <c r="JZI65" s="13"/>
      <c r="JZJ65" s="13"/>
      <c r="JZK65" s="13"/>
      <c r="JZL65" s="13"/>
      <c r="JZM65" s="13"/>
      <c r="JZN65" s="13"/>
      <c r="JZO65" s="13"/>
      <c r="JZP65" s="13"/>
      <c r="JZQ65" s="13"/>
      <c r="JZR65" s="13"/>
      <c r="JZS65" s="13"/>
      <c r="JZT65" s="13"/>
      <c r="JZU65" s="13"/>
      <c r="JZV65" s="13"/>
      <c r="JZW65" s="13"/>
      <c r="JZX65" s="13"/>
      <c r="JZY65" s="13"/>
      <c r="JZZ65" s="13"/>
      <c r="KAA65" s="13"/>
      <c r="KAB65" s="13"/>
      <c r="KAC65" s="13"/>
      <c r="KAD65" s="13"/>
      <c r="KAE65" s="13"/>
      <c r="KAF65" s="13"/>
      <c r="KAG65" s="13"/>
      <c r="KAH65" s="13"/>
      <c r="KAI65" s="13"/>
      <c r="KAJ65" s="13"/>
      <c r="KAK65" s="13"/>
      <c r="KAL65" s="13"/>
      <c r="KAM65" s="13"/>
      <c r="KAN65" s="13"/>
      <c r="KAO65" s="13"/>
      <c r="KAP65" s="13"/>
      <c r="KAQ65" s="13"/>
      <c r="KAR65" s="13"/>
      <c r="KAS65" s="13"/>
      <c r="KAT65" s="13"/>
      <c r="KAU65" s="13"/>
      <c r="KAV65" s="13"/>
      <c r="KAW65" s="13"/>
      <c r="KAX65" s="13"/>
      <c r="KAY65" s="13"/>
      <c r="KAZ65" s="13"/>
      <c r="KBA65" s="13"/>
      <c r="KBB65" s="13"/>
      <c r="KBC65" s="13"/>
      <c r="KBD65" s="13"/>
      <c r="KBE65" s="13"/>
      <c r="KBF65" s="13"/>
      <c r="KBG65" s="13"/>
      <c r="KBH65" s="13"/>
      <c r="KBI65" s="13"/>
      <c r="KBJ65" s="13"/>
      <c r="KBK65" s="13"/>
      <c r="KBL65" s="13"/>
      <c r="KBM65" s="13"/>
      <c r="KBN65" s="13"/>
      <c r="KBO65" s="13"/>
      <c r="KBP65" s="13"/>
      <c r="KBQ65" s="13"/>
      <c r="KBR65" s="13"/>
      <c r="KBS65" s="13"/>
      <c r="KBT65" s="13"/>
      <c r="KBU65" s="13"/>
      <c r="KBV65" s="13"/>
      <c r="KBW65" s="13"/>
      <c r="KBX65" s="13"/>
      <c r="KBY65" s="13"/>
      <c r="KBZ65" s="13"/>
      <c r="KCA65" s="13"/>
      <c r="KCB65" s="13"/>
      <c r="KCC65" s="13"/>
      <c r="KCD65" s="13"/>
      <c r="KCE65" s="13"/>
      <c r="KCF65" s="13"/>
      <c r="KCG65" s="13"/>
      <c r="KCH65" s="13"/>
      <c r="KCI65" s="13"/>
      <c r="KCJ65" s="13"/>
      <c r="KCK65" s="13"/>
      <c r="KCL65" s="13"/>
      <c r="KCM65" s="13"/>
      <c r="KCN65" s="13"/>
      <c r="KCO65" s="13"/>
      <c r="KCP65" s="13"/>
      <c r="KCQ65" s="13"/>
      <c r="KCR65" s="13"/>
      <c r="KCS65" s="13"/>
      <c r="KCT65" s="13"/>
      <c r="KCU65" s="13"/>
      <c r="KCV65" s="13"/>
      <c r="KCW65" s="13"/>
      <c r="KCX65" s="13"/>
      <c r="KCY65" s="13"/>
      <c r="KCZ65" s="13"/>
      <c r="KDA65" s="13"/>
      <c r="KDB65" s="13"/>
      <c r="KDC65" s="13"/>
      <c r="KDD65" s="13"/>
      <c r="KDE65" s="13"/>
      <c r="KDF65" s="13"/>
      <c r="KDG65" s="13"/>
      <c r="KDH65" s="13"/>
      <c r="KDI65" s="13"/>
      <c r="KDJ65" s="13"/>
      <c r="KDK65" s="13"/>
      <c r="KDL65" s="13"/>
      <c r="KDM65" s="13"/>
      <c r="KDN65" s="13"/>
      <c r="KDO65" s="13"/>
      <c r="KDP65" s="13"/>
      <c r="KDQ65" s="13"/>
      <c r="KDR65" s="13"/>
      <c r="KDS65" s="13"/>
      <c r="KDT65" s="13"/>
      <c r="KDU65" s="13"/>
      <c r="KDV65" s="13"/>
      <c r="KDW65" s="13"/>
      <c r="KDX65" s="13"/>
      <c r="KDY65" s="13"/>
      <c r="KDZ65" s="13"/>
      <c r="KEA65" s="13"/>
      <c r="KEB65" s="13"/>
      <c r="KEC65" s="13"/>
      <c r="KED65" s="13"/>
      <c r="KEE65" s="13"/>
      <c r="KEF65" s="13"/>
      <c r="KEG65" s="13"/>
      <c r="KEH65" s="13"/>
      <c r="KEI65" s="13"/>
      <c r="KEJ65" s="13"/>
      <c r="KEK65" s="13"/>
      <c r="KEL65" s="13"/>
      <c r="KEM65" s="13"/>
      <c r="KEN65" s="13"/>
      <c r="KEO65" s="13"/>
      <c r="KEP65" s="13"/>
      <c r="KEQ65" s="13"/>
      <c r="KER65" s="13"/>
      <c r="KES65" s="13"/>
      <c r="KET65" s="13"/>
      <c r="KEU65" s="13"/>
      <c r="KEV65" s="13"/>
      <c r="KEW65" s="13"/>
      <c r="KEX65" s="13"/>
      <c r="KEY65" s="13"/>
      <c r="KEZ65" s="13"/>
      <c r="KFA65" s="13"/>
      <c r="KFB65" s="13"/>
      <c r="KFC65" s="13"/>
      <c r="KFD65" s="13"/>
      <c r="KFE65" s="13"/>
      <c r="KFF65" s="13"/>
      <c r="KFG65" s="13"/>
      <c r="KFH65" s="13"/>
      <c r="KFI65" s="13"/>
      <c r="KFJ65" s="13"/>
      <c r="KFK65" s="13"/>
      <c r="KFL65" s="13"/>
      <c r="KFM65" s="13"/>
      <c r="KFN65" s="13"/>
      <c r="KFO65" s="13"/>
      <c r="KFP65" s="13"/>
      <c r="KFQ65" s="13"/>
      <c r="KFR65" s="13"/>
      <c r="KFS65" s="13"/>
      <c r="KFT65" s="13"/>
      <c r="KFU65" s="13"/>
      <c r="KFV65" s="13"/>
      <c r="KFW65" s="13"/>
      <c r="KFX65" s="13"/>
      <c r="KFY65" s="13"/>
      <c r="KFZ65" s="13"/>
      <c r="KGA65" s="13"/>
      <c r="KGB65" s="13"/>
      <c r="KGC65" s="13"/>
      <c r="KGD65" s="13"/>
      <c r="KGE65" s="13"/>
      <c r="KGF65" s="13"/>
      <c r="KGG65" s="13"/>
      <c r="KGH65" s="13"/>
      <c r="KGI65" s="13"/>
      <c r="KGJ65" s="13"/>
      <c r="KGK65" s="13"/>
      <c r="KGL65" s="13"/>
      <c r="KGM65" s="13"/>
      <c r="KGN65" s="13"/>
      <c r="KGO65" s="13"/>
      <c r="KGP65" s="13"/>
      <c r="KGQ65" s="13"/>
      <c r="KGR65" s="13"/>
      <c r="KGS65" s="13"/>
      <c r="KGT65" s="13"/>
      <c r="KGU65" s="13"/>
      <c r="KGV65" s="13"/>
      <c r="KGW65" s="13"/>
      <c r="KGX65" s="13"/>
      <c r="KGY65" s="13"/>
      <c r="KGZ65" s="13"/>
      <c r="KHA65" s="13"/>
      <c r="KHB65" s="13"/>
      <c r="KHC65" s="13"/>
      <c r="KHD65" s="13"/>
      <c r="KHE65" s="13"/>
      <c r="KHF65" s="13"/>
      <c r="KHG65" s="13"/>
      <c r="KHH65" s="13"/>
      <c r="KHI65" s="13"/>
      <c r="KHJ65" s="13"/>
      <c r="KHK65" s="13"/>
      <c r="KHL65" s="13"/>
      <c r="KHM65" s="13"/>
      <c r="KHN65" s="13"/>
      <c r="KHO65" s="13"/>
      <c r="KHP65" s="13"/>
      <c r="KHQ65" s="13"/>
      <c r="KHR65" s="13"/>
      <c r="KHS65" s="13"/>
      <c r="KHT65" s="13"/>
      <c r="KHU65" s="13"/>
      <c r="KHV65" s="13"/>
      <c r="KHW65" s="13"/>
      <c r="KHX65" s="13"/>
      <c r="KHY65" s="13"/>
      <c r="KHZ65" s="13"/>
      <c r="KIA65" s="13"/>
      <c r="KIB65" s="13"/>
      <c r="KIC65" s="13"/>
      <c r="KID65" s="13"/>
      <c r="KIE65" s="13"/>
      <c r="KIF65" s="13"/>
      <c r="KIG65" s="13"/>
      <c r="KIH65" s="13"/>
      <c r="KII65" s="13"/>
      <c r="KIJ65" s="13"/>
      <c r="KIK65" s="13"/>
      <c r="KIL65" s="13"/>
      <c r="KIM65" s="13"/>
      <c r="KIN65" s="13"/>
      <c r="KIO65" s="13"/>
      <c r="KIP65" s="13"/>
      <c r="KIQ65" s="13"/>
      <c r="KIR65" s="13"/>
      <c r="KIS65" s="13"/>
      <c r="KIT65" s="13"/>
      <c r="KIU65" s="13"/>
      <c r="KIV65" s="13"/>
      <c r="KIW65" s="13"/>
      <c r="KIX65" s="13"/>
      <c r="KIY65" s="13"/>
      <c r="KIZ65" s="13"/>
      <c r="KJA65" s="13"/>
      <c r="KJB65" s="13"/>
      <c r="KJC65" s="13"/>
      <c r="KJD65" s="13"/>
      <c r="KJE65" s="13"/>
      <c r="KJF65" s="13"/>
      <c r="KJG65" s="13"/>
      <c r="KJH65" s="13"/>
      <c r="KJI65" s="13"/>
      <c r="KJJ65" s="13"/>
      <c r="KJK65" s="13"/>
      <c r="KJL65" s="13"/>
      <c r="KJM65" s="13"/>
      <c r="KJN65" s="13"/>
      <c r="KJO65" s="13"/>
      <c r="KJP65" s="13"/>
      <c r="KJQ65" s="13"/>
      <c r="KJR65" s="13"/>
      <c r="KJS65" s="13"/>
      <c r="KJT65" s="13"/>
      <c r="KJU65" s="13"/>
      <c r="KJV65" s="13"/>
      <c r="KJW65" s="13"/>
      <c r="KJX65" s="13"/>
      <c r="KJY65" s="13"/>
      <c r="KJZ65" s="13"/>
      <c r="KKA65" s="13"/>
      <c r="KKB65" s="13"/>
      <c r="KKC65" s="13"/>
      <c r="KKD65" s="13"/>
      <c r="KKE65" s="13"/>
      <c r="KKF65" s="13"/>
      <c r="KKG65" s="13"/>
      <c r="KKH65" s="13"/>
      <c r="KKI65" s="13"/>
      <c r="KKJ65" s="13"/>
      <c r="KKK65" s="13"/>
      <c r="KKL65" s="13"/>
      <c r="KKM65" s="13"/>
      <c r="KKN65" s="13"/>
      <c r="KKO65" s="13"/>
      <c r="KKP65" s="13"/>
      <c r="KKQ65" s="13"/>
      <c r="KKR65" s="13"/>
      <c r="KKS65" s="13"/>
      <c r="KKT65" s="13"/>
      <c r="KKU65" s="13"/>
      <c r="KKV65" s="13"/>
      <c r="KKW65" s="13"/>
      <c r="KKX65" s="13"/>
      <c r="KKY65" s="13"/>
      <c r="KKZ65" s="13"/>
      <c r="KLA65" s="13"/>
      <c r="KLB65" s="13"/>
      <c r="KLC65" s="13"/>
      <c r="KLD65" s="13"/>
      <c r="KLE65" s="13"/>
      <c r="KLF65" s="13"/>
      <c r="KLG65" s="13"/>
      <c r="KLH65" s="13"/>
      <c r="KLI65" s="13"/>
      <c r="KLJ65" s="13"/>
      <c r="KLK65" s="13"/>
      <c r="KLL65" s="13"/>
      <c r="KLM65" s="13"/>
      <c r="KLN65" s="13"/>
      <c r="KLO65" s="13"/>
      <c r="KLP65" s="13"/>
      <c r="KLQ65" s="13"/>
      <c r="KLR65" s="13"/>
      <c r="KLS65" s="13"/>
      <c r="KLT65" s="13"/>
      <c r="KLU65" s="13"/>
      <c r="KLV65" s="13"/>
      <c r="KLW65" s="13"/>
      <c r="KLX65" s="13"/>
      <c r="KLY65" s="13"/>
      <c r="KLZ65" s="13"/>
      <c r="KMA65" s="13"/>
      <c r="KMB65" s="13"/>
      <c r="KMC65" s="13"/>
      <c r="KMD65" s="13"/>
      <c r="KME65" s="13"/>
      <c r="KMF65" s="13"/>
      <c r="KMG65" s="13"/>
      <c r="KMH65" s="13"/>
      <c r="KMI65" s="13"/>
      <c r="KMJ65" s="13"/>
      <c r="KMK65" s="13"/>
      <c r="KML65" s="13"/>
      <c r="KMM65" s="13"/>
      <c r="KMN65" s="13"/>
      <c r="KMO65" s="13"/>
      <c r="KMP65" s="13"/>
      <c r="KMQ65" s="13"/>
      <c r="KMR65" s="13"/>
      <c r="KMS65" s="13"/>
      <c r="KMT65" s="13"/>
      <c r="KMU65" s="13"/>
      <c r="KMV65" s="13"/>
      <c r="KMW65" s="13"/>
      <c r="KMX65" s="13"/>
      <c r="KMY65" s="13"/>
      <c r="KMZ65" s="13"/>
      <c r="KNA65" s="13"/>
      <c r="KNB65" s="13"/>
      <c r="KNC65" s="13"/>
      <c r="KND65" s="13"/>
      <c r="KNE65" s="13"/>
      <c r="KNF65" s="13"/>
      <c r="KNG65" s="13"/>
      <c r="KNH65" s="13"/>
      <c r="KNI65" s="13"/>
      <c r="KNJ65" s="13"/>
      <c r="KNK65" s="13"/>
      <c r="KNL65" s="13"/>
      <c r="KNM65" s="13"/>
      <c r="KNN65" s="13"/>
      <c r="KNO65" s="13"/>
      <c r="KNP65" s="13"/>
      <c r="KNQ65" s="13"/>
      <c r="KNR65" s="13"/>
      <c r="KNS65" s="13"/>
      <c r="KNT65" s="13"/>
      <c r="KNU65" s="13"/>
      <c r="KNV65" s="13"/>
      <c r="KNW65" s="13"/>
      <c r="KNX65" s="13"/>
      <c r="KNY65" s="13"/>
      <c r="KNZ65" s="13"/>
      <c r="KOA65" s="13"/>
      <c r="KOB65" s="13"/>
      <c r="KOC65" s="13"/>
      <c r="KOD65" s="13"/>
      <c r="KOE65" s="13"/>
      <c r="KOF65" s="13"/>
      <c r="KOG65" s="13"/>
      <c r="KOH65" s="13"/>
      <c r="KOI65" s="13"/>
      <c r="KOJ65" s="13"/>
      <c r="KOK65" s="13"/>
      <c r="KOL65" s="13"/>
      <c r="KOM65" s="13"/>
      <c r="KON65" s="13"/>
      <c r="KOO65" s="13"/>
      <c r="KOP65" s="13"/>
      <c r="KOQ65" s="13"/>
      <c r="KOR65" s="13"/>
      <c r="KOS65" s="13"/>
      <c r="KOT65" s="13"/>
      <c r="KOU65" s="13"/>
      <c r="KOV65" s="13"/>
      <c r="KOW65" s="13"/>
      <c r="KOX65" s="13"/>
      <c r="KOY65" s="13"/>
      <c r="KOZ65" s="13"/>
      <c r="KPA65" s="13"/>
      <c r="KPB65" s="13"/>
      <c r="KPC65" s="13"/>
      <c r="KPD65" s="13"/>
      <c r="KPE65" s="13"/>
      <c r="KPF65" s="13"/>
      <c r="KPG65" s="13"/>
      <c r="KPH65" s="13"/>
      <c r="KPI65" s="13"/>
      <c r="KPJ65" s="13"/>
      <c r="KPK65" s="13"/>
      <c r="KPL65" s="13"/>
      <c r="KPM65" s="13"/>
      <c r="KPN65" s="13"/>
      <c r="KPO65" s="13"/>
      <c r="KPP65" s="13"/>
      <c r="KPQ65" s="13"/>
      <c r="KPR65" s="13"/>
      <c r="KPS65" s="13"/>
      <c r="KPT65" s="13"/>
      <c r="KPU65" s="13"/>
      <c r="KPV65" s="13"/>
      <c r="KPW65" s="13"/>
      <c r="KPX65" s="13"/>
      <c r="KPY65" s="13"/>
      <c r="KPZ65" s="13"/>
      <c r="KQA65" s="13"/>
      <c r="KQB65" s="13"/>
      <c r="KQC65" s="13"/>
      <c r="KQD65" s="13"/>
      <c r="KQE65" s="13"/>
      <c r="KQF65" s="13"/>
      <c r="KQG65" s="13"/>
      <c r="KQH65" s="13"/>
      <c r="KQI65" s="13"/>
      <c r="KQJ65" s="13"/>
      <c r="KQK65" s="13"/>
      <c r="KQL65" s="13"/>
      <c r="KQM65" s="13"/>
      <c r="KQN65" s="13"/>
      <c r="KQO65" s="13"/>
      <c r="KQP65" s="13"/>
      <c r="KQQ65" s="13"/>
      <c r="KQR65" s="13"/>
      <c r="KQS65" s="13"/>
      <c r="KQT65" s="13"/>
      <c r="KQU65" s="13"/>
      <c r="KQV65" s="13"/>
      <c r="KQW65" s="13"/>
      <c r="KQX65" s="13"/>
      <c r="KQY65" s="13"/>
      <c r="KQZ65" s="13"/>
      <c r="KRA65" s="13"/>
      <c r="KRB65" s="13"/>
      <c r="KRC65" s="13"/>
      <c r="KRD65" s="13"/>
      <c r="KRE65" s="13"/>
      <c r="KRF65" s="13"/>
      <c r="KRG65" s="13"/>
      <c r="KRH65" s="13"/>
      <c r="KRI65" s="13"/>
      <c r="KRJ65" s="13"/>
      <c r="KRK65" s="13"/>
      <c r="KRL65" s="13"/>
      <c r="KRM65" s="13"/>
      <c r="KRN65" s="13"/>
      <c r="KRO65" s="13"/>
      <c r="KRP65" s="13"/>
      <c r="KRQ65" s="13"/>
      <c r="KRR65" s="13"/>
      <c r="KRS65" s="13"/>
      <c r="KRT65" s="13"/>
      <c r="KRU65" s="13"/>
      <c r="KRV65" s="13"/>
      <c r="KRW65" s="13"/>
      <c r="KRX65" s="13"/>
      <c r="KRY65" s="13"/>
      <c r="KRZ65" s="13"/>
      <c r="KSA65" s="13"/>
      <c r="KSB65" s="13"/>
      <c r="KSC65" s="13"/>
      <c r="KSD65" s="13"/>
      <c r="KSE65" s="13"/>
      <c r="KSF65" s="13"/>
      <c r="KSG65" s="13"/>
      <c r="KSH65" s="13"/>
      <c r="KSI65" s="13"/>
      <c r="KSJ65" s="13"/>
      <c r="KSK65" s="13"/>
      <c r="KSL65" s="13"/>
      <c r="KSM65" s="13"/>
      <c r="KSN65" s="13"/>
      <c r="KSO65" s="13"/>
      <c r="KSP65" s="13"/>
      <c r="KSQ65" s="13"/>
      <c r="KSR65" s="13"/>
      <c r="KSS65" s="13"/>
      <c r="KST65" s="13"/>
      <c r="KSU65" s="13"/>
      <c r="KSV65" s="13"/>
      <c r="KSW65" s="13"/>
      <c r="KSX65" s="13"/>
      <c r="KSY65" s="13"/>
      <c r="KSZ65" s="13"/>
      <c r="KTA65" s="13"/>
      <c r="KTB65" s="13"/>
      <c r="KTC65" s="13"/>
      <c r="KTD65" s="13"/>
      <c r="KTE65" s="13"/>
      <c r="KTF65" s="13"/>
      <c r="KTG65" s="13"/>
      <c r="KTH65" s="13"/>
      <c r="KTI65" s="13"/>
      <c r="KTJ65" s="13"/>
      <c r="KTK65" s="13"/>
      <c r="KTL65" s="13"/>
      <c r="KTM65" s="13"/>
      <c r="KTN65" s="13"/>
      <c r="KTO65" s="13"/>
      <c r="KTP65" s="13"/>
      <c r="KTQ65" s="13"/>
      <c r="KTR65" s="13"/>
      <c r="KTS65" s="13"/>
      <c r="KTT65" s="13"/>
      <c r="KTU65" s="13"/>
      <c r="KTV65" s="13"/>
      <c r="KTW65" s="13"/>
      <c r="KTX65" s="13"/>
      <c r="KTY65" s="13"/>
      <c r="KTZ65" s="13"/>
      <c r="KUA65" s="13"/>
      <c r="KUB65" s="13"/>
      <c r="KUC65" s="13"/>
      <c r="KUD65" s="13"/>
      <c r="KUE65" s="13"/>
      <c r="KUF65" s="13"/>
      <c r="KUG65" s="13"/>
      <c r="KUH65" s="13"/>
      <c r="KUI65" s="13"/>
      <c r="KUJ65" s="13"/>
      <c r="KUK65" s="13"/>
      <c r="KUL65" s="13"/>
      <c r="KUM65" s="13"/>
      <c r="KUN65" s="13"/>
      <c r="KUO65" s="13"/>
      <c r="KUP65" s="13"/>
      <c r="KUQ65" s="13"/>
      <c r="KUR65" s="13"/>
      <c r="KUS65" s="13"/>
      <c r="KUT65" s="13"/>
      <c r="KUU65" s="13"/>
      <c r="KUV65" s="13"/>
      <c r="KUW65" s="13"/>
      <c r="KUX65" s="13"/>
      <c r="KUY65" s="13"/>
      <c r="KUZ65" s="13"/>
      <c r="KVA65" s="13"/>
      <c r="KVB65" s="13"/>
      <c r="KVC65" s="13"/>
      <c r="KVD65" s="13"/>
      <c r="KVE65" s="13"/>
      <c r="KVF65" s="13"/>
      <c r="KVG65" s="13"/>
      <c r="KVH65" s="13"/>
      <c r="KVI65" s="13"/>
      <c r="KVJ65" s="13"/>
      <c r="KVK65" s="13"/>
      <c r="KVL65" s="13"/>
      <c r="KVM65" s="13"/>
      <c r="KVN65" s="13"/>
      <c r="KVO65" s="13"/>
      <c r="KVP65" s="13"/>
      <c r="KVQ65" s="13"/>
      <c r="KVR65" s="13"/>
      <c r="KVS65" s="13"/>
      <c r="KVT65" s="13"/>
      <c r="KVU65" s="13"/>
      <c r="KVV65" s="13"/>
      <c r="KVW65" s="13"/>
      <c r="KVX65" s="13"/>
      <c r="KVY65" s="13"/>
      <c r="KVZ65" s="13"/>
      <c r="KWA65" s="13"/>
      <c r="KWB65" s="13"/>
      <c r="KWC65" s="13"/>
      <c r="KWD65" s="13"/>
      <c r="KWE65" s="13"/>
      <c r="KWF65" s="13"/>
      <c r="KWG65" s="13"/>
      <c r="KWH65" s="13"/>
      <c r="KWI65" s="13"/>
      <c r="KWJ65" s="13"/>
      <c r="KWK65" s="13"/>
      <c r="KWL65" s="13"/>
      <c r="KWM65" s="13"/>
      <c r="KWN65" s="13"/>
      <c r="KWO65" s="13"/>
      <c r="KWP65" s="13"/>
      <c r="KWQ65" s="13"/>
      <c r="KWR65" s="13"/>
      <c r="KWS65" s="13"/>
      <c r="KWT65" s="13"/>
      <c r="KWU65" s="13"/>
      <c r="KWV65" s="13"/>
      <c r="KWW65" s="13"/>
      <c r="KWX65" s="13"/>
      <c r="KWY65" s="13"/>
      <c r="KWZ65" s="13"/>
      <c r="KXA65" s="13"/>
      <c r="KXB65" s="13"/>
      <c r="KXC65" s="13"/>
      <c r="KXD65" s="13"/>
      <c r="KXE65" s="13"/>
      <c r="KXF65" s="13"/>
      <c r="KXG65" s="13"/>
      <c r="KXH65" s="13"/>
      <c r="KXI65" s="13"/>
      <c r="KXJ65" s="13"/>
      <c r="KXK65" s="13"/>
      <c r="KXL65" s="13"/>
      <c r="KXM65" s="13"/>
      <c r="KXN65" s="13"/>
      <c r="KXO65" s="13"/>
      <c r="KXP65" s="13"/>
      <c r="KXQ65" s="13"/>
      <c r="KXR65" s="13"/>
      <c r="KXS65" s="13"/>
      <c r="KXT65" s="13"/>
      <c r="KXU65" s="13"/>
      <c r="KXV65" s="13"/>
      <c r="KXW65" s="13"/>
      <c r="KXX65" s="13"/>
      <c r="KXY65" s="13"/>
      <c r="KXZ65" s="13"/>
      <c r="KYA65" s="13"/>
      <c r="KYB65" s="13"/>
      <c r="KYC65" s="13"/>
      <c r="KYD65" s="13"/>
      <c r="KYE65" s="13"/>
      <c r="KYF65" s="13"/>
      <c r="KYG65" s="13"/>
      <c r="KYH65" s="13"/>
      <c r="KYI65" s="13"/>
      <c r="KYJ65" s="13"/>
      <c r="KYK65" s="13"/>
      <c r="KYL65" s="13"/>
      <c r="KYM65" s="13"/>
      <c r="KYN65" s="13"/>
      <c r="KYO65" s="13"/>
      <c r="KYP65" s="13"/>
      <c r="KYQ65" s="13"/>
      <c r="KYR65" s="13"/>
      <c r="KYS65" s="13"/>
      <c r="KYT65" s="13"/>
      <c r="KYU65" s="13"/>
      <c r="KYV65" s="13"/>
      <c r="KYW65" s="13"/>
      <c r="KYX65" s="13"/>
      <c r="KYY65" s="13"/>
      <c r="KYZ65" s="13"/>
      <c r="KZA65" s="13"/>
      <c r="KZB65" s="13"/>
      <c r="KZC65" s="13"/>
      <c r="KZD65" s="13"/>
      <c r="KZE65" s="13"/>
      <c r="KZF65" s="13"/>
      <c r="KZG65" s="13"/>
      <c r="KZH65" s="13"/>
      <c r="KZI65" s="13"/>
      <c r="KZJ65" s="13"/>
      <c r="KZK65" s="13"/>
      <c r="KZL65" s="13"/>
      <c r="KZM65" s="13"/>
      <c r="KZN65" s="13"/>
      <c r="KZO65" s="13"/>
      <c r="KZP65" s="13"/>
      <c r="KZQ65" s="13"/>
      <c r="KZR65" s="13"/>
      <c r="KZS65" s="13"/>
      <c r="KZT65" s="13"/>
      <c r="KZU65" s="13"/>
      <c r="KZV65" s="13"/>
      <c r="KZW65" s="13"/>
      <c r="KZX65" s="13"/>
      <c r="KZY65" s="13"/>
      <c r="KZZ65" s="13"/>
      <c r="LAA65" s="13"/>
      <c r="LAB65" s="13"/>
      <c r="LAC65" s="13"/>
      <c r="LAD65" s="13"/>
      <c r="LAE65" s="13"/>
      <c r="LAF65" s="13"/>
      <c r="LAG65" s="13"/>
      <c r="LAH65" s="13"/>
      <c r="LAI65" s="13"/>
      <c r="LAJ65" s="13"/>
      <c r="LAK65" s="13"/>
      <c r="LAL65" s="13"/>
      <c r="LAM65" s="13"/>
      <c r="LAN65" s="13"/>
      <c r="LAO65" s="13"/>
      <c r="LAP65" s="13"/>
      <c r="LAQ65" s="13"/>
      <c r="LAR65" s="13"/>
      <c r="LAS65" s="13"/>
      <c r="LAT65" s="13"/>
      <c r="LAU65" s="13"/>
      <c r="LAV65" s="13"/>
      <c r="LAW65" s="13"/>
      <c r="LAX65" s="13"/>
      <c r="LAY65" s="13"/>
      <c r="LAZ65" s="13"/>
      <c r="LBA65" s="13"/>
      <c r="LBB65" s="13"/>
      <c r="LBC65" s="13"/>
      <c r="LBD65" s="13"/>
      <c r="LBE65" s="13"/>
      <c r="LBF65" s="13"/>
      <c r="LBG65" s="13"/>
      <c r="LBH65" s="13"/>
      <c r="LBI65" s="13"/>
      <c r="LBJ65" s="13"/>
      <c r="LBK65" s="13"/>
      <c r="LBL65" s="13"/>
      <c r="LBM65" s="13"/>
      <c r="LBN65" s="13"/>
      <c r="LBO65" s="13"/>
      <c r="LBP65" s="13"/>
      <c r="LBQ65" s="13"/>
      <c r="LBR65" s="13"/>
      <c r="LBS65" s="13"/>
      <c r="LBT65" s="13"/>
      <c r="LBU65" s="13"/>
      <c r="LBV65" s="13"/>
      <c r="LBW65" s="13"/>
      <c r="LBX65" s="13"/>
      <c r="LBY65" s="13"/>
      <c r="LBZ65" s="13"/>
      <c r="LCA65" s="13"/>
      <c r="LCB65" s="13"/>
      <c r="LCC65" s="13"/>
      <c r="LCD65" s="13"/>
      <c r="LCE65" s="13"/>
      <c r="LCF65" s="13"/>
      <c r="LCG65" s="13"/>
      <c r="LCH65" s="13"/>
      <c r="LCI65" s="13"/>
      <c r="LCJ65" s="13"/>
      <c r="LCK65" s="13"/>
      <c r="LCL65" s="13"/>
      <c r="LCM65" s="13"/>
      <c r="LCN65" s="13"/>
      <c r="LCO65" s="13"/>
      <c r="LCP65" s="13"/>
      <c r="LCQ65" s="13"/>
      <c r="LCR65" s="13"/>
      <c r="LCS65" s="13"/>
      <c r="LCT65" s="13"/>
      <c r="LCU65" s="13"/>
      <c r="LCV65" s="13"/>
      <c r="LCW65" s="13"/>
      <c r="LCX65" s="13"/>
      <c r="LCY65" s="13"/>
      <c r="LCZ65" s="13"/>
      <c r="LDA65" s="13"/>
      <c r="LDB65" s="13"/>
      <c r="LDC65" s="13"/>
      <c r="LDD65" s="13"/>
      <c r="LDE65" s="13"/>
      <c r="LDF65" s="13"/>
      <c r="LDG65" s="13"/>
      <c r="LDH65" s="13"/>
      <c r="LDI65" s="13"/>
      <c r="LDJ65" s="13"/>
      <c r="LDK65" s="13"/>
      <c r="LDL65" s="13"/>
      <c r="LDM65" s="13"/>
      <c r="LDN65" s="13"/>
      <c r="LDO65" s="13"/>
      <c r="LDP65" s="13"/>
      <c r="LDQ65" s="13"/>
      <c r="LDR65" s="13"/>
      <c r="LDS65" s="13"/>
      <c r="LDT65" s="13"/>
      <c r="LDU65" s="13"/>
      <c r="LDV65" s="13"/>
      <c r="LDW65" s="13"/>
      <c r="LDX65" s="13"/>
      <c r="LDY65" s="13"/>
      <c r="LDZ65" s="13"/>
      <c r="LEA65" s="13"/>
      <c r="LEB65" s="13"/>
      <c r="LEC65" s="13"/>
      <c r="LED65" s="13"/>
      <c r="LEE65" s="13"/>
      <c r="LEF65" s="13"/>
      <c r="LEG65" s="13"/>
      <c r="LEH65" s="13"/>
      <c r="LEI65" s="13"/>
      <c r="LEJ65" s="13"/>
      <c r="LEK65" s="13"/>
      <c r="LEL65" s="13"/>
      <c r="LEM65" s="13"/>
      <c r="LEN65" s="13"/>
      <c r="LEO65" s="13"/>
      <c r="LEP65" s="13"/>
      <c r="LEQ65" s="13"/>
      <c r="LER65" s="13"/>
      <c r="LES65" s="13"/>
      <c r="LET65" s="13"/>
      <c r="LEU65" s="13"/>
      <c r="LEV65" s="13"/>
      <c r="LEW65" s="13"/>
      <c r="LEX65" s="13"/>
      <c r="LEY65" s="13"/>
      <c r="LEZ65" s="13"/>
      <c r="LFA65" s="13"/>
      <c r="LFB65" s="13"/>
      <c r="LFC65" s="13"/>
      <c r="LFD65" s="13"/>
      <c r="LFE65" s="13"/>
      <c r="LFF65" s="13"/>
      <c r="LFG65" s="13"/>
      <c r="LFH65" s="13"/>
      <c r="LFI65" s="13"/>
      <c r="LFJ65" s="13"/>
      <c r="LFK65" s="13"/>
      <c r="LFL65" s="13"/>
      <c r="LFM65" s="13"/>
      <c r="LFN65" s="13"/>
      <c r="LFO65" s="13"/>
      <c r="LFP65" s="13"/>
      <c r="LFQ65" s="13"/>
      <c r="LFR65" s="13"/>
      <c r="LFS65" s="13"/>
      <c r="LFT65" s="13"/>
      <c r="LFU65" s="13"/>
      <c r="LFV65" s="13"/>
      <c r="LFW65" s="13"/>
      <c r="LFX65" s="13"/>
      <c r="LFY65" s="13"/>
      <c r="LFZ65" s="13"/>
      <c r="LGA65" s="13"/>
      <c r="LGB65" s="13"/>
      <c r="LGC65" s="13"/>
      <c r="LGD65" s="13"/>
      <c r="LGE65" s="13"/>
      <c r="LGF65" s="13"/>
      <c r="LGG65" s="13"/>
      <c r="LGH65" s="13"/>
      <c r="LGI65" s="13"/>
      <c r="LGJ65" s="13"/>
      <c r="LGK65" s="13"/>
      <c r="LGL65" s="13"/>
      <c r="LGM65" s="13"/>
      <c r="LGN65" s="13"/>
      <c r="LGO65" s="13"/>
      <c r="LGP65" s="13"/>
      <c r="LGQ65" s="13"/>
      <c r="LGR65" s="13"/>
      <c r="LGS65" s="13"/>
      <c r="LGT65" s="13"/>
      <c r="LGU65" s="13"/>
      <c r="LGV65" s="13"/>
      <c r="LGW65" s="13"/>
      <c r="LGX65" s="13"/>
      <c r="LGY65" s="13"/>
      <c r="LGZ65" s="13"/>
      <c r="LHA65" s="13"/>
      <c r="LHB65" s="13"/>
      <c r="LHC65" s="13"/>
      <c r="LHD65" s="13"/>
      <c r="LHE65" s="13"/>
      <c r="LHF65" s="13"/>
      <c r="LHG65" s="13"/>
      <c r="LHH65" s="13"/>
      <c r="LHI65" s="13"/>
      <c r="LHJ65" s="13"/>
      <c r="LHK65" s="13"/>
      <c r="LHL65" s="13"/>
      <c r="LHM65" s="13"/>
      <c r="LHN65" s="13"/>
      <c r="LHO65" s="13"/>
      <c r="LHP65" s="13"/>
      <c r="LHQ65" s="13"/>
      <c r="LHR65" s="13"/>
      <c r="LHS65" s="13"/>
      <c r="LHT65" s="13"/>
      <c r="LHU65" s="13"/>
      <c r="LHV65" s="13"/>
      <c r="LHW65" s="13"/>
      <c r="LHX65" s="13"/>
      <c r="LHY65" s="13"/>
      <c r="LHZ65" s="13"/>
      <c r="LIA65" s="13"/>
      <c r="LIB65" s="13"/>
      <c r="LIC65" s="13"/>
      <c r="LID65" s="13"/>
      <c r="LIE65" s="13"/>
      <c r="LIF65" s="13"/>
      <c r="LIG65" s="13"/>
      <c r="LIH65" s="13"/>
      <c r="LII65" s="13"/>
      <c r="LIJ65" s="13"/>
      <c r="LIK65" s="13"/>
      <c r="LIL65" s="13"/>
      <c r="LIM65" s="13"/>
      <c r="LIN65" s="13"/>
      <c r="LIO65" s="13"/>
      <c r="LIP65" s="13"/>
      <c r="LIQ65" s="13"/>
      <c r="LIR65" s="13"/>
      <c r="LIS65" s="13"/>
      <c r="LIT65" s="13"/>
      <c r="LIU65" s="13"/>
      <c r="LIV65" s="13"/>
      <c r="LIW65" s="13"/>
      <c r="LIX65" s="13"/>
      <c r="LIY65" s="13"/>
      <c r="LIZ65" s="13"/>
      <c r="LJA65" s="13"/>
      <c r="LJB65" s="13"/>
      <c r="LJC65" s="13"/>
      <c r="LJD65" s="13"/>
      <c r="LJE65" s="13"/>
      <c r="LJF65" s="13"/>
      <c r="LJG65" s="13"/>
      <c r="LJH65" s="13"/>
      <c r="LJI65" s="13"/>
      <c r="LJJ65" s="13"/>
      <c r="LJK65" s="13"/>
      <c r="LJL65" s="13"/>
      <c r="LJM65" s="13"/>
      <c r="LJN65" s="13"/>
      <c r="LJO65" s="13"/>
      <c r="LJP65" s="13"/>
      <c r="LJQ65" s="13"/>
      <c r="LJR65" s="13"/>
      <c r="LJS65" s="13"/>
      <c r="LJT65" s="13"/>
      <c r="LJU65" s="13"/>
      <c r="LJV65" s="13"/>
      <c r="LJW65" s="13"/>
      <c r="LJX65" s="13"/>
      <c r="LJY65" s="13"/>
      <c r="LJZ65" s="13"/>
      <c r="LKA65" s="13"/>
      <c r="LKB65" s="13"/>
      <c r="LKC65" s="13"/>
      <c r="LKD65" s="13"/>
      <c r="LKE65" s="13"/>
      <c r="LKF65" s="13"/>
      <c r="LKG65" s="13"/>
      <c r="LKH65" s="13"/>
      <c r="LKI65" s="13"/>
      <c r="LKJ65" s="13"/>
      <c r="LKK65" s="13"/>
      <c r="LKL65" s="13"/>
      <c r="LKM65" s="13"/>
      <c r="LKN65" s="13"/>
      <c r="LKO65" s="13"/>
      <c r="LKP65" s="13"/>
      <c r="LKQ65" s="13"/>
      <c r="LKR65" s="13"/>
      <c r="LKS65" s="13"/>
      <c r="LKT65" s="13"/>
      <c r="LKU65" s="13"/>
      <c r="LKV65" s="13"/>
      <c r="LKW65" s="13"/>
      <c r="LKX65" s="13"/>
      <c r="LKY65" s="13"/>
      <c r="LKZ65" s="13"/>
      <c r="LLA65" s="13"/>
      <c r="LLB65" s="13"/>
      <c r="LLC65" s="13"/>
      <c r="LLD65" s="13"/>
      <c r="LLE65" s="13"/>
      <c r="LLF65" s="13"/>
      <c r="LLG65" s="13"/>
      <c r="LLH65" s="13"/>
      <c r="LLI65" s="13"/>
      <c r="LLJ65" s="13"/>
      <c r="LLK65" s="13"/>
      <c r="LLL65" s="13"/>
      <c r="LLM65" s="13"/>
      <c r="LLN65" s="13"/>
      <c r="LLO65" s="13"/>
      <c r="LLP65" s="13"/>
      <c r="LLQ65" s="13"/>
      <c r="LLR65" s="13"/>
      <c r="LLS65" s="13"/>
      <c r="LLT65" s="13"/>
      <c r="LLU65" s="13"/>
      <c r="LLV65" s="13"/>
      <c r="LLW65" s="13"/>
      <c r="LLX65" s="13"/>
      <c r="LLY65" s="13"/>
      <c r="LLZ65" s="13"/>
      <c r="LMA65" s="13"/>
      <c r="LMB65" s="13"/>
      <c r="LMC65" s="13"/>
      <c r="LMD65" s="13"/>
      <c r="LME65" s="13"/>
      <c r="LMF65" s="13"/>
      <c r="LMG65" s="13"/>
      <c r="LMH65" s="13"/>
      <c r="LMI65" s="13"/>
      <c r="LMJ65" s="13"/>
      <c r="LMK65" s="13"/>
      <c r="LML65" s="13"/>
      <c r="LMM65" s="13"/>
      <c r="LMN65" s="13"/>
      <c r="LMO65" s="13"/>
      <c r="LMP65" s="13"/>
      <c r="LMQ65" s="13"/>
      <c r="LMR65" s="13"/>
      <c r="LMS65" s="13"/>
      <c r="LMT65" s="13"/>
      <c r="LMU65" s="13"/>
      <c r="LMV65" s="13"/>
      <c r="LMW65" s="13"/>
      <c r="LMX65" s="13"/>
      <c r="LMY65" s="13"/>
      <c r="LMZ65" s="13"/>
      <c r="LNA65" s="13"/>
      <c r="LNB65" s="13"/>
      <c r="LNC65" s="13"/>
      <c r="LND65" s="13"/>
      <c r="LNE65" s="13"/>
      <c r="LNF65" s="13"/>
      <c r="LNG65" s="13"/>
      <c r="LNH65" s="13"/>
      <c r="LNI65" s="13"/>
      <c r="LNJ65" s="13"/>
      <c r="LNK65" s="13"/>
      <c r="LNL65" s="13"/>
      <c r="LNM65" s="13"/>
      <c r="LNN65" s="13"/>
      <c r="LNO65" s="13"/>
      <c r="LNP65" s="13"/>
      <c r="LNQ65" s="13"/>
      <c r="LNR65" s="13"/>
      <c r="LNS65" s="13"/>
      <c r="LNT65" s="13"/>
      <c r="LNU65" s="13"/>
      <c r="LNV65" s="13"/>
      <c r="LNW65" s="13"/>
      <c r="LNX65" s="13"/>
      <c r="LNY65" s="13"/>
      <c r="LNZ65" s="13"/>
      <c r="LOA65" s="13"/>
      <c r="LOB65" s="13"/>
      <c r="LOC65" s="13"/>
      <c r="LOD65" s="13"/>
      <c r="LOE65" s="13"/>
      <c r="LOF65" s="13"/>
      <c r="LOG65" s="13"/>
      <c r="LOH65" s="13"/>
      <c r="LOI65" s="13"/>
      <c r="LOJ65" s="13"/>
      <c r="LOK65" s="13"/>
      <c r="LOL65" s="13"/>
      <c r="LOM65" s="13"/>
      <c r="LON65" s="13"/>
      <c r="LOO65" s="13"/>
      <c r="LOP65" s="13"/>
      <c r="LOQ65" s="13"/>
      <c r="LOR65" s="13"/>
      <c r="LOS65" s="13"/>
      <c r="LOT65" s="13"/>
      <c r="LOU65" s="13"/>
      <c r="LOV65" s="13"/>
      <c r="LOW65" s="13"/>
      <c r="LOX65" s="13"/>
      <c r="LOY65" s="13"/>
      <c r="LOZ65" s="13"/>
      <c r="LPA65" s="13"/>
      <c r="LPB65" s="13"/>
      <c r="LPC65" s="13"/>
      <c r="LPD65" s="13"/>
      <c r="LPE65" s="13"/>
      <c r="LPF65" s="13"/>
      <c r="LPG65" s="13"/>
      <c r="LPH65" s="13"/>
      <c r="LPI65" s="13"/>
      <c r="LPJ65" s="13"/>
      <c r="LPK65" s="13"/>
      <c r="LPL65" s="13"/>
      <c r="LPM65" s="13"/>
      <c r="LPN65" s="13"/>
      <c r="LPO65" s="13"/>
      <c r="LPP65" s="13"/>
      <c r="LPQ65" s="13"/>
      <c r="LPR65" s="13"/>
      <c r="LPS65" s="13"/>
      <c r="LPT65" s="13"/>
      <c r="LPU65" s="13"/>
      <c r="LPV65" s="13"/>
      <c r="LPW65" s="13"/>
      <c r="LPX65" s="13"/>
      <c r="LPY65" s="13"/>
      <c r="LPZ65" s="13"/>
      <c r="LQA65" s="13"/>
      <c r="LQB65" s="13"/>
      <c r="LQC65" s="13"/>
      <c r="LQD65" s="13"/>
      <c r="LQE65" s="13"/>
      <c r="LQF65" s="13"/>
      <c r="LQG65" s="13"/>
      <c r="LQH65" s="13"/>
      <c r="LQI65" s="13"/>
      <c r="LQJ65" s="13"/>
      <c r="LQK65" s="13"/>
      <c r="LQL65" s="13"/>
      <c r="LQM65" s="13"/>
      <c r="LQN65" s="13"/>
      <c r="LQO65" s="13"/>
      <c r="LQP65" s="13"/>
      <c r="LQQ65" s="13"/>
      <c r="LQR65" s="13"/>
      <c r="LQS65" s="13"/>
      <c r="LQT65" s="13"/>
      <c r="LQU65" s="13"/>
      <c r="LQV65" s="13"/>
      <c r="LQW65" s="13"/>
      <c r="LQX65" s="13"/>
      <c r="LQY65" s="13"/>
      <c r="LQZ65" s="13"/>
      <c r="LRA65" s="13"/>
      <c r="LRB65" s="13"/>
      <c r="LRC65" s="13"/>
      <c r="LRD65" s="13"/>
      <c r="LRE65" s="13"/>
      <c r="LRF65" s="13"/>
      <c r="LRG65" s="13"/>
      <c r="LRH65" s="13"/>
      <c r="LRI65" s="13"/>
      <c r="LRJ65" s="13"/>
      <c r="LRK65" s="13"/>
      <c r="LRL65" s="13"/>
      <c r="LRM65" s="13"/>
      <c r="LRN65" s="13"/>
      <c r="LRO65" s="13"/>
      <c r="LRP65" s="13"/>
      <c r="LRQ65" s="13"/>
      <c r="LRR65" s="13"/>
      <c r="LRS65" s="13"/>
      <c r="LRT65" s="13"/>
      <c r="LRU65" s="13"/>
      <c r="LRV65" s="13"/>
      <c r="LRW65" s="13"/>
      <c r="LRX65" s="13"/>
      <c r="LRY65" s="13"/>
      <c r="LRZ65" s="13"/>
      <c r="LSA65" s="13"/>
      <c r="LSB65" s="13"/>
      <c r="LSC65" s="13"/>
      <c r="LSD65" s="13"/>
      <c r="LSE65" s="13"/>
      <c r="LSF65" s="13"/>
      <c r="LSG65" s="13"/>
      <c r="LSH65" s="13"/>
      <c r="LSI65" s="13"/>
      <c r="LSJ65" s="13"/>
      <c r="LSK65" s="13"/>
      <c r="LSL65" s="13"/>
      <c r="LSM65" s="13"/>
      <c r="LSN65" s="13"/>
      <c r="LSO65" s="13"/>
      <c r="LSP65" s="13"/>
      <c r="LSQ65" s="13"/>
      <c r="LSR65" s="13"/>
      <c r="LSS65" s="13"/>
      <c r="LST65" s="13"/>
      <c r="LSU65" s="13"/>
      <c r="LSV65" s="13"/>
      <c r="LSW65" s="13"/>
      <c r="LSX65" s="13"/>
      <c r="LSY65" s="13"/>
      <c r="LSZ65" s="13"/>
      <c r="LTA65" s="13"/>
      <c r="LTB65" s="13"/>
      <c r="LTC65" s="13"/>
      <c r="LTD65" s="13"/>
      <c r="LTE65" s="13"/>
      <c r="LTF65" s="13"/>
      <c r="LTG65" s="13"/>
      <c r="LTH65" s="13"/>
      <c r="LTI65" s="13"/>
      <c r="LTJ65" s="13"/>
      <c r="LTK65" s="13"/>
      <c r="LTL65" s="13"/>
      <c r="LTM65" s="13"/>
      <c r="LTN65" s="13"/>
      <c r="LTO65" s="13"/>
      <c r="LTP65" s="13"/>
      <c r="LTQ65" s="13"/>
      <c r="LTR65" s="13"/>
      <c r="LTS65" s="13"/>
      <c r="LTT65" s="13"/>
      <c r="LTU65" s="13"/>
      <c r="LTV65" s="13"/>
      <c r="LTW65" s="13"/>
      <c r="LTX65" s="13"/>
      <c r="LTY65" s="13"/>
      <c r="LTZ65" s="13"/>
      <c r="LUA65" s="13"/>
      <c r="LUB65" s="13"/>
      <c r="LUC65" s="13"/>
      <c r="LUD65" s="13"/>
      <c r="LUE65" s="13"/>
      <c r="LUF65" s="13"/>
      <c r="LUG65" s="13"/>
      <c r="LUH65" s="13"/>
      <c r="LUI65" s="13"/>
      <c r="LUJ65" s="13"/>
      <c r="LUK65" s="13"/>
      <c r="LUL65" s="13"/>
      <c r="LUM65" s="13"/>
      <c r="LUN65" s="13"/>
      <c r="LUO65" s="13"/>
      <c r="LUP65" s="13"/>
      <c r="LUQ65" s="13"/>
      <c r="LUR65" s="13"/>
      <c r="LUS65" s="13"/>
      <c r="LUT65" s="13"/>
      <c r="LUU65" s="13"/>
      <c r="LUV65" s="13"/>
      <c r="LUW65" s="13"/>
      <c r="LUX65" s="13"/>
      <c r="LUY65" s="13"/>
      <c r="LUZ65" s="13"/>
      <c r="LVA65" s="13"/>
      <c r="LVB65" s="13"/>
      <c r="LVC65" s="13"/>
      <c r="LVD65" s="13"/>
      <c r="LVE65" s="13"/>
      <c r="LVF65" s="13"/>
      <c r="LVG65" s="13"/>
      <c r="LVH65" s="13"/>
      <c r="LVI65" s="13"/>
      <c r="LVJ65" s="13"/>
      <c r="LVK65" s="13"/>
      <c r="LVL65" s="13"/>
      <c r="LVM65" s="13"/>
      <c r="LVN65" s="13"/>
      <c r="LVO65" s="13"/>
      <c r="LVP65" s="13"/>
      <c r="LVQ65" s="13"/>
      <c r="LVR65" s="13"/>
      <c r="LVS65" s="13"/>
      <c r="LVT65" s="13"/>
      <c r="LVU65" s="13"/>
      <c r="LVV65" s="13"/>
      <c r="LVW65" s="13"/>
      <c r="LVX65" s="13"/>
      <c r="LVY65" s="13"/>
      <c r="LVZ65" s="13"/>
      <c r="LWA65" s="13"/>
      <c r="LWB65" s="13"/>
      <c r="LWC65" s="13"/>
      <c r="LWD65" s="13"/>
      <c r="LWE65" s="13"/>
      <c r="LWF65" s="13"/>
      <c r="LWG65" s="13"/>
      <c r="LWH65" s="13"/>
      <c r="LWI65" s="13"/>
      <c r="LWJ65" s="13"/>
      <c r="LWK65" s="13"/>
      <c r="LWL65" s="13"/>
      <c r="LWM65" s="13"/>
      <c r="LWN65" s="13"/>
      <c r="LWO65" s="13"/>
      <c r="LWP65" s="13"/>
      <c r="LWQ65" s="13"/>
      <c r="LWR65" s="13"/>
      <c r="LWS65" s="13"/>
      <c r="LWT65" s="13"/>
      <c r="LWU65" s="13"/>
      <c r="LWV65" s="13"/>
      <c r="LWW65" s="13"/>
      <c r="LWX65" s="13"/>
      <c r="LWY65" s="13"/>
      <c r="LWZ65" s="13"/>
      <c r="LXA65" s="13"/>
      <c r="LXB65" s="13"/>
      <c r="LXC65" s="13"/>
      <c r="LXD65" s="13"/>
      <c r="LXE65" s="13"/>
      <c r="LXF65" s="13"/>
      <c r="LXG65" s="13"/>
      <c r="LXH65" s="13"/>
      <c r="LXI65" s="13"/>
      <c r="LXJ65" s="13"/>
      <c r="LXK65" s="13"/>
      <c r="LXL65" s="13"/>
      <c r="LXM65" s="13"/>
      <c r="LXN65" s="13"/>
      <c r="LXO65" s="13"/>
      <c r="LXP65" s="13"/>
      <c r="LXQ65" s="13"/>
      <c r="LXR65" s="13"/>
      <c r="LXS65" s="13"/>
      <c r="LXT65" s="13"/>
      <c r="LXU65" s="13"/>
      <c r="LXV65" s="13"/>
      <c r="LXW65" s="13"/>
      <c r="LXX65" s="13"/>
      <c r="LXY65" s="13"/>
      <c r="LXZ65" s="13"/>
      <c r="LYA65" s="13"/>
      <c r="LYB65" s="13"/>
      <c r="LYC65" s="13"/>
      <c r="LYD65" s="13"/>
      <c r="LYE65" s="13"/>
      <c r="LYF65" s="13"/>
      <c r="LYG65" s="13"/>
      <c r="LYH65" s="13"/>
      <c r="LYI65" s="13"/>
      <c r="LYJ65" s="13"/>
      <c r="LYK65" s="13"/>
      <c r="LYL65" s="13"/>
      <c r="LYM65" s="13"/>
      <c r="LYN65" s="13"/>
      <c r="LYO65" s="13"/>
      <c r="LYP65" s="13"/>
      <c r="LYQ65" s="13"/>
      <c r="LYR65" s="13"/>
      <c r="LYS65" s="13"/>
      <c r="LYT65" s="13"/>
      <c r="LYU65" s="13"/>
      <c r="LYV65" s="13"/>
      <c r="LYW65" s="13"/>
      <c r="LYX65" s="13"/>
      <c r="LYY65" s="13"/>
      <c r="LYZ65" s="13"/>
      <c r="LZA65" s="13"/>
      <c r="LZB65" s="13"/>
      <c r="LZC65" s="13"/>
      <c r="LZD65" s="13"/>
      <c r="LZE65" s="13"/>
      <c r="LZF65" s="13"/>
      <c r="LZG65" s="13"/>
      <c r="LZH65" s="13"/>
      <c r="LZI65" s="13"/>
      <c r="LZJ65" s="13"/>
      <c r="LZK65" s="13"/>
      <c r="LZL65" s="13"/>
      <c r="LZM65" s="13"/>
      <c r="LZN65" s="13"/>
      <c r="LZO65" s="13"/>
      <c r="LZP65" s="13"/>
      <c r="LZQ65" s="13"/>
      <c r="LZR65" s="13"/>
      <c r="LZS65" s="13"/>
      <c r="LZT65" s="13"/>
      <c r="LZU65" s="13"/>
      <c r="LZV65" s="13"/>
      <c r="LZW65" s="13"/>
      <c r="LZX65" s="13"/>
      <c r="LZY65" s="13"/>
      <c r="LZZ65" s="13"/>
      <c r="MAA65" s="13"/>
      <c r="MAB65" s="13"/>
      <c r="MAC65" s="13"/>
      <c r="MAD65" s="13"/>
      <c r="MAE65" s="13"/>
      <c r="MAF65" s="13"/>
      <c r="MAG65" s="13"/>
      <c r="MAH65" s="13"/>
      <c r="MAI65" s="13"/>
      <c r="MAJ65" s="13"/>
      <c r="MAK65" s="13"/>
      <c r="MAL65" s="13"/>
      <c r="MAM65" s="13"/>
      <c r="MAN65" s="13"/>
      <c r="MAO65" s="13"/>
      <c r="MAP65" s="13"/>
      <c r="MAQ65" s="13"/>
      <c r="MAR65" s="13"/>
      <c r="MAS65" s="13"/>
      <c r="MAT65" s="13"/>
      <c r="MAU65" s="13"/>
      <c r="MAV65" s="13"/>
      <c r="MAW65" s="13"/>
      <c r="MAX65" s="13"/>
      <c r="MAY65" s="13"/>
      <c r="MAZ65" s="13"/>
      <c r="MBA65" s="13"/>
      <c r="MBB65" s="13"/>
      <c r="MBC65" s="13"/>
      <c r="MBD65" s="13"/>
      <c r="MBE65" s="13"/>
      <c r="MBF65" s="13"/>
      <c r="MBG65" s="13"/>
      <c r="MBH65" s="13"/>
      <c r="MBI65" s="13"/>
      <c r="MBJ65" s="13"/>
      <c r="MBK65" s="13"/>
      <c r="MBL65" s="13"/>
      <c r="MBM65" s="13"/>
      <c r="MBN65" s="13"/>
      <c r="MBO65" s="13"/>
      <c r="MBP65" s="13"/>
      <c r="MBQ65" s="13"/>
      <c r="MBR65" s="13"/>
      <c r="MBS65" s="13"/>
      <c r="MBT65" s="13"/>
      <c r="MBU65" s="13"/>
      <c r="MBV65" s="13"/>
      <c r="MBW65" s="13"/>
      <c r="MBX65" s="13"/>
      <c r="MBY65" s="13"/>
      <c r="MBZ65" s="13"/>
      <c r="MCA65" s="13"/>
      <c r="MCB65" s="13"/>
      <c r="MCC65" s="13"/>
      <c r="MCD65" s="13"/>
      <c r="MCE65" s="13"/>
      <c r="MCF65" s="13"/>
      <c r="MCG65" s="13"/>
      <c r="MCH65" s="13"/>
      <c r="MCI65" s="13"/>
      <c r="MCJ65" s="13"/>
      <c r="MCK65" s="13"/>
      <c r="MCL65" s="13"/>
      <c r="MCM65" s="13"/>
      <c r="MCN65" s="13"/>
      <c r="MCO65" s="13"/>
      <c r="MCP65" s="13"/>
      <c r="MCQ65" s="13"/>
      <c r="MCR65" s="13"/>
      <c r="MCS65" s="13"/>
      <c r="MCT65" s="13"/>
      <c r="MCU65" s="13"/>
      <c r="MCV65" s="13"/>
      <c r="MCW65" s="13"/>
      <c r="MCX65" s="13"/>
      <c r="MCY65" s="13"/>
      <c r="MCZ65" s="13"/>
      <c r="MDA65" s="13"/>
      <c r="MDB65" s="13"/>
      <c r="MDC65" s="13"/>
      <c r="MDD65" s="13"/>
      <c r="MDE65" s="13"/>
      <c r="MDF65" s="13"/>
      <c r="MDG65" s="13"/>
      <c r="MDH65" s="13"/>
      <c r="MDI65" s="13"/>
      <c r="MDJ65" s="13"/>
      <c r="MDK65" s="13"/>
      <c r="MDL65" s="13"/>
      <c r="MDM65" s="13"/>
      <c r="MDN65" s="13"/>
      <c r="MDO65" s="13"/>
      <c r="MDP65" s="13"/>
      <c r="MDQ65" s="13"/>
      <c r="MDR65" s="13"/>
      <c r="MDS65" s="13"/>
      <c r="MDT65" s="13"/>
      <c r="MDU65" s="13"/>
      <c r="MDV65" s="13"/>
      <c r="MDW65" s="13"/>
      <c r="MDX65" s="13"/>
      <c r="MDY65" s="13"/>
      <c r="MDZ65" s="13"/>
      <c r="MEA65" s="13"/>
      <c r="MEB65" s="13"/>
      <c r="MEC65" s="13"/>
      <c r="MED65" s="13"/>
      <c r="MEE65" s="13"/>
      <c r="MEF65" s="13"/>
      <c r="MEG65" s="13"/>
      <c r="MEH65" s="13"/>
      <c r="MEI65" s="13"/>
      <c r="MEJ65" s="13"/>
      <c r="MEK65" s="13"/>
      <c r="MEL65" s="13"/>
      <c r="MEM65" s="13"/>
      <c r="MEN65" s="13"/>
      <c r="MEO65" s="13"/>
      <c r="MEP65" s="13"/>
      <c r="MEQ65" s="13"/>
      <c r="MER65" s="13"/>
      <c r="MES65" s="13"/>
      <c r="MET65" s="13"/>
      <c r="MEU65" s="13"/>
      <c r="MEV65" s="13"/>
      <c r="MEW65" s="13"/>
      <c r="MEX65" s="13"/>
      <c r="MEY65" s="13"/>
      <c r="MEZ65" s="13"/>
      <c r="MFA65" s="13"/>
      <c r="MFB65" s="13"/>
      <c r="MFC65" s="13"/>
      <c r="MFD65" s="13"/>
      <c r="MFE65" s="13"/>
      <c r="MFF65" s="13"/>
      <c r="MFG65" s="13"/>
      <c r="MFH65" s="13"/>
      <c r="MFI65" s="13"/>
      <c r="MFJ65" s="13"/>
      <c r="MFK65" s="13"/>
      <c r="MFL65" s="13"/>
      <c r="MFM65" s="13"/>
      <c r="MFN65" s="13"/>
      <c r="MFO65" s="13"/>
      <c r="MFP65" s="13"/>
      <c r="MFQ65" s="13"/>
      <c r="MFR65" s="13"/>
      <c r="MFS65" s="13"/>
      <c r="MFT65" s="13"/>
      <c r="MFU65" s="13"/>
      <c r="MFV65" s="13"/>
      <c r="MFW65" s="13"/>
      <c r="MFX65" s="13"/>
      <c r="MFY65" s="13"/>
      <c r="MFZ65" s="13"/>
      <c r="MGA65" s="13"/>
      <c r="MGB65" s="13"/>
      <c r="MGC65" s="13"/>
      <c r="MGD65" s="13"/>
      <c r="MGE65" s="13"/>
      <c r="MGF65" s="13"/>
      <c r="MGG65" s="13"/>
      <c r="MGH65" s="13"/>
      <c r="MGI65" s="13"/>
      <c r="MGJ65" s="13"/>
      <c r="MGK65" s="13"/>
      <c r="MGL65" s="13"/>
      <c r="MGM65" s="13"/>
      <c r="MGN65" s="13"/>
      <c r="MGO65" s="13"/>
      <c r="MGP65" s="13"/>
      <c r="MGQ65" s="13"/>
      <c r="MGR65" s="13"/>
      <c r="MGS65" s="13"/>
      <c r="MGT65" s="13"/>
      <c r="MGU65" s="13"/>
      <c r="MGV65" s="13"/>
      <c r="MGW65" s="13"/>
      <c r="MGX65" s="13"/>
      <c r="MGY65" s="13"/>
      <c r="MGZ65" s="13"/>
      <c r="MHA65" s="13"/>
      <c r="MHB65" s="13"/>
      <c r="MHC65" s="13"/>
      <c r="MHD65" s="13"/>
      <c r="MHE65" s="13"/>
      <c r="MHF65" s="13"/>
      <c r="MHG65" s="13"/>
      <c r="MHH65" s="13"/>
      <c r="MHI65" s="13"/>
      <c r="MHJ65" s="13"/>
      <c r="MHK65" s="13"/>
      <c r="MHL65" s="13"/>
      <c r="MHM65" s="13"/>
      <c r="MHN65" s="13"/>
      <c r="MHO65" s="13"/>
      <c r="MHP65" s="13"/>
      <c r="MHQ65" s="13"/>
      <c r="MHR65" s="13"/>
      <c r="MHS65" s="13"/>
      <c r="MHT65" s="13"/>
      <c r="MHU65" s="13"/>
      <c r="MHV65" s="13"/>
      <c r="MHW65" s="13"/>
      <c r="MHX65" s="13"/>
      <c r="MHY65" s="13"/>
      <c r="MHZ65" s="13"/>
      <c r="MIA65" s="13"/>
      <c r="MIB65" s="13"/>
      <c r="MIC65" s="13"/>
      <c r="MID65" s="13"/>
      <c r="MIE65" s="13"/>
      <c r="MIF65" s="13"/>
      <c r="MIG65" s="13"/>
      <c r="MIH65" s="13"/>
      <c r="MII65" s="13"/>
      <c r="MIJ65" s="13"/>
      <c r="MIK65" s="13"/>
      <c r="MIL65" s="13"/>
      <c r="MIM65" s="13"/>
      <c r="MIN65" s="13"/>
      <c r="MIO65" s="13"/>
      <c r="MIP65" s="13"/>
      <c r="MIQ65" s="13"/>
      <c r="MIR65" s="13"/>
      <c r="MIS65" s="13"/>
      <c r="MIT65" s="13"/>
      <c r="MIU65" s="13"/>
      <c r="MIV65" s="13"/>
      <c r="MIW65" s="13"/>
      <c r="MIX65" s="13"/>
      <c r="MIY65" s="13"/>
      <c r="MIZ65" s="13"/>
      <c r="MJA65" s="13"/>
      <c r="MJB65" s="13"/>
      <c r="MJC65" s="13"/>
      <c r="MJD65" s="13"/>
      <c r="MJE65" s="13"/>
      <c r="MJF65" s="13"/>
      <c r="MJG65" s="13"/>
      <c r="MJH65" s="13"/>
      <c r="MJI65" s="13"/>
      <c r="MJJ65" s="13"/>
      <c r="MJK65" s="13"/>
      <c r="MJL65" s="13"/>
      <c r="MJM65" s="13"/>
      <c r="MJN65" s="13"/>
      <c r="MJO65" s="13"/>
      <c r="MJP65" s="13"/>
      <c r="MJQ65" s="13"/>
      <c r="MJR65" s="13"/>
      <c r="MJS65" s="13"/>
      <c r="MJT65" s="13"/>
      <c r="MJU65" s="13"/>
      <c r="MJV65" s="13"/>
      <c r="MJW65" s="13"/>
      <c r="MJX65" s="13"/>
      <c r="MJY65" s="13"/>
      <c r="MJZ65" s="13"/>
      <c r="MKA65" s="13"/>
      <c r="MKB65" s="13"/>
      <c r="MKC65" s="13"/>
      <c r="MKD65" s="13"/>
      <c r="MKE65" s="13"/>
      <c r="MKF65" s="13"/>
      <c r="MKG65" s="13"/>
      <c r="MKH65" s="13"/>
      <c r="MKI65" s="13"/>
      <c r="MKJ65" s="13"/>
      <c r="MKK65" s="13"/>
      <c r="MKL65" s="13"/>
      <c r="MKM65" s="13"/>
      <c r="MKN65" s="13"/>
      <c r="MKO65" s="13"/>
      <c r="MKP65" s="13"/>
      <c r="MKQ65" s="13"/>
      <c r="MKR65" s="13"/>
      <c r="MKS65" s="13"/>
      <c r="MKT65" s="13"/>
      <c r="MKU65" s="13"/>
      <c r="MKV65" s="13"/>
      <c r="MKW65" s="13"/>
      <c r="MKX65" s="13"/>
      <c r="MKY65" s="13"/>
      <c r="MKZ65" s="13"/>
      <c r="MLA65" s="13"/>
      <c r="MLB65" s="13"/>
      <c r="MLC65" s="13"/>
      <c r="MLD65" s="13"/>
      <c r="MLE65" s="13"/>
      <c r="MLF65" s="13"/>
      <c r="MLG65" s="13"/>
      <c r="MLH65" s="13"/>
      <c r="MLI65" s="13"/>
      <c r="MLJ65" s="13"/>
      <c r="MLK65" s="13"/>
      <c r="MLL65" s="13"/>
      <c r="MLM65" s="13"/>
      <c r="MLN65" s="13"/>
      <c r="MLO65" s="13"/>
      <c r="MLP65" s="13"/>
      <c r="MLQ65" s="13"/>
      <c r="MLR65" s="13"/>
      <c r="MLS65" s="13"/>
      <c r="MLT65" s="13"/>
      <c r="MLU65" s="13"/>
      <c r="MLV65" s="13"/>
      <c r="MLW65" s="13"/>
      <c r="MLX65" s="13"/>
      <c r="MLY65" s="13"/>
      <c r="MLZ65" s="13"/>
      <c r="MMA65" s="13"/>
      <c r="MMB65" s="13"/>
      <c r="MMC65" s="13"/>
      <c r="MMD65" s="13"/>
      <c r="MME65" s="13"/>
      <c r="MMF65" s="13"/>
      <c r="MMG65" s="13"/>
      <c r="MMH65" s="13"/>
      <c r="MMI65" s="13"/>
      <c r="MMJ65" s="13"/>
      <c r="MMK65" s="13"/>
      <c r="MML65" s="13"/>
      <c r="MMM65" s="13"/>
      <c r="MMN65" s="13"/>
      <c r="MMO65" s="13"/>
      <c r="MMP65" s="13"/>
      <c r="MMQ65" s="13"/>
      <c r="MMR65" s="13"/>
      <c r="MMS65" s="13"/>
      <c r="MMT65" s="13"/>
      <c r="MMU65" s="13"/>
      <c r="MMV65" s="13"/>
      <c r="MMW65" s="13"/>
      <c r="MMX65" s="13"/>
      <c r="MMY65" s="13"/>
      <c r="MMZ65" s="13"/>
      <c r="MNA65" s="13"/>
      <c r="MNB65" s="13"/>
      <c r="MNC65" s="13"/>
      <c r="MND65" s="13"/>
      <c r="MNE65" s="13"/>
      <c r="MNF65" s="13"/>
      <c r="MNG65" s="13"/>
      <c r="MNH65" s="13"/>
      <c r="MNI65" s="13"/>
      <c r="MNJ65" s="13"/>
      <c r="MNK65" s="13"/>
      <c r="MNL65" s="13"/>
      <c r="MNM65" s="13"/>
      <c r="MNN65" s="13"/>
      <c r="MNO65" s="13"/>
      <c r="MNP65" s="13"/>
      <c r="MNQ65" s="13"/>
      <c r="MNR65" s="13"/>
      <c r="MNS65" s="13"/>
      <c r="MNT65" s="13"/>
      <c r="MNU65" s="13"/>
      <c r="MNV65" s="13"/>
      <c r="MNW65" s="13"/>
      <c r="MNX65" s="13"/>
      <c r="MNY65" s="13"/>
      <c r="MNZ65" s="13"/>
      <c r="MOA65" s="13"/>
      <c r="MOB65" s="13"/>
      <c r="MOC65" s="13"/>
      <c r="MOD65" s="13"/>
      <c r="MOE65" s="13"/>
      <c r="MOF65" s="13"/>
      <c r="MOG65" s="13"/>
      <c r="MOH65" s="13"/>
      <c r="MOI65" s="13"/>
      <c r="MOJ65" s="13"/>
      <c r="MOK65" s="13"/>
      <c r="MOL65" s="13"/>
      <c r="MOM65" s="13"/>
      <c r="MON65" s="13"/>
      <c r="MOO65" s="13"/>
      <c r="MOP65" s="13"/>
      <c r="MOQ65" s="13"/>
      <c r="MOR65" s="13"/>
      <c r="MOS65" s="13"/>
      <c r="MOT65" s="13"/>
      <c r="MOU65" s="13"/>
      <c r="MOV65" s="13"/>
      <c r="MOW65" s="13"/>
      <c r="MOX65" s="13"/>
      <c r="MOY65" s="13"/>
      <c r="MOZ65" s="13"/>
      <c r="MPA65" s="13"/>
      <c r="MPB65" s="13"/>
      <c r="MPC65" s="13"/>
      <c r="MPD65" s="13"/>
      <c r="MPE65" s="13"/>
      <c r="MPF65" s="13"/>
      <c r="MPG65" s="13"/>
      <c r="MPH65" s="13"/>
      <c r="MPI65" s="13"/>
      <c r="MPJ65" s="13"/>
      <c r="MPK65" s="13"/>
      <c r="MPL65" s="13"/>
      <c r="MPM65" s="13"/>
      <c r="MPN65" s="13"/>
      <c r="MPO65" s="13"/>
      <c r="MPP65" s="13"/>
      <c r="MPQ65" s="13"/>
      <c r="MPR65" s="13"/>
      <c r="MPS65" s="13"/>
      <c r="MPT65" s="13"/>
      <c r="MPU65" s="13"/>
      <c r="MPV65" s="13"/>
      <c r="MPW65" s="13"/>
      <c r="MPX65" s="13"/>
      <c r="MPY65" s="13"/>
      <c r="MPZ65" s="13"/>
      <c r="MQA65" s="13"/>
      <c r="MQB65" s="13"/>
      <c r="MQC65" s="13"/>
      <c r="MQD65" s="13"/>
      <c r="MQE65" s="13"/>
      <c r="MQF65" s="13"/>
      <c r="MQG65" s="13"/>
      <c r="MQH65" s="13"/>
      <c r="MQI65" s="13"/>
      <c r="MQJ65" s="13"/>
      <c r="MQK65" s="13"/>
      <c r="MQL65" s="13"/>
      <c r="MQM65" s="13"/>
      <c r="MQN65" s="13"/>
      <c r="MQO65" s="13"/>
      <c r="MQP65" s="13"/>
      <c r="MQQ65" s="13"/>
      <c r="MQR65" s="13"/>
      <c r="MQS65" s="13"/>
      <c r="MQT65" s="13"/>
      <c r="MQU65" s="13"/>
      <c r="MQV65" s="13"/>
      <c r="MQW65" s="13"/>
      <c r="MQX65" s="13"/>
      <c r="MQY65" s="13"/>
      <c r="MQZ65" s="13"/>
      <c r="MRA65" s="13"/>
      <c r="MRB65" s="13"/>
      <c r="MRC65" s="13"/>
      <c r="MRD65" s="13"/>
      <c r="MRE65" s="13"/>
      <c r="MRF65" s="13"/>
      <c r="MRG65" s="13"/>
      <c r="MRH65" s="13"/>
      <c r="MRI65" s="13"/>
      <c r="MRJ65" s="13"/>
      <c r="MRK65" s="13"/>
      <c r="MRL65" s="13"/>
      <c r="MRM65" s="13"/>
      <c r="MRN65" s="13"/>
      <c r="MRO65" s="13"/>
      <c r="MRP65" s="13"/>
      <c r="MRQ65" s="13"/>
      <c r="MRR65" s="13"/>
      <c r="MRS65" s="13"/>
      <c r="MRT65" s="13"/>
      <c r="MRU65" s="13"/>
      <c r="MRV65" s="13"/>
      <c r="MRW65" s="13"/>
      <c r="MRX65" s="13"/>
      <c r="MRY65" s="13"/>
      <c r="MRZ65" s="13"/>
      <c r="MSA65" s="13"/>
      <c r="MSB65" s="13"/>
      <c r="MSC65" s="13"/>
      <c r="MSD65" s="13"/>
      <c r="MSE65" s="13"/>
      <c r="MSF65" s="13"/>
      <c r="MSG65" s="13"/>
      <c r="MSH65" s="13"/>
      <c r="MSI65" s="13"/>
      <c r="MSJ65" s="13"/>
      <c r="MSK65" s="13"/>
      <c r="MSL65" s="13"/>
      <c r="MSM65" s="13"/>
      <c r="MSN65" s="13"/>
      <c r="MSO65" s="13"/>
      <c r="MSP65" s="13"/>
      <c r="MSQ65" s="13"/>
      <c r="MSR65" s="13"/>
      <c r="MSS65" s="13"/>
      <c r="MST65" s="13"/>
      <c r="MSU65" s="13"/>
      <c r="MSV65" s="13"/>
      <c r="MSW65" s="13"/>
      <c r="MSX65" s="13"/>
      <c r="MSY65" s="13"/>
      <c r="MSZ65" s="13"/>
      <c r="MTA65" s="13"/>
      <c r="MTB65" s="13"/>
      <c r="MTC65" s="13"/>
      <c r="MTD65" s="13"/>
      <c r="MTE65" s="13"/>
      <c r="MTF65" s="13"/>
      <c r="MTG65" s="13"/>
      <c r="MTH65" s="13"/>
      <c r="MTI65" s="13"/>
      <c r="MTJ65" s="13"/>
      <c r="MTK65" s="13"/>
      <c r="MTL65" s="13"/>
      <c r="MTM65" s="13"/>
      <c r="MTN65" s="13"/>
      <c r="MTO65" s="13"/>
      <c r="MTP65" s="13"/>
      <c r="MTQ65" s="13"/>
      <c r="MTR65" s="13"/>
      <c r="MTS65" s="13"/>
      <c r="MTT65" s="13"/>
      <c r="MTU65" s="13"/>
      <c r="MTV65" s="13"/>
      <c r="MTW65" s="13"/>
      <c r="MTX65" s="13"/>
      <c r="MTY65" s="13"/>
      <c r="MTZ65" s="13"/>
      <c r="MUA65" s="13"/>
      <c r="MUB65" s="13"/>
      <c r="MUC65" s="13"/>
      <c r="MUD65" s="13"/>
      <c r="MUE65" s="13"/>
      <c r="MUF65" s="13"/>
      <c r="MUG65" s="13"/>
      <c r="MUH65" s="13"/>
      <c r="MUI65" s="13"/>
      <c r="MUJ65" s="13"/>
      <c r="MUK65" s="13"/>
      <c r="MUL65" s="13"/>
      <c r="MUM65" s="13"/>
      <c r="MUN65" s="13"/>
      <c r="MUO65" s="13"/>
      <c r="MUP65" s="13"/>
      <c r="MUQ65" s="13"/>
      <c r="MUR65" s="13"/>
      <c r="MUS65" s="13"/>
      <c r="MUT65" s="13"/>
      <c r="MUU65" s="13"/>
      <c r="MUV65" s="13"/>
      <c r="MUW65" s="13"/>
      <c r="MUX65" s="13"/>
      <c r="MUY65" s="13"/>
      <c r="MUZ65" s="13"/>
      <c r="MVA65" s="13"/>
      <c r="MVB65" s="13"/>
      <c r="MVC65" s="13"/>
      <c r="MVD65" s="13"/>
      <c r="MVE65" s="13"/>
      <c r="MVF65" s="13"/>
      <c r="MVG65" s="13"/>
      <c r="MVH65" s="13"/>
      <c r="MVI65" s="13"/>
      <c r="MVJ65" s="13"/>
      <c r="MVK65" s="13"/>
      <c r="MVL65" s="13"/>
      <c r="MVM65" s="13"/>
      <c r="MVN65" s="13"/>
      <c r="MVO65" s="13"/>
      <c r="MVP65" s="13"/>
      <c r="MVQ65" s="13"/>
      <c r="MVR65" s="13"/>
      <c r="MVS65" s="13"/>
      <c r="MVT65" s="13"/>
      <c r="MVU65" s="13"/>
      <c r="MVV65" s="13"/>
      <c r="MVW65" s="13"/>
      <c r="MVX65" s="13"/>
      <c r="MVY65" s="13"/>
      <c r="MVZ65" s="13"/>
      <c r="MWA65" s="13"/>
      <c r="MWB65" s="13"/>
      <c r="MWC65" s="13"/>
      <c r="MWD65" s="13"/>
      <c r="MWE65" s="13"/>
      <c r="MWF65" s="13"/>
      <c r="MWG65" s="13"/>
      <c r="MWH65" s="13"/>
      <c r="MWI65" s="13"/>
      <c r="MWJ65" s="13"/>
      <c r="MWK65" s="13"/>
      <c r="MWL65" s="13"/>
      <c r="MWM65" s="13"/>
      <c r="MWN65" s="13"/>
      <c r="MWO65" s="13"/>
      <c r="MWP65" s="13"/>
      <c r="MWQ65" s="13"/>
      <c r="MWR65" s="13"/>
      <c r="MWS65" s="13"/>
      <c r="MWT65" s="13"/>
      <c r="MWU65" s="13"/>
      <c r="MWV65" s="13"/>
      <c r="MWW65" s="13"/>
      <c r="MWX65" s="13"/>
      <c r="MWY65" s="13"/>
      <c r="MWZ65" s="13"/>
      <c r="MXA65" s="13"/>
      <c r="MXB65" s="13"/>
      <c r="MXC65" s="13"/>
      <c r="MXD65" s="13"/>
      <c r="MXE65" s="13"/>
      <c r="MXF65" s="13"/>
      <c r="MXG65" s="13"/>
      <c r="MXH65" s="13"/>
      <c r="MXI65" s="13"/>
      <c r="MXJ65" s="13"/>
      <c r="MXK65" s="13"/>
      <c r="MXL65" s="13"/>
      <c r="MXM65" s="13"/>
      <c r="MXN65" s="13"/>
      <c r="MXO65" s="13"/>
      <c r="MXP65" s="13"/>
      <c r="MXQ65" s="13"/>
      <c r="MXR65" s="13"/>
      <c r="MXS65" s="13"/>
      <c r="MXT65" s="13"/>
      <c r="MXU65" s="13"/>
      <c r="MXV65" s="13"/>
      <c r="MXW65" s="13"/>
      <c r="MXX65" s="13"/>
      <c r="MXY65" s="13"/>
      <c r="MXZ65" s="13"/>
      <c r="MYA65" s="13"/>
      <c r="MYB65" s="13"/>
      <c r="MYC65" s="13"/>
      <c r="MYD65" s="13"/>
      <c r="MYE65" s="13"/>
      <c r="MYF65" s="13"/>
      <c r="MYG65" s="13"/>
      <c r="MYH65" s="13"/>
      <c r="MYI65" s="13"/>
      <c r="MYJ65" s="13"/>
      <c r="MYK65" s="13"/>
      <c r="MYL65" s="13"/>
      <c r="MYM65" s="13"/>
      <c r="MYN65" s="13"/>
      <c r="MYO65" s="13"/>
      <c r="MYP65" s="13"/>
      <c r="MYQ65" s="13"/>
      <c r="MYR65" s="13"/>
      <c r="MYS65" s="13"/>
      <c r="MYT65" s="13"/>
      <c r="MYU65" s="13"/>
      <c r="MYV65" s="13"/>
      <c r="MYW65" s="13"/>
      <c r="MYX65" s="13"/>
      <c r="MYY65" s="13"/>
      <c r="MYZ65" s="13"/>
      <c r="MZA65" s="13"/>
      <c r="MZB65" s="13"/>
      <c r="MZC65" s="13"/>
      <c r="MZD65" s="13"/>
      <c r="MZE65" s="13"/>
      <c r="MZF65" s="13"/>
      <c r="MZG65" s="13"/>
      <c r="MZH65" s="13"/>
      <c r="MZI65" s="13"/>
      <c r="MZJ65" s="13"/>
      <c r="MZK65" s="13"/>
      <c r="MZL65" s="13"/>
      <c r="MZM65" s="13"/>
      <c r="MZN65" s="13"/>
      <c r="MZO65" s="13"/>
      <c r="MZP65" s="13"/>
      <c r="MZQ65" s="13"/>
      <c r="MZR65" s="13"/>
      <c r="MZS65" s="13"/>
      <c r="MZT65" s="13"/>
      <c r="MZU65" s="13"/>
      <c r="MZV65" s="13"/>
      <c r="MZW65" s="13"/>
      <c r="MZX65" s="13"/>
      <c r="MZY65" s="13"/>
      <c r="MZZ65" s="13"/>
      <c r="NAA65" s="13"/>
      <c r="NAB65" s="13"/>
      <c r="NAC65" s="13"/>
      <c r="NAD65" s="13"/>
      <c r="NAE65" s="13"/>
      <c r="NAF65" s="13"/>
      <c r="NAG65" s="13"/>
      <c r="NAH65" s="13"/>
      <c r="NAI65" s="13"/>
      <c r="NAJ65" s="13"/>
      <c r="NAK65" s="13"/>
      <c r="NAL65" s="13"/>
      <c r="NAM65" s="13"/>
      <c r="NAN65" s="13"/>
      <c r="NAO65" s="13"/>
      <c r="NAP65" s="13"/>
      <c r="NAQ65" s="13"/>
      <c r="NAR65" s="13"/>
      <c r="NAS65" s="13"/>
      <c r="NAT65" s="13"/>
      <c r="NAU65" s="13"/>
      <c r="NAV65" s="13"/>
      <c r="NAW65" s="13"/>
      <c r="NAX65" s="13"/>
      <c r="NAY65" s="13"/>
      <c r="NAZ65" s="13"/>
      <c r="NBA65" s="13"/>
      <c r="NBB65" s="13"/>
      <c r="NBC65" s="13"/>
      <c r="NBD65" s="13"/>
      <c r="NBE65" s="13"/>
      <c r="NBF65" s="13"/>
      <c r="NBG65" s="13"/>
      <c r="NBH65" s="13"/>
      <c r="NBI65" s="13"/>
      <c r="NBJ65" s="13"/>
      <c r="NBK65" s="13"/>
      <c r="NBL65" s="13"/>
      <c r="NBM65" s="13"/>
      <c r="NBN65" s="13"/>
      <c r="NBO65" s="13"/>
      <c r="NBP65" s="13"/>
      <c r="NBQ65" s="13"/>
      <c r="NBR65" s="13"/>
      <c r="NBS65" s="13"/>
      <c r="NBT65" s="13"/>
      <c r="NBU65" s="13"/>
      <c r="NBV65" s="13"/>
      <c r="NBW65" s="13"/>
      <c r="NBX65" s="13"/>
      <c r="NBY65" s="13"/>
      <c r="NBZ65" s="13"/>
      <c r="NCA65" s="13"/>
      <c r="NCB65" s="13"/>
      <c r="NCC65" s="13"/>
      <c r="NCD65" s="13"/>
      <c r="NCE65" s="13"/>
      <c r="NCF65" s="13"/>
      <c r="NCG65" s="13"/>
      <c r="NCH65" s="13"/>
      <c r="NCI65" s="13"/>
      <c r="NCJ65" s="13"/>
      <c r="NCK65" s="13"/>
      <c r="NCL65" s="13"/>
      <c r="NCM65" s="13"/>
      <c r="NCN65" s="13"/>
      <c r="NCO65" s="13"/>
      <c r="NCP65" s="13"/>
      <c r="NCQ65" s="13"/>
      <c r="NCR65" s="13"/>
      <c r="NCS65" s="13"/>
      <c r="NCT65" s="13"/>
      <c r="NCU65" s="13"/>
      <c r="NCV65" s="13"/>
      <c r="NCW65" s="13"/>
      <c r="NCX65" s="13"/>
      <c r="NCY65" s="13"/>
      <c r="NCZ65" s="13"/>
      <c r="NDA65" s="13"/>
      <c r="NDB65" s="13"/>
      <c r="NDC65" s="13"/>
      <c r="NDD65" s="13"/>
      <c r="NDE65" s="13"/>
      <c r="NDF65" s="13"/>
      <c r="NDG65" s="13"/>
      <c r="NDH65" s="13"/>
      <c r="NDI65" s="13"/>
      <c r="NDJ65" s="13"/>
      <c r="NDK65" s="13"/>
      <c r="NDL65" s="13"/>
      <c r="NDM65" s="13"/>
      <c r="NDN65" s="13"/>
      <c r="NDO65" s="13"/>
      <c r="NDP65" s="13"/>
      <c r="NDQ65" s="13"/>
      <c r="NDR65" s="13"/>
      <c r="NDS65" s="13"/>
      <c r="NDT65" s="13"/>
      <c r="NDU65" s="13"/>
      <c r="NDV65" s="13"/>
      <c r="NDW65" s="13"/>
      <c r="NDX65" s="13"/>
      <c r="NDY65" s="13"/>
      <c r="NDZ65" s="13"/>
      <c r="NEA65" s="13"/>
      <c r="NEB65" s="13"/>
      <c r="NEC65" s="13"/>
      <c r="NED65" s="13"/>
      <c r="NEE65" s="13"/>
      <c r="NEF65" s="13"/>
      <c r="NEG65" s="13"/>
      <c r="NEH65" s="13"/>
      <c r="NEI65" s="13"/>
      <c r="NEJ65" s="13"/>
      <c r="NEK65" s="13"/>
      <c r="NEL65" s="13"/>
      <c r="NEM65" s="13"/>
      <c r="NEN65" s="13"/>
      <c r="NEO65" s="13"/>
      <c r="NEP65" s="13"/>
      <c r="NEQ65" s="13"/>
      <c r="NER65" s="13"/>
      <c r="NES65" s="13"/>
      <c r="NET65" s="13"/>
      <c r="NEU65" s="13"/>
      <c r="NEV65" s="13"/>
      <c r="NEW65" s="13"/>
      <c r="NEX65" s="13"/>
      <c r="NEY65" s="13"/>
      <c r="NEZ65" s="13"/>
      <c r="NFA65" s="13"/>
      <c r="NFB65" s="13"/>
      <c r="NFC65" s="13"/>
      <c r="NFD65" s="13"/>
      <c r="NFE65" s="13"/>
      <c r="NFF65" s="13"/>
      <c r="NFG65" s="13"/>
      <c r="NFH65" s="13"/>
      <c r="NFI65" s="13"/>
      <c r="NFJ65" s="13"/>
      <c r="NFK65" s="13"/>
      <c r="NFL65" s="13"/>
      <c r="NFM65" s="13"/>
      <c r="NFN65" s="13"/>
      <c r="NFO65" s="13"/>
      <c r="NFP65" s="13"/>
      <c r="NFQ65" s="13"/>
      <c r="NFR65" s="13"/>
      <c r="NFS65" s="13"/>
      <c r="NFT65" s="13"/>
      <c r="NFU65" s="13"/>
      <c r="NFV65" s="13"/>
      <c r="NFW65" s="13"/>
      <c r="NFX65" s="13"/>
      <c r="NFY65" s="13"/>
      <c r="NFZ65" s="13"/>
      <c r="NGA65" s="13"/>
      <c r="NGB65" s="13"/>
      <c r="NGC65" s="13"/>
      <c r="NGD65" s="13"/>
      <c r="NGE65" s="13"/>
      <c r="NGF65" s="13"/>
      <c r="NGG65" s="13"/>
      <c r="NGH65" s="13"/>
      <c r="NGI65" s="13"/>
      <c r="NGJ65" s="13"/>
      <c r="NGK65" s="13"/>
      <c r="NGL65" s="13"/>
      <c r="NGM65" s="13"/>
      <c r="NGN65" s="13"/>
      <c r="NGO65" s="13"/>
      <c r="NGP65" s="13"/>
      <c r="NGQ65" s="13"/>
      <c r="NGR65" s="13"/>
      <c r="NGS65" s="13"/>
      <c r="NGT65" s="13"/>
      <c r="NGU65" s="13"/>
      <c r="NGV65" s="13"/>
      <c r="NGW65" s="13"/>
      <c r="NGX65" s="13"/>
      <c r="NGY65" s="13"/>
      <c r="NGZ65" s="13"/>
      <c r="NHA65" s="13"/>
      <c r="NHB65" s="13"/>
      <c r="NHC65" s="13"/>
      <c r="NHD65" s="13"/>
      <c r="NHE65" s="13"/>
      <c r="NHF65" s="13"/>
      <c r="NHG65" s="13"/>
      <c r="NHH65" s="13"/>
      <c r="NHI65" s="13"/>
      <c r="NHJ65" s="13"/>
      <c r="NHK65" s="13"/>
      <c r="NHL65" s="13"/>
      <c r="NHM65" s="13"/>
      <c r="NHN65" s="13"/>
      <c r="NHO65" s="13"/>
      <c r="NHP65" s="13"/>
      <c r="NHQ65" s="13"/>
      <c r="NHR65" s="13"/>
      <c r="NHS65" s="13"/>
      <c r="NHT65" s="13"/>
      <c r="NHU65" s="13"/>
      <c r="NHV65" s="13"/>
      <c r="NHW65" s="13"/>
      <c r="NHX65" s="13"/>
      <c r="NHY65" s="13"/>
      <c r="NHZ65" s="13"/>
      <c r="NIA65" s="13"/>
      <c r="NIB65" s="13"/>
      <c r="NIC65" s="13"/>
      <c r="NID65" s="13"/>
      <c r="NIE65" s="13"/>
      <c r="NIF65" s="13"/>
      <c r="NIG65" s="13"/>
      <c r="NIH65" s="13"/>
      <c r="NII65" s="13"/>
      <c r="NIJ65" s="13"/>
      <c r="NIK65" s="13"/>
      <c r="NIL65" s="13"/>
      <c r="NIM65" s="13"/>
      <c r="NIN65" s="13"/>
      <c r="NIO65" s="13"/>
      <c r="NIP65" s="13"/>
      <c r="NIQ65" s="13"/>
      <c r="NIR65" s="13"/>
      <c r="NIS65" s="13"/>
      <c r="NIT65" s="13"/>
      <c r="NIU65" s="13"/>
      <c r="NIV65" s="13"/>
      <c r="NIW65" s="13"/>
      <c r="NIX65" s="13"/>
      <c r="NIY65" s="13"/>
      <c r="NIZ65" s="13"/>
      <c r="NJA65" s="13"/>
      <c r="NJB65" s="13"/>
      <c r="NJC65" s="13"/>
      <c r="NJD65" s="13"/>
      <c r="NJE65" s="13"/>
      <c r="NJF65" s="13"/>
      <c r="NJG65" s="13"/>
      <c r="NJH65" s="13"/>
      <c r="NJI65" s="13"/>
      <c r="NJJ65" s="13"/>
      <c r="NJK65" s="13"/>
      <c r="NJL65" s="13"/>
      <c r="NJM65" s="13"/>
      <c r="NJN65" s="13"/>
      <c r="NJO65" s="13"/>
      <c r="NJP65" s="13"/>
      <c r="NJQ65" s="13"/>
      <c r="NJR65" s="13"/>
      <c r="NJS65" s="13"/>
      <c r="NJT65" s="13"/>
      <c r="NJU65" s="13"/>
      <c r="NJV65" s="13"/>
      <c r="NJW65" s="13"/>
      <c r="NJX65" s="13"/>
      <c r="NJY65" s="13"/>
      <c r="NJZ65" s="13"/>
      <c r="NKA65" s="13"/>
      <c r="NKB65" s="13"/>
      <c r="NKC65" s="13"/>
      <c r="NKD65" s="13"/>
      <c r="NKE65" s="13"/>
      <c r="NKF65" s="13"/>
      <c r="NKG65" s="13"/>
      <c r="NKH65" s="13"/>
      <c r="NKI65" s="13"/>
      <c r="NKJ65" s="13"/>
      <c r="NKK65" s="13"/>
      <c r="NKL65" s="13"/>
      <c r="NKM65" s="13"/>
      <c r="NKN65" s="13"/>
      <c r="NKO65" s="13"/>
      <c r="NKP65" s="13"/>
      <c r="NKQ65" s="13"/>
      <c r="NKR65" s="13"/>
      <c r="NKS65" s="13"/>
      <c r="NKT65" s="13"/>
      <c r="NKU65" s="13"/>
      <c r="NKV65" s="13"/>
      <c r="NKW65" s="13"/>
      <c r="NKX65" s="13"/>
      <c r="NKY65" s="13"/>
      <c r="NKZ65" s="13"/>
      <c r="NLA65" s="13"/>
      <c r="NLB65" s="13"/>
      <c r="NLC65" s="13"/>
      <c r="NLD65" s="13"/>
      <c r="NLE65" s="13"/>
      <c r="NLF65" s="13"/>
      <c r="NLG65" s="13"/>
      <c r="NLH65" s="13"/>
      <c r="NLI65" s="13"/>
      <c r="NLJ65" s="13"/>
      <c r="NLK65" s="13"/>
      <c r="NLL65" s="13"/>
      <c r="NLM65" s="13"/>
      <c r="NLN65" s="13"/>
      <c r="NLO65" s="13"/>
      <c r="NLP65" s="13"/>
      <c r="NLQ65" s="13"/>
      <c r="NLR65" s="13"/>
      <c r="NLS65" s="13"/>
      <c r="NLT65" s="13"/>
      <c r="NLU65" s="13"/>
      <c r="NLV65" s="13"/>
      <c r="NLW65" s="13"/>
      <c r="NLX65" s="13"/>
      <c r="NLY65" s="13"/>
      <c r="NLZ65" s="13"/>
      <c r="NMA65" s="13"/>
      <c r="NMB65" s="13"/>
      <c r="NMC65" s="13"/>
      <c r="NMD65" s="13"/>
      <c r="NME65" s="13"/>
      <c r="NMF65" s="13"/>
      <c r="NMG65" s="13"/>
      <c r="NMH65" s="13"/>
      <c r="NMI65" s="13"/>
      <c r="NMJ65" s="13"/>
      <c r="NMK65" s="13"/>
      <c r="NML65" s="13"/>
      <c r="NMM65" s="13"/>
      <c r="NMN65" s="13"/>
      <c r="NMO65" s="13"/>
      <c r="NMP65" s="13"/>
      <c r="NMQ65" s="13"/>
      <c r="NMR65" s="13"/>
      <c r="NMS65" s="13"/>
      <c r="NMT65" s="13"/>
      <c r="NMU65" s="13"/>
      <c r="NMV65" s="13"/>
      <c r="NMW65" s="13"/>
      <c r="NMX65" s="13"/>
      <c r="NMY65" s="13"/>
      <c r="NMZ65" s="13"/>
      <c r="NNA65" s="13"/>
      <c r="NNB65" s="13"/>
      <c r="NNC65" s="13"/>
      <c r="NND65" s="13"/>
      <c r="NNE65" s="13"/>
      <c r="NNF65" s="13"/>
      <c r="NNG65" s="13"/>
      <c r="NNH65" s="13"/>
      <c r="NNI65" s="13"/>
      <c r="NNJ65" s="13"/>
      <c r="NNK65" s="13"/>
      <c r="NNL65" s="13"/>
      <c r="NNM65" s="13"/>
      <c r="NNN65" s="13"/>
      <c r="NNO65" s="13"/>
      <c r="NNP65" s="13"/>
      <c r="NNQ65" s="13"/>
      <c r="NNR65" s="13"/>
      <c r="NNS65" s="13"/>
      <c r="NNT65" s="13"/>
      <c r="NNU65" s="13"/>
      <c r="NNV65" s="13"/>
      <c r="NNW65" s="13"/>
      <c r="NNX65" s="13"/>
      <c r="NNY65" s="13"/>
      <c r="NNZ65" s="13"/>
      <c r="NOA65" s="13"/>
      <c r="NOB65" s="13"/>
      <c r="NOC65" s="13"/>
      <c r="NOD65" s="13"/>
      <c r="NOE65" s="13"/>
      <c r="NOF65" s="13"/>
      <c r="NOG65" s="13"/>
      <c r="NOH65" s="13"/>
      <c r="NOI65" s="13"/>
      <c r="NOJ65" s="13"/>
      <c r="NOK65" s="13"/>
      <c r="NOL65" s="13"/>
      <c r="NOM65" s="13"/>
      <c r="NON65" s="13"/>
      <c r="NOO65" s="13"/>
      <c r="NOP65" s="13"/>
      <c r="NOQ65" s="13"/>
      <c r="NOR65" s="13"/>
      <c r="NOS65" s="13"/>
      <c r="NOT65" s="13"/>
      <c r="NOU65" s="13"/>
      <c r="NOV65" s="13"/>
      <c r="NOW65" s="13"/>
      <c r="NOX65" s="13"/>
      <c r="NOY65" s="13"/>
      <c r="NOZ65" s="13"/>
      <c r="NPA65" s="13"/>
      <c r="NPB65" s="13"/>
      <c r="NPC65" s="13"/>
      <c r="NPD65" s="13"/>
      <c r="NPE65" s="13"/>
      <c r="NPF65" s="13"/>
      <c r="NPG65" s="13"/>
      <c r="NPH65" s="13"/>
      <c r="NPI65" s="13"/>
      <c r="NPJ65" s="13"/>
      <c r="NPK65" s="13"/>
      <c r="NPL65" s="13"/>
      <c r="NPM65" s="13"/>
      <c r="NPN65" s="13"/>
      <c r="NPO65" s="13"/>
      <c r="NPP65" s="13"/>
      <c r="NPQ65" s="13"/>
      <c r="NPR65" s="13"/>
      <c r="NPS65" s="13"/>
      <c r="NPT65" s="13"/>
      <c r="NPU65" s="13"/>
      <c r="NPV65" s="13"/>
      <c r="NPW65" s="13"/>
      <c r="NPX65" s="13"/>
      <c r="NPY65" s="13"/>
      <c r="NPZ65" s="13"/>
      <c r="NQA65" s="13"/>
      <c r="NQB65" s="13"/>
      <c r="NQC65" s="13"/>
      <c r="NQD65" s="13"/>
      <c r="NQE65" s="13"/>
      <c r="NQF65" s="13"/>
      <c r="NQG65" s="13"/>
      <c r="NQH65" s="13"/>
      <c r="NQI65" s="13"/>
      <c r="NQJ65" s="13"/>
      <c r="NQK65" s="13"/>
      <c r="NQL65" s="13"/>
      <c r="NQM65" s="13"/>
      <c r="NQN65" s="13"/>
      <c r="NQO65" s="13"/>
      <c r="NQP65" s="13"/>
      <c r="NQQ65" s="13"/>
      <c r="NQR65" s="13"/>
      <c r="NQS65" s="13"/>
      <c r="NQT65" s="13"/>
      <c r="NQU65" s="13"/>
      <c r="NQV65" s="13"/>
      <c r="NQW65" s="13"/>
      <c r="NQX65" s="13"/>
      <c r="NQY65" s="13"/>
      <c r="NQZ65" s="13"/>
      <c r="NRA65" s="13"/>
      <c r="NRB65" s="13"/>
      <c r="NRC65" s="13"/>
      <c r="NRD65" s="13"/>
      <c r="NRE65" s="13"/>
      <c r="NRF65" s="13"/>
      <c r="NRG65" s="13"/>
      <c r="NRH65" s="13"/>
      <c r="NRI65" s="13"/>
      <c r="NRJ65" s="13"/>
      <c r="NRK65" s="13"/>
      <c r="NRL65" s="13"/>
      <c r="NRM65" s="13"/>
      <c r="NRN65" s="13"/>
      <c r="NRO65" s="13"/>
      <c r="NRP65" s="13"/>
      <c r="NRQ65" s="13"/>
      <c r="NRR65" s="13"/>
      <c r="NRS65" s="13"/>
      <c r="NRT65" s="13"/>
      <c r="NRU65" s="13"/>
      <c r="NRV65" s="13"/>
      <c r="NRW65" s="13"/>
      <c r="NRX65" s="13"/>
      <c r="NRY65" s="13"/>
      <c r="NRZ65" s="13"/>
      <c r="NSA65" s="13"/>
      <c r="NSB65" s="13"/>
      <c r="NSC65" s="13"/>
      <c r="NSD65" s="13"/>
      <c r="NSE65" s="13"/>
      <c r="NSF65" s="13"/>
      <c r="NSG65" s="13"/>
      <c r="NSH65" s="13"/>
      <c r="NSI65" s="13"/>
      <c r="NSJ65" s="13"/>
      <c r="NSK65" s="13"/>
      <c r="NSL65" s="13"/>
      <c r="NSM65" s="13"/>
      <c r="NSN65" s="13"/>
      <c r="NSO65" s="13"/>
      <c r="NSP65" s="13"/>
      <c r="NSQ65" s="13"/>
      <c r="NSR65" s="13"/>
      <c r="NSS65" s="13"/>
      <c r="NST65" s="13"/>
      <c r="NSU65" s="13"/>
      <c r="NSV65" s="13"/>
      <c r="NSW65" s="13"/>
      <c r="NSX65" s="13"/>
      <c r="NSY65" s="13"/>
      <c r="NSZ65" s="13"/>
      <c r="NTA65" s="13"/>
      <c r="NTB65" s="13"/>
      <c r="NTC65" s="13"/>
      <c r="NTD65" s="13"/>
      <c r="NTE65" s="13"/>
      <c r="NTF65" s="13"/>
      <c r="NTG65" s="13"/>
      <c r="NTH65" s="13"/>
      <c r="NTI65" s="13"/>
      <c r="NTJ65" s="13"/>
      <c r="NTK65" s="13"/>
      <c r="NTL65" s="13"/>
      <c r="NTM65" s="13"/>
      <c r="NTN65" s="13"/>
      <c r="NTO65" s="13"/>
      <c r="NTP65" s="13"/>
      <c r="NTQ65" s="13"/>
      <c r="NTR65" s="13"/>
      <c r="NTS65" s="13"/>
      <c r="NTT65" s="13"/>
      <c r="NTU65" s="13"/>
      <c r="NTV65" s="13"/>
      <c r="NTW65" s="13"/>
      <c r="NTX65" s="13"/>
      <c r="NTY65" s="13"/>
      <c r="NTZ65" s="13"/>
      <c r="NUA65" s="13"/>
      <c r="NUB65" s="13"/>
      <c r="NUC65" s="13"/>
      <c r="NUD65" s="13"/>
      <c r="NUE65" s="13"/>
      <c r="NUF65" s="13"/>
      <c r="NUG65" s="13"/>
      <c r="NUH65" s="13"/>
      <c r="NUI65" s="13"/>
      <c r="NUJ65" s="13"/>
      <c r="NUK65" s="13"/>
      <c r="NUL65" s="13"/>
      <c r="NUM65" s="13"/>
      <c r="NUN65" s="13"/>
      <c r="NUO65" s="13"/>
      <c r="NUP65" s="13"/>
      <c r="NUQ65" s="13"/>
      <c r="NUR65" s="13"/>
      <c r="NUS65" s="13"/>
      <c r="NUT65" s="13"/>
      <c r="NUU65" s="13"/>
      <c r="NUV65" s="13"/>
      <c r="NUW65" s="13"/>
      <c r="NUX65" s="13"/>
      <c r="NUY65" s="13"/>
      <c r="NUZ65" s="13"/>
      <c r="NVA65" s="13"/>
      <c r="NVB65" s="13"/>
      <c r="NVC65" s="13"/>
      <c r="NVD65" s="13"/>
      <c r="NVE65" s="13"/>
      <c r="NVF65" s="13"/>
      <c r="NVG65" s="13"/>
      <c r="NVH65" s="13"/>
      <c r="NVI65" s="13"/>
      <c r="NVJ65" s="13"/>
      <c r="NVK65" s="13"/>
      <c r="NVL65" s="13"/>
      <c r="NVM65" s="13"/>
      <c r="NVN65" s="13"/>
      <c r="NVO65" s="13"/>
      <c r="NVP65" s="13"/>
      <c r="NVQ65" s="13"/>
      <c r="NVR65" s="13"/>
      <c r="NVS65" s="13"/>
      <c r="NVT65" s="13"/>
      <c r="NVU65" s="13"/>
      <c r="NVV65" s="13"/>
      <c r="NVW65" s="13"/>
      <c r="NVX65" s="13"/>
      <c r="NVY65" s="13"/>
      <c r="NVZ65" s="13"/>
      <c r="NWA65" s="13"/>
      <c r="NWB65" s="13"/>
      <c r="NWC65" s="13"/>
      <c r="NWD65" s="13"/>
      <c r="NWE65" s="13"/>
      <c r="NWF65" s="13"/>
      <c r="NWG65" s="13"/>
      <c r="NWH65" s="13"/>
      <c r="NWI65" s="13"/>
      <c r="NWJ65" s="13"/>
      <c r="NWK65" s="13"/>
      <c r="NWL65" s="13"/>
      <c r="NWM65" s="13"/>
      <c r="NWN65" s="13"/>
      <c r="NWO65" s="13"/>
      <c r="NWP65" s="13"/>
      <c r="NWQ65" s="13"/>
      <c r="NWR65" s="13"/>
      <c r="NWS65" s="13"/>
      <c r="NWT65" s="13"/>
      <c r="NWU65" s="13"/>
      <c r="NWV65" s="13"/>
      <c r="NWW65" s="13"/>
      <c r="NWX65" s="13"/>
      <c r="NWY65" s="13"/>
      <c r="NWZ65" s="13"/>
      <c r="NXA65" s="13"/>
      <c r="NXB65" s="13"/>
      <c r="NXC65" s="13"/>
      <c r="NXD65" s="13"/>
      <c r="NXE65" s="13"/>
      <c r="NXF65" s="13"/>
      <c r="NXG65" s="13"/>
      <c r="NXH65" s="13"/>
      <c r="NXI65" s="13"/>
      <c r="NXJ65" s="13"/>
      <c r="NXK65" s="13"/>
      <c r="NXL65" s="13"/>
      <c r="NXM65" s="13"/>
      <c r="NXN65" s="13"/>
      <c r="NXO65" s="13"/>
      <c r="NXP65" s="13"/>
      <c r="NXQ65" s="13"/>
      <c r="NXR65" s="13"/>
      <c r="NXS65" s="13"/>
      <c r="NXT65" s="13"/>
      <c r="NXU65" s="13"/>
      <c r="NXV65" s="13"/>
      <c r="NXW65" s="13"/>
      <c r="NXX65" s="13"/>
      <c r="NXY65" s="13"/>
      <c r="NXZ65" s="13"/>
      <c r="NYA65" s="13"/>
      <c r="NYB65" s="13"/>
      <c r="NYC65" s="13"/>
      <c r="NYD65" s="13"/>
      <c r="NYE65" s="13"/>
      <c r="NYF65" s="13"/>
      <c r="NYG65" s="13"/>
      <c r="NYH65" s="13"/>
      <c r="NYI65" s="13"/>
      <c r="NYJ65" s="13"/>
      <c r="NYK65" s="13"/>
      <c r="NYL65" s="13"/>
      <c r="NYM65" s="13"/>
      <c r="NYN65" s="13"/>
      <c r="NYO65" s="13"/>
      <c r="NYP65" s="13"/>
      <c r="NYQ65" s="13"/>
      <c r="NYR65" s="13"/>
      <c r="NYS65" s="13"/>
      <c r="NYT65" s="13"/>
      <c r="NYU65" s="13"/>
      <c r="NYV65" s="13"/>
      <c r="NYW65" s="13"/>
      <c r="NYX65" s="13"/>
      <c r="NYY65" s="13"/>
      <c r="NYZ65" s="13"/>
      <c r="NZA65" s="13"/>
      <c r="NZB65" s="13"/>
      <c r="NZC65" s="13"/>
      <c r="NZD65" s="13"/>
      <c r="NZE65" s="13"/>
      <c r="NZF65" s="13"/>
      <c r="NZG65" s="13"/>
      <c r="NZH65" s="13"/>
      <c r="NZI65" s="13"/>
      <c r="NZJ65" s="13"/>
      <c r="NZK65" s="13"/>
      <c r="NZL65" s="13"/>
      <c r="NZM65" s="13"/>
      <c r="NZN65" s="13"/>
      <c r="NZO65" s="13"/>
      <c r="NZP65" s="13"/>
      <c r="NZQ65" s="13"/>
      <c r="NZR65" s="13"/>
      <c r="NZS65" s="13"/>
      <c r="NZT65" s="13"/>
      <c r="NZU65" s="13"/>
      <c r="NZV65" s="13"/>
      <c r="NZW65" s="13"/>
      <c r="NZX65" s="13"/>
      <c r="NZY65" s="13"/>
      <c r="NZZ65" s="13"/>
      <c r="OAA65" s="13"/>
      <c r="OAB65" s="13"/>
      <c r="OAC65" s="13"/>
      <c r="OAD65" s="13"/>
      <c r="OAE65" s="13"/>
      <c r="OAF65" s="13"/>
      <c r="OAG65" s="13"/>
      <c r="OAH65" s="13"/>
      <c r="OAI65" s="13"/>
      <c r="OAJ65" s="13"/>
      <c r="OAK65" s="13"/>
      <c r="OAL65" s="13"/>
      <c r="OAM65" s="13"/>
      <c r="OAN65" s="13"/>
      <c r="OAO65" s="13"/>
      <c r="OAP65" s="13"/>
      <c r="OAQ65" s="13"/>
      <c r="OAR65" s="13"/>
      <c r="OAS65" s="13"/>
      <c r="OAT65" s="13"/>
      <c r="OAU65" s="13"/>
      <c r="OAV65" s="13"/>
      <c r="OAW65" s="13"/>
      <c r="OAX65" s="13"/>
      <c r="OAY65" s="13"/>
      <c r="OAZ65" s="13"/>
      <c r="OBA65" s="13"/>
      <c r="OBB65" s="13"/>
      <c r="OBC65" s="13"/>
      <c r="OBD65" s="13"/>
      <c r="OBE65" s="13"/>
      <c r="OBF65" s="13"/>
      <c r="OBG65" s="13"/>
      <c r="OBH65" s="13"/>
      <c r="OBI65" s="13"/>
      <c r="OBJ65" s="13"/>
      <c r="OBK65" s="13"/>
      <c r="OBL65" s="13"/>
      <c r="OBM65" s="13"/>
      <c r="OBN65" s="13"/>
      <c r="OBO65" s="13"/>
      <c r="OBP65" s="13"/>
      <c r="OBQ65" s="13"/>
      <c r="OBR65" s="13"/>
      <c r="OBS65" s="13"/>
      <c r="OBT65" s="13"/>
      <c r="OBU65" s="13"/>
      <c r="OBV65" s="13"/>
      <c r="OBW65" s="13"/>
      <c r="OBX65" s="13"/>
      <c r="OBY65" s="13"/>
      <c r="OBZ65" s="13"/>
      <c r="OCA65" s="13"/>
      <c r="OCB65" s="13"/>
      <c r="OCC65" s="13"/>
      <c r="OCD65" s="13"/>
      <c r="OCE65" s="13"/>
      <c r="OCF65" s="13"/>
      <c r="OCG65" s="13"/>
      <c r="OCH65" s="13"/>
      <c r="OCI65" s="13"/>
      <c r="OCJ65" s="13"/>
      <c r="OCK65" s="13"/>
      <c r="OCL65" s="13"/>
      <c r="OCM65" s="13"/>
      <c r="OCN65" s="13"/>
      <c r="OCO65" s="13"/>
      <c r="OCP65" s="13"/>
      <c r="OCQ65" s="13"/>
      <c r="OCR65" s="13"/>
      <c r="OCS65" s="13"/>
      <c r="OCT65" s="13"/>
      <c r="OCU65" s="13"/>
      <c r="OCV65" s="13"/>
      <c r="OCW65" s="13"/>
      <c r="OCX65" s="13"/>
      <c r="OCY65" s="13"/>
      <c r="OCZ65" s="13"/>
      <c r="ODA65" s="13"/>
      <c r="ODB65" s="13"/>
      <c r="ODC65" s="13"/>
      <c r="ODD65" s="13"/>
      <c r="ODE65" s="13"/>
      <c r="ODF65" s="13"/>
      <c r="ODG65" s="13"/>
      <c r="ODH65" s="13"/>
      <c r="ODI65" s="13"/>
      <c r="ODJ65" s="13"/>
      <c r="ODK65" s="13"/>
      <c r="ODL65" s="13"/>
      <c r="ODM65" s="13"/>
      <c r="ODN65" s="13"/>
      <c r="ODO65" s="13"/>
      <c r="ODP65" s="13"/>
      <c r="ODQ65" s="13"/>
      <c r="ODR65" s="13"/>
      <c r="ODS65" s="13"/>
      <c r="ODT65" s="13"/>
      <c r="ODU65" s="13"/>
      <c r="ODV65" s="13"/>
      <c r="ODW65" s="13"/>
      <c r="ODX65" s="13"/>
      <c r="ODY65" s="13"/>
      <c r="ODZ65" s="13"/>
      <c r="OEA65" s="13"/>
      <c r="OEB65" s="13"/>
      <c r="OEC65" s="13"/>
      <c r="OED65" s="13"/>
      <c r="OEE65" s="13"/>
      <c r="OEF65" s="13"/>
      <c r="OEG65" s="13"/>
      <c r="OEH65" s="13"/>
      <c r="OEI65" s="13"/>
      <c r="OEJ65" s="13"/>
      <c r="OEK65" s="13"/>
      <c r="OEL65" s="13"/>
      <c r="OEM65" s="13"/>
      <c r="OEN65" s="13"/>
      <c r="OEO65" s="13"/>
      <c r="OEP65" s="13"/>
      <c r="OEQ65" s="13"/>
      <c r="OER65" s="13"/>
      <c r="OES65" s="13"/>
      <c r="OET65" s="13"/>
      <c r="OEU65" s="13"/>
      <c r="OEV65" s="13"/>
      <c r="OEW65" s="13"/>
      <c r="OEX65" s="13"/>
      <c r="OEY65" s="13"/>
      <c r="OEZ65" s="13"/>
      <c r="OFA65" s="13"/>
      <c r="OFB65" s="13"/>
      <c r="OFC65" s="13"/>
      <c r="OFD65" s="13"/>
      <c r="OFE65" s="13"/>
      <c r="OFF65" s="13"/>
      <c r="OFG65" s="13"/>
      <c r="OFH65" s="13"/>
      <c r="OFI65" s="13"/>
      <c r="OFJ65" s="13"/>
      <c r="OFK65" s="13"/>
      <c r="OFL65" s="13"/>
      <c r="OFM65" s="13"/>
      <c r="OFN65" s="13"/>
      <c r="OFO65" s="13"/>
      <c r="OFP65" s="13"/>
      <c r="OFQ65" s="13"/>
      <c r="OFR65" s="13"/>
      <c r="OFS65" s="13"/>
      <c r="OFT65" s="13"/>
      <c r="OFU65" s="13"/>
      <c r="OFV65" s="13"/>
      <c r="OFW65" s="13"/>
      <c r="OFX65" s="13"/>
      <c r="OFY65" s="13"/>
      <c r="OFZ65" s="13"/>
      <c r="OGA65" s="13"/>
      <c r="OGB65" s="13"/>
      <c r="OGC65" s="13"/>
      <c r="OGD65" s="13"/>
      <c r="OGE65" s="13"/>
      <c r="OGF65" s="13"/>
      <c r="OGG65" s="13"/>
      <c r="OGH65" s="13"/>
      <c r="OGI65" s="13"/>
      <c r="OGJ65" s="13"/>
      <c r="OGK65" s="13"/>
      <c r="OGL65" s="13"/>
      <c r="OGM65" s="13"/>
      <c r="OGN65" s="13"/>
      <c r="OGO65" s="13"/>
      <c r="OGP65" s="13"/>
      <c r="OGQ65" s="13"/>
      <c r="OGR65" s="13"/>
      <c r="OGS65" s="13"/>
      <c r="OGT65" s="13"/>
      <c r="OGU65" s="13"/>
      <c r="OGV65" s="13"/>
      <c r="OGW65" s="13"/>
      <c r="OGX65" s="13"/>
      <c r="OGY65" s="13"/>
      <c r="OGZ65" s="13"/>
      <c r="OHA65" s="13"/>
      <c r="OHB65" s="13"/>
      <c r="OHC65" s="13"/>
      <c r="OHD65" s="13"/>
      <c r="OHE65" s="13"/>
      <c r="OHF65" s="13"/>
      <c r="OHG65" s="13"/>
      <c r="OHH65" s="13"/>
      <c r="OHI65" s="13"/>
      <c r="OHJ65" s="13"/>
      <c r="OHK65" s="13"/>
      <c r="OHL65" s="13"/>
      <c r="OHM65" s="13"/>
      <c r="OHN65" s="13"/>
      <c r="OHO65" s="13"/>
      <c r="OHP65" s="13"/>
      <c r="OHQ65" s="13"/>
      <c r="OHR65" s="13"/>
      <c r="OHS65" s="13"/>
      <c r="OHT65" s="13"/>
      <c r="OHU65" s="13"/>
      <c r="OHV65" s="13"/>
      <c r="OHW65" s="13"/>
      <c r="OHX65" s="13"/>
      <c r="OHY65" s="13"/>
      <c r="OHZ65" s="13"/>
      <c r="OIA65" s="13"/>
      <c r="OIB65" s="13"/>
      <c r="OIC65" s="13"/>
      <c r="OID65" s="13"/>
      <c r="OIE65" s="13"/>
      <c r="OIF65" s="13"/>
      <c r="OIG65" s="13"/>
      <c r="OIH65" s="13"/>
      <c r="OII65" s="13"/>
      <c r="OIJ65" s="13"/>
      <c r="OIK65" s="13"/>
      <c r="OIL65" s="13"/>
      <c r="OIM65" s="13"/>
      <c r="OIN65" s="13"/>
      <c r="OIO65" s="13"/>
      <c r="OIP65" s="13"/>
      <c r="OIQ65" s="13"/>
      <c r="OIR65" s="13"/>
      <c r="OIS65" s="13"/>
      <c r="OIT65" s="13"/>
      <c r="OIU65" s="13"/>
      <c r="OIV65" s="13"/>
      <c r="OIW65" s="13"/>
      <c r="OIX65" s="13"/>
      <c r="OIY65" s="13"/>
      <c r="OIZ65" s="13"/>
      <c r="OJA65" s="13"/>
      <c r="OJB65" s="13"/>
      <c r="OJC65" s="13"/>
      <c r="OJD65" s="13"/>
      <c r="OJE65" s="13"/>
      <c r="OJF65" s="13"/>
      <c r="OJG65" s="13"/>
      <c r="OJH65" s="13"/>
      <c r="OJI65" s="13"/>
      <c r="OJJ65" s="13"/>
      <c r="OJK65" s="13"/>
      <c r="OJL65" s="13"/>
      <c r="OJM65" s="13"/>
      <c r="OJN65" s="13"/>
      <c r="OJO65" s="13"/>
      <c r="OJP65" s="13"/>
      <c r="OJQ65" s="13"/>
      <c r="OJR65" s="13"/>
      <c r="OJS65" s="13"/>
      <c r="OJT65" s="13"/>
      <c r="OJU65" s="13"/>
      <c r="OJV65" s="13"/>
      <c r="OJW65" s="13"/>
      <c r="OJX65" s="13"/>
      <c r="OJY65" s="13"/>
      <c r="OJZ65" s="13"/>
      <c r="OKA65" s="13"/>
      <c r="OKB65" s="13"/>
      <c r="OKC65" s="13"/>
      <c r="OKD65" s="13"/>
      <c r="OKE65" s="13"/>
      <c r="OKF65" s="13"/>
      <c r="OKG65" s="13"/>
      <c r="OKH65" s="13"/>
      <c r="OKI65" s="13"/>
      <c r="OKJ65" s="13"/>
      <c r="OKK65" s="13"/>
      <c r="OKL65" s="13"/>
      <c r="OKM65" s="13"/>
      <c r="OKN65" s="13"/>
      <c r="OKO65" s="13"/>
      <c r="OKP65" s="13"/>
      <c r="OKQ65" s="13"/>
      <c r="OKR65" s="13"/>
      <c r="OKS65" s="13"/>
      <c r="OKT65" s="13"/>
      <c r="OKU65" s="13"/>
      <c r="OKV65" s="13"/>
      <c r="OKW65" s="13"/>
      <c r="OKX65" s="13"/>
      <c r="OKY65" s="13"/>
      <c r="OKZ65" s="13"/>
      <c r="OLA65" s="13"/>
      <c r="OLB65" s="13"/>
      <c r="OLC65" s="13"/>
      <c r="OLD65" s="13"/>
      <c r="OLE65" s="13"/>
      <c r="OLF65" s="13"/>
      <c r="OLG65" s="13"/>
      <c r="OLH65" s="13"/>
      <c r="OLI65" s="13"/>
      <c r="OLJ65" s="13"/>
      <c r="OLK65" s="13"/>
      <c r="OLL65" s="13"/>
      <c r="OLM65" s="13"/>
      <c r="OLN65" s="13"/>
      <c r="OLO65" s="13"/>
      <c r="OLP65" s="13"/>
      <c r="OLQ65" s="13"/>
      <c r="OLR65" s="13"/>
      <c r="OLS65" s="13"/>
      <c r="OLT65" s="13"/>
      <c r="OLU65" s="13"/>
      <c r="OLV65" s="13"/>
      <c r="OLW65" s="13"/>
      <c r="OLX65" s="13"/>
      <c r="OLY65" s="13"/>
      <c r="OLZ65" s="13"/>
      <c r="OMA65" s="13"/>
      <c r="OMB65" s="13"/>
      <c r="OMC65" s="13"/>
      <c r="OMD65" s="13"/>
      <c r="OME65" s="13"/>
      <c r="OMF65" s="13"/>
      <c r="OMG65" s="13"/>
      <c r="OMH65" s="13"/>
      <c r="OMI65" s="13"/>
      <c r="OMJ65" s="13"/>
      <c r="OMK65" s="13"/>
      <c r="OML65" s="13"/>
      <c r="OMM65" s="13"/>
      <c r="OMN65" s="13"/>
      <c r="OMO65" s="13"/>
      <c r="OMP65" s="13"/>
      <c r="OMQ65" s="13"/>
      <c r="OMR65" s="13"/>
      <c r="OMS65" s="13"/>
      <c r="OMT65" s="13"/>
      <c r="OMU65" s="13"/>
      <c r="OMV65" s="13"/>
      <c r="OMW65" s="13"/>
      <c r="OMX65" s="13"/>
      <c r="OMY65" s="13"/>
      <c r="OMZ65" s="13"/>
      <c r="ONA65" s="13"/>
      <c r="ONB65" s="13"/>
      <c r="ONC65" s="13"/>
      <c r="OND65" s="13"/>
      <c r="ONE65" s="13"/>
      <c r="ONF65" s="13"/>
      <c r="ONG65" s="13"/>
      <c r="ONH65" s="13"/>
      <c r="ONI65" s="13"/>
      <c r="ONJ65" s="13"/>
      <c r="ONK65" s="13"/>
      <c r="ONL65" s="13"/>
      <c r="ONM65" s="13"/>
      <c r="ONN65" s="13"/>
      <c r="ONO65" s="13"/>
      <c r="ONP65" s="13"/>
      <c r="ONQ65" s="13"/>
      <c r="ONR65" s="13"/>
      <c r="ONS65" s="13"/>
      <c r="ONT65" s="13"/>
      <c r="ONU65" s="13"/>
      <c r="ONV65" s="13"/>
      <c r="ONW65" s="13"/>
      <c r="ONX65" s="13"/>
      <c r="ONY65" s="13"/>
      <c r="ONZ65" s="13"/>
      <c r="OOA65" s="13"/>
      <c r="OOB65" s="13"/>
      <c r="OOC65" s="13"/>
      <c r="OOD65" s="13"/>
      <c r="OOE65" s="13"/>
      <c r="OOF65" s="13"/>
      <c r="OOG65" s="13"/>
      <c r="OOH65" s="13"/>
      <c r="OOI65" s="13"/>
      <c r="OOJ65" s="13"/>
      <c r="OOK65" s="13"/>
      <c r="OOL65" s="13"/>
      <c r="OOM65" s="13"/>
      <c r="OON65" s="13"/>
      <c r="OOO65" s="13"/>
      <c r="OOP65" s="13"/>
      <c r="OOQ65" s="13"/>
      <c r="OOR65" s="13"/>
      <c r="OOS65" s="13"/>
      <c r="OOT65" s="13"/>
      <c r="OOU65" s="13"/>
      <c r="OOV65" s="13"/>
      <c r="OOW65" s="13"/>
      <c r="OOX65" s="13"/>
      <c r="OOY65" s="13"/>
      <c r="OOZ65" s="13"/>
      <c r="OPA65" s="13"/>
      <c r="OPB65" s="13"/>
      <c r="OPC65" s="13"/>
      <c r="OPD65" s="13"/>
      <c r="OPE65" s="13"/>
      <c r="OPF65" s="13"/>
      <c r="OPG65" s="13"/>
      <c r="OPH65" s="13"/>
      <c r="OPI65" s="13"/>
      <c r="OPJ65" s="13"/>
      <c r="OPK65" s="13"/>
      <c r="OPL65" s="13"/>
      <c r="OPM65" s="13"/>
      <c r="OPN65" s="13"/>
      <c r="OPO65" s="13"/>
      <c r="OPP65" s="13"/>
      <c r="OPQ65" s="13"/>
      <c r="OPR65" s="13"/>
      <c r="OPS65" s="13"/>
      <c r="OPT65" s="13"/>
      <c r="OPU65" s="13"/>
      <c r="OPV65" s="13"/>
      <c r="OPW65" s="13"/>
      <c r="OPX65" s="13"/>
      <c r="OPY65" s="13"/>
      <c r="OPZ65" s="13"/>
      <c r="OQA65" s="13"/>
      <c r="OQB65" s="13"/>
      <c r="OQC65" s="13"/>
      <c r="OQD65" s="13"/>
      <c r="OQE65" s="13"/>
      <c r="OQF65" s="13"/>
      <c r="OQG65" s="13"/>
      <c r="OQH65" s="13"/>
      <c r="OQI65" s="13"/>
      <c r="OQJ65" s="13"/>
      <c r="OQK65" s="13"/>
      <c r="OQL65" s="13"/>
      <c r="OQM65" s="13"/>
      <c r="OQN65" s="13"/>
      <c r="OQO65" s="13"/>
      <c r="OQP65" s="13"/>
      <c r="OQQ65" s="13"/>
      <c r="OQR65" s="13"/>
      <c r="OQS65" s="13"/>
      <c r="OQT65" s="13"/>
      <c r="OQU65" s="13"/>
      <c r="OQV65" s="13"/>
      <c r="OQW65" s="13"/>
      <c r="OQX65" s="13"/>
      <c r="OQY65" s="13"/>
      <c r="OQZ65" s="13"/>
      <c r="ORA65" s="13"/>
      <c r="ORB65" s="13"/>
      <c r="ORC65" s="13"/>
      <c r="ORD65" s="13"/>
      <c r="ORE65" s="13"/>
      <c r="ORF65" s="13"/>
      <c r="ORG65" s="13"/>
      <c r="ORH65" s="13"/>
      <c r="ORI65" s="13"/>
      <c r="ORJ65" s="13"/>
      <c r="ORK65" s="13"/>
      <c r="ORL65" s="13"/>
      <c r="ORM65" s="13"/>
      <c r="ORN65" s="13"/>
      <c r="ORO65" s="13"/>
      <c r="ORP65" s="13"/>
      <c r="ORQ65" s="13"/>
      <c r="ORR65" s="13"/>
      <c r="ORS65" s="13"/>
      <c r="ORT65" s="13"/>
      <c r="ORU65" s="13"/>
      <c r="ORV65" s="13"/>
      <c r="ORW65" s="13"/>
      <c r="ORX65" s="13"/>
      <c r="ORY65" s="13"/>
      <c r="ORZ65" s="13"/>
      <c r="OSA65" s="13"/>
      <c r="OSB65" s="13"/>
      <c r="OSC65" s="13"/>
      <c r="OSD65" s="13"/>
      <c r="OSE65" s="13"/>
      <c r="OSF65" s="13"/>
      <c r="OSG65" s="13"/>
      <c r="OSH65" s="13"/>
      <c r="OSI65" s="13"/>
      <c r="OSJ65" s="13"/>
      <c r="OSK65" s="13"/>
      <c r="OSL65" s="13"/>
      <c r="OSM65" s="13"/>
      <c r="OSN65" s="13"/>
      <c r="OSO65" s="13"/>
      <c r="OSP65" s="13"/>
      <c r="OSQ65" s="13"/>
      <c r="OSR65" s="13"/>
      <c r="OSS65" s="13"/>
      <c r="OST65" s="13"/>
      <c r="OSU65" s="13"/>
      <c r="OSV65" s="13"/>
      <c r="OSW65" s="13"/>
      <c r="OSX65" s="13"/>
      <c r="OSY65" s="13"/>
      <c r="OSZ65" s="13"/>
      <c r="OTA65" s="13"/>
      <c r="OTB65" s="13"/>
      <c r="OTC65" s="13"/>
      <c r="OTD65" s="13"/>
      <c r="OTE65" s="13"/>
      <c r="OTF65" s="13"/>
      <c r="OTG65" s="13"/>
      <c r="OTH65" s="13"/>
      <c r="OTI65" s="13"/>
      <c r="OTJ65" s="13"/>
      <c r="OTK65" s="13"/>
      <c r="OTL65" s="13"/>
      <c r="OTM65" s="13"/>
      <c r="OTN65" s="13"/>
      <c r="OTO65" s="13"/>
      <c r="OTP65" s="13"/>
      <c r="OTQ65" s="13"/>
      <c r="OTR65" s="13"/>
      <c r="OTS65" s="13"/>
      <c r="OTT65" s="13"/>
      <c r="OTU65" s="13"/>
      <c r="OTV65" s="13"/>
      <c r="OTW65" s="13"/>
      <c r="OTX65" s="13"/>
      <c r="OTY65" s="13"/>
      <c r="OTZ65" s="13"/>
      <c r="OUA65" s="13"/>
      <c r="OUB65" s="13"/>
      <c r="OUC65" s="13"/>
      <c r="OUD65" s="13"/>
      <c r="OUE65" s="13"/>
      <c r="OUF65" s="13"/>
      <c r="OUG65" s="13"/>
      <c r="OUH65" s="13"/>
      <c r="OUI65" s="13"/>
      <c r="OUJ65" s="13"/>
      <c r="OUK65" s="13"/>
      <c r="OUL65" s="13"/>
      <c r="OUM65" s="13"/>
      <c r="OUN65" s="13"/>
      <c r="OUO65" s="13"/>
      <c r="OUP65" s="13"/>
      <c r="OUQ65" s="13"/>
      <c r="OUR65" s="13"/>
      <c r="OUS65" s="13"/>
      <c r="OUT65" s="13"/>
      <c r="OUU65" s="13"/>
      <c r="OUV65" s="13"/>
      <c r="OUW65" s="13"/>
      <c r="OUX65" s="13"/>
      <c r="OUY65" s="13"/>
      <c r="OUZ65" s="13"/>
      <c r="OVA65" s="13"/>
      <c r="OVB65" s="13"/>
      <c r="OVC65" s="13"/>
      <c r="OVD65" s="13"/>
      <c r="OVE65" s="13"/>
      <c r="OVF65" s="13"/>
      <c r="OVG65" s="13"/>
      <c r="OVH65" s="13"/>
      <c r="OVI65" s="13"/>
      <c r="OVJ65" s="13"/>
      <c r="OVK65" s="13"/>
      <c r="OVL65" s="13"/>
      <c r="OVM65" s="13"/>
      <c r="OVN65" s="13"/>
      <c r="OVO65" s="13"/>
      <c r="OVP65" s="13"/>
      <c r="OVQ65" s="13"/>
      <c r="OVR65" s="13"/>
      <c r="OVS65" s="13"/>
      <c r="OVT65" s="13"/>
      <c r="OVU65" s="13"/>
      <c r="OVV65" s="13"/>
      <c r="OVW65" s="13"/>
      <c r="OVX65" s="13"/>
      <c r="OVY65" s="13"/>
      <c r="OVZ65" s="13"/>
      <c r="OWA65" s="13"/>
      <c r="OWB65" s="13"/>
      <c r="OWC65" s="13"/>
      <c r="OWD65" s="13"/>
      <c r="OWE65" s="13"/>
      <c r="OWF65" s="13"/>
      <c r="OWG65" s="13"/>
      <c r="OWH65" s="13"/>
      <c r="OWI65" s="13"/>
      <c r="OWJ65" s="13"/>
      <c r="OWK65" s="13"/>
      <c r="OWL65" s="13"/>
      <c r="OWM65" s="13"/>
      <c r="OWN65" s="13"/>
      <c r="OWO65" s="13"/>
      <c r="OWP65" s="13"/>
      <c r="OWQ65" s="13"/>
      <c r="OWR65" s="13"/>
      <c r="OWS65" s="13"/>
      <c r="OWT65" s="13"/>
      <c r="OWU65" s="13"/>
      <c r="OWV65" s="13"/>
      <c r="OWW65" s="13"/>
      <c r="OWX65" s="13"/>
      <c r="OWY65" s="13"/>
      <c r="OWZ65" s="13"/>
      <c r="OXA65" s="13"/>
      <c r="OXB65" s="13"/>
      <c r="OXC65" s="13"/>
      <c r="OXD65" s="13"/>
      <c r="OXE65" s="13"/>
      <c r="OXF65" s="13"/>
      <c r="OXG65" s="13"/>
      <c r="OXH65" s="13"/>
      <c r="OXI65" s="13"/>
      <c r="OXJ65" s="13"/>
      <c r="OXK65" s="13"/>
      <c r="OXL65" s="13"/>
      <c r="OXM65" s="13"/>
      <c r="OXN65" s="13"/>
      <c r="OXO65" s="13"/>
      <c r="OXP65" s="13"/>
      <c r="OXQ65" s="13"/>
      <c r="OXR65" s="13"/>
      <c r="OXS65" s="13"/>
      <c r="OXT65" s="13"/>
      <c r="OXU65" s="13"/>
      <c r="OXV65" s="13"/>
      <c r="OXW65" s="13"/>
      <c r="OXX65" s="13"/>
      <c r="OXY65" s="13"/>
      <c r="OXZ65" s="13"/>
      <c r="OYA65" s="13"/>
      <c r="OYB65" s="13"/>
      <c r="OYC65" s="13"/>
      <c r="OYD65" s="13"/>
      <c r="OYE65" s="13"/>
      <c r="OYF65" s="13"/>
      <c r="OYG65" s="13"/>
      <c r="OYH65" s="13"/>
      <c r="OYI65" s="13"/>
      <c r="OYJ65" s="13"/>
      <c r="OYK65" s="13"/>
      <c r="OYL65" s="13"/>
      <c r="OYM65" s="13"/>
      <c r="OYN65" s="13"/>
      <c r="OYO65" s="13"/>
      <c r="OYP65" s="13"/>
      <c r="OYQ65" s="13"/>
      <c r="OYR65" s="13"/>
      <c r="OYS65" s="13"/>
      <c r="OYT65" s="13"/>
      <c r="OYU65" s="13"/>
      <c r="OYV65" s="13"/>
      <c r="OYW65" s="13"/>
      <c r="OYX65" s="13"/>
      <c r="OYY65" s="13"/>
      <c r="OYZ65" s="13"/>
      <c r="OZA65" s="13"/>
      <c r="OZB65" s="13"/>
      <c r="OZC65" s="13"/>
      <c r="OZD65" s="13"/>
      <c r="OZE65" s="13"/>
      <c r="OZF65" s="13"/>
      <c r="OZG65" s="13"/>
      <c r="OZH65" s="13"/>
      <c r="OZI65" s="13"/>
      <c r="OZJ65" s="13"/>
      <c r="OZK65" s="13"/>
      <c r="OZL65" s="13"/>
      <c r="OZM65" s="13"/>
      <c r="OZN65" s="13"/>
      <c r="OZO65" s="13"/>
      <c r="OZP65" s="13"/>
      <c r="OZQ65" s="13"/>
      <c r="OZR65" s="13"/>
      <c r="OZS65" s="13"/>
      <c r="OZT65" s="13"/>
      <c r="OZU65" s="13"/>
      <c r="OZV65" s="13"/>
      <c r="OZW65" s="13"/>
      <c r="OZX65" s="13"/>
      <c r="OZY65" s="13"/>
      <c r="OZZ65" s="13"/>
      <c r="PAA65" s="13"/>
      <c r="PAB65" s="13"/>
      <c r="PAC65" s="13"/>
      <c r="PAD65" s="13"/>
      <c r="PAE65" s="13"/>
      <c r="PAF65" s="13"/>
      <c r="PAG65" s="13"/>
      <c r="PAH65" s="13"/>
      <c r="PAI65" s="13"/>
      <c r="PAJ65" s="13"/>
      <c r="PAK65" s="13"/>
      <c r="PAL65" s="13"/>
      <c r="PAM65" s="13"/>
      <c r="PAN65" s="13"/>
      <c r="PAO65" s="13"/>
      <c r="PAP65" s="13"/>
      <c r="PAQ65" s="13"/>
      <c r="PAR65" s="13"/>
      <c r="PAS65" s="13"/>
      <c r="PAT65" s="13"/>
      <c r="PAU65" s="13"/>
      <c r="PAV65" s="13"/>
      <c r="PAW65" s="13"/>
      <c r="PAX65" s="13"/>
      <c r="PAY65" s="13"/>
      <c r="PAZ65" s="13"/>
      <c r="PBA65" s="13"/>
      <c r="PBB65" s="13"/>
      <c r="PBC65" s="13"/>
      <c r="PBD65" s="13"/>
      <c r="PBE65" s="13"/>
      <c r="PBF65" s="13"/>
      <c r="PBG65" s="13"/>
      <c r="PBH65" s="13"/>
      <c r="PBI65" s="13"/>
      <c r="PBJ65" s="13"/>
      <c r="PBK65" s="13"/>
      <c r="PBL65" s="13"/>
      <c r="PBM65" s="13"/>
      <c r="PBN65" s="13"/>
      <c r="PBO65" s="13"/>
      <c r="PBP65" s="13"/>
      <c r="PBQ65" s="13"/>
      <c r="PBR65" s="13"/>
      <c r="PBS65" s="13"/>
      <c r="PBT65" s="13"/>
      <c r="PBU65" s="13"/>
      <c r="PBV65" s="13"/>
      <c r="PBW65" s="13"/>
      <c r="PBX65" s="13"/>
      <c r="PBY65" s="13"/>
      <c r="PBZ65" s="13"/>
      <c r="PCA65" s="13"/>
      <c r="PCB65" s="13"/>
      <c r="PCC65" s="13"/>
      <c r="PCD65" s="13"/>
      <c r="PCE65" s="13"/>
      <c r="PCF65" s="13"/>
      <c r="PCG65" s="13"/>
      <c r="PCH65" s="13"/>
      <c r="PCI65" s="13"/>
      <c r="PCJ65" s="13"/>
      <c r="PCK65" s="13"/>
      <c r="PCL65" s="13"/>
      <c r="PCM65" s="13"/>
      <c r="PCN65" s="13"/>
      <c r="PCO65" s="13"/>
      <c r="PCP65" s="13"/>
      <c r="PCQ65" s="13"/>
      <c r="PCR65" s="13"/>
      <c r="PCS65" s="13"/>
      <c r="PCT65" s="13"/>
      <c r="PCU65" s="13"/>
      <c r="PCV65" s="13"/>
      <c r="PCW65" s="13"/>
      <c r="PCX65" s="13"/>
      <c r="PCY65" s="13"/>
      <c r="PCZ65" s="13"/>
      <c r="PDA65" s="13"/>
      <c r="PDB65" s="13"/>
      <c r="PDC65" s="13"/>
      <c r="PDD65" s="13"/>
      <c r="PDE65" s="13"/>
      <c r="PDF65" s="13"/>
      <c r="PDG65" s="13"/>
      <c r="PDH65" s="13"/>
      <c r="PDI65" s="13"/>
      <c r="PDJ65" s="13"/>
      <c r="PDK65" s="13"/>
      <c r="PDL65" s="13"/>
      <c r="PDM65" s="13"/>
      <c r="PDN65" s="13"/>
      <c r="PDO65" s="13"/>
      <c r="PDP65" s="13"/>
      <c r="PDQ65" s="13"/>
      <c r="PDR65" s="13"/>
      <c r="PDS65" s="13"/>
      <c r="PDT65" s="13"/>
      <c r="PDU65" s="13"/>
      <c r="PDV65" s="13"/>
      <c r="PDW65" s="13"/>
      <c r="PDX65" s="13"/>
      <c r="PDY65" s="13"/>
      <c r="PDZ65" s="13"/>
      <c r="PEA65" s="13"/>
      <c r="PEB65" s="13"/>
      <c r="PEC65" s="13"/>
      <c r="PED65" s="13"/>
      <c r="PEE65" s="13"/>
      <c r="PEF65" s="13"/>
      <c r="PEG65" s="13"/>
      <c r="PEH65" s="13"/>
      <c r="PEI65" s="13"/>
      <c r="PEJ65" s="13"/>
      <c r="PEK65" s="13"/>
      <c r="PEL65" s="13"/>
      <c r="PEM65" s="13"/>
      <c r="PEN65" s="13"/>
      <c r="PEO65" s="13"/>
      <c r="PEP65" s="13"/>
      <c r="PEQ65" s="13"/>
      <c r="PER65" s="13"/>
      <c r="PES65" s="13"/>
      <c r="PET65" s="13"/>
      <c r="PEU65" s="13"/>
      <c r="PEV65" s="13"/>
      <c r="PEW65" s="13"/>
      <c r="PEX65" s="13"/>
      <c r="PEY65" s="13"/>
      <c r="PEZ65" s="13"/>
      <c r="PFA65" s="13"/>
      <c r="PFB65" s="13"/>
      <c r="PFC65" s="13"/>
      <c r="PFD65" s="13"/>
      <c r="PFE65" s="13"/>
      <c r="PFF65" s="13"/>
      <c r="PFG65" s="13"/>
      <c r="PFH65" s="13"/>
      <c r="PFI65" s="13"/>
      <c r="PFJ65" s="13"/>
      <c r="PFK65" s="13"/>
      <c r="PFL65" s="13"/>
      <c r="PFM65" s="13"/>
      <c r="PFN65" s="13"/>
      <c r="PFO65" s="13"/>
      <c r="PFP65" s="13"/>
      <c r="PFQ65" s="13"/>
      <c r="PFR65" s="13"/>
      <c r="PFS65" s="13"/>
      <c r="PFT65" s="13"/>
      <c r="PFU65" s="13"/>
      <c r="PFV65" s="13"/>
      <c r="PFW65" s="13"/>
      <c r="PFX65" s="13"/>
      <c r="PFY65" s="13"/>
      <c r="PFZ65" s="13"/>
      <c r="PGA65" s="13"/>
      <c r="PGB65" s="13"/>
      <c r="PGC65" s="13"/>
      <c r="PGD65" s="13"/>
      <c r="PGE65" s="13"/>
      <c r="PGF65" s="13"/>
      <c r="PGG65" s="13"/>
      <c r="PGH65" s="13"/>
      <c r="PGI65" s="13"/>
      <c r="PGJ65" s="13"/>
      <c r="PGK65" s="13"/>
      <c r="PGL65" s="13"/>
      <c r="PGM65" s="13"/>
      <c r="PGN65" s="13"/>
      <c r="PGO65" s="13"/>
      <c r="PGP65" s="13"/>
      <c r="PGQ65" s="13"/>
      <c r="PGR65" s="13"/>
      <c r="PGS65" s="13"/>
      <c r="PGT65" s="13"/>
      <c r="PGU65" s="13"/>
      <c r="PGV65" s="13"/>
      <c r="PGW65" s="13"/>
      <c r="PGX65" s="13"/>
      <c r="PGY65" s="13"/>
      <c r="PGZ65" s="13"/>
      <c r="PHA65" s="13"/>
      <c r="PHB65" s="13"/>
      <c r="PHC65" s="13"/>
      <c r="PHD65" s="13"/>
      <c r="PHE65" s="13"/>
      <c r="PHF65" s="13"/>
      <c r="PHG65" s="13"/>
      <c r="PHH65" s="13"/>
      <c r="PHI65" s="13"/>
      <c r="PHJ65" s="13"/>
      <c r="PHK65" s="13"/>
      <c r="PHL65" s="13"/>
      <c r="PHM65" s="13"/>
      <c r="PHN65" s="13"/>
      <c r="PHO65" s="13"/>
      <c r="PHP65" s="13"/>
      <c r="PHQ65" s="13"/>
      <c r="PHR65" s="13"/>
      <c r="PHS65" s="13"/>
      <c r="PHT65" s="13"/>
      <c r="PHU65" s="13"/>
      <c r="PHV65" s="13"/>
      <c r="PHW65" s="13"/>
      <c r="PHX65" s="13"/>
      <c r="PHY65" s="13"/>
      <c r="PHZ65" s="13"/>
      <c r="PIA65" s="13"/>
      <c r="PIB65" s="13"/>
      <c r="PIC65" s="13"/>
      <c r="PID65" s="13"/>
      <c r="PIE65" s="13"/>
      <c r="PIF65" s="13"/>
      <c r="PIG65" s="13"/>
      <c r="PIH65" s="13"/>
      <c r="PII65" s="13"/>
      <c r="PIJ65" s="13"/>
      <c r="PIK65" s="13"/>
      <c r="PIL65" s="13"/>
      <c r="PIM65" s="13"/>
      <c r="PIN65" s="13"/>
      <c r="PIO65" s="13"/>
      <c r="PIP65" s="13"/>
      <c r="PIQ65" s="13"/>
      <c r="PIR65" s="13"/>
      <c r="PIS65" s="13"/>
      <c r="PIT65" s="13"/>
      <c r="PIU65" s="13"/>
      <c r="PIV65" s="13"/>
      <c r="PIW65" s="13"/>
      <c r="PIX65" s="13"/>
      <c r="PIY65" s="13"/>
      <c r="PIZ65" s="13"/>
      <c r="PJA65" s="13"/>
      <c r="PJB65" s="13"/>
      <c r="PJC65" s="13"/>
      <c r="PJD65" s="13"/>
      <c r="PJE65" s="13"/>
      <c r="PJF65" s="13"/>
      <c r="PJG65" s="13"/>
      <c r="PJH65" s="13"/>
      <c r="PJI65" s="13"/>
      <c r="PJJ65" s="13"/>
      <c r="PJK65" s="13"/>
      <c r="PJL65" s="13"/>
      <c r="PJM65" s="13"/>
      <c r="PJN65" s="13"/>
      <c r="PJO65" s="13"/>
      <c r="PJP65" s="13"/>
      <c r="PJQ65" s="13"/>
      <c r="PJR65" s="13"/>
      <c r="PJS65" s="13"/>
      <c r="PJT65" s="13"/>
      <c r="PJU65" s="13"/>
      <c r="PJV65" s="13"/>
      <c r="PJW65" s="13"/>
      <c r="PJX65" s="13"/>
      <c r="PJY65" s="13"/>
      <c r="PJZ65" s="13"/>
      <c r="PKA65" s="13"/>
      <c r="PKB65" s="13"/>
      <c r="PKC65" s="13"/>
      <c r="PKD65" s="13"/>
      <c r="PKE65" s="13"/>
      <c r="PKF65" s="13"/>
      <c r="PKG65" s="13"/>
      <c r="PKH65" s="13"/>
      <c r="PKI65" s="13"/>
      <c r="PKJ65" s="13"/>
      <c r="PKK65" s="13"/>
      <c r="PKL65" s="13"/>
      <c r="PKM65" s="13"/>
      <c r="PKN65" s="13"/>
      <c r="PKO65" s="13"/>
      <c r="PKP65" s="13"/>
      <c r="PKQ65" s="13"/>
      <c r="PKR65" s="13"/>
      <c r="PKS65" s="13"/>
      <c r="PKT65" s="13"/>
      <c r="PKU65" s="13"/>
      <c r="PKV65" s="13"/>
      <c r="PKW65" s="13"/>
      <c r="PKX65" s="13"/>
      <c r="PKY65" s="13"/>
      <c r="PKZ65" s="13"/>
      <c r="PLA65" s="13"/>
      <c r="PLB65" s="13"/>
      <c r="PLC65" s="13"/>
      <c r="PLD65" s="13"/>
      <c r="PLE65" s="13"/>
      <c r="PLF65" s="13"/>
      <c r="PLG65" s="13"/>
      <c r="PLH65" s="13"/>
      <c r="PLI65" s="13"/>
      <c r="PLJ65" s="13"/>
      <c r="PLK65" s="13"/>
      <c r="PLL65" s="13"/>
      <c r="PLM65" s="13"/>
      <c r="PLN65" s="13"/>
      <c r="PLO65" s="13"/>
      <c r="PLP65" s="13"/>
      <c r="PLQ65" s="13"/>
      <c r="PLR65" s="13"/>
      <c r="PLS65" s="13"/>
      <c r="PLT65" s="13"/>
      <c r="PLU65" s="13"/>
      <c r="PLV65" s="13"/>
      <c r="PLW65" s="13"/>
      <c r="PLX65" s="13"/>
      <c r="PLY65" s="13"/>
      <c r="PLZ65" s="13"/>
      <c r="PMA65" s="13"/>
      <c r="PMB65" s="13"/>
      <c r="PMC65" s="13"/>
      <c r="PMD65" s="13"/>
      <c r="PME65" s="13"/>
      <c r="PMF65" s="13"/>
      <c r="PMG65" s="13"/>
      <c r="PMH65" s="13"/>
      <c r="PMI65" s="13"/>
      <c r="PMJ65" s="13"/>
      <c r="PMK65" s="13"/>
      <c r="PML65" s="13"/>
      <c r="PMM65" s="13"/>
      <c r="PMN65" s="13"/>
      <c r="PMO65" s="13"/>
      <c r="PMP65" s="13"/>
      <c r="PMQ65" s="13"/>
      <c r="PMR65" s="13"/>
      <c r="PMS65" s="13"/>
      <c r="PMT65" s="13"/>
      <c r="PMU65" s="13"/>
      <c r="PMV65" s="13"/>
      <c r="PMW65" s="13"/>
      <c r="PMX65" s="13"/>
      <c r="PMY65" s="13"/>
      <c r="PMZ65" s="13"/>
      <c r="PNA65" s="13"/>
      <c r="PNB65" s="13"/>
      <c r="PNC65" s="13"/>
      <c r="PND65" s="13"/>
      <c r="PNE65" s="13"/>
      <c r="PNF65" s="13"/>
      <c r="PNG65" s="13"/>
      <c r="PNH65" s="13"/>
      <c r="PNI65" s="13"/>
      <c r="PNJ65" s="13"/>
      <c r="PNK65" s="13"/>
      <c r="PNL65" s="13"/>
      <c r="PNM65" s="13"/>
      <c r="PNN65" s="13"/>
      <c r="PNO65" s="13"/>
      <c r="PNP65" s="13"/>
      <c r="PNQ65" s="13"/>
      <c r="PNR65" s="13"/>
      <c r="PNS65" s="13"/>
      <c r="PNT65" s="13"/>
      <c r="PNU65" s="13"/>
      <c r="PNV65" s="13"/>
      <c r="PNW65" s="13"/>
      <c r="PNX65" s="13"/>
      <c r="PNY65" s="13"/>
      <c r="PNZ65" s="13"/>
      <c r="POA65" s="13"/>
      <c r="POB65" s="13"/>
      <c r="POC65" s="13"/>
      <c r="POD65" s="13"/>
      <c r="POE65" s="13"/>
      <c r="POF65" s="13"/>
      <c r="POG65" s="13"/>
      <c r="POH65" s="13"/>
      <c r="POI65" s="13"/>
      <c r="POJ65" s="13"/>
      <c r="POK65" s="13"/>
      <c r="POL65" s="13"/>
      <c r="POM65" s="13"/>
      <c r="PON65" s="13"/>
      <c r="POO65" s="13"/>
      <c r="POP65" s="13"/>
      <c r="POQ65" s="13"/>
      <c r="POR65" s="13"/>
      <c r="POS65" s="13"/>
      <c r="POT65" s="13"/>
      <c r="POU65" s="13"/>
      <c r="POV65" s="13"/>
      <c r="POW65" s="13"/>
      <c r="POX65" s="13"/>
      <c r="POY65" s="13"/>
      <c r="POZ65" s="13"/>
      <c r="PPA65" s="13"/>
      <c r="PPB65" s="13"/>
      <c r="PPC65" s="13"/>
      <c r="PPD65" s="13"/>
      <c r="PPE65" s="13"/>
      <c r="PPF65" s="13"/>
      <c r="PPG65" s="13"/>
      <c r="PPH65" s="13"/>
      <c r="PPI65" s="13"/>
      <c r="PPJ65" s="13"/>
      <c r="PPK65" s="13"/>
      <c r="PPL65" s="13"/>
      <c r="PPM65" s="13"/>
      <c r="PPN65" s="13"/>
      <c r="PPO65" s="13"/>
      <c r="PPP65" s="13"/>
      <c r="PPQ65" s="13"/>
      <c r="PPR65" s="13"/>
      <c r="PPS65" s="13"/>
      <c r="PPT65" s="13"/>
      <c r="PPU65" s="13"/>
      <c r="PPV65" s="13"/>
      <c r="PPW65" s="13"/>
      <c r="PPX65" s="13"/>
      <c r="PPY65" s="13"/>
      <c r="PPZ65" s="13"/>
      <c r="PQA65" s="13"/>
      <c r="PQB65" s="13"/>
      <c r="PQC65" s="13"/>
      <c r="PQD65" s="13"/>
      <c r="PQE65" s="13"/>
      <c r="PQF65" s="13"/>
      <c r="PQG65" s="13"/>
      <c r="PQH65" s="13"/>
      <c r="PQI65" s="13"/>
      <c r="PQJ65" s="13"/>
      <c r="PQK65" s="13"/>
      <c r="PQL65" s="13"/>
      <c r="PQM65" s="13"/>
      <c r="PQN65" s="13"/>
      <c r="PQO65" s="13"/>
      <c r="PQP65" s="13"/>
      <c r="PQQ65" s="13"/>
      <c r="PQR65" s="13"/>
      <c r="PQS65" s="13"/>
      <c r="PQT65" s="13"/>
      <c r="PQU65" s="13"/>
      <c r="PQV65" s="13"/>
      <c r="PQW65" s="13"/>
      <c r="PQX65" s="13"/>
      <c r="PQY65" s="13"/>
      <c r="PQZ65" s="13"/>
      <c r="PRA65" s="13"/>
      <c r="PRB65" s="13"/>
      <c r="PRC65" s="13"/>
      <c r="PRD65" s="13"/>
      <c r="PRE65" s="13"/>
      <c r="PRF65" s="13"/>
      <c r="PRG65" s="13"/>
      <c r="PRH65" s="13"/>
      <c r="PRI65" s="13"/>
      <c r="PRJ65" s="13"/>
      <c r="PRK65" s="13"/>
      <c r="PRL65" s="13"/>
      <c r="PRM65" s="13"/>
      <c r="PRN65" s="13"/>
      <c r="PRO65" s="13"/>
      <c r="PRP65" s="13"/>
      <c r="PRQ65" s="13"/>
      <c r="PRR65" s="13"/>
      <c r="PRS65" s="13"/>
      <c r="PRT65" s="13"/>
      <c r="PRU65" s="13"/>
      <c r="PRV65" s="13"/>
      <c r="PRW65" s="13"/>
      <c r="PRX65" s="13"/>
      <c r="PRY65" s="13"/>
      <c r="PRZ65" s="13"/>
      <c r="PSA65" s="13"/>
      <c r="PSB65" s="13"/>
      <c r="PSC65" s="13"/>
      <c r="PSD65" s="13"/>
      <c r="PSE65" s="13"/>
      <c r="PSF65" s="13"/>
      <c r="PSG65" s="13"/>
      <c r="PSH65" s="13"/>
      <c r="PSI65" s="13"/>
      <c r="PSJ65" s="13"/>
      <c r="PSK65" s="13"/>
      <c r="PSL65" s="13"/>
      <c r="PSM65" s="13"/>
      <c r="PSN65" s="13"/>
      <c r="PSO65" s="13"/>
      <c r="PSP65" s="13"/>
      <c r="PSQ65" s="13"/>
      <c r="PSR65" s="13"/>
      <c r="PSS65" s="13"/>
      <c r="PST65" s="13"/>
      <c r="PSU65" s="13"/>
      <c r="PSV65" s="13"/>
      <c r="PSW65" s="13"/>
      <c r="PSX65" s="13"/>
      <c r="PSY65" s="13"/>
      <c r="PSZ65" s="13"/>
      <c r="PTA65" s="13"/>
      <c r="PTB65" s="13"/>
      <c r="PTC65" s="13"/>
      <c r="PTD65" s="13"/>
      <c r="PTE65" s="13"/>
      <c r="PTF65" s="13"/>
      <c r="PTG65" s="13"/>
      <c r="PTH65" s="13"/>
      <c r="PTI65" s="13"/>
      <c r="PTJ65" s="13"/>
      <c r="PTK65" s="13"/>
      <c r="PTL65" s="13"/>
      <c r="PTM65" s="13"/>
      <c r="PTN65" s="13"/>
      <c r="PTO65" s="13"/>
      <c r="PTP65" s="13"/>
      <c r="PTQ65" s="13"/>
      <c r="PTR65" s="13"/>
      <c r="PTS65" s="13"/>
      <c r="PTT65" s="13"/>
      <c r="PTU65" s="13"/>
      <c r="PTV65" s="13"/>
      <c r="PTW65" s="13"/>
      <c r="PTX65" s="13"/>
      <c r="PTY65" s="13"/>
      <c r="PTZ65" s="13"/>
      <c r="PUA65" s="13"/>
      <c r="PUB65" s="13"/>
      <c r="PUC65" s="13"/>
      <c r="PUD65" s="13"/>
      <c r="PUE65" s="13"/>
      <c r="PUF65" s="13"/>
      <c r="PUG65" s="13"/>
      <c r="PUH65" s="13"/>
      <c r="PUI65" s="13"/>
      <c r="PUJ65" s="13"/>
      <c r="PUK65" s="13"/>
      <c r="PUL65" s="13"/>
      <c r="PUM65" s="13"/>
      <c r="PUN65" s="13"/>
      <c r="PUO65" s="13"/>
      <c r="PUP65" s="13"/>
      <c r="PUQ65" s="13"/>
      <c r="PUR65" s="13"/>
      <c r="PUS65" s="13"/>
      <c r="PUT65" s="13"/>
      <c r="PUU65" s="13"/>
      <c r="PUV65" s="13"/>
      <c r="PUW65" s="13"/>
      <c r="PUX65" s="13"/>
      <c r="PUY65" s="13"/>
      <c r="PUZ65" s="13"/>
      <c r="PVA65" s="13"/>
      <c r="PVB65" s="13"/>
      <c r="PVC65" s="13"/>
      <c r="PVD65" s="13"/>
      <c r="PVE65" s="13"/>
      <c r="PVF65" s="13"/>
      <c r="PVG65" s="13"/>
      <c r="PVH65" s="13"/>
      <c r="PVI65" s="13"/>
      <c r="PVJ65" s="13"/>
      <c r="PVK65" s="13"/>
      <c r="PVL65" s="13"/>
      <c r="PVM65" s="13"/>
      <c r="PVN65" s="13"/>
      <c r="PVO65" s="13"/>
      <c r="PVP65" s="13"/>
      <c r="PVQ65" s="13"/>
      <c r="PVR65" s="13"/>
      <c r="PVS65" s="13"/>
      <c r="PVT65" s="13"/>
      <c r="PVU65" s="13"/>
      <c r="PVV65" s="13"/>
      <c r="PVW65" s="13"/>
      <c r="PVX65" s="13"/>
      <c r="PVY65" s="13"/>
      <c r="PVZ65" s="13"/>
      <c r="PWA65" s="13"/>
      <c r="PWB65" s="13"/>
      <c r="PWC65" s="13"/>
      <c r="PWD65" s="13"/>
      <c r="PWE65" s="13"/>
      <c r="PWF65" s="13"/>
      <c r="PWG65" s="13"/>
      <c r="PWH65" s="13"/>
      <c r="PWI65" s="13"/>
      <c r="PWJ65" s="13"/>
      <c r="PWK65" s="13"/>
      <c r="PWL65" s="13"/>
      <c r="PWM65" s="13"/>
      <c r="PWN65" s="13"/>
      <c r="PWO65" s="13"/>
      <c r="PWP65" s="13"/>
      <c r="PWQ65" s="13"/>
      <c r="PWR65" s="13"/>
      <c r="PWS65" s="13"/>
      <c r="PWT65" s="13"/>
      <c r="PWU65" s="13"/>
      <c r="PWV65" s="13"/>
      <c r="PWW65" s="13"/>
      <c r="PWX65" s="13"/>
      <c r="PWY65" s="13"/>
      <c r="PWZ65" s="13"/>
      <c r="PXA65" s="13"/>
      <c r="PXB65" s="13"/>
      <c r="PXC65" s="13"/>
      <c r="PXD65" s="13"/>
      <c r="PXE65" s="13"/>
      <c r="PXF65" s="13"/>
      <c r="PXG65" s="13"/>
      <c r="PXH65" s="13"/>
      <c r="PXI65" s="13"/>
      <c r="PXJ65" s="13"/>
      <c r="PXK65" s="13"/>
      <c r="PXL65" s="13"/>
      <c r="PXM65" s="13"/>
      <c r="PXN65" s="13"/>
      <c r="PXO65" s="13"/>
      <c r="PXP65" s="13"/>
      <c r="PXQ65" s="13"/>
      <c r="PXR65" s="13"/>
      <c r="PXS65" s="13"/>
      <c r="PXT65" s="13"/>
      <c r="PXU65" s="13"/>
      <c r="PXV65" s="13"/>
      <c r="PXW65" s="13"/>
      <c r="PXX65" s="13"/>
      <c r="PXY65" s="13"/>
      <c r="PXZ65" s="13"/>
      <c r="PYA65" s="13"/>
      <c r="PYB65" s="13"/>
      <c r="PYC65" s="13"/>
      <c r="PYD65" s="13"/>
      <c r="PYE65" s="13"/>
      <c r="PYF65" s="13"/>
      <c r="PYG65" s="13"/>
      <c r="PYH65" s="13"/>
      <c r="PYI65" s="13"/>
      <c r="PYJ65" s="13"/>
      <c r="PYK65" s="13"/>
      <c r="PYL65" s="13"/>
      <c r="PYM65" s="13"/>
      <c r="PYN65" s="13"/>
      <c r="PYO65" s="13"/>
      <c r="PYP65" s="13"/>
      <c r="PYQ65" s="13"/>
      <c r="PYR65" s="13"/>
      <c r="PYS65" s="13"/>
      <c r="PYT65" s="13"/>
      <c r="PYU65" s="13"/>
      <c r="PYV65" s="13"/>
      <c r="PYW65" s="13"/>
      <c r="PYX65" s="13"/>
      <c r="PYY65" s="13"/>
      <c r="PYZ65" s="13"/>
      <c r="PZA65" s="13"/>
      <c r="PZB65" s="13"/>
      <c r="PZC65" s="13"/>
      <c r="PZD65" s="13"/>
      <c r="PZE65" s="13"/>
      <c r="PZF65" s="13"/>
      <c r="PZG65" s="13"/>
      <c r="PZH65" s="13"/>
      <c r="PZI65" s="13"/>
      <c r="PZJ65" s="13"/>
      <c r="PZK65" s="13"/>
      <c r="PZL65" s="13"/>
      <c r="PZM65" s="13"/>
      <c r="PZN65" s="13"/>
      <c r="PZO65" s="13"/>
      <c r="PZP65" s="13"/>
      <c r="PZQ65" s="13"/>
      <c r="PZR65" s="13"/>
      <c r="PZS65" s="13"/>
      <c r="PZT65" s="13"/>
      <c r="PZU65" s="13"/>
      <c r="PZV65" s="13"/>
      <c r="PZW65" s="13"/>
      <c r="PZX65" s="13"/>
      <c r="PZY65" s="13"/>
      <c r="PZZ65" s="13"/>
      <c r="QAA65" s="13"/>
      <c r="QAB65" s="13"/>
      <c r="QAC65" s="13"/>
      <c r="QAD65" s="13"/>
      <c r="QAE65" s="13"/>
      <c r="QAF65" s="13"/>
      <c r="QAG65" s="13"/>
      <c r="QAH65" s="13"/>
      <c r="QAI65" s="13"/>
      <c r="QAJ65" s="13"/>
      <c r="QAK65" s="13"/>
      <c r="QAL65" s="13"/>
      <c r="QAM65" s="13"/>
      <c r="QAN65" s="13"/>
      <c r="QAO65" s="13"/>
      <c r="QAP65" s="13"/>
      <c r="QAQ65" s="13"/>
      <c r="QAR65" s="13"/>
      <c r="QAS65" s="13"/>
      <c r="QAT65" s="13"/>
      <c r="QAU65" s="13"/>
      <c r="QAV65" s="13"/>
      <c r="QAW65" s="13"/>
      <c r="QAX65" s="13"/>
      <c r="QAY65" s="13"/>
      <c r="QAZ65" s="13"/>
      <c r="QBA65" s="13"/>
      <c r="QBB65" s="13"/>
      <c r="QBC65" s="13"/>
      <c r="QBD65" s="13"/>
      <c r="QBE65" s="13"/>
      <c r="QBF65" s="13"/>
      <c r="QBG65" s="13"/>
      <c r="QBH65" s="13"/>
      <c r="QBI65" s="13"/>
      <c r="QBJ65" s="13"/>
      <c r="QBK65" s="13"/>
      <c r="QBL65" s="13"/>
      <c r="QBM65" s="13"/>
      <c r="QBN65" s="13"/>
      <c r="QBO65" s="13"/>
      <c r="QBP65" s="13"/>
      <c r="QBQ65" s="13"/>
      <c r="QBR65" s="13"/>
      <c r="QBS65" s="13"/>
      <c r="QBT65" s="13"/>
      <c r="QBU65" s="13"/>
      <c r="QBV65" s="13"/>
      <c r="QBW65" s="13"/>
      <c r="QBX65" s="13"/>
      <c r="QBY65" s="13"/>
      <c r="QBZ65" s="13"/>
      <c r="QCA65" s="13"/>
      <c r="QCB65" s="13"/>
      <c r="QCC65" s="13"/>
      <c r="QCD65" s="13"/>
      <c r="QCE65" s="13"/>
      <c r="QCF65" s="13"/>
      <c r="QCG65" s="13"/>
      <c r="QCH65" s="13"/>
      <c r="QCI65" s="13"/>
      <c r="QCJ65" s="13"/>
      <c r="QCK65" s="13"/>
      <c r="QCL65" s="13"/>
      <c r="QCM65" s="13"/>
      <c r="QCN65" s="13"/>
      <c r="QCO65" s="13"/>
      <c r="QCP65" s="13"/>
      <c r="QCQ65" s="13"/>
      <c r="QCR65" s="13"/>
      <c r="QCS65" s="13"/>
      <c r="QCT65" s="13"/>
      <c r="QCU65" s="13"/>
      <c r="QCV65" s="13"/>
      <c r="QCW65" s="13"/>
      <c r="QCX65" s="13"/>
      <c r="QCY65" s="13"/>
      <c r="QCZ65" s="13"/>
      <c r="QDA65" s="13"/>
      <c r="QDB65" s="13"/>
      <c r="QDC65" s="13"/>
      <c r="QDD65" s="13"/>
      <c r="QDE65" s="13"/>
      <c r="QDF65" s="13"/>
      <c r="QDG65" s="13"/>
      <c r="QDH65" s="13"/>
      <c r="QDI65" s="13"/>
      <c r="QDJ65" s="13"/>
      <c r="QDK65" s="13"/>
      <c r="QDL65" s="13"/>
      <c r="QDM65" s="13"/>
      <c r="QDN65" s="13"/>
      <c r="QDO65" s="13"/>
      <c r="QDP65" s="13"/>
      <c r="QDQ65" s="13"/>
      <c r="QDR65" s="13"/>
      <c r="QDS65" s="13"/>
      <c r="QDT65" s="13"/>
      <c r="QDU65" s="13"/>
      <c r="QDV65" s="13"/>
      <c r="QDW65" s="13"/>
      <c r="QDX65" s="13"/>
      <c r="QDY65" s="13"/>
      <c r="QDZ65" s="13"/>
      <c r="QEA65" s="13"/>
      <c r="QEB65" s="13"/>
      <c r="QEC65" s="13"/>
      <c r="QED65" s="13"/>
      <c r="QEE65" s="13"/>
      <c r="QEF65" s="13"/>
      <c r="QEG65" s="13"/>
      <c r="QEH65" s="13"/>
      <c r="QEI65" s="13"/>
      <c r="QEJ65" s="13"/>
      <c r="QEK65" s="13"/>
      <c r="QEL65" s="13"/>
      <c r="QEM65" s="13"/>
      <c r="QEN65" s="13"/>
      <c r="QEO65" s="13"/>
      <c r="QEP65" s="13"/>
      <c r="QEQ65" s="13"/>
      <c r="QER65" s="13"/>
      <c r="QES65" s="13"/>
      <c r="QET65" s="13"/>
      <c r="QEU65" s="13"/>
      <c r="QEV65" s="13"/>
      <c r="QEW65" s="13"/>
      <c r="QEX65" s="13"/>
      <c r="QEY65" s="13"/>
      <c r="QEZ65" s="13"/>
      <c r="QFA65" s="13"/>
      <c r="QFB65" s="13"/>
      <c r="QFC65" s="13"/>
      <c r="QFD65" s="13"/>
      <c r="QFE65" s="13"/>
      <c r="QFF65" s="13"/>
      <c r="QFG65" s="13"/>
      <c r="QFH65" s="13"/>
      <c r="QFI65" s="13"/>
      <c r="QFJ65" s="13"/>
      <c r="QFK65" s="13"/>
      <c r="QFL65" s="13"/>
      <c r="QFM65" s="13"/>
      <c r="QFN65" s="13"/>
      <c r="QFO65" s="13"/>
      <c r="QFP65" s="13"/>
      <c r="QFQ65" s="13"/>
      <c r="QFR65" s="13"/>
      <c r="QFS65" s="13"/>
      <c r="QFT65" s="13"/>
      <c r="QFU65" s="13"/>
      <c r="QFV65" s="13"/>
      <c r="QFW65" s="13"/>
      <c r="QFX65" s="13"/>
      <c r="QFY65" s="13"/>
      <c r="QFZ65" s="13"/>
      <c r="QGA65" s="13"/>
      <c r="QGB65" s="13"/>
      <c r="QGC65" s="13"/>
      <c r="QGD65" s="13"/>
      <c r="QGE65" s="13"/>
      <c r="QGF65" s="13"/>
      <c r="QGG65" s="13"/>
      <c r="QGH65" s="13"/>
      <c r="QGI65" s="13"/>
      <c r="QGJ65" s="13"/>
      <c r="QGK65" s="13"/>
      <c r="QGL65" s="13"/>
      <c r="QGM65" s="13"/>
      <c r="QGN65" s="13"/>
      <c r="QGO65" s="13"/>
      <c r="QGP65" s="13"/>
      <c r="QGQ65" s="13"/>
      <c r="QGR65" s="13"/>
      <c r="QGS65" s="13"/>
      <c r="QGT65" s="13"/>
      <c r="QGU65" s="13"/>
      <c r="QGV65" s="13"/>
      <c r="QGW65" s="13"/>
      <c r="QGX65" s="13"/>
      <c r="QGY65" s="13"/>
      <c r="QGZ65" s="13"/>
      <c r="QHA65" s="13"/>
      <c r="QHB65" s="13"/>
      <c r="QHC65" s="13"/>
      <c r="QHD65" s="13"/>
      <c r="QHE65" s="13"/>
      <c r="QHF65" s="13"/>
      <c r="QHG65" s="13"/>
      <c r="QHH65" s="13"/>
      <c r="QHI65" s="13"/>
      <c r="QHJ65" s="13"/>
      <c r="QHK65" s="13"/>
      <c r="QHL65" s="13"/>
      <c r="QHM65" s="13"/>
      <c r="QHN65" s="13"/>
      <c r="QHO65" s="13"/>
      <c r="QHP65" s="13"/>
      <c r="QHQ65" s="13"/>
      <c r="QHR65" s="13"/>
      <c r="QHS65" s="13"/>
      <c r="QHT65" s="13"/>
      <c r="QHU65" s="13"/>
      <c r="QHV65" s="13"/>
      <c r="QHW65" s="13"/>
      <c r="QHX65" s="13"/>
      <c r="QHY65" s="13"/>
      <c r="QHZ65" s="13"/>
      <c r="QIA65" s="13"/>
      <c r="QIB65" s="13"/>
      <c r="QIC65" s="13"/>
      <c r="QID65" s="13"/>
      <c r="QIE65" s="13"/>
      <c r="QIF65" s="13"/>
      <c r="QIG65" s="13"/>
      <c r="QIH65" s="13"/>
      <c r="QII65" s="13"/>
      <c r="QIJ65" s="13"/>
      <c r="QIK65" s="13"/>
      <c r="QIL65" s="13"/>
      <c r="QIM65" s="13"/>
      <c r="QIN65" s="13"/>
      <c r="QIO65" s="13"/>
      <c r="QIP65" s="13"/>
      <c r="QIQ65" s="13"/>
      <c r="QIR65" s="13"/>
      <c r="QIS65" s="13"/>
      <c r="QIT65" s="13"/>
      <c r="QIU65" s="13"/>
      <c r="QIV65" s="13"/>
      <c r="QIW65" s="13"/>
      <c r="QIX65" s="13"/>
      <c r="QIY65" s="13"/>
      <c r="QIZ65" s="13"/>
      <c r="QJA65" s="13"/>
      <c r="QJB65" s="13"/>
      <c r="QJC65" s="13"/>
      <c r="QJD65" s="13"/>
      <c r="QJE65" s="13"/>
      <c r="QJF65" s="13"/>
      <c r="QJG65" s="13"/>
      <c r="QJH65" s="13"/>
      <c r="QJI65" s="13"/>
      <c r="QJJ65" s="13"/>
      <c r="QJK65" s="13"/>
      <c r="QJL65" s="13"/>
      <c r="QJM65" s="13"/>
      <c r="QJN65" s="13"/>
      <c r="QJO65" s="13"/>
      <c r="QJP65" s="13"/>
      <c r="QJQ65" s="13"/>
      <c r="QJR65" s="13"/>
      <c r="QJS65" s="13"/>
      <c r="QJT65" s="13"/>
      <c r="QJU65" s="13"/>
      <c r="QJV65" s="13"/>
      <c r="QJW65" s="13"/>
      <c r="QJX65" s="13"/>
      <c r="QJY65" s="13"/>
      <c r="QJZ65" s="13"/>
      <c r="QKA65" s="13"/>
      <c r="QKB65" s="13"/>
      <c r="QKC65" s="13"/>
      <c r="QKD65" s="13"/>
      <c r="QKE65" s="13"/>
      <c r="QKF65" s="13"/>
      <c r="QKG65" s="13"/>
      <c r="QKH65" s="13"/>
      <c r="QKI65" s="13"/>
      <c r="QKJ65" s="13"/>
      <c r="QKK65" s="13"/>
      <c r="QKL65" s="13"/>
      <c r="QKM65" s="13"/>
      <c r="QKN65" s="13"/>
      <c r="QKO65" s="13"/>
      <c r="QKP65" s="13"/>
      <c r="QKQ65" s="13"/>
      <c r="QKR65" s="13"/>
      <c r="QKS65" s="13"/>
      <c r="QKT65" s="13"/>
      <c r="QKU65" s="13"/>
      <c r="QKV65" s="13"/>
      <c r="QKW65" s="13"/>
      <c r="QKX65" s="13"/>
      <c r="QKY65" s="13"/>
      <c r="QKZ65" s="13"/>
      <c r="QLA65" s="13"/>
      <c r="QLB65" s="13"/>
      <c r="QLC65" s="13"/>
      <c r="QLD65" s="13"/>
      <c r="QLE65" s="13"/>
      <c r="QLF65" s="13"/>
      <c r="QLG65" s="13"/>
      <c r="QLH65" s="13"/>
      <c r="QLI65" s="13"/>
      <c r="QLJ65" s="13"/>
      <c r="QLK65" s="13"/>
      <c r="QLL65" s="13"/>
      <c r="QLM65" s="13"/>
      <c r="QLN65" s="13"/>
      <c r="QLO65" s="13"/>
      <c r="QLP65" s="13"/>
      <c r="QLQ65" s="13"/>
      <c r="QLR65" s="13"/>
      <c r="QLS65" s="13"/>
      <c r="QLT65" s="13"/>
      <c r="QLU65" s="13"/>
      <c r="QLV65" s="13"/>
      <c r="QLW65" s="13"/>
      <c r="QLX65" s="13"/>
      <c r="QLY65" s="13"/>
      <c r="QLZ65" s="13"/>
      <c r="QMA65" s="13"/>
      <c r="QMB65" s="13"/>
      <c r="QMC65" s="13"/>
      <c r="QMD65" s="13"/>
      <c r="QME65" s="13"/>
      <c r="QMF65" s="13"/>
      <c r="QMG65" s="13"/>
      <c r="QMH65" s="13"/>
      <c r="QMI65" s="13"/>
      <c r="QMJ65" s="13"/>
      <c r="QMK65" s="13"/>
      <c r="QML65" s="13"/>
      <c r="QMM65" s="13"/>
      <c r="QMN65" s="13"/>
      <c r="QMO65" s="13"/>
      <c r="QMP65" s="13"/>
      <c r="QMQ65" s="13"/>
      <c r="QMR65" s="13"/>
      <c r="QMS65" s="13"/>
      <c r="QMT65" s="13"/>
      <c r="QMU65" s="13"/>
      <c r="QMV65" s="13"/>
      <c r="QMW65" s="13"/>
      <c r="QMX65" s="13"/>
      <c r="QMY65" s="13"/>
      <c r="QMZ65" s="13"/>
      <c r="QNA65" s="13"/>
      <c r="QNB65" s="13"/>
      <c r="QNC65" s="13"/>
      <c r="QND65" s="13"/>
      <c r="QNE65" s="13"/>
      <c r="QNF65" s="13"/>
      <c r="QNG65" s="13"/>
      <c r="QNH65" s="13"/>
      <c r="QNI65" s="13"/>
      <c r="QNJ65" s="13"/>
      <c r="QNK65" s="13"/>
      <c r="QNL65" s="13"/>
      <c r="QNM65" s="13"/>
      <c r="QNN65" s="13"/>
      <c r="QNO65" s="13"/>
      <c r="QNP65" s="13"/>
      <c r="QNQ65" s="13"/>
      <c r="QNR65" s="13"/>
      <c r="QNS65" s="13"/>
      <c r="QNT65" s="13"/>
      <c r="QNU65" s="13"/>
      <c r="QNV65" s="13"/>
      <c r="QNW65" s="13"/>
      <c r="QNX65" s="13"/>
      <c r="QNY65" s="13"/>
      <c r="QNZ65" s="13"/>
      <c r="QOA65" s="13"/>
      <c r="QOB65" s="13"/>
      <c r="QOC65" s="13"/>
      <c r="QOD65" s="13"/>
      <c r="QOE65" s="13"/>
      <c r="QOF65" s="13"/>
      <c r="QOG65" s="13"/>
      <c r="QOH65" s="13"/>
      <c r="QOI65" s="13"/>
      <c r="QOJ65" s="13"/>
      <c r="QOK65" s="13"/>
      <c r="QOL65" s="13"/>
      <c r="QOM65" s="13"/>
      <c r="QON65" s="13"/>
      <c r="QOO65" s="13"/>
      <c r="QOP65" s="13"/>
      <c r="QOQ65" s="13"/>
      <c r="QOR65" s="13"/>
      <c r="QOS65" s="13"/>
      <c r="QOT65" s="13"/>
      <c r="QOU65" s="13"/>
      <c r="QOV65" s="13"/>
      <c r="QOW65" s="13"/>
      <c r="QOX65" s="13"/>
      <c r="QOY65" s="13"/>
      <c r="QOZ65" s="13"/>
      <c r="QPA65" s="13"/>
      <c r="QPB65" s="13"/>
      <c r="QPC65" s="13"/>
      <c r="QPD65" s="13"/>
      <c r="QPE65" s="13"/>
      <c r="QPF65" s="13"/>
      <c r="QPG65" s="13"/>
      <c r="QPH65" s="13"/>
      <c r="QPI65" s="13"/>
      <c r="QPJ65" s="13"/>
      <c r="QPK65" s="13"/>
      <c r="QPL65" s="13"/>
      <c r="QPM65" s="13"/>
      <c r="QPN65" s="13"/>
      <c r="QPO65" s="13"/>
      <c r="QPP65" s="13"/>
      <c r="QPQ65" s="13"/>
      <c r="QPR65" s="13"/>
      <c r="QPS65" s="13"/>
      <c r="QPT65" s="13"/>
      <c r="QPU65" s="13"/>
      <c r="QPV65" s="13"/>
      <c r="QPW65" s="13"/>
      <c r="QPX65" s="13"/>
      <c r="QPY65" s="13"/>
      <c r="QPZ65" s="13"/>
      <c r="QQA65" s="13"/>
      <c r="QQB65" s="13"/>
      <c r="QQC65" s="13"/>
      <c r="QQD65" s="13"/>
      <c r="QQE65" s="13"/>
      <c r="QQF65" s="13"/>
      <c r="QQG65" s="13"/>
      <c r="QQH65" s="13"/>
      <c r="QQI65" s="13"/>
      <c r="QQJ65" s="13"/>
      <c r="QQK65" s="13"/>
      <c r="QQL65" s="13"/>
      <c r="QQM65" s="13"/>
      <c r="QQN65" s="13"/>
      <c r="QQO65" s="13"/>
      <c r="QQP65" s="13"/>
      <c r="QQQ65" s="13"/>
      <c r="QQR65" s="13"/>
      <c r="QQS65" s="13"/>
      <c r="QQT65" s="13"/>
      <c r="QQU65" s="13"/>
      <c r="QQV65" s="13"/>
      <c r="QQW65" s="13"/>
      <c r="QQX65" s="13"/>
      <c r="QQY65" s="13"/>
      <c r="QQZ65" s="13"/>
      <c r="QRA65" s="13"/>
      <c r="QRB65" s="13"/>
      <c r="QRC65" s="13"/>
      <c r="QRD65" s="13"/>
      <c r="QRE65" s="13"/>
      <c r="QRF65" s="13"/>
      <c r="QRG65" s="13"/>
      <c r="QRH65" s="13"/>
      <c r="QRI65" s="13"/>
      <c r="QRJ65" s="13"/>
      <c r="QRK65" s="13"/>
      <c r="QRL65" s="13"/>
      <c r="QRM65" s="13"/>
      <c r="QRN65" s="13"/>
      <c r="QRO65" s="13"/>
      <c r="QRP65" s="13"/>
      <c r="QRQ65" s="13"/>
      <c r="QRR65" s="13"/>
      <c r="QRS65" s="13"/>
      <c r="QRT65" s="13"/>
      <c r="QRU65" s="13"/>
      <c r="QRV65" s="13"/>
      <c r="QRW65" s="13"/>
      <c r="QRX65" s="13"/>
      <c r="QRY65" s="13"/>
      <c r="QRZ65" s="13"/>
      <c r="QSA65" s="13"/>
      <c r="QSB65" s="13"/>
      <c r="QSC65" s="13"/>
      <c r="QSD65" s="13"/>
      <c r="QSE65" s="13"/>
      <c r="QSF65" s="13"/>
      <c r="QSG65" s="13"/>
      <c r="QSH65" s="13"/>
      <c r="QSI65" s="13"/>
      <c r="QSJ65" s="13"/>
      <c r="QSK65" s="13"/>
      <c r="QSL65" s="13"/>
      <c r="QSM65" s="13"/>
      <c r="QSN65" s="13"/>
      <c r="QSO65" s="13"/>
      <c r="QSP65" s="13"/>
      <c r="QSQ65" s="13"/>
      <c r="QSR65" s="13"/>
      <c r="QSS65" s="13"/>
      <c r="QST65" s="13"/>
      <c r="QSU65" s="13"/>
      <c r="QSV65" s="13"/>
      <c r="QSW65" s="13"/>
      <c r="QSX65" s="13"/>
      <c r="QSY65" s="13"/>
      <c r="QSZ65" s="13"/>
      <c r="QTA65" s="13"/>
      <c r="QTB65" s="13"/>
      <c r="QTC65" s="13"/>
      <c r="QTD65" s="13"/>
      <c r="QTE65" s="13"/>
      <c r="QTF65" s="13"/>
      <c r="QTG65" s="13"/>
      <c r="QTH65" s="13"/>
      <c r="QTI65" s="13"/>
      <c r="QTJ65" s="13"/>
      <c r="QTK65" s="13"/>
      <c r="QTL65" s="13"/>
      <c r="QTM65" s="13"/>
      <c r="QTN65" s="13"/>
      <c r="QTO65" s="13"/>
      <c r="QTP65" s="13"/>
      <c r="QTQ65" s="13"/>
      <c r="QTR65" s="13"/>
      <c r="QTS65" s="13"/>
      <c r="QTT65" s="13"/>
      <c r="QTU65" s="13"/>
      <c r="QTV65" s="13"/>
      <c r="QTW65" s="13"/>
      <c r="QTX65" s="13"/>
      <c r="QTY65" s="13"/>
      <c r="QTZ65" s="13"/>
      <c r="QUA65" s="13"/>
      <c r="QUB65" s="13"/>
      <c r="QUC65" s="13"/>
      <c r="QUD65" s="13"/>
      <c r="QUE65" s="13"/>
      <c r="QUF65" s="13"/>
      <c r="QUG65" s="13"/>
      <c r="QUH65" s="13"/>
      <c r="QUI65" s="13"/>
      <c r="QUJ65" s="13"/>
      <c r="QUK65" s="13"/>
      <c r="QUL65" s="13"/>
      <c r="QUM65" s="13"/>
      <c r="QUN65" s="13"/>
      <c r="QUO65" s="13"/>
      <c r="QUP65" s="13"/>
      <c r="QUQ65" s="13"/>
      <c r="QUR65" s="13"/>
      <c r="QUS65" s="13"/>
      <c r="QUT65" s="13"/>
      <c r="QUU65" s="13"/>
      <c r="QUV65" s="13"/>
      <c r="QUW65" s="13"/>
      <c r="QUX65" s="13"/>
      <c r="QUY65" s="13"/>
      <c r="QUZ65" s="13"/>
      <c r="QVA65" s="13"/>
      <c r="QVB65" s="13"/>
      <c r="QVC65" s="13"/>
      <c r="QVD65" s="13"/>
      <c r="QVE65" s="13"/>
      <c r="QVF65" s="13"/>
      <c r="QVG65" s="13"/>
      <c r="QVH65" s="13"/>
      <c r="QVI65" s="13"/>
      <c r="QVJ65" s="13"/>
      <c r="QVK65" s="13"/>
      <c r="QVL65" s="13"/>
      <c r="QVM65" s="13"/>
      <c r="QVN65" s="13"/>
      <c r="QVO65" s="13"/>
      <c r="QVP65" s="13"/>
      <c r="QVQ65" s="13"/>
      <c r="QVR65" s="13"/>
      <c r="QVS65" s="13"/>
      <c r="QVT65" s="13"/>
      <c r="QVU65" s="13"/>
      <c r="QVV65" s="13"/>
      <c r="QVW65" s="13"/>
      <c r="QVX65" s="13"/>
      <c r="QVY65" s="13"/>
      <c r="QVZ65" s="13"/>
      <c r="QWA65" s="13"/>
      <c r="QWB65" s="13"/>
      <c r="QWC65" s="13"/>
      <c r="QWD65" s="13"/>
      <c r="QWE65" s="13"/>
      <c r="QWF65" s="13"/>
      <c r="QWG65" s="13"/>
      <c r="QWH65" s="13"/>
      <c r="QWI65" s="13"/>
      <c r="QWJ65" s="13"/>
      <c r="QWK65" s="13"/>
      <c r="QWL65" s="13"/>
      <c r="QWM65" s="13"/>
      <c r="QWN65" s="13"/>
      <c r="QWO65" s="13"/>
      <c r="QWP65" s="13"/>
      <c r="QWQ65" s="13"/>
      <c r="QWR65" s="13"/>
      <c r="QWS65" s="13"/>
      <c r="QWT65" s="13"/>
      <c r="QWU65" s="13"/>
      <c r="QWV65" s="13"/>
      <c r="QWW65" s="13"/>
      <c r="QWX65" s="13"/>
      <c r="QWY65" s="13"/>
      <c r="QWZ65" s="13"/>
      <c r="QXA65" s="13"/>
      <c r="QXB65" s="13"/>
      <c r="QXC65" s="13"/>
      <c r="QXD65" s="13"/>
      <c r="QXE65" s="13"/>
      <c r="QXF65" s="13"/>
      <c r="QXG65" s="13"/>
      <c r="QXH65" s="13"/>
      <c r="QXI65" s="13"/>
      <c r="QXJ65" s="13"/>
      <c r="QXK65" s="13"/>
      <c r="QXL65" s="13"/>
      <c r="QXM65" s="13"/>
      <c r="QXN65" s="13"/>
      <c r="QXO65" s="13"/>
      <c r="QXP65" s="13"/>
      <c r="QXQ65" s="13"/>
      <c r="QXR65" s="13"/>
      <c r="QXS65" s="13"/>
      <c r="QXT65" s="13"/>
      <c r="QXU65" s="13"/>
      <c r="QXV65" s="13"/>
      <c r="QXW65" s="13"/>
      <c r="QXX65" s="13"/>
      <c r="QXY65" s="13"/>
      <c r="QXZ65" s="13"/>
      <c r="QYA65" s="13"/>
      <c r="QYB65" s="13"/>
      <c r="QYC65" s="13"/>
      <c r="QYD65" s="13"/>
      <c r="QYE65" s="13"/>
      <c r="QYF65" s="13"/>
      <c r="QYG65" s="13"/>
      <c r="QYH65" s="13"/>
      <c r="QYI65" s="13"/>
      <c r="QYJ65" s="13"/>
      <c r="QYK65" s="13"/>
      <c r="QYL65" s="13"/>
      <c r="QYM65" s="13"/>
      <c r="QYN65" s="13"/>
      <c r="QYO65" s="13"/>
      <c r="QYP65" s="13"/>
      <c r="QYQ65" s="13"/>
      <c r="QYR65" s="13"/>
      <c r="QYS65" s="13"/>
      <c r="QYT65" s="13"/>
      <c r="QYU65" s="13"/>
      <c r="QYV65" s="13"/>
      <c r="QYW65" s="13"/>
      <c r="QYX65" s="13"/>
      <c r="QYY65" s="13"/>
      <c r="QYZ65" s="13"/>
      <c r="QZA65" s="13"/>
      <c r="QZB65" s="13"/>
      <c r="QZC65" s="13"/>
      <c r="QZD65" s="13"/>
      <c r="QZE65" s="13"/>
      <c r="QZF65" s="13"/>
      <c r="QZG65" s="13"/>
      <c r="QZH65" s="13"/>
      <c r="QZI65" s="13"/>
      <c r="QZJ65" s="13"/>
      <c r="QZK65" s="13"/>
      <c r="QZL65" s="13"/>
      <c r="QZM65" s="13"/>
      <c r="QZN65" s="13"/>
      <c r="QZO65" s="13"/>
      <c r="QZP65" s="13"/>
      <c r="QZQ65" s="13"/>
      <c r="QZR65" s="13"/>
      <c r="QZS65" s="13"/>
      <c r="QZT65" s="13"/>
      <c r="QZU65" s="13"/>
      <c r="QZV65" s="13"/>
      <c r="QZW65" s="13"/>
      <c r="QZX65" s="13"/>
      <c r="QZY65" s="13"/>
      <c r="QZZ65" s="13"/>
      <c r="RAA65" s="13"/>
      <c r="RAB65" s="13"/>
      <c r="RAC65" s="13"/>
      <c r="RAD65" s="13"/>
      <c r="RAE65" s="13"/>
      <c r="RAF65" s="13"/>
      <c r="RAG65" s="13"/>
      <c r="RAH65" s="13"/>
      <c r="RAI65" s="13"/>
      <c r="RAJ65" s="13"/>
      <c r="RAK65" s="13"/>
      <c r="RAL65" s="13"/>
      <c r="RAM65" s="13"/>
      <c r="RAN65" s="13"/>
      <c r="RAO65" s="13"/>
      <c r="RAP65" s="13"/>
      <c r="RAQ65" s="13"/>
      <c r="RAR65" s="13"/>
      <c r="RAS65" s="13"/>
      <c r="RAT65" s="13"/>
      <c r="RAU65" s="13"/>
      <c r="RAV65" s="13"/>
      <c r="RAW65" s="13"/>
      <c r="RAX65" s="13"/>
      <c r="RAY65" s="13"/>
      <c r="RAZ65" s="13"/>
      <c r="RBA65" s="13"/>
      <c r="RBB65" s="13"/>
      <c r="RBC65" s="13"/>
      <c r="RBD65" s="13"/>
      <c r="RBE65" s="13"/>
      <c r="RBF65" s="13"/>
      <c r="RBG65" s="13"/>
      <c r="RBH65" s="13"/>
      <c r="RBI65" s="13"/>
      <c r="RBJ65" s="13"/>
      <c r="RBK65" s="13"/>
      <c r="RBL65" s="13"/>
      <c r="RBM65" s="13"/>
      <c r="RBN65" s="13"/>
      <c r="RBO65" s="13"/>
      <c r="RBP65" s="13"/>
      <c r="RBQ65" s="13"/>
      <c r="RBR65" s="13"/>
      <c r="RBS65" s="13"/>
      <c r="RBT65" s="13"/>
      <c r="RBU65" s="13"/>
      <c r="RBV65" s="13"/>
      <c r="RBW65" s="13"/>
      <c r="RBX65" s="13"/>
      <c r="RBY65" s="13"/>
      <c r="RBZ65" s="13"/>
      <c r="RCA65" s="13"/>
      <c r="RCB65" s="13"/>
      <c r="RCC65" s="13"/>
      <c r="RCD65" s="13"/>
      <c r="RCE65" s="13"/>
      <c r="RCF65" s="13"/>
      <c r="RCG65" s="13"/>
      <c r="RCH65" s="13"/>
      <c r="RCI65" s="13"/>
      <c r="RCJ65" s="13"/>
      <c r="RCK65" s="13"/>
      <c r="RCL65" s="13"/>
      <c r="RCM65" s="13"/>
      <c r="RCN65" s="13"/>
      <c r="RCO65" s="13"/>
      <c r="RCP65" s="13"/>
      <c r="RCQ65" s="13"/>
      <c r="RCR65" s="13"/>
      <c r="RCS65" s="13"/>
      <c r="RCT65" s="13"/>
      <c r="RCU65" s="13"/>
      <c r="RCV65" s="13"/>
      <c r="RCW65" s="13"/>
      <c r="RCX65" s="13"/>
      <c r="RCY65" s="13"/>
      <c r="RCZ65" s="13"/>
      <c r="RDA65" s="13"/>
      <c r="RDB65" s="13"/>
      <c r="RDC65" s="13"/>
      <c r="RDD65" s="13"/>
      <c r="RDE65" s="13"/>
      <c r="RDF65" s="13"/>
      <c r="RDG65" s="13"/>
      <c r="RDH65" s="13"/>
      <c r="RDI65" s="13"/>
      <c r="RDJ65" s="13"/>
      <c r="RDK65" s="13"/>
      <c r="RDL65" s="13"/>
      <c r="RDM65" s="13"/>
      <c r="RDN65" s="13"/>
      <c r="RDO65" s="13"/>
      <c r="RDP65" s="13"/>
      <c r="RDQ65" s="13"/>
      <c r="RDR65" s="13"/>
      <c r="RDS65" s="13"/>
      <c r="RDT65" s="13"/>
      <c r="RDU65" s="13"/>
      <c r="RDV65" s="13"/>
      <c r="RDW65" s="13"/>
      <c r="RDX65" s="13"/>
      <c r="RDY65" s="13"/>
      <c r="RDZ65" s="13"/>
      <c r="REA65" s="13"/>
      <c r="REB65" s="13"/>
      <c r="REC65" s="13"/>
      <c r="RED65" s="13"/>
      <c r="REE65" s="13"/>
      <c r="REF65" s="13"/>
      <c r="REG65" s="13"/>
      <c r="REH65" s="13"/>
      <c r="REI65" s="13"/>
      <c r="REJ65" s="13"/>
      <c r="REK65" s="13"/>
      <c r="REL65" s="13"/>
      <c r="REM65" s="13"/>
      <c r="REN65" s="13"/>
      <c r="REO65" s="13"/>
      <c r="REP65" s="13"/>
      <c r="REQ65" s="13"/>
      <c r="RER65" s="13"/>
      <c r="RES65" s="13"/>
      <c r="RET65" s="13"/>
      <c r="REU65" s="13"/>
      <c r="REV65" s="13"/>
      <c r="REW65" s="13"/>
      <c r="REX65" s="13"/>
      <c r="REY65" s="13"/>
      <c r="REZ65" s="13"/>
      <c r="RFA65" s="13"/>
      <c r="RFB65" s="13"/>
      <c r="RFC65" s="13"/>
      <c r="RFD65" s="13"/>
      <c r="RFE65" s="13"/>
      <c r="RFF65" s="13"/>
      <c r="RFG65" s="13"/>
      <c r="RFH65" s="13"/>
      <c r="RFI65" s="13"/>
      <c r="RFJ65" s="13"/>
      <c r="RFK65" s="13"/>
      <c r="RFL65" s="13"/>
      <c r="RFM65" s="13"/>
      <c r="RFN65" s="13"/>
      <c r="RFO65" s="13"/>
      <c r="RFP65" s="13"/>
      <c r="RFQ65" s="13"/>
      <c r="RFR65" s="13"/>
      <c r="RFS65" s="13"/>
      <c r="RFT65" s="13"/>
      <c r="RFU65" s="13"/>
      <c r="RFV65" s="13"/>
      <c r="RFW65" s="13"/>
      <c r="RFX65" s="13"/>
      <c r="RFY65" s="13"/>
      <c r="RFZ65" s="13"/>
      <c r="RGA65" s="13"/>
      <c r="RGB65" s="13"/>
      <c r="RGC65" s="13"/>
      <c r="RGD65" s="13"/>
      <c r="RGE65" s="13"/>
      <c r="RGF65" s="13"/>
      <c r="RGG65" s="13"/>
      <c r="RGH65" s="13"/>
      <c r="RGI65" s="13"/>
      <c r="RGJ65" s="13"/>
      <c r="RGK65" s="13"/>
      <c r="RGL65" s="13"/>
      <c r="RGM65" s="13"/>
      <c r="RGN65" s="13"/>
      <c r="RGO65" s="13"/>
      <c r="RGP65" s="13"/>
      <c r="RGQ65" s="13"/>
      <c r="RGR65" s="13"/>
      <c r="RGS65" s="13"/>
      <c r="RGT65" s="13"/>
      <c r="RGU65" s="13"/>
      <c r="RGV65" s="13"/>
      <c r="RGW65" s="13"/>
      <c r="RGX65" s="13"/>
      <c r="RGY65" s="13"/>
      <c r="RGZ65" s="13"/>
      <c r="RHA65" s="13"/>
      <c r="RHB65" s="13"/>
      <c r="RHC65" s="13"/>
      <c r="RHD65" s="13"/>
      <c r="RHE65" s="13"/>
      <c r="RHF65" s="13"/>
      <c r="RHG65" s="13"/>
      <c r="RHH65" s="13"/>
      <c r="RHI65" s="13"/>
      <c r="RHJ65" s="13"/>
      <c r="RHK65" s="13"/>
      <c r="RHL65" s="13"/>
      <c r="RHM65" s="13"/>
      <c r="RHN65" s="13"/>
      <c r="RHO65" s="13"/>
      <c r="RHP65" s="13"/>
      <c r="RHQ65" s="13"/>
      <c r="RHR65" s="13"/>
      <c r="RHS65" s="13"/>
      <c r="RHT65" s="13"/>
      <c r="RHU65" s="13"/>
      <c r="RHV65" s="13"/>
      <c r="RHW65" s="13"/>
      <c r="RHX65" s="13"/>
      <c r="RHY65" s="13"/>
      <c r="RHZ65" s="13"/>
      <c r="RIA65" s="13"/>
      <c r="RIB65" s="13"/>
      <c r="RIC65" s="13"/>
      <c r="RID65" s="13"/>
      <c r="RIE65" s="13"/>
      <c r="RIF65" s="13"/>
      <c r="RIG65" s="13"/>
      <c r="RIH65" s="13"/>
      <c r="RII65" s="13"/>
      <c r="RIJ65" s="13"/>
      <c r="RIK65" s="13"/>
      <c r="RIL65" s="13"/>
      <c r="RIM65" s="13"/>
      <c r="RIN65" s="13"/>
      <c r="RIO65" s="13"/>
      <c r="RIP65" s="13"/>
      <c r="RIQ65" s="13"/>
      <c r="RIR65" s="13"/>
      <c r="RIS65" s="13"/>
      <c r="RIT65" s="13"/>
      <c r="RIU65" s="13"/>
      <c r="RIV65" s="13"/>
      <c r="RIW65" s="13"/>
      <c r="RIX65" s="13"/>
      <c r="RIY65" s="13"/>
      <c r="RIZ65" s="13"/>
      <c r="RJA65" s="13"/>
      <c r="RJB65" s="13"/>
      <c r="RJC65" s="13"/>
      <c r="RJD65" s="13"/>
      <c r="RJE65" s="13"/>
      <c r="RJF65" s="13"/>
      <c r="RJG65" s="13"/>
      <c r="RJH65" s="13"/>
      <c r="RJI65" s="13"/>
      <c r="RJJ65" s="13"/>
      <c r="RJK65" s="13"/>
      <c r="RJL65" s="13"/>
      <c r="RJM65" s="13"/>
      <c r="RJN65" s="13"/>
      <c r="RJO65" s="13"/>
      <c r="RJP65" s="13"/>
      <c r="RJQ65" s="13"/>
      <c r="RJR65" s="13"/>
      <c r="RJS65" s="13"/>
      <c r="RJT65" s="13"/>
      <c r="RJU65" s="13"/>
      <c r="RJV65" s="13"/>
      <c r="RJW65" s="13"/>
      <c r="RJX65" s="13"/>
      <c r="RJY65" s="13"/>
      <c r="RJZ65" s="13"/>
      <c r="RKA65" s="13"/>
      <c r="RKB65" s="13"/>
      <c r="RKC65" s="13"/>
      <c r="RKD65" s="13"/>
      <c r="RKE65" s="13"/>
      <c r="RKF65" s="13"/>
      <c r="RKG65" s="13"/>
      <c r="RKH65" s="13"/>
      <c r="RKI65" s="13"/>
      <c r="RKJ65" s="13"/>
      <c r="RKK65" s="13"/>
      <c r="RKL65" s="13"/>
      <c r="RKM65" s="13"/>
      <c r="RKN65" s="13"/>
      <c r="RKO65" s="13"/>
      <c r="RKP65" s="13"/>
      <c r="RKQ65" s="13"/>
      <c r="RKR65" s="13"/>
      <c r="RKS65" s="13"/>
      <c r="RKT65" s="13"/>
      <c r="RKU65" s="13"/>
      <c r="RKV65" s="13"/>
      <c r="RKW65" s="13"/>
      <c r="RKX65" s="13"/>
      <c r="RKY65" s="13"/>
      <c r="RKZ65" s="13"/>
      <c r="RLA65" s="13"/>
      <c r="RLB65" s="13"/>
      <c r="RLC65" s="13"/>
      <c r="RLD65" s="13"/>
      <c r="RLE65" s="13"/>
      <c r="RLF65" s="13"/>
      <c r="RLG65" s="13"/>
      <c r="RLH65" s="13"/>
      <c r="RLI65" s="13"/>
      <c r="RLJ65" s="13"/>
      <c r="RLK65" s="13"/>
      <c r="RLL65" s="13"/>
      <c r="RLM65" s="13"/>
      <c r="RLN65" s="13"/>
      <c r="RLO65" s="13"/>
      <c r="RLP65" s="13"/>
      <c r="RLQ65" s="13"/>
      <c r="RLR65" s="13"/>
      <c r="RLS65" s="13"/>
      <c r="RLT65" s="13"/>
      <c r="RLU65" s="13"/>
      <c r="RLV65" s="13"/>
      <c r="RLW65" s="13"/>
      <c r="RLX65" s="13"/>
      <c r="RLY65" s="13"/>
      <c r="RLZ65" s="13"/>
      <c r="RMA65" s="13"/>
      <c r="RMB65" s="13"/>
      <c r="RMC65" s="13"/>
      <c r="RMD65" s="13"/>
      <c r="RME65" s="13"/>
      <c r="RMF65" s="13"/>
      <c r="RMG65" s="13"/>
      <c r="RMH65" s="13"/>
      <c r="RMI65" s="13"/>
      <c r="RMJ65" s="13"/>
      <c r="RMK65" s="13"/>
      <c r="RML65" s="13"/>
      <c r="RMM65" s="13"/>
      <c r="RMN65" s="13"/>
      <c r="RMO65" s="13"/>
      <c r="RMP65" s="13"/>
      <c r="RMQ65" s="13"/>
      <c r="RMR65" s="13"/>
      <c r="RMS65" s="13"/>
      <c r="RMT65" s="13"/>
      <c r="RMU65" s="13"/>
      <c r="RMV65" s="13"/>
      <c r="RMW65" s="13"/>
      <c r="RMX65" s="13"/>
      <c r="RMY65" s="13"/>
      <c r="RMZ65" s="13"/>
      <c r="RNA65" s="13"/>
      <c r="RNB65" s="13"/>
      <c r="RNC65" s="13"/>
      <c r="RND65" s="13"/>
      <c r="RNE65" s="13"/>
      <c r="RNF65" s="13"/>
      <c r="RNG65" s="13"/>
      <c r="RNH65" s="13"/>
      <c r="RNI65" s="13"/>
      <c r="RNJ65" s="13"/>
      <c r="RNK65" s="13"/>
      <c r="RNL65" s="13"/>
      <c r="RNM65" s="13"/>
      <c r="RNN65" s="13"/>
      <c r="RNO65" s="13"/>
      <c r="RNP65" s="13"/>
      <c r="RNQ65" s="13"/>
      <c r="RNR65" s="13"/>
      <c r="RNS65" s="13"/>
      <c r="RNT65" s="13"/>
      <c r="RNU65" s="13"/>
      <c r="RNV65" s="13"/>
      <c r="RNW65" s="13"/>
      <c r="RNX65" s="13"/>
      <c r="RNY65" s="13"/>
      <c r="RNZ65" s="13"/>
      <c r="ROA65" s="13"/>
      <c r="ROB65" s="13"/>
      <c r="ROC65" s="13"/>
      <c r="ROD65" s="13"/>
      <c r="ROE65" s="13"/>
      <c r="ROF65" s="13"/>
      <c r="ROG65" s="13"/>
      <c r="ROH65" s="13"/>
      <c r="ROI65" s="13"/>
      <c r="ROJ65" s="13"/>
      <c r="ROK65" s="13"/>
      <c r="ROL65" s="13"/>
      <c r="ROM65" s="13"/>
      <c r="RON65" s="13"/>
      <c r="ROO65" s="13"/>
      <c r="ROP65" s="13"/>
      <c r="ROQ65" s="13"/>
      <c r="ROR65" s="13"/>
      <c r="ROS65" s="13"/>
      <c r="ROT65" s="13"/>
      <c r="ROU65" s="13"/>
      <c r="ROV65" s="13"/>
      <c r="ROW65" s="13"/>
      <c r="ROX65" s="13"/>
      <c r="ROY65" s="13"/>
      <c r="ROZ65" s="13"/>
      <c r="RPA65" s="13"/>
      <c r="RPB65" s="13"/>
      <c r="RPC65" s="13"/>
      <c r="RPD65" s="13"/>
      <c r="RPE65" s="13"/>
      <c r="RPF65" s="13"/>
      <c r="RPG65" s="13"/>
      <c r="RPH65" s="13"/>
      <c r="RPI65" s="13"/>
      <c r="RPJ65" s="13"/>
      <c r="RPK65" s="13"/>
      <c r="RPL65" s="13"/>
      <c r="RPM65" s="13"/>
      <c r="RPN65" s="13"/>
      <c r="RPO65" s="13"/>
      <c r="RPP65" s="13"/>
      <c r="RPQ65" s="13"/>
      <c r="RPR65" s="13"/>
      <c r="RPS65" s="13"/>
      <c r="RPT65" s="13"/>
      <c r="RPU65" s="13"/>
      <c r="RPV65" s="13"/>
      <c r="RPW65" s="13"/>
      <c r="RPX65" s="13"/>
      <c r="RPY65" s="13"/>
      <c r="RPZ65" s="13"/>
      <c r="RQA65" s="13"/>
      <c r="RQB65" s="13"/>
      <c r="RQC65" s="13"/>
      <c r="RQD65" s="13"/>
      <c r="RQE65" s="13"/>
      <c r="RQF65" s="13"/>
      <c r="RQG65" s="13"/>
      <c r="RQH65" s="13"/>
      <c r="RQI65" s="13"/>
      <c r="RQJ65" s="13"/>
      <c r="RQK65" s="13"/>
      <c r="RQL65" s="13"/>
      <c r="RQM65" s="13"/>
      <c r="RQN65" s="13"/>
      <c r="RQO65" s="13"/>
      <c r="RQP65" s="13"/>
      <c r="RQQ65" s="13"/>
      <c r="RQR65" s="13"/>
      <c r="RQS65" s="13"/>
      <c r="RQT65" s="13"/>
      <c r="RQU65" s="13"/>
      <c r="RQV65" s="13"/>
      <c r="RQW65" s="13"/>
      <c r="RQX65" s="13"/>
      <c r="RQY65" s="13"/>
      <c r="RQZ65" s="13"/>
      <c r="RRA65" s="13"/>
      <c r="RRB65" s="13"/>
      <c r="RRC65" s="13"/>
      <c r="RRD65" s="13"/>
      <c r="RRE65" s="13"/>
      <c r="RRF65" s="13"/>
      <c r="RRG65" s="13"/>
      <c r="RRH65" s="13"/>
      <c r="RRI65" s="13"/>
      <c r="RRJ65" s="13"/>
      <c r="RRK65" s="13"/>
      <c r="RRL65" s="13"/>
      <c r="RRM65" s="13"/>
      <c r="RRN65" s="13"/>
      <c r="RRO65" s="13"/>
      <c r="RRP65" s="13"/>
      <c r="RRQ65" s="13"/>
      <c r="RRR65" s="13"/>
      <c r="RRS65" s="13"/>
      <c r="RRT65" s="13"/>
      <c r="RRU65" s="13"/>
      <c r="RRV65" s="13"/>
      <c r="RRW65" s="13"/>
      <c r="RRX65" s="13"/>
      <c r="RRY65" s="13"/>
      <c r="RRZ65" s="13"/>
      <c r="RSA65" s="13"/>
      <c r="RSB65" s="13"/>
      <c r="RSC65" s="13"/>
      <c r="RSD65" s="13"/>
      <c r="RSE65" s="13"/>
      <c r="RSF65" s="13"/>
      <c r="RSG65" s="13"/>
      <c r="RSH65" s="13"/>
      <c r="RSI65" s="13"/>
      <c r="RSJ65" s="13"/>
      <c r="RSK65" s="13"/>
      <c r="RSL65" s="13"/>
      <c r="RSM65" s="13"/>
      <c r="RSN65" s="13"/>
      <c r="RSO65" s="13"/>
      <c r="RSP65" s="13"/>
      <c r="RSQ65" s="13"/>
      <c r="RSR65" s="13"/>
      <c r="RSS65" s="13"/>
      <c r="RST65" s="13"/>
      <c r="RSU65" s="13"/>
      <c r="RSV65" s="13"/>
      <c r="RSW65" s="13"/>
      <c r="RSX65" s="13"/>
      <c r="RSY65" s="13"/>
      <c r="RSZ65" s="13"/>
      <c r="RTA65" s="13"/>
      <c r="RTB65" s="13"/>
      <c r="RTC65" s="13"/>
      <c r="RTD65" s="13"/>
      <c r="RTE65" s="13"/>
      <c r="RTF65" s="13"/>
      <c r="RTG65" s="13"/>
      <c r="RTH65" s="13"/>
      <c r="RTI65" s="13"/>
      <c r="RTJ65" s="13"/>
      <c r="RTK65" s="13"/>
      <c r="RTL65" s="13"/>
      <c r="RTM65" s="13"/>
      <c r="RTN65" s="13"/>
      <c r="RTO65" s="13"/>
      <c r="RTP65" s="13"/>
      <c r="RTQ65" s="13"/>
      <c r="RTR65" s="13"/>
      <c r="RTS65" s="13"/>
      <c r="RTT65" s="13"/>
      <c r="RTU65" s="13"/>
      <c r="RTV65" s="13"/>
      <c r="RTW65" s="13"/>
      <c r="RTX65" s="13"/>
      <c r="RTY65" s="13"/>
      <c r="RTZ65" s="13"/>
      <c r="RUA65" s="13"/>
      <c r="RUB65" s="13"/>
      <c r="RUC65" s="13"/>
      <c r="RUD65" s="13"/>
      <c r="RUE65" s="13"/>
      <c r="RUF65" s="13"/>
      <c r="RUG65" s="13"/>
      <c r="RUH65" s="13"/>
      <c r="RUI65" s="13"/>
      <c r="RUJ65" s="13"/>
      <c r="RUK65" s="13"/>
      <c r="RUL65" s="13"/>
      <c r="RUM65" s="13"/>
      <c r="RUN65" s="13"/>
      <c r="RUO65" s="13"/>
      <c r="RUP65" s="13"/>
      <c r="RUQ65" s="13"/>
      <c r="RUR65" s="13"/>
      <c r="RUS65" s="13"/>
      <c r="RUT65" s="13"/>
      <c r="RUU65" s="13"/>
      <c r="RUV65" s="13"/>
      <c r="RUW65" s="13"/>
      <c r="RUX65" s="13"/>
      <c r="RUY65" s="13"/>
      <c r="RUZ65" s="13"/>
      <c r="RVA65" s="13"/>
      <c r="RVB65" s="13"/>
      <c r="RVC65" s="13"/>
      <c r="RVD65" s="13"/>
      <c r="RVE65" s="13"/>
      <c r="RVF65" s="13"/>
      <c r="RVG65" s="13"/>
      <c r="RVH65" s="13"/>
      <c r="RVI65" s="13"/>
      <c r="RVJ65" s="13"/>
      <c r="RVK65" s="13"/>
      <c r="RVL65" s="13"/>
      <c r="RVM65" s="13"/>
      <c r="RVN65" s="13"/>
      <c r="RVO65" s="13"/>
      <c r="RVP65" s="13"/>
      <c r="RVQ65" s="13"/>
      <c r="RVR65" s="13"/>
      <c r="RVS65" s="13"/>
      <c r="RVT65" s="13"/>
      <c r="RVU65" s="13"/>
      <c r="RVV65" s="13"/>
      <c r="RVW65" s="13"/>
      <c r="RVX65" s="13"/>
      <c r="RVY65" s="13"/>
      <c r="RVZ65" s="13"/>
      <c r="RWA65" s="13"/>
      <c r="RWB65" s="13"/>
      <c r="RWC65" s="13"/>
      <c r="RWD65" s="13"/>
      <c r="RWE65" s="13"/>
      <c r="RWF65" s="13"/>
      <c r="RWG65" s="13"/>
      <c r="RWH65" s="13"/>
      <c r="RWI65" s="13"/>
      <c r="RWJ65" s="13"/>
      <c r="RWK65" s="13"/>
      <c r="RWL65" s="13"/>
      <c r="RWM65" s="13"/>
      <c r="RWN65" s="13"/>
      <c r="RWO65" s="13"/>
      <c r="RWP65" s="13"/>
      <c r="RWQ65" s="13"/>
      <c r="RWR65" s="13"/>
      <c r="RWS65" s="13"/>
      <c r="RWT65" s="13"/>
      <c r="RWU65" s="13"/>
      <c r="RWV65" s="13"/>
      <c r="RWW65" s="13"/>
      <c r="RWX65" s="13"/>
      <c r="RWY65" s="13"/>
      <c r="RWZ65" s="13"/>
      <c r="RXA65" s="13"/>
      <c r="RXB65" s="13"/>
      <c r="RXC65" s="13"/>
      <c r="RXD65" s="13"/>
      <c r="RXE65" s="13"/>
      <c r="RXF65" s="13"/>
      <c r="RXG65" s="13"/>
      <c r="RXH65" s="13"/>
      <c r="RXI65" s="13"/>
      <c r="RXJ65" s="13"/>
      <c r="RXK65" s="13"/>
      <c r="RXL65" s="13"/>
      <c r="RXM65" s="13"/>
      <c r="RXN65" s="13"/>
      <c r="RXO65" s="13"/>
      <c r="RXP65" s="13"/>
      <c r="RXQ65" s="13"/>
      <c r="RXR65" s="13"/>
      <c r="RXS65" s="13"/>
      <c r="RXT65" s="13"/>
      <c r="RXU65" s="13"/>
      <c r="RXV65" s="13"/>
      <c r="RXW65" s="13"/>
      <c r="RXX65" s="13"/>
      <c r="RXY65" s="13"/>
      <c r="RXZ65" s="13"/>
      <c r="RYA65" s="13"/>
      <c r="RYB65" s="13"/>
      <c r="RYC65" s="13"/>
      <c r="RYD65" s="13"/>
      <c r="RYE65" s="13"/>
      <c r="RYF65" s="13"/>
      <c r="RYG65" s="13"/>
      <c r="RYH65" s="13"/>
      <c r="RYI65" s="13"/>
      <c r="RYJ65" s="13"/>
      <c r="RYK65" s="13"/>
      <c r="RYL65" s="13"/>
      <c r="RYM65" s="13"/>
      <c r="RYN65" s="13"/>
      <c r="RYO65" s="13"/>
      <c r="RYP65" s="13"/>
      <c r="RYQ65" s="13"/>
      <c r="RYR65" s="13"/>
      <c r="RYS65" s="13"/>
      <c r="RYT65" s="13"/>
      <c r="RYU65" s="13"/>
      <c r="RYV65" s="13"/>
      <c r="RYW65" s="13"/>
      <c r="RYX65" s="13"/>
      <c r="RYY65" s="13"/>
      <c r="RYZ65" s="13"/>
      <c r="RZA65" s="13"/>
      <c r="RZB65" s="13"/>
      <c r="RZC65" s="13"/>
      <c r="RZD65" s="13"/>
      <c r="RZE65" s="13"/>
      <c r="RZF65" s="13"/>
      <c r="RZG65" s="13"/>
      <c r="RZH65" s="13"/>
      <c r="RZI65" s="13"/>
      <c r="RZJ65" s="13"/>
      <c r="RZK65" s="13"/>
      <c r="RZL65" s="13"/>
      <c r="RZM65" s="13"/>
      <c r="RZN65" s="13"/>
      <c r="RZO65" s="13"/>
      <c r="RZP65" s="13"/>
      <c r="RZQ65" s="13"/>
      <c r="RZR65" s="13"/>
      <c r="RZS65" s="13"/>
      <c r="RZT65" s="13"/>
      <c r="RZU65" s="13"/>
      <c r="RZV65" s="13"/>
      <c r="RZW65" s="13"/>
      <c r="RZX65" s="13"/>
      <c r="RZY65" s="13"/>
      <c r="RZZ65" s="13"/>
      <c r="SAA65" s="13"/>
      <c r="SAB65" s="13"/>
      <c r="SAC65" s="13"/>
      <c r="SAD65" s="13"/>
      <c r="SAE65" s="13"/>
      <c r="SAF65" s="13"/>
      <c r="SAG65" s="13"/>
      <c r="SAH65" s="13"/>
      <c r="SAI65" s="13"/>
      <c r="SAJ65" s="13"/>
      <c r="SAK65" s="13"/>
      <c r="SAL65" s="13"/>
      <c r="SAM65" s="13"/>
      <c r="SAN65" s="13"/>
      <c r="SAO65" s="13"/>
      <c r="SAP65" s="13"/>
      <c r="SAQ65" s="13"/>
      <c r="SAR65" s="13"/>
      <c r="SAS65" s="13"/>
      <c r="SAT65" s="13"/>
      <c r="SAU65" s="13"/>
      <c r="SAV65" s="13"/>
      <c r="SAW65" s="13"/>
      <c r="SAX65" s="13"/>
      <c r="SAY65" s="13"/>
      <c r="SAZ65" s="13"/>
      <c r="SBA65" s="13"/>
      <c r="SBB65" s="13"/>
      <c r="SBC65" s="13"/>
      <c r="SBD65" s="13"/>
      <c r="SBE65" s="13"/>
      <c r="SBF65" s="13"/>
      <c r="SBG65" s="13"/>
      <c r="SBH65" s="13"/>
      <c r="SBI65" s="13"/>
      <c r="SBJ65" s="13"/>
      <c r="SBK65" s="13"/>
      <c r="SBL65" s="13"/>
      <c r="SBM65" s="13"/>
      <c r="SBN65" s="13"/>
      <c r="SBO65" s="13"/>
      <c r="SBP65" s="13"/>
      <c r="SBQ65" s="13"/>
      <c r="SBR65" s="13"/>
      <c r="SBS65" s="13"/>
      <c r="SBT65" s="13"/>
      <c r="SBU65" s="13"/>
      <c r="SBV65" s="13"/>
      <c r="SBW65" s="13"/>
      <c r="SBX65" s="13"/>
      <c r="SBY65" s="13"/>
      <c r="SBZ65" s="13"/>
      <c r="SCA65" s="13"/>
      <c r="SCB65" s="13"/>
      <c r="SCC65" s="13"/>
      <c r="SCD65" s="13"/>
      <c r="SCE65" s="13"/>
      <c r="SCF65" s="13"/>
      <c r="SCG65" s="13"/>
      <c r="SCH65" s="13"/>
      <c r="SCI65" s="13"/>
      <c r="SCJ65" s="13"/>
      <c r="SCK65" s="13"/>
      <c r="SCL65" s="13"/>
      <c r="SCM65" s="13"/>
      <c r="SCN65" s="13"/>
      <c r="SCO65" s="13"/>
      <c r="SCP65" s="13"/>
      <c r="SCQ65" s="13"/>
      <c r="SCR65" s="13"/>
      <c r="SCS65" s="13"/>
      <c r="SCT65" s="13"/>
      <c r="SCU65" s="13"/>
      <c r="SCV65" s="13"/>
      <c r="SCW65" s="13"/>
      <c r="SCX65" s="13"/>
      <c r="SCY65" s="13"/>
      <c r="SCZ65" s="13"/>
      <c r="SDA65" s="13"/>
      <c r="SDB65" s="13"/>
      <c r="SDC65" s="13"/>
      <c r="SDD65" s="13"/>
      <c r="SDE65" s="13"/>
      <c r="SDF65" s="13"/>
      <c r="SDG65" s="13"/>
      <c r="SDH65" s="13"/>
      <c r="SDI65" s="13"/>
      <c r="SDJ65" s="13"/>
      <c r="SDK65" s="13"/>
      <c r="SDL65" s="13"/>
      <c r="SDM65" s="13"/>
      <c r="SDN65" s="13"/>
      <c r="SDO65" s="13"/>
      <c r="SDP65" s="13"/>
      <c r="SDQ65" s="13"/>
      <c r="SDR65" s="13"/>
      <c r="SDS65" s="13"/>
      <c r="SDT65" s="13"/>
      <c r="SDU65" s="13"/>
      <c r="SDV65" s="13"/>
      <c r="SDW65" s="13"/>
      <c r="SDX65" s="13"/>
      <c r="SDY65" s="13"/>
      <c r="SDZ65" s="13"/>
      <c r="SEA65" s="13"/>
      <c r="SEB65" s="13"/>
      <c r="SEC65" s="13"/>
      <c r="SED65" s="13"/>
      <c r="SEE65" s="13"/>
      <c r="SEF65" s="13"/>
      <c r="SEG65" s="13"/>
      <c r="SEH65" s="13"/>
      <c r="SEI65" s="13"/>
      <c r="SEJ65" s="13"/>
      <c r="SEK65" s="13"/>
      <c r="SEL65" s="13"/>
      <c r="SEM65" s="13"/>
      <c r="SEN65" s="13"/>
      <c r="SEO65" s="13"/>
      <c r="SEP65" s="13"/>
      <c r="SEQ65" s="13"/>
      <c r="SER65" s="13"/>
      <c r="SES65" s="13"/>
      <c r="SET65" s="13"/>
      <c r="SEU65" s="13"/>
      <c r="SEV65" s="13"/>
      <c r="SEW65" s="13"/>
      <c r="SEX65" s="13"/>
      <c r="SEY65" s="13"/>
      <c r="SEZ65" s="13"/>
      <c r="SFA65" s="13"/>
      <c r="SFB65" s="13"/>
      <c r="SFC65" s="13"/>
      <c r="SFD65" s="13"/>
      <c r="SFE65" s="13"/>
      <c r="SFF65" s="13"/>
      <c r="SFG65" s="13"/>
      <c r="SFH65" s="13"/>
      <c r="SFI65" s="13"/>
      <c r="SFJ65" s="13"/>
      <c r="SFK65" s="13"/>
      <c r="SFL65" s="13"/>
      <c r="SFM65" s="13"/>
      <c r="SFN65" s="13"/>
      <c r="SFO65" s="13"/>
      <c r="SFP65" s="13"/>
      <c r="SFQ65" s="13"/>
      <c r="SFR65" s="13"/>
      <c r="SFS65" s="13"/>
      <c r="SFT65" s="13"/>
      <c r="SFU65" s="13"/>
      <c r="SFV65" s="13"/>
      <c r="SFW65" s="13"/>
      <c r="SFX65" s="13"/>
      <c r="SFY65" s="13"/>
      <c r="SFZ65" s="13"/>
      <c r="SGA65" s="13"/>
      <c r="SGB65" s="13"/>
      <c r="SGC65" s="13"/>
      <c r="SGD65" s="13"/>
      <c r="SGE65" s="13"/>
      <c r="SGF65" s="13"/>
      <c r="SGG65" s="13"/>
      <c r="SGH65" s="13"/>
      <c r="SGI65" s="13"/>
      <c r="SGJ65" s="13"/>
      <c r="SGK65" s="13"/>
      <c r="SGL65" s="13"/>
      <c r="SGM65" s="13"/>
      <c r="SGN65" s="13"/>
      <c r="SGO65" s="13"/>
      <c r="SGP65" s="13"/>
      <c r="SGQ65" s="13"/>
      <c r="SGR65" s="13"/>
      <c r="SGS65" s="13"/>
      <c r="SGT65" s="13"/>
      <c r="SGU65" s="13"/>
      <c r="SGV65" s="13"/>
      <c r="SGW65" s="13"/>
      <c r="SGX65" s="13"/>
      <c r="SGY65" s="13"/>
      <c r="SGZ65" s="13"/>
      <c r="SHA65" s="13"/>
      <c r="SHB65" s="13"/>
      <c r="SHC65" s="13"/>
      <c r="SHD65" s="13"/>
      <c r="SHE65" s="13"/>
      <c r="SHF65" s="13"/>
      <c r="SHG65" s="13"/>
      <c r="SHH65" s="13"/>
      <c r="SHI65" s="13"/>
      <c r="SHJ65" s="13"/>
      <c r="SHK65" s="13"/>
      <c r="SHL65" s="13"/>
      <c r="SHM65" s="13"/>
      <c r="SHN65" s="13"/>
      <c r="SHO65" s="13"/>
      <c r="SHP65" s="13"/>
      <c r="SHQ65" s="13"/>
      <c r="SHR65" s="13"/>
      <c r="SHS65" s="13"/>
      <c r="SHT65" s="13"/>
      <c r="SHU65" s="13"/>
      <c r="SHV65" s="13"/>
      <c r="SHW65" s="13"/>
      <c r="SHX65" s="13"/>
      <c r="SHY65" s="13"/>
      <c r="SHZ65" s="13"/>
      <c r="SIA65" s="13"/>
      <c r="SIB65" s="13"/>
      <c r="SIC65" s="13"/>
      <c r="SID65" s="13"/>
      <c r="SIE65" s="13"/>
      <c r="SIF65" s="13"/>
      <c r="SIG65" s="13"/>
      <c r="SIH65" s="13"/>
      <c r="SII65" s="13"/>
      <c r="SIJ65" s="13"/>
      <c r="SIK65" s="13"/>
      <c r="SIL65" s="13"/>
      <c r="SIM65" s="13"/>
      <c r="SIN65" s="13"/>
      <c r="SIO65" s="13"/>
      <c r="SIP65" s="13"/>
      <c r="SIQ65" s="13"/>
      <c r="SIR65" s="13"/>
      <c r="SIS65" s="13"/>
      <c r="SIT65" s="13"/>
      <c r="SIU65" s="13"/>
      <c r="SIV65" s="13"/>
      <c r="SIW65" s="13"/>
      <c r="SIX65" s="13"/>
      <c r="SIY65" s="13"/>
      <c r="SIZ65" s="13"/>
      <c r="SJA65" s="13"/>
      <c r="SJB65" s="13"/>
      <c r="SJC65" s="13"/>
      <c r="SJD65" s="13"/>
      <c r="SJE65" s="13"/>
      <c r="SJF65" s="13"/>
      <c r="SJG65" s="13"/>
      <c r="SJH65" s="13"/>
      <c r="SJI65" s="13"/>
      <c r="SJJ65" s="13"/>
      <c r="SJK65" s="13"/>
      <c r="SJL65" s="13"/>
      <c r="SJM65" s="13"/>
      <c r="SJN65" s="13"/>
      <c r="SJO65" s="13"/>
      <c r="SJP65" s="13"/>
      <c r="SJQ65" s="13"/>
      <c r="SJR65" s="13"/>
      <c r="SJS65" s="13"/>
      <c r="SJT65" s="13"/>
      <c r="SJU65" s="13"/>
      <c r="SJV65" s="13"/>
      <c r="SJW65" s="13"/>
      <c r="SJX65" s="13"/>
      <c r="SJY65" s="13"/>
      <c r="SJZ65" s="13"/>
      <c r="SKA65" s="13"/>
      <c r="SKB65" s="13"/>
      <c r="SKC65" s="13"/>
      <c r="SKD65" s="13"/>
      <c r="SKE65" s="13"/>
      <c r="SKF65" s="13"/>
      <c r="SKG65" s="13"/>
      <c r="SKH65" s="13"/>
      <c r="SKI65" s="13"/>
      <c r="SKJ65" s="13"/>
      <c r="SKK65" s="13"/>
      <c r="SKL65" s="13"/>
      <c r="SKM65" s="13"/>
      <c r="SKN65" s="13"/>
      <c r="SKO65" s="13"/>
      <c r="SKP65" s="13"/>
      <c r="SKQ65" s="13"/>
      <c r="SKR65" s="13"/>
      <c r="SKS65" s="13"/>
      <c r="SKT65" s="13"/>
      <c r="SKU65" s="13"/>
      <c r="SKV65" s="13"/>
      <c r="SKW65" s="13"/>
      <c r="SKX65" s="13"/>
      <c r="SKY65" s="13"/>
      <c r="SKZ65" s="13"/>
      <c r="SLA65" s="13"/>
      <c r="SLB65" s="13"/>
      <c r="SLC65" s="13"/>
      <c r="SLD65" s="13"/>
      <c r="SLE65" s="13"/>
      <c r="SLF65" s="13"/>
      <c r="SLG65" s="13"/>
      <c r="SLH65" s="13"/>
      <c r="SLI65" s="13"/>
      <c r="SLJ65" s="13"/>
      <c r="SLK65" s="13"/>
      <c r="SLL65" s="13"/>
      <c r="SLM65" s="13"/>
      <c r="SLN65" s="13"/>
      <c r="SLO65" s="13"/>
      <c r="SLP65" s="13"/>
      <c r="SLQ65" s="13"/>
      <c r="SLR65" s="13"/>
      <c r="SLS65" s="13"/>
      <c r="SLT65" s="13"/>
      <c r="SLU65" s="13"/>
      <c r="SLV65" s="13"/>
      <c r="SLW65" s="13"/>
      <c r="SLX65" s="13"/>
      <c r="SLY65" s="13"/>
      <c r="SLZ65" s="13"/>
      <c r="SMA65" s="13"/>
      <c r="SMB65" s="13"/>
      <c r="SMC65" s="13"/>
      <c r="SMD65" s="13"/>
      <c r="SME65" s="13"/>
      <c r="SMF65" s="13"/>
      <c r="SMG65" s="13"/>
      <c r="SMH65" s="13"/>
      <c r="SMI65" s="13"/>
      <c r="SMJ65" s="13"/>
      <c r="SMK65" s="13"/>
      <c r="SML65" s="13"/>
      <c r="SMM65" s="13"/>
      <c r="SMN65" s="13"/>
      <c r="SMO65" s="13"/>
      <c r="SMP65" s="13"/>
      <c r="SMQ65" s="13"/>
      <c r="SMR65" s="13"/>
      <c r="SMS65" s="13"/>
      <c r="SMT65" s="13"/>
      <c r="SMU65" s="13"/>
      <c r="SMV65" s="13"/>
      <c r="SMW65" s="13"/>
      <c r="SMX65" s="13"/>
      <c r="SMY65" s="13"/>
      <c r="SMZ65" s="13"/>
      <c r="SNA65" s="13"/>
      <c r="SNB65" s="13"/>
      <c r="SNC65" s="13"/>
      <c r="SND65" s="13"/>
      <c r="SNE65" s="13"/>
      <c r="SNF65" s="13"/>
      <c r="SNG65" s="13"/>
      <c r="SNH65" s="13"/>
      <c r="SNI65" s="13"/>
      <c r="SNJ65" s="13"/>
      <c r="SNK65" s="13"/>
      <c r="SNL65" s="13"/>
      <c r="SNM65" s="13"/>
      <c r="SNN65" s="13"/>
      <c r="SNO65" s="13"/>
      <c r="SNP65" s="13"/>
      <c r="SNQ65" s="13"/>
      <c r="SNR65" s="13"/>
      <c r="SNS65" s="13"/>
      <c r="SNT65" s="13"/>
      <c r="SNU65" s="13"/>
      <c r="SNV65" s="13"/>
      <c r="SNW65" s="13"/>
      <c r="SNX65" s="13"/>
      <c r="SNY65" s="13"/>
      <c r="SNZ65" s="13"/>
      <c r="SOA65" s="13"/>
      <c r="SOB65" s="13"/>
      <c r="SOC65" s="13"/>
      <c r="SOD65" s="13"/>
      <c r="SOE65" s="13"/>
      <c r="SOF65" s="13"/>
      <c r="SOG65" s="13"/>
      <c r="SOH65" s="13"/>
      <c r="SOI65" s="13"/>
      <c r="SOJ65" s="13"/>
      <c r="SOK65" s="13"/>
      <c r="SOL65" s="13"/>
      <c r="SOM65" s="13"/>
      <c r="SON65" s="13"/>
      <c r="SOO65" s="13"/>
      <c r="SOP65" s="13"/>
      <c r="SOQ65" s="13"/>
      <c r="SOR65" s="13"/>
      <c r="SOS65" s="13"/>
      <c r="SOT65" s="13"/>
      <c r="SOU65" s="13"/>
      <c r="SOV65" s="13"/>
      <c r="SOW65" s="13"/>
      <c r="SOX65" s="13"/>
      <c r="SOY65" s="13"/>
      <c r="SOZ65" s="13"/>
      <c r="SPA65" s="13"/>
      <c r="SPB65" s="13"/>
      <c r="SPC65" s="13"/>
      <c r="SPD65" s="13"/>
      <c r="SPE65" s="13"/>
      <c r="SPF65" s="13"/>
      <c r="SPG65" s="13"/>
      <c r="SPH65" s="13"/>
      <c r="SPI65" s="13"/>
      <c r="SPJ65" s="13"/>
      <c r="SPK65" s="13"/>
      <c r="SPL65" s="13"/>
      <c r="SPM65" s="13"/>
      <c r="SPN65" s="13"/>
      <c r="SPO65" s="13"/>
      <c r="SPP65" s="13"/>
      <c r="SPQ65" s="13"/>
      <c r="SPR65" s="13"/>
      <c r="SPS65" s="13"/>
      <c r="SPT65" s="13"/>
      <c r="SPU65" s="13"/>
      <c r="SPV65" s="13"/>
      <c r="SPW65" s="13"/>
      <c r="SPX65" s="13"/>
      <c r="SPY65" s="13"/>
      <c r="SPZ65" s="13"/>
      <c r="SQA65" s="13"/>
      <c r="SQB65" s="13"/>
      <c r="SQC65" s="13"/>
      <c r="SQD65" s="13"/>
      <c r="SQE65" s="13"/>
      <c r="SQF65" s="13"/>
      <c r="SQG65" s="13"/>
      <c r="SQH65" s="13"/>
      <c r="SQI65" s="13"/>
      <c r="SQJ65" s="13"/>
      <c r="SQK65" s="13"/>
      <c r="SQL65" s="13"/>
      <c r="SQM65" s="13"/>
      <c r="SQN65" s="13"/>
      <c r="SQO65" s="13"/>
      <c r="SQP65" s="13"/>
      <c r="SQQ65" s="13"/>
      <c r="SQR65" s="13"/>
      <c r="SQS65" s="13"/>
      <c r="SQT65" s="13"/>
      <c r="SQU65" s="13"/>
      <c r="SQV65" s="13"/>
      <c r="SQW65" s="13"/>
      <c r="SQX65" s="13"/>
      <c r="SQY65" s="13"/>
      <c r="SQZ65" s="13"/>
      <c r="SRA65" s="13"/>
      <c r="SRB65" s="13"/>
      <c r="SRC65" s="13"/>
      <c r="SRD65" s="13"/>
      <c r="SRE65" s="13"/>
      <c r="SRF65" s="13"/>
      <c r="SRG65" s="13"/>
      <c r="SRH65" s="13"/>
      <c r="SRI65" s="13"/>
      <c r="SRJ65" s="13"/>
      <c r="SRK65" s="13"/>
      <c r="SRL65" s="13"/>
      <c r="SRM65" s="13"/>
      <c r="SRN65" s="13"/>
      <c r="SRO65" s="13"/>
      <c r="SRP65" s="13"/>
      <c r="SRQ65" s="13"/>
      <c r="SRR65" s="13"/>
      <c r="SRS65" s="13"/>
      <c r="SRT65" s="13"/>
      <c r="SRU65" s="13"/>
      <c r="SRV65" s="13"/>
      <c r="SRW65" s="13"/>
      <c r="SRX65" s="13"/>
      <c r="SRY65" s="13"/>
      <c r="SRZ65" s="13"/>
      <c r="SSA65" s="13"/>
      <c r="SSB65" s="13"/>
      <c r="SSC65" s="13"/>
      <c r="SSD65" s="13"/>
      <c r="SSE65" s="13"/>
      <c r="SSF65" s="13"/>
      <c r="SSG65" s="13"/>
      <c r="SSH65" s="13"/>
      <c r="SSI65" s="13"/>
      <c r="SSJ65" s="13"/>
      <c r="SSK65" s="13"/>
      <c r="SSL65" s="13"/>
      <c r="SSM65" s="13"/>
      <c r="SSN65" s="13"/>
      <c r="SSO65" s="13"/>
      <c r="SSP65" s="13"/>
      <c r="SSQ65" s="13"/>
      <c r="SSR65" s="13"/>
      <c r="SSS65" s="13"/>
      <c r="SST65" s="13"/>
      <c r="SSU65" s="13"/>
      <c r="SSV65" s="13"/>
      <c r="SSW65" s="13"/>
      <c r="SSX65" s="13"/>
      <c r="SSY65" s="13"/>
      <c r="SSZ65" s="13"/>
      <c r="STA65" s="13"/>
      <c r="STB65" s="13"/>
      <c r="STC65" s="13"/>
      <c r="STD65" s="13"/>
      <c r="STE65" s="13"/>
      <c r="STF65" s="13"/>
      <c r="STG65" s="13"/>
      <c r="STH65" s="13"/>
      <c r="STI65" s="13"/>
      <c r="STJ65" s="13"/>
      <c r="STK65" s="13"/>
      <c r="STL65" s="13"/>
      <c r="STM65" s="13"/>
      <c r="STN65" s="13"/>
      <c r="STO65" s="13"/>
      <c r="STP65" s="13"/>
      <c r="STQ65" s="13"/>
      <c r="STR65" s="13"/>
      <c r="STS65" s="13"/>
      <c r="STT65" s="13"/>
      <c r="STU65" s="13"/>
      <c r="STV65" s="13"/>
      <c r="STW65" s="13"/>
      <c r="STX65" s="13"/>
      <c r="STY65" s="13"/>
      <c r="STZ65" s="13"/>
      <c r="SUA65" s="13"/>
      <c r="SUB65" s="13"/>
      <c r="SUC65" s="13"/>
      <c r="SUD65" s="13"/>
      <c r="SUE65" s="13"/>
      <c r="SUF65" s="13"/>
      <c r="SUG65" s="13"/>
      <c r="SUH65" s="13"/>
      <c r="SUI65" s="13"/>
      <c r="SUJ65" s="13"/>
      <c r="SUK65" s="13"/>
      <c r="SUL65" s="13"/>
      <c r="SUM65" s="13"/>
      <c r="SUN65" s="13"/>
      <c r="SUO65" s="13"/>
      <c r="SUP65" s="13"/>
      <c r="SUQ65" s="13"/>
      <c r="SUR65" s="13"/>
      <c r="SUS65" s="13"/>
      <c r="SUT65" s="13"/>
      <c r="SUU65" s="13"/>
      <c r="SUV65" s="13"/>
      <c r="SUW65" s="13"/>
      <c r="SUX65" s="13"/>
      <c r="SUY65" s="13"/>
      <c r="SUZ65" s="13"/>
      <c r="SVA65" s="13"/>
      <c r="SVB65" s="13"/>
      <c r="SVC65" s="13"/>
      <c r="SVD65" s="13"/>
      <c r="SVE65" s="13"/>
      <c r="SVF65" s="13"/>
      <c r="SVG65" s="13"/>
      <c r="SVH65" s="13"/>
      <c r="SVI65" s="13"/>
      <c r="SVJ65" s="13"/>
      <c r="SVK65" s="13"/>
      <c r="SVL65" s="13"/>
      <c r="SVM65" s="13"/>
      <c r="SVN65" s="13"/>
      <c r="SVO65" s="13"/>
      <c r="SVP65" s="13"/>
      <c r="SVQ65" s="13"/>
      <c r="SVR65" s="13"/>
      <c r="SVS65" s="13"/>
      <c r="SVT65" s="13"/>
      <c r="SVU65" s="13"/>
      <c r="SVV65" s="13"/>
      <c r="SVW65" s="13"/>
      <c r="SVX65" s="13"/>
      <c r="SVY65" s="13"/>
      <c r="SVZ65" s="13"/>
      <c r="SWA65" s="13"/>
      <c r="SWB65" s="13"/>
      <c r="SWC65" s="13"/>
      <c r="SWD65" s="13"/>
      <c r="SWE65" s="13"/>
      <c r="SWF65" s="13"/>
      <c r="SWG65" s="13"/>
      <c r="SWH65" s="13"/>
      <c r="SWI65" s="13"/>
      <c r="SWJ65" s="13"/>
      <c r="SWK65" s="13"/>
      <c r="SWL65" s="13"/>
      <c r="SWM65" s="13"/>
      <c r="SWN65" s="13"/>
      <c r="SWO65" s="13"/>
      <c r="SWP65" s="13"/>
      <c r="SWQ65" s="13"/>
      <c r="SWR65" s="13"/>
      <c r="SWS65" s="13"/>
      <c r="SWT65" s="13"/>
      <c r="SWU65" s="13"/>
      <c r="SWV65" s="13"/>
      <c r="SWW65" s="13"/>
      <c r="SWX65" s="13"/>
      <c r="SWY65" s="13"/>
      <c r="SWZ65" s="13"/>
      <c r="SXA65" s="13"/>
      <c r="SXB65" s="13"/>
      <c r="SXC65" s="13"/>
      <c r="SXD65" s="13"/>
      <c r="SXE65" s="13"/>
      <c r="SXF65" s="13"/>
      <c r="SXG65" s="13"/>
      <c r="SXH65" s="13"/>
      <c r="SXI65" s="13"/>
      <c r="SXJ65" s="13"/>
      <c r="SXK65" s="13"/>
      <c r="SXL65" s="13"/>
      <c r="SXM65" s="13"/>
      <c r="SXN65" s="13"/>
      <c r="SXO65" s="13"/>
      <c r="SXP65" s="13"/>
      <c r="SXQ65" s="13"/>
      <c r="SXR65" s="13"/>
      <c r="SXS65" s="13"/>
      <c r="SXT65" s="13"/>
      <c r="SXU65" s="13"/>
      <c r="SXV65" s="13"/>
      <c r="SXW65" s="13"/>
      <c r="SXX65" s="13"/>
      <c r="SXY65" s="13"/>
      <c r="SXZ65" s="13"/>
      <c r="SYA65" s="13"/>
      <c r="SYB65" s="13"/>
      <c r="SYC65" s="13"/>
      <c r="SYD65" s="13"/>
      <c r="SYE65" s="13"/>
      <c r="SYF65" s="13"/>
      <c r="SYG65" s="13"/>
      <c r="SYH65" s="13"/>
      <c r="SYI65" s="13"/>
      <c r="SYJ65" s="13"/>
      <c r="SYK65" s="13"/>
      <c r="SYL65" s="13"/>
      <c r="SYM65" s="13"/>
      <c r="SYN65" s="13"/>
      <c r="SYO65" s="13"/>
      <c r="SYP65" s="13"/>
      <c r="SYQ65" s="13"/>
      <c r="SYR65" s="13"/>
      <c r="SYS65" s="13"/>
      <c r="SYT65" s="13"/>
      <c r="SYU65" s="13"/>
      <c r="SYV65" s="13"/>
      <c r="SYW65" s="13"/>
      <c r="SYX65" s="13"/>
      <c r="SYY65" s="13"/>
      <c r="SYZ65" s="13"/>
      <c r="SZA65" s="13"/>
      <c r="SZB65" s="13"/>
      <c r="SZC65" s="13"/>
      <c r="SZD65" s="13"/>
      <c r="SZE65" s="13"/>
      <c r="SZF65" s="13"/>
      <c r="SZG65" s="13"/>
      <c r="SZH65" s="13"/>
      <c r="SZI65" s="13"/>
      <c r="SZJ65" s="13"/>
      <c r="SZK65" s="13"/>
      <c r="SZL65" s="13"/>
      <c r="SZM65" s="13"/>
      <c r="SZN65" s="13"/>
      <c r="SZO65" s="13"/>
      <c r="SZP65" s="13"/>
      <c r="SZQ65" s="13"/>
      <c r="SZR65" s="13"/>
      <c r="SZS65" s="13"/>
      <c r="SZT65" s="13"/>
      <c r="SZU65" s="13"/>
      <c r="SZV65" s="13"/>
      <c r="SZW65" s="13"/>
      <c r="SZX65" s="13"/>
      <c r="SZY65" s="13"/>
      <c r="SZZ65" s="13"/>
      <c r="TAA65" s="13"/>
      <c r="TAB65" s="13"/>
      <c r="TAC65" s="13"/>
      <c r="TAD65" s="13"/>
      <c r="TAE65" s="13"/>
      <c r="TAF65" s="13"/>
      <c r="TAG65" s="13"/>
      <c r="TAH65" s="13"/>
      <c r="TAI65" s="13"/>
      <c r="TAJ65" s="13"/>
      <c r="TAK65" s="13"/>
      <c r="TAL65" s="13"/>
      <c r="TAM65" s="13"/>
      <c r="TAN65" s="13"/>
      <c r="TAO65" s="13"/>
      <c r="TAP65" s="13"/>
      <c r="TAQ65" s="13"/>
      <c r="TAR65" s="13"/>
      <c r="TAS65" s="13"/>
      <c r="TAT65" s="13"/>
      <c r="TAU65" s="13"/>
      <c r="TAV65" s="13"/>
      <c r="TAW65" s="13"/>
      <c r="TAX65" s="13"/>
      <c r="TAY65" s="13"/>
      <c r="TAZ65" s="13"/>
      <c r="TBA65" s="13"/>
      <c r="TBB65" s="13"/>
      <c r="TBC65" s="13"/>
      <c r="TBD65" s="13"/>
      <c r="TBE65" s="13"/>
      <c r="TBF65" s="13"/>
      <c r="TBG65" s="13"/>
      <c r="TBH65" s="13"/>
      <c r="TBI65" s="13"/>
      <c r="TBJ65" s="13"/>
      <c r="TBK65" s="13"/>
      <c r="TBL65" s="13"/>
      <c r="TBM65" s="13"/>
      <c r="TBN65" s="13"/>
      <c r="TBO65" s="13"/>
      <c r="TBP65" s="13"/>
      <c r="TBQ65" s="13"/>
      <c r="TBR65" s="13"/>
      <c r="TBS65" s="13"/>
      <c r="TBT65" s="13"/>
      <c r="TBU65" s="13"/>
      <c r="TBV65" s="13"/>
      <c r="TBW65" s="13"/>
      <c r="TBX65" s="13"/>
      <c r="TBY65" s="13"/>
      <c r="TBZ65" s="13"/>
      <c r="TCA65" s="13"/>
      <c r="TCB65" s="13"/>
      <c r="TCC65" s="13"/>
      <c r="TCD65" s="13"/>
      <c r="TCE65" s="13"/>
      <c r="TCF65" s="13"/>
      <c r="TCG65" s="13"/>
      <c r="TCH65" s="13"/>
      <c r="TCI65" s="13"/>
      <c r="TCJ65" s="13"/>
      <c r="TCK65" s="13"/>
      <c r="TCL65" s="13"/>
      <c r="TCM65" s="13"/>
      <c r="TCN65" s="13"/>
      <c r="TCO65" s="13"/>
      <c r="TCP65" s="13"/>
      <c r="TCQ65" s="13"/>
      <c r="TCR65" s="13"/>
      <c r="TCS65" s="13"/>
      <c r="TCT65" s="13"/>
      <c r="TCU65" s="13"/>
      <c r="TCV65" s="13"/>
      <c r="TCW65" s="13"/>
      <c r="TCX65" s="13"/>
      <c r="TCY65" s="13"/>
      <c r="TCZ65" s="13"/>
      <c r="TDA65" s="13"/>
      <c r="TDB65" s="13"/>
      <c r="TDC65" s="13"/>
      <c r="TDD65" s="13"/>
      <c r="TDE65" s="13"/>
      <c r="TDF65" s="13"/>
      <c r="TDG65" s="13"/>
      <c r="TDH65" s="13"/>
      <c r="TDI65" s="13"/>
      <c r="TDJ65" s="13"/>
      <c r="TDK65" s="13"/>
      <c r="TDL65" s="13"/>
      <c r="TDM65" s="13"/>
      <c r="TDN65" s="13"/>
      <c r="TDO65" s="13"/>
      <c r="TDP65" s="13"/>
      <c r="TDQ65" s="13"/>
      <c r="TDR65" s="13"/>
      <c r="TDS65" s="13"/>
      <c r="TDT65" s="13"/>
      <c r="TDU65" s="13"/>
      <c r="TDV65" s="13"/>
      <c r="TDW65" s="13"/>
      <c r="TDX65" s="13"/>
      <c r="TDY65" s="13"/>
      <c r="TDZ65" s="13"/>
      <c r="TEA65" s="13"/>
      <c r="TEB65" s="13"/>
      <c r="TEC65" s="13"/>
      <c r="TED65" s="13"/>
      <c r="TEE65" s="13"/>
      <c r="TEF65" s="13"/>
      <c r="TEG65" s="13"/>
      <c r="TEH65" s="13"/>
      <c r="TEI65" s="13"/>
      <c r="TEJ65" s="13"/>
      <c r="TEK65" s="13"/>
      <c r="TEL65" s="13"/>
      <c r="TEM65" s="13"/>
      <c r="TEN65" s="13"/>
      <c r="TEO65" s="13"/>
      <c r="TEP65" s="13"/>
      <c r="TEQ65" s="13"/>
      <c r="TER65" s="13"/>
      <c r="TES65" s="13"/>
      <c r="TET65" s="13"/>
      <c r="TEU65" s="13"/>
      <c r="TEV65" s="13"/>
      <c r="TEW65" s="13"/>
      <c r="TEX65" s="13"/>
      <c r="TEY65" s="13"/>
      <c r="TEZ65" s="13"/>
      <c r="TFA65" s="13"/>
      <c r="TFB65" s="13"/>
      <c r="TFC65" s="13"/>
      <c r="TFD65" s="13"/>
      <c r="TFE65" s="13"/>
      <c r="TFF65" s="13"/>
      <c r="TFG65" s="13"/>
      <c r="TFH65" s="13"/>
      <c r="TFI65" s="13"/>
      <c r="TFJ65" s="13"/>
      <c r="TFK65" s="13"/>
      <c r="TFL65" s="13"/>
      <c r="TFM65" s="13"/>
      <c r="TFN65" s="13"/>
      <c r="TFO65" s="13"/>
      <c r="TFP65" s="13"/>
      <c r="TFQ65" s="13"/>
      <c r="TFR65" s="13"/>
      <c r="TFS65" s="13"/>
      <c r="TFT65" s="13"/>
      <c r="TFU65" s="13"/>
      <c r="TFV65" s="13"/>
      <c r="TFW65" s="13"/>
      <c r="TFX65" s="13"/>
      <c r="TFY65" s="13"/>
      <c r="TFZ65" s="13"/>
      <c r="TGA65" s="13"/>
      <c r="TGB65" s="13"/>
      <c r="TGC65" s="13"/>
      <c r="TGD65" s="13"/>
      <c r="TGE65" s="13"/>
      <c r="TGF65" s="13"/>
      <c r="TGG65" s="13"/>
      <c r="TGH65" s="13"/>
      <c r="TGI65" s="13"/>
      <c r="TGJ65" s="13"/>
      <c r="TGK65" s="13"/>
      <c r="TGL65" s="13"/>
      <c r="TGM65" s="13"/>
      <c r="TGN65" s="13"/>
      <c r="TGO65" s="13"/>
      <c r="TGP65" s="13"/>
      <c r="TGQ65" s="13"/>
      <c r="TGR65" s="13"/>
      <c r="TGS65" s="13"/>
      <c r="TGT65" s="13"/>
      <c r="TGU65" s="13"/>
      <c r="TGV65" s="13"/>
      <c r="TGW65" s="13"/>
      <c r="TGX65" s="13"/>
      <c r="TGY65" s="13"/>
      <c r="TGZ65" s="13"/>
      <c r="THA65" s="13"/>
      <c r="THB65" s="13"/>
      <c r="THC65" s="13"/>
      <c r="THD65" s="13"/>
      <c r="THE65" s="13"/>
      <c r="THF65" s="13"/>
      <c r="THG65" s="13"/>
      <c r="THH65" s="13"/>
      <c r="THI65" s="13"/>
      <c r="THJ65" s="13"/>
      <c r="THK65" s="13"/>
      <c r="THL65" s="13"/>
      <c r="THM65" s="13"/>
      <c r="THN65" s="13"/>
      <c r="THO65" s="13"/>
      <c r="THP65" s="13"/>
      <c r="THQ65" s="13"/>
      <c r="THR65" s="13"/>
      <c r="THS65" s="13"/>
      <c r="THT65" s="13"/>
      <c r="THU65" s="13"/>
      <c r="THV65" s="13"/>
      <c r="THW65" s="13"/>
      <c r="THX65" s="13"/>
      <c r="THY65" s="13"/>
      <c r="THZ65" s="13"/>
      <c r="TIA65" s="13"/>
      <c r="TIB65" s="13"/>
      <c r="TIC65" s="13"/>
      <c r="TID65" s="13"/>
      <c r="TIE65" s="13"/>
      <c r="TIF65" s="13"/>
      <c r="TIG65" s="13"/>
      <c r="TIH65" s="13"/>
      <c r="TII65" s="13"/>
      <c r="TIJ65" s="13"/>
      <c r="TIK65" s="13"/>
      <c r="TIL65" s="13"/>
      <c r="TIM65" s="13"/>
      <c r="TIN65" s="13"/>
      <c r="TIO65" s="13"/>
      <c r="TIP65" s="13"/>
      <c r="TIQ65" s="13"/>
      <c r="TIR65" s="13"/>
      <c r="TIS65" s="13"/>
      <c r="TIT65" s="13"/>
      <c r="TIU65" s="13"/>
      <c r="TIV65" s="13"/>
      <c r="TIW65" s="13"/>
      <c r="TIX65" s="13"/>
      <c r="TIY65" s="13"/>
      <c r="TIZ65" s="13"/>
      <c r="TJA65" s="13"/>
      <c r="TJB65" s="13"/>
      <c r="TJC65" s="13"/>
      <c r="TJD65" s="13"/>
      <c r="TJE65" s="13"/>
      <c r="TJF65" s="13"/>
      <c r="TJG65" s="13"/>
      <c r="TJH65" s="13"/>
      <c r="TJI65" s="13"/>
      <c r="TJJ65" s="13"/>
      <c r="TJK65" s="13"/>
      <c r="TJL65" s="13"/>
      <c r="TJM65" s="13"/>
      <c r="TJN65" s="13"/>
      <c r="TJO65" s="13"/>
      <c r="TJP65" s="13"/>
      <c r="TJQ65" s="13"/>
      <c r="TJR65" s="13"/>
      <c r="TJS65" s="13"/>
      <c r="TJT65" s="13"/>
      <c r="TJU65" s="13"/>
      <c r="TJV65" s="13"/>
      <c r="TJW65" s="13"/>
      <c r="TJX65" s="13"/>
      <c r="TJY65" s="13"/>
      <c r="TJZ65" s="13"/>
      <c r="TKA65" s="13"/>
      <c r="TKB65" s="13"/>
      <c r="TKC65" s="13"/>
      <c r="TKD65" s="13"/>
      <c r="TKE65" s="13"/>
      <c r="TKF65" s="13"/>
      <c r="TKG65" s="13"/>
      <c r="TKH65" s="13"/>
      <c r="TKI65" s="13"/>
      <c r="TKJ65" s="13"/>
      <c r="TKK65" s="13"/>
      <c r="TKL65" s="13"/>
      <c r="TKM65" s="13"/>
      <c r="TKN65" s="13"/>
      <c r="TKO65" s="13"/>
      <c r="TKP65" s="13"/>
      <c r="TKQ65" s="13"/>
      <c r="TKR65" s="13"/>
      <c r="TKS65" s="13"/>
      <c r="TKT65" s="13"/>
      <c r="TKU65" s="13"/>
      <c r="TKV65" s="13"/>
      <c r="TKW65" s="13"/>
      <c r="TKX65" s="13"/>
      <c r="TKY65" s="13"/>
      <c r="TKZ65" s="13"/>
      <c r="TLA65" s="13"/>
      <c r="TLB65" s="13"/>
      <c r="TLC65" s="13"/>
      <c r="TLD65" s="13"/>
      <c r="TLE65" s="13"/>
      <c r="TLF65" s="13"/>
      <c r="TLG65" s="13"/>
      <c r="TLH65" s="13"/>
      <c r="TLI65" s="13"/>
      <c r="TLJ65" s="13"/>
      <c r="TLK65" s="13"/>
      <c r="TLL65" s="13"/>
      <c r="TLM65" s="13"/>
      <c r="TLN65" s="13"/>
      <c r="TLO65" s="13"/>
      <c r="TLP65" s="13"/>
      <c r="TLQ65" s="13"/>
      <c r="TLR65" s="13"/>
      <c r="TLS65" s="13"/>
      <c r="TLT65" s="13"/>
      <c r="TLU65" s="13"/>
      <c r="TLV65" s="13"/>
      <c r="TLW65" s="13"/>
      <c r="TLX65" s="13"/>
      <c r="TLY65" s="13"/>
      <c r="TLZ65" s="13"/>
      <c r="TMA65" s="13"/>
      <c r="TMB65" s="13"/>
      <c r="TMC65" s="13"/>
      <c r="TMD65" s="13"/>
      <c r="TME65" s="13"/>
      <c r="TMF65" s="13"/>
      <c r="TMG65" s="13"/>
      <c r="TMH65" s="13"/>
      <c r="TMI65" s="13"/>
      <c r="TMJ65" s="13"/>
      <c r="TMK65" s="13"/>
      <c r="TML65" s="13"/>
      <c r="TMM65" s="13"/>
      <c r="TMN65" s="13"/>
      <c r="TMO65" s="13"/>
      <c r="TMP65" s="13"/>
      <c r="TMQ65" s="13"/>
      <c r="TMR65" s="13"/>
      <c r="TMS65" s="13"/>
      <c r="TMT65" s="13"/>
      <c r="TMU65" s="13"/>
      <c r="TMV65" s="13"/>
      <c r="TMW65" s="13"/>
      <c r="TMX65" s="13"/>
      <c r="TMY65" s="13"/>
      <c r="TMZ65" s="13"/>
      <c r="TNA65" s="13"/>
      <c r="TNB65" s="13"/>
      <c r="TNC65" s="13"/>
      <c r="TND65" s="13"/>
      <c r="TNE65" s="13"/>
      <c r="TNF65" s="13"/>
      <c r="TNG65" s="13"/>
      <c r="TNH65" s="13"/>
      <c r="TNI65" s="13"/>
      <c r="TNJ65" s="13"/>
      <c r="TNK65" s="13"/>
      <c r="TNL65" s="13"/>
      <c r="TNM65" s="13"/>
      <c r="TNN65" s="13"/>
      <c r="TNO65" s="13"/>
      <c r="TNP65" s="13"/>
      <c r="TNQ65" s="13"/>
      <c r="TNR65" s="13"/>
      <c r="TNS65" s="13"/>
      <c r="TNT65" s="13"/>
      <c r="TNU65" s="13"/>
      <c r="TNV65" s="13"/>
      <c r="TNW65" s="13"/>
      <c r="TNX65" s="13"/>
      <c r="TNY65" s="13"/>
      <c r="TNZ65" s="13"/>
      <c r="TOA65" s="13"/>
      <c r="TOB65" s="13"/>
      <c r="TOC65" s="13"/>
      <c r="TOD65" s="13"/>
      <c r="TOE65" s="13"/>
      <c r="TOF65" s="13"/>
      <c r="TOG65" s="13"/>
      <c r="TOH65" s="13"/>
      <c r="TOI65" s="13"/>
      <c r="TOJ65" s="13"/>
      <c r="TOK65" s="13"/>
      <c r="TOL65" s="13"/>
      <c r="TOM65" s="13"/>
      <c r="TON65" s="13"/>
      <c r="TOO65" s="13"/>
      <c r="TOP65" s="13"/>
      <c r="TOQ65" s="13"/>
      <c r="TOR65" s="13"/>
      <c r="TOS65" s="13"/>
      <c r="TOT65" s="13"/>
      <c r="TOU65" s="13"/>
      <c r="TOV65" s="13"/>
      <c r="TOW65" s="13"/>
      <c r="TOX65" s="13"/>
      <c r="TOY65" s="13"/>
      <c r="TOZ65" s="13"/>
      <c r="TPA65" s="13"/>
      <c r="TPB65" s="13"/>
      <c r="TPC65" s="13"/>
      <c r="TPD65" s="13"/>
      <c r="TPE65" s="13"/>
      <c r="TPF65" s="13"/>
      <c r="TPG65" s="13"/>
      <c r="TPH65" s="13"/>
      <c r="TPI65" s="13"/>
      <c r="TPJ65" s="13"/>
      <c r="TPK65" s="13"/>
      <c r="TPL65" s="13"/>
      <c r="TPM65" s="13"/>
      <c r="TPN65" s="13"/>
      <c r="TPO65" s="13"/>
      <c r="TPP65" s="13"/>
      <c r="TPQ65" s="13"/>
      <c r="TPR65" s="13"/>
      <c r="TPS65" s="13"/>
      <c r="TPT65" s="13"/>
      <c r="TPU65" s="13"/>
      <c r="TPV65" s="13"/>
      <c r="TPW65" s="13"/>
      <c r="TPX65" s="13"/>
      <c r="TPY65" s="13"/>
      <c r="TPZ65" s="13"/>
      <c r="TQA65" s="13"/>
      <c r="TQB65" s="13"/>
      <c r="TQC65" s="13"/>
      <c r="TQD65" s="13"/>
      <c r="TQE65" s="13"/>
      <c r="TQF65" s="13"/>
      <c r="TQG65" s="13"/>
      <c r="TQH65" s="13"/>
      <c r="TQI65" s="13"/>
      <c r="TQJ65" s="13"/>
      <c r="TQK65" s="13"/>
      <c r="TQL65" s="13"/>
      <c r="TQM65" s="13"/>
      <c r="TQN65" s="13"/>
      <c r="TQO65" s="13"/>
      <c r="TQP65" s="13"/>
      <c r="TQQ65" s="13"/>
      <c r="TQR65" s="13"/>
      <c r="TQS65" s="13"/>
      <c r="TQT65" s="13"/>
      <c r="TQU65" s="13"/>
      <c r="TQV65" s="13"/>
      <c r="TQW65" s="13"/>
      <c r="TQX65" s="13"/>
      <c r="TQY65" s="13"/>
      <c r="TQZ65" s="13"/>
      <c r="TRA65" s="13"/>
      <c r="TRB65" s="13"/>
      <c r="TRC65" s="13"/>
      <c r="TRD65" s="13"/>
      <c r="TRE65" s="13"/>
      <c r="TRF65" s="13"/>
      <c r="TRG65" s="13"/>
      <c r="TRH65" s="13"/>
      <c r="TRI65" s="13"/>
      <c r="TRJ65" s="13"/>
      <c r="TRK65" s="13"/>
      <c r="TRL65" s="13"/>
      <c r="TRM65" s="13"/>
      <c r="TRN65" s="13"/>
      <c r="TRO65" s="13"/>
      <c r="TRP65" s="13"/>
      <c r="TRQ65" s="13"/>
      <c r="TRR65" s="13"/>
      <c r="TRS65" s="13"/>
      <c r="TRT65" s="13"/>
      <c r="TRU65" s="13"/>
      <c r="TRV65" s="13"/>
      <c r="TRW65" s="13"/>
      <c r="TRX65" s="13"/>
      <c r="TRY65" s="13"/>
      <c r="TRZ65" s="13"/>
      <c r="TSA65" s="13"/>
      <c r="TSB65" s="13"/>
      <c r="TSC65" s="13"/>
      <c r="TSD65" s="13"/>
      <c r="TSE65" s="13"/>
      <c r="TSF65" s="13"/>
      <c r="TSG65" s="13"/>
      <c r="TSH65" s="13"/>
      <c r="TSI65" s="13"/>
      <c r="TSJ65" s="13"/>
      <c r="TSK65" s="13"/>
      <c r="TSL65" s="13"/>
      <c r="TSM65" s="13"/>
      <c r="TSN65" s="13"/>
      <c r="TSO65" s="13"/>
      <c r="TSP65" s="13"/>
      <c r="TSQ65" s="13"/>
      <c r="TSR65" s="13"/>
      <c r="TSS65" s="13"/>
      <c r="TST65" s="13"/>
      <c r="TSU65" s="13"/>
      <c r="TSV65" s="13"/>
      <c r="TSW65" s="13"/>
      <c r="TSX65" s="13"/>
      <c r="TSY65" s="13"/>
      <c r="TSZ65" s="13"/>
      <c r="TTA65" s="13"/>
      <c r="TTB65" s="13"/>
      <c r="TTC65" s="13"/>
      <c r="TTD65" s="13"/>
      <c r="TTE65" s="13"/>
      <c r="TTF65" s="13"/>
      <c r="TTG65" s="13"/>
      <c r="TTH65" s="13"/>
      <c r="TTI65" s="13"/>
      <c r="TTJ65" s="13"/>
      <c r="TTK65" s="13"/>
      <c r="TTL65" s="13"/>
      <c r="TTM65" s="13"/>
      <c r="TTN65" s="13"/>
      <c r="TTO65" s="13"/>
      <c r="TTP65" s="13"/>
      <c r="TTQ65" s="13"/>
      <c r="TTR65" s="13"/>
      <c r="TTS65" s="13"/>
      <c r="TTT65" s="13"/>
      <c r="TTU65" s="13"/>
      <c r="TTV65" s="13"/>
      <c r="TTW65" s="13"/>
      <c r="TTX65" s="13"/>
      <c r="TTY65" s="13"/>
      <c r="TTZ65" s="13"/>
      <c r="TUA65" s="13"/>
      <c r="TUB65" s="13"/>
      <c r="TUC65" s="13"/>
      <c r="TUD65" s="13"/>
      <c r="TUE65" s="13"/>
      <c r="TUF65" s="13"/>
      <c r="TUG65" s="13"/>
      <c r="TUH65" s="13"/>
      <c r="TUI65" s="13"/>
      <c r="TUJ65" s="13"/>
      <c r="TUK65" s="13"/>
      <c r="TUL65" s="13"/>
      <c r="TUM65" s="13"/>
      <c r="TUN65" s="13"/>
      <c r="TUO65" s="13"/>
      <c r="TUP65" s="13"/>
      <c r="TUQ65" s="13"/>
      <c r="TUR65" s="13"/>
      <c r="TUS65" s="13"/>
      <c r="TUT65" s="13"/>
      <c r="TUU65" s="13"/>
      <c r="TUV65" s="13"/>
      <c r="TUW65" s="13"/>
      <c r="TUX65" s="13"/>
      <c r="TUY65" s="13"/>
      <c r="TUZ65" s="13"/>
      <c r="TVA65" s="13"/>
      <c r="TVB65" s="13"/>
      <c r="TVC65" s="13"/>
      <c r="TVD65" s="13"/>
      <c r="TVE65" s="13"/>
      <c r="TVF65" s="13"/>
      <c r="TVG65" s="13"/>
      <c r="TVH65" s="13"/>
      <c r="TVI65" s="13"/>
      <c r="TVJ65" s="13"/>
      <c r="TVK65" s="13"/>
      <c r="TVL65" s="13"/>
      <c r="TVM65" s="13"/>
      <c r="TVN65" s="13"/>
      <c r="TVO65" s="13"/>
      <c r="TVP65" s="13"/>
      <c r="TVQ65" s="13"/>
      <c r="TVR65" s="13"/>
      <c r="TVS65" s="13"/>
      <c r="TVT65" s="13"/>
      <c r="TVU65" s="13"/>
      <c r="TVV65" s="13"/>
      <c r="TVW65" s="13"/>
      <c r="TVX65" s="13"/>
      <c r="TVY65" s="13"/>
      <c r="TVZ65" s="13"/>
      <c r="TWA65" s="13"/>
      <c r="TWB65" s="13"/>
      <c r="TWC65" s="13"/>
      <c r="TWD65" s="13"/>
      <c r="TWE65" s="13"/>
      <c r="TWF65" s="13"/>
      <c r="TWG65" s="13"/>
      <c r="TWH65" s="13"/>
      <c r="TWI65" s="13"/>
      <c r="TWJ65" s="13"/>
      <c r="TWK65" s="13"/>
      <c r="TWL65" s="13"/>
      <c r="TWM65" s="13"/>
      <c r="TWN65" s="13"/>
      <c r="TWO65" s="13"/>
      <c r="TWP65" s="13"/>
      <c r="TWQ65" s="13"/>
      <c r="TWR65" s="13"/>
      <c r="TWS65" s="13"/>
      <c r="TWT65" s="13"/>
      <c r="TWU65" s="13"/>
      <c r="TWV65" s="13"/>
      <c r="TWW65" s="13"/>
      <c r="TWX65" s="13"/>
      <c r="TWY65" s="13"/>
      <c r="TWZ65" s="13"/>
      <c r="TXA65" s="13"/>
      <c r="TXB65" s="13"/>
      <c r="TXC65" s="13"/>
      <c r="TXD65" s="13"/>
      <c r="TXE65" s="13"/>
      <c r="TXF65" s="13"/>
      <c r="TXG65" s="13"/>
      <c r="TXH65" s="13"/>
      <c r="TXI65" s="13"/>
      <c r="TXJ65" s="13"/>
      <c r="TXK65" s="13"/>
      <c r="TXL65" s="13"/>
      <c r="TXM65" s="13"/>
      <c r="TXN65" s="13"/>
      <c r="TXO65" s="13"/>
      <c r="TXP65" s="13"/>
      <c r="TXQ65" s="13"/>
      <c r="TXR65" s="13"/>
      <c r="TXS65" s="13"/>
      <c r="TXT65" s="13"/>
      <c r="TXU65" s="13"/>
      <c r="TXV65" s="13"/>
      <c r="TXW65" s="13"/>
      <c r="TXX65" s="13"/>
      <c r="TXY65" s="13"/>
      <c r="TXZ65" s="13"/>
      <c r="TYA65" s="13"/>
      <c r="TYB65" s="13"/>
      <c r="TYC65" s="13"/>
      <c r="TYD65" s="13"/>
      <c r="TYE65" s="13"/>
      <c r="TYF65" s="13"/>
      <c r="TYG65" s="13"/>
      <c r="TYH65" s="13"/>
      <c r="TYI65" s="13"/>
      <c r="TYJ65" s="13"/>
      <c r="TYK65" s="13"/>
      <c r="TYL65" s="13"/>
      <c r="TYM65" s="13"/>
      <c r="TYN65" s="13"/>
      <c r="TYO65" s="13"/>
      <c r="TYP65" s="13"/>
      <c r="TYQ65" s="13"/>
      <c r="TYR65" s="13"/>
      <c r="TYS65" s="13"/>
      <c r="TYT65" s="13"/>
      <c r="TYU65" s="13"/>
      <c r="TYV65" s="13"/>
      <c r="TYW65" s="13"/>
      <c r="TYX65" s="13"/>
      <c r="TYY65" s="13"/>
      <c r="TYZ65" s="13"/>
      <c r="TZA65" s="13"/>
      <c r="TZB65" s="13"/>
      <c r="TZC65" s="13"/>
      <c r="TZD65" s="13"/>
      <c r="TZE65" s="13"/>
      <c r="TZF65" s="13"/>
      <c r="TZG65" s="13"/>
      <c r="TZH65" s="13"/>
      <c r="TZI65" s="13"/>
      <c r="TZJ65" s="13"/>
      <c r="TZK65" s="13"/>
      <c r="TZL65" s="13"/>
      <c r="TZM65" s="13"/>
      <c r="TZN65" s="13"/>
      <c r="TZO65" s="13"/>
      <c r="TZP65" s="13"/>
      <c r="TZQ65" s="13"/>
      <c r="TZR65" s="13"/>
      <c r="TZS65" s="13"/>
      <c r="TZT65" s="13"/>
      <c r="TZU65" s="13"/>
      <c r="TZV65" s="13"/>
      <c r="TZW65" s="13"/>
      <c r="TZX65" s="13"/>
      <c r="TZY65" s="13"/>
      <c r="TZZ65" s="13"/>
      <c r="UAA65" s="13"/>
      <c r="UAB65" s="13"/>
      <c r="UAC65" s="13"/>
      <c r="UAD65" s="13"/>
      <c r="UAE65" s="13"/>
      <c r="UAF65" s="13"/>
      <c r="UAG65" s="13"/>
      <c r="UAH65" s="13"/>
      <c r="UAI65" s="13"/>
      <c r="UAJ65" s="13"/>
      <c r="UAK65" s="13"/>
      <c r="UAL65" s="13"/>
      <c r="UAM65" s="13"/>
      <c r="UAN65" s="13"/>
      <c r="UAO65" s="13"/>
      <c r="UAP65" s="13"/>
      <c r="UAQ65" s="13"/>
      <c r="UAR65" s="13"/>
      <c r="UAS65" s="13"/>
      <c r="UAT65" s="13"/>
      <c r="UAU65" s="13"/>
      <c r="UAV65" s="13"/>
      <c r="UAW65" s="13"/>
      <c r="UAX65" s="13"/>
      <c r="UAY65" s="13"/>
      <c r="UAZ65" s="13"/>
      <c r="UBA65" s="13"/>
      <c r="UBB65" s="13"/>
      <c r="UBC65" s="13"/>
      <c r="UBD65" s="13"/>
      <c r="UBE65" s="13"/>
      <c r="UBF65" s="13"/>
      <c r="UBG65" s="13"/>
      <c r="UBH65" s="13"/>
      <c r="UBI65" s="13"/>
      <c r="UBJ65" s="13"/>
      <c r="UBK65" s="13"/>
      <c r="UBL65" s="13"/>
      <c r="UBM65" s="13"/>
      <c r="UBN65" s="13"/>
      <c r="UBO65" s="13"/>
      <c r="UBP65" s="13"/>
      <c r="UBQ65" s="13"/>
      <c r="UBR65" s="13"/>
      <c r="UBS65" s="13"/>
      <c r="UBT65" s="13"/>
      <c r="UBU65" s="13"/>
      <c r="UBV65" s="13"/>
      <c r="UBW65" s="13"/>
      <c r="UBX65" s="13"/>
      <c r="UBY65" s="13"/>
      <c r="UBZ65" s="13"/>
      <c r="UCA65" s="13"/>
      <c r="UCB65" s="13"/>
      <c r="UCC65" s="13"/>
      <c r="UCD65" s="13"/>
      <c r="UCE65" s="13"/>
      <c r="UCF65" s="13"/>
      <c r="UCG65" s="13"/>
      <c r="UCH65" s="13"/>
      <c r="UCI65" s="13"/>
      <c r="UCJ65" s="13"/>
      <c r="UCK65" s="13"/>
      <c r="UCL65" s="13"/>
      <c r="UCM65" s="13"/>
      <c r="UCN65" s="13"/>
      <c r="UCO65" s="13"/>
      <c r="UCP65" s="13"/>
      <c r="UCQ65" s="13"/>
      <c r="UCR65" s="13"/>
      <c r="UCS65" s="13"/>
      <c r="UCT65" s="13"/>
      <c r="UCU65" s="13"/>
      <c r="UCV65" s="13"/>
      <c r="UCW65" s="13"/>
      <c r="UCX65" s="13"/>
      <c r="UCY65" s="13"/>
      <c r="UCZ65" s="13"/>
      <c r="UDA65" s="13"/>
      <c r="UDB65" s="13"/>
      <c r="UDC65" s="13"/>
      <c r="UDD65" s="13"/>
      <c r="UDE65" s="13"/>
      <c r="UDF65" s="13"/>
      <c r="UDG65" s="13"/>
      <c r="UDH65" s="13"/>
      <c r="UDI65" s="13"/>
      <c r="UDJ65" s="13"/>
      <c r="UDK65" s="13"/>
      <c r="UDL65" s="13"/>
      <c r="UDM65" s="13"/>
      <c r="UDN65" s="13"/>
      <c r="UDO65" s="13"/>
      <c r="UDP65" s="13"/>
      <c r="UDQ65" s="13"/>
      <c r="UDR65" s="13"/>
      <c r="UDS65" s="13"/>
      <c r="UDT65" s="13"/>
      <c r="UDU65" s="13"/>
      <c r="UDV65" s="13"/>
      <c r="UDW65" s="13"/>
      <c r="UDX65" s="13"/>
      <c r="UDY65" s="13"/>
      <c r="UDZ65" s="13"/>
      <c r="UEA65" s="13"/>
      <c r="UEB65" s="13"/>
      <c r="UEC65" s="13"/>
      <c r="UED65" s="13"/>
      <c r="UEE65" s="13"/>
      <c r="UEF65" s="13"/>
      <c r="UEG65" s="13"/>
      <c r="UEH65" s="13"/>
      <c r="UEI65" s="13"/>
      <c r="UEJ65" s="13"/>
      <c r="UEK65" s="13"/>
      <c r="UEL65" s="13"/>
      <c r="UEM65" s="13"/>
      <c r="UEN65" s="13"/>
      <c r="UEO65" s="13"/>
      <c r="UEP65" s="13"/>
      <c r="UEQ65" s="13"/>
      <c r="UER65" s="13"/>
      <c r="UES65" s="13"/>
      <c r="UET65" s="13"/>
      <c r="UEU65" s="13"/>
      <c r="UEV65" s="13"/>
      <c r="UEW65" s="13"/>
      <c r="UEX65" s="13"/>
      <c r="UEY65" s="13"/>
      <c r="UEZ65" s="13"/>
      <c r="UFA65" s="13"/>
      <c r="UFB65" s="13"/>
      <c r="UFC65" s="13"/>
      <c r="UFD65" s="13"/>
      <c r="UFE65" s="13"/>
      <c r="UFF65" s="13"/>
      <c r="UFG65" s="13"/>
      <c r="UFH65" s="13"/>
      <c r="UFI65" s="13"/>
      <c r="UFJ65" s="13"/>
      <c r="UFK65" s="13"/>
      <c r="UFL65" s="13"/>
      <c r="UFM65" s="13"/>
      <c r="UFN65" s="13"/>
      <c r="UFO65" s="13"/>
      <c r="UFP65" s="13"/>
      <c r="UFQ65" s="13"/>
      <c r="UFR65" s="13"/>
      <c r="UFS65" s="13"/>
      <c r="UFT65" s="13"/>
      <c r="UFU65" s="13"/>
      <c r="UFV65" s="13"/>
      <c r="UFW65" s="13"/>
      <c r="UFX65" s="13"/>
      <c r="UFY65" s="13"/>
      <c r="UFZ65" s="13"/>
      <c r="UGA65" s="13"/>
      <c r="UGB65" s="13"/>
      <c r="UGC65" s="13"/>
      <c r="UGD65" s="13"/>
      <c r="UGE65" s="13"/>
      <c r="UGF65" s="13"/>
      <c r="UGG65" s="13"/>
      <c r="UGH65" s="13"/>
      <c r="UGI65" s="13"/>
      <c r="UGJ65" s="13"/>
      <c r="UGK65" s="13"/>
      <c r="UGL65" s="13"/>
      <c r="UGM65" s="13"/>
      <c r="UGN65" s="13"/>
      <c r="UGO65" s="13"/>
      <c r="UGP65" s="13"/>
      <c r="UGQ65" s="13"/>
      <c r="UGR65" s="13"/>
      <c r="UGS65" s="13"/>
      <c r="UGT65" s="13"/>
      <c r="UGU65" s="13"/>
      <c r="UGV65" s="13"/>
      <c r="UGW65" s="13"/>
      <c r="UGX65" s="13"/>
      <c r="UGY65" s="13"/>
      <c r="UGZ65" s="13"/>
      <c r="UHA65" s="13"/>
      <c r="UHB65" s="13"/>
      <c r="UHC65" s="13"/>
      <c r="UHD65" s="13"/>
      <c r="UHE65" s="13"/>
      <c r="UHF65" s="13"/>
      <c r="UHG65" s="13"/>
      <c r="UHH65" s="13"/>
      <c r="UHI65" s="13"/>
      <c r="UHJ65" s="13"/>
      <c r="UHK65" s="13"/>
      <c r="UHL65" s="13"/>
      <c r="UHM65" s="13"/>
      <c r="UHN65" s="13"/>
      <c r="UHO65" s="13"/>
      <c r="UHP65" s="13"/>
      <c r="UHQ65" s="13"/>
      <c r="UHR65" s="13"/>
      <c r="UHS65" s="13"/>
      <c r="UHT65" s="13"/>
      <c r="UHU65" s="13"/>
      <c r="UHV65" s="13"/>
      <c r="UHW65" s="13"/>
      <c r="UHX65" s="13"/>
      <c r="UHY65" s="13"/>
      <c r="UHZ65" s="13"/>
      <c r="UIA65" s="13"/>
      <c r="UIB65" s="13"/>
      <c r="UIC65" s="13"/>
      <c r="UID65" s="13"/>
      <c r="UIE65" s="13"/>
      <c r="UIF65" s="13"/>
      <c r="UIG65" s="13"/>
      <c r="UIH65" s="13"/>
      <c r="UII65" s="13"/>
      <c r="UIJ65" s="13"/>
      <c r="UIK65" s="13"/>
      <c r="UIL65" s="13"/>
      <c r="UIM65" s="13"/>
      <c r="UIN65" s="13"/>
      <c r="UIO65" s="13"/>
      <c r="UIP65" s="13"/>
      <c r="UIQ65" s="13"/>
      <c r="UIR65" s="13"/>
      <c r="UIS65" s="13"/>
      <c r="UIT65" s="13"/>
      <c r="UIU65" s="13"/>
      <c r="UIV65" s="13"/>
      <c r="UIW65" s="13"/>
      <c r="UIX65" s="13"/>
      <c r="UIY65" s="13"/>
      <c r="UIZ65" s="13"/>
      <c r="UJA65" s="13"/>
      <c r="UJB65" s="13"/>
      <c r="UJC65" s="13"/>
      <c r="UJD65" s="13"/>
      <c r="UJE65" s="13"/>
      <c r="UJF65" s="13"/>
      <c r="UJG65" s="13"/>
      <c r="UJH65" s="13"/>
      <c r="UJI65" s="13"/>
      <c r="UJJ65" s="13"/>
      <c r="UJK65" s="13"/>
      <c r="UJL65" s="13"/>
      <c r="UJM65" s="13"/>
      <c r="UJN65" s="13"/>
      <c r="UJO65" s="13"/>
      <c r="UJP65" s="13"/>
      <c r="UJQ65" s="13"/>
      <c r="UJR65" s="13"/>
      <c r="UJS65" s="13"/>
      <c r="UJT65" s="13"/>
      <c r="UJU65" s="13"/>
      <c r="UJV65" s="13"/>
      <c r="UJW65" s="13"/>
      <c r="UJX65" s="13"/>
      <c r="UJY65" s="13"/>
      <c r="UJZ65" s="13"/>
      <c r="UKA65" s="13"/>
      <c r="UKB65" s="13"/>
      <c r="UKC65" s="13"/>
      <c r="UKD65" s="13"/>
      <c r="UKE65" s="13"/>
      <c r="UKF65" s="13"/>
      <c r="UKG65" s="13"/>
      <c r="UKH65" s="13"/>
      <c r="UKI65" s="13"/>
      <c r="UKJ65" s="13"/>
      <c r="UKK65" s="13"/>
      <c r="UKL65" s="13"/>
      <c r="UKM65" s="13"/>
      <c r="UKN65" s="13"/>
      <c r="UKO65" s="13"/>
      <c r="UKP65" s="13"/>
      <c r="UKQ65" s="13"/>
      <c r="UKR65" s="13"/>
      <c r="UKS65" s="13"/>
      <c r="UKT65" s="13"/>
      <c r="UKU65" s="13"/>
      <c r="UKV65" s="13"/>
      <c r="UKW65" s="13"/>
      <c r="UKX65" s="13"/>
      <c r="UKY65" s="13"/>
      <c r="UKZ65" s="13"/>
      <c r="ULA65" s="13"/>
      <c r="ULB65" s="13"/>
      <c r="ULC65" s="13"/>
      <c r="ULD65" s="13"/>
      <c r="ULE65" s="13"/>
      <c r="ULF65" s="13"/>
      <c r="ULG65" s="13"/>
      <c r="ULH65" s="13"/>
      <c r="ULI65" s="13"/>
      <c r="ULJ65" s="13"/>
      <c r="ULK65" s="13"/>
      <c r="ULL65" s="13"/>
      <c r="ULM65" s="13"/>
      <c r="ULN65" s="13"/>
      <c r="ULO65" s="13"/>
      <c r="ULP65" s="13"/>
      <c r="ULQ65" s="13"/>
      <c r="ULR65" s="13"/>
      <c r="ULS65" s="13"/>
      <c r="ULT65" s="13"/>
      <c r="ULU65" s="13"/>
      <c r="ULV65" s="13"/>
      <c r="ULW65" s="13"/>
      <c r="ULX65" s="13"/>
      <c r="ULY65" s="13"/>
      <c r="ULZ65" s="13"/>
      <c r="UMA65" s="13"/>
      <c r="UMB65" s="13"/>
      <c r="UMC65" s="13"/>
      <c r="UMD65" s="13"/>
      <c r="UME65" s="13"/>
      <c r="UMF65" s="13"/>
      <c r="UMG65" s="13"/>
      <c r="UMH65" s="13"/>
      <c r="UMI65" s="13"/>
      <c r="UMJ65" s="13"/>
      <c r="UMK65" s="13"/>
      <c r="UML65" s="13"/>
      <c r="UMM65" s="13"/>
      <c r="UMN65" s="13"/>
      <c r="UMO65" s="13"/>
      <c r="UMP65" s="13"/>
      <c r="UMQ65" s="13"/>
      <c r="UMR65" s="13"/>
      <c r="UMS65" s="13"/>
      <c r="UMT65" s="13"/>
      <c r="UMU65" s="13"/>
      <c r="UMV65" s="13"/>
      <c r="UMW65" s="13"/>
      <c r="UMX65" s="13"/>
      <c r="UMY65" s="13"/>
      <c r="UMZ65" s="13"/>
      <c r="UNA65" s="13"/>
      <c r="UNB65" s="13"/>
      <c r="UNC65" s="13"/>
      <c r="UND65" s="13"/>
      <c r="UNE65" s="13"/>
      <c r="UNF65" s="13"/>
      <c r="UNG65" s="13"/>
      <c r="UNH65" s="13"/>
      <c r="UNI65" s="13"/>
      <c r="UNJ65" s="13"/>
      <c r="UNK65" s="13"/>
      <c r="UNL65" s="13"/>
      <c r="UNM65" s="13"/>
      <c r="UNN65" s="13"/>
      <c r="UNO65" s="13"/>
      <c r="UNP65" s="13"/>
      <c r="UNQ65" s="13"/>
      <c r="UNR65" s="13"/>
      <c r="UNS65" s="13"/>
      <c r="UNT65" s="13"/>
      <c r="UNU65" s="13"/>
      <c r="UNV65" s="13"/>
      <c r="UNW65" s="13"/>
      <c r="UNX65" s="13"/>
      <c r="UNY65" s="13"/>
      <c r="UNZ65" s="13"/>
      <c r="UOA65" s="13"/>
      <c r="UOB65" s="13"/>
      <c r="UOC65" s="13"/>
      <c r="UOD65" s="13"/>
      <c r="UOE65" s="13"/>
      <c r="UOF65" s="13"/>
      <c r="UOG65" s="13"/>
      <c r="UOH65" s="13"/>
      <c r="UOI65" s="13"/>
      <c r="UOJ65" s="13"/>
      <c r="UOK65" s="13"/>
      <c r="UOL65" s="13"/>
      <c r="UOM65" s="13"/>
      <c r="UON65" s="13"/>
      <c r="UOO65" s="13"/>
      <c r="UOP65" s="13"/>
      <c r="UOQ65" s="13"/>
      <c r="UOR65" s="13"/>
      <c r="UOS65" s="13"/>
      <c r="UOT65" s="13"/>
      <c r="UOU65" s="13"/>
      <c r="UOV65" s="13"/>
      <c r="UOW65" s="13"/>
      <c r="UOX65" s="13"/>
      <c r="UOY65" s="13"/>
      <c r="UOZ65" s="13"/>
      <c r="UPA65" s="13"/>
      <c r="UPB65" s="13"/>
      <c r="UPC65" s="13"/>
      <c r="UPD65" s="13"/>
      <c r="UPE65" s="13"/>
      <c r="UPF65" s="13"/>
      <c r="UPG65" s="13"/>
      <c r="UPH65" s="13"/>
      <c r="UPI65" s="13"/>
      <c r="UPJ65" s="13"/>
      <c r="UPK65" s="13"/>
      <c r="UPL65" s="13"/>
      <c r="UPM65" s="13"/>
      <c r="UPN65" s="13"/>
      <c r="UPO65" s="13"/>
      <c r="UPP65" s="13"/>
      <c r="UPQ65" s="13"/>
      <c r="UPR65" s="13"/>
      <c r="UPS65" s="13"/>
      <c r="UPT65" s="13"/>
      <c r="UPU65" s="13"/>
      <c r="UPV65" s="13"/>
      <c r="UPW65" s="13"/>
      <c r="UPX65" s="13"/>
      <c r="UPY65" s="13"/>
      <c r="UPZ65" s="13"/>
      <c r="UQA65" s="13"/>
      <c r="UQB65" s="13"/>
      <c r="UQC65" s="13"/>
      <c r="UQD65" s="13"/>
      <c r="UQE65" s="13"/>
      <c r="UQF65" s="13"/>
      <c r="UQG65" s="13"/>
      <c r="UQH65" s="13"/>
      <c r="UQI65" s="13"/>
      <c r="UQJ65" s="13"/>
      <c r="UQK65" s="13"/>
      <c r="UQL65" s="13"/>
      <c r="UQM65" s="13"/>
      <c r="UQN65" s="13"/>
      <c r="UQO65" s="13"/>
      <c r="UQP65" s="13"/>
      <c r="UQQ65" s="13"/>
      <c r="UQR65" s="13"/>
      <c r="UQS65" s="13"/>
      <c r="UQT65" s="13"/>
      <c r="UQU65" s="13"/>
      <c r="UQV65" s="13"/>
      <c r="UQW65" s="13"/>
      <c r="UQX65" s="13"/>
      <c r="UQY65" s="13"/>
      <c r="UQZ65" s="13"/>
      <c r="URA65" s="13"/>
      <c r="URB65" s="13"/>
      <c r="URC65" s="13"/>
      <c r="URD65" s="13"/>
      <c r="URE65" s="13"/>
      <c r="URF65" s="13"/>
      <c r="URG65" s="13"/>
      <c r="URH65" s="13"/>
      <c r="URI65" s="13"/>
      <c r="URJ65" s="13"/>
      <c r="URK65" s="13"/>
      <c r="URL65" s="13"/>
      <c r="URM65" s="13"/>
      <c r="URN65" s="13"/>
      <c r="URO65" s="13"/>
      <c r="URP65" s="13"/>
      <c r="URQ65" s="13"/>
      <c r="URR65" s="13"/>
      <c r="URS65" s="13"/>
      <c r="URT65" s="13"/>
      <c r="URU65" s="13"/>
      <c r="URV65" s="13"/>
      <c r="URW65" s="13"/>
      <c r="URX65" s="13"/>
      <c r="URY65" s="13"/>
      <c r="URZ65" s="13"/>
      <c r="USA65" s="13"/>
      <c r="USB65" s="13"/>
      <c r="USC65" s="13"/>
      <c r="USD65" s="13"/>
      <c r="USE65" s="13"/>
      <c r="USF65" s="13"/>
      <c r="USG65" s="13"/>
      <c r="USH65" s="13"/>
      <c r="USI65" s="13"/>
      <c r="USJ65" s="13"/>
      <c r="USK65" s="13"/>
      <c r="USL65" s="13"/>
      <c r="USM65" s="13"/>
      <c r="USN65" s="13"/>
      <c r="USO65" s="13"/>
      <c r="USP65" s="13"/>
      <c r="USQ65" s="13"/>
      <c r="USR65" s="13"/>
      <c r="USS65" s="13"/>
      <c r="UST65" s="13"/>
      <c r="USU65" s="13"/>
      <c r="USV65" s="13"/>
      <c r="USW65" s="13"/>
      <c r="USX65" s="13"/>
      <c r="USY65" s="13"/>
      <c r="USZ65" s="13"/>
      <c r="UTA65" s="13"/>
      <c r="UTB65" s="13"/>
      <c r="UTC65" s="13"/>
      <c r="UTD65" s="13"/>
      <c r="UTE65" s="13"/>
      <c r="UTF65" s="13"/>
      <c r="UTG65" s="13"/>
      <c r="UTH65" s="13"/>
      <c r="UTI65" s="13"/>
      <c r="UTJ65" s="13"/>
      <c r="UTK65" s="13"/>
      <c r="UTL65" s="13"/>
      <c r="UTM65" s="13"/>
      <c r="UTN65" s="13"/>
      <c r="UTO65" s="13"/>
      <c r="UTP65" s="13"/>
      <c r="UTQ65" s="13"/>
      <c r="UTR65" s="13"/>
      <c r="UTS65" s="13"/>
      <c r="UTT65" s="13"/>
      <c r="UTU65" s="13"/>
      <c r="UTV65" s="13"/>
      <c r="UTW65" s="13"/>
      <c r="UTX65" s="13"/>
      <c r="UTY65" s="13"/>
      <c r="UTZ65" s="13"/>
      <c r="UUA65" s="13"/>
      <c r="UUB65" s="13"/>
      <c r="UUC65" s="13"/>
      <c r="UUD65" s="13"/>
      <c r="UUE65" s="13"/>
      <c r="UUF65" s="13"/>
      <c r="UUG65" s="13"/>
      <c r="UUH65" s="13"/>
      <c r="UUI65" s="13"/>
      <c r="UUJ65" s="13"/>
      <c r="UUK65" s="13"/>
      <c r="UUL65" s="13"/>
      <c r="UUM65" s="13"/>
      <c r="UUN65" s="13"/>
      <c r="UUO65" s="13"/>
      <c r="UUP65" s="13"/>
      <c r="UUQ65" s="13"/>
      <c r="UUR65" s="13"/>
      <c r="UUS65" s="13"/>
      <c r="UUT65" s="13"/>
      <c r="UUU65" s="13"/>
      <c r="UUV65" s="13"/>
      <c r="UUW65" s="13"/>
      <c r="UUX65" s="13"/>
      <c r="UUY65" s="13"/>
      <c r="UUZ65" s="13"/>
      <c r="UVA65" s="13"/>
      <c r="UVB65" s="13"/>
      <c r="UVC65" s="13"/>
      <c r="UVD65" s="13"/>
      <c r="UVE65" s="13"/>
      <c r="UVF65" s="13"/>
      <c r="UVG65" s="13"/>
      <c r="UVH65" s="13"/>
      <c r="UVI65" s="13"/>
      <c r="UVJ65" s="13"/>
      <c r="UVK65" s="13"/>
      <c r="UVL65" s="13"/>
      <c r="UVM65" s="13"/>
      <c r="UVN65" s="13"/>
      <c r="UVO65" s="13"/>
      <c r="UVP65" s="13"/>
      <c r="UVQ65" s="13"/>
      <c r="UVR65" s="13"/>
      <c r="UVS65" s="13"/>
      <c r="UVT65" s="13"/>
      <c r="UVU65" s="13"/>
      <c r="UVV65" s="13"/>
      <c r="UVW65" s="13"/>
      <c r="UVX65" s="13"/>
      <c r="UVY65" s="13"/>
      <c r="UVZ65" s="13"/>
      <c r="UWA65" s="13"/>
      <c r="UWB65" s="13"/>
      <c r="UWC65" s="13"/>
      <c r="UWD65" s="13"/>
      <c r="UWE65" s="13"/>
      <c r="UWF65" s="13"/>
      <c r="UWG65" s="13"/>
      <c r="UWH65" s="13"/>
      <c r="UWI65" s="13"/>
      <c r="UWJ65" s="13"/>
      <c r="UWK65" s="13"/>
      <c r="UWL65" s="13"/>
      <c r="UWM65" s="13"/>
      <c r="UWN65" s="13"/>
      <c r="UWO65" s="13"/>
      <c r="UWP65" s="13"/>
      <c r="UWQ65" s="13"/>
      <c r="UWR65" s="13"/>
      <c r="UWS65" s="13"/>
      <c r="UWT65" s="13"/>
      <c r="UWU65" s="13"/>
      <c r="UWV65" s="13"/>
      <c r="UWW65" s="13"/>
      <c r="UWX65" s="13"/>
      <c r="UWY65" s="13"/>
      <c r="UWZ65" s="13"/>
      <c r="UXA65" s="13"/>
      <c r="UXB65" s="13"/>
      <c r="UXC65" s="13"/>
      <c r="UXD65" s="13"/>
      <c r="UXE65" s="13"/>
      <c r="UXF65" s="13"/>
      <c r="UXG65" s="13"/>
      <c r="UXH65" s="13"/>
      <c r="UXI65" s="13"/>
      <c r="UXJ65" s="13"/>
      <c r="UXK65" s="13"/>
      <c r="UXL65" s="13"/>
      <c r="UXM65" s="13"/>
      <c r="UXN65" s="13"/>
      <c r="UXO65" s="13"/>
      <c r="UXP65" s="13"/>
      <c r="UXQ65" s="13"/>
      <c r="UXR65" s="13"/>
      <c r="UXS65" s="13"/>
      <c r="UXT65" s="13"/>
      <c r="UXU65" s="13"/>
      <c r="UXV65" s="13"/>
      <c r="UXW65" s="13"/>
      <c r="UXX65" s="13"/>
      <c r="UXY65" s="13"/>
      <c r="UXZ65" s="13"/>
      <c r="UYA65" s="13"/>
      <c r="UYB65" s="13"/>
      <c r="UYC65" s="13"/>
      <c r="UYD65" s="13"/>
      <c r="UYE65" s="13"/>
      <c r="UYF65" s="13"/>
      <c r="UYG65" s="13"/>
      <c r="UYH65" s="13"/>
      <c r="UYI65" s="13"/>
      <c r="UYJ65" s="13"/>
      <c r="UYK65" s="13"/>
      <c r="UYL65" s="13"/>
      <c r="UYM65" s="13"/>
      <c r="UYN65" s="13"/>
      <c r="UYO65" s="13"/>
      <c r="UYP65" s="13"/>
      <c r="UYQ65" s="13"/>
      <c r="UYR65" s="13"/>
      <c r="UYS65" s="13"/>
      <c r="UYT65" s="13"/>
      <c r="UYU65" s="13"/>
      <c r="UYV65" s="13"/>
      <c r="UYW65" s="13"/>
      <c r="UYX65" s="13"/>
      <c r="UYY65" s="13"/>
      <c r="UYZ65" s="13"/>
      <c r="UZA65" s="13"/>
      <c r="UZB65" s="13"/>
      <c r="UZC65" s="13"/>
      <c r="UZD65" s="13"/>
      <c r="UZE65" s="13"/>
      <c r="UZF65" s="13"/>
      <c r="UZG65" s="13"/>
      <c r="UZH65" s="13"/>
      <c r="UZI65" s="13"/>
      <c r="UZJ65" s="13"/>
      <c r="UZK65" s="13"/>
      <c r="UZL65" s="13"/>
      <c r="UZM65" s="13"/>
      <c r="UZN65" s="13"/>
      <c r="UZO65" s="13"/>
      <c r="UZP65" s="13"/>
      <c r="UZQ65" s="13"/>
      <c r="UZR65" s="13"/>
      <c r="UZS65" s="13"/>
      <c r="UZT65" s="13"/>
      <c r="UZU65" s="13"/>
      <c r="UZV65" s="13"/>
      <c r="UZW65" s="13"/>
      <c r="UZX65" s="13"/>
      <c r="UZY65" s="13"/>
      <c r="UZZ65" s="13"/>
      <c r="VAA65" s="13"/>
      <c r="VAB65" s="13"/>
      <c r="VAC65" s="13"/>
      <c r="VAD65" s="13"/>
      <c r="VAE65" s="13"/>
      <c r="VAF65" s="13"/>
      <c r="VAG65" s="13"/>
      <c r="VAH65" s="13"/>
      <c r="VAI65" s="13"/>
      <c r="VAJ65" s="13"/>
      <c r="VAK65" s="13"/>
      <c r="VAL65" s="13"/>
      <c r="VAM65" s="13"/>
      <c r="VAN65" s="13"/>
      <c r="VAO65" s="13"/>
      <c r="VAP65" s="13"/>
      <c r="VAQ65" s="13"/>
      <c r="VAR65" s="13"/>
      <c r="VAS65" s="13"/>
      <c r="VAT65" s="13"/>
      <c r="VAU65" s="13"/>
      <c r="VAV65" s="13"/>
      <c r="VAW65" s="13"/>
      <c r="VAX65" s="13"/>
      <c r="VAY65" s="13"/>
      <c r="VAZ65" s="13"/>
      <c r="VBA65" s="13"/>
      <c r="VBB65" s="13"/>
      <c r="VBC65" s="13"/>
      <c r="VBD65" s="13"/>
      <c r="VBE65" s="13"/>
      <c r="VBF65" s="13"/>
      <c r="VBG65" s="13"/>
      <c r="VBH65" s="13"/>
      <c r="VBI65" s="13"/>
      <c r="VBJ65" s="13"/>
      <c r="VBK65" s="13"/>
      <c r="VBL65" s="13"/>
      <c r="VBM65" s="13"/>
      <c r="VBN65" s="13"/>
      <c r="VBO65" s="13"/>
      <c r="VBP65" s="13"/>
      <c r="VBQ65" s="13"/>
      <c r="VBR65" s="13"/>
      <c r="VBS65" s="13"/>
      <c r="VBT65" s="13"/>
      <c r="VBU65" s="13"/>
      <c r="VBV65" s="13"/>
      <c r="VBW65" s="13"/>
      <c r="VBX65" s="13"/>
      <c r="VBY65" s="13"/>
      <c r="VBZ65" s="13"/>
      <c r="VCA65" s="13"/>
      <c r="VCB65" s="13"/>
      <c r="VCC65" s="13"/>
      <c r="VCD65" s="13"/>
      <c r="VCE65" s="13"/>
      <c r="VCF65" s="13"/>
      <c r="VCG65" s="13"/>
      <c r="VCH65" s="13"/>
      <c r="VCI65" s="13"/>
      <c r="VCJ65" s="13"/>
      <c r="VCK65" s="13"/>
      <c r="VCL65" s="13"/>
      <c r="VCM65" s="13"/>
      <c r="VCN65" s="13"/>
      <c r="VCO65" s="13"/>
      <c r="VCP65" s="13"/>
      <c r="VCQ65" s="13"/>
      <c r="VCR65" s="13"/>
      <c r="VCS65" s="13"/>
      <c r="VCT65" s="13"/>
      <c r="VCU65" s="13"/>
      <c r="VCV65" s="13"/>
      <c r="VCW65" s="13"/>
      <c r="VCX65" s="13"/>
      <c r="VCY65" s="13"/>
      <c r="VCZ65" s="13"/>
      <c r="VDA65" s="13"/>
      <c r="VDB65" s="13"/>
      <c r="VDC65" s="13"/>
      <c r="VDD65" s="13"/>
      <c r="VDE65" s="13"/>
      <c r="VDF65" s="13"/>
      <c r="VDG65" s="13"/>
      <c r="VDH65" s="13"/>
      <c r="VDI65" s="13"/>
      <c r="VDJ65" s="13"/>
      <c r="VDK65" s="13"/>
      <c r="VDL65" s="13"/>
      <c r="VDM65" s="13"/>
      <c r="VDN65" s="13"/>
      <c r="VDO65" s="13"/>
      <c r="VDP65" s="13"/>
      <c r="VDQ65" s="13"/>
      <c r="VDR65" s="13"/>
      <c r="VDS65" s="13"/>
      <c r="VDT65" s="13"/>
      <c r="VDU65" s="13"/>
      <c r="VDV65" s="13"/>
      <c r="VDW65" s="13"/>
      <c r="VDX65" s="13"/>
      <c r="VDY65" s="13"/>
      <c r="VDZ65" s="13"/>
      <c r="VEA65" s="13"/>
      <c r="VEB65" s="13"/>
      <c r="VEC65" s="13"/>
      <c r="VED65" s="13"/>
      <c r="VEE65" s="13"/>
      <c r="VEF65" s="13"/>
      <c r="VEG65" s="13"/>
      <c r="VEH65" s="13"/>
      <c r="VEI65" s="13"/>
      <c r="VEJ65" s="13"/>
      <c r="VEK65" s="13"/>
      <c r="VEL65" s="13"/>
      <c r="VEM65" s="13"/>
      <c r="VEN65" s="13"/>
      <c r="VEO65" s="13"/>
      <c r="VEP65" s="13"/>
      <c r="VEQ65" s="13"/>
      <c r="VER65" s="13"/>
      <c r="VES65" s="13"/>
      <c r="VET65" s="13"/>
      <c r="VEU65" s="13"/>
      <c r="VEV65" s="13"/>
      <c r="VEW65" s="13"/>
      <c r="VEX65" s="13"/>
      <c r="VEY65" s="13"/>
      <c r="VEZ65" s="13"/>
      <c r="VFA65" s="13"/>
      <c r="VFB65" s="13"/>
      <c r="VFC65" s="13"/>
      <c r="VFD65" s="13"/>
      <c r="VFE65" s="13"/>
      <c r="VFF65" s="13"/>
      <c r="VFG65" s="13"/>
      <c r="VFH65" s="13"/>
      <c r="VFI65" s="13"/>
      <c r="VFJ65" s="13"/>
      <c r="VFK65" s="13"/>
      <c r="VFL65" s="13"/>
      <c r="VFM65" s="13"/>
      <c r="VFN65" s="13"/>
      <c r="VFO65" s="13"/>
      <c r="VFP65" s="13"/>
      <c r="VFQ65" s="13"/>
      <c r="VFR65" s="13"/>
      <c r="VFS65" s="13"/>
      <c r="VFT65" s="13"/>
      <c r="VFU65" s="13"/>
      <c r="VFV65" s="13"/>
      <c r="VFW65" s="13"/>
      <c r="VFX65" s="13"/>
      <c r="VFY65" s="13"/>
      <c r="VFZ65" s="13"/>
      <c r="VGA65" s="13"/>
      <c r="VGB65" s="13"/>
      <c r="VGC65" s="13"/>
      <c r="VGD65" s="13"/>
      <c r="VGE65" s="13"/>
      <c r="VGF65" s="13"/>
      <c r="VGG65" s="13"/>
      <c r="VGH65" s="13"/>
      <c r="VGI65" s="13"/>
      <c r="VGJ65" s="13"/>
      <c r="VGK65" s="13"/>
      <c r="VGL65" s="13"/>
      <c r="VGM65" s="13"/>
      <c r="VGN65" s="13"/>
      <c r="VGO65" s="13"/>
      <c r="VGP65" s="13"/>
      <c r="VGQ65" s="13"/>
      <c r="VGR65" s="13"/>
      <c r="VGS65" s="13"/>
      <c r="VGT65" s="13"/>
      <c r="VGU65" s="13"/>
      <c r="VGV65" s="13"/>
      <c r="VGW65" s="13"/>
      <c r="VGX65" s="13"/>
      <c r="VGY65" s="13"/>
      <c r="VGZ65" s="13"/>
      <c r="VHA65" s="13"/>
      <c r="VHB65" s="13"/>
      <c r="VHC65" s="13"/>
      <c r="VHD65" s="13"/>
      <c r="VHE65" s="13"/>
      <c r="VHF65" s="13"/>
      <c r="VHG65" s="13"/>
      <c r="VHH65" s="13"/>
      <c r="VHI65" s="13"/>
      <c r="VHJ65" s="13"/>
      <c r="VHK65" s="13"/>
      <c r="VHL65" s="13"/>
      <c r="VHM65" s="13"/>
      <c r="VHN65" s="13"/>
      <c r="VHO65" s="13"/>
      <c r="VHP65" s="13"/>
      <c r="VHQ65" s="13"/>
      <c r="VHR65" s="13"/>
      <c r="VHS65" s="13"/>
      <c r="VHT65" s="13"/>
      <c r="VHU65" s="13"/>
      <c r="VHV65" s="13"/>
      <c r="VHW65" s="13"/>
      <c r="VHX65" s="13"/>
      <c r="VHY65" s="13"/>
      <c r="VHZ65" s="13"/>
      <c r="VIA65" s="13"/>
      <c r="VIB65" s="13"/>
      <c r="VIC65" s="13"/>
      <c r="VID65" s="13"/>
      <c r="VIE65" s="13"/>
      <c r="VIF65" s="13"/>
      <c r="VIG65" s="13"/>
      <c r="VIH65" s="13"/>
      <c r="VII65" s="13"/>
      <c r="VIJ65" s="13"/>
      <c r="VIK65" s="13"/>
      <c r="VIL65" s="13"/>
      <c r="VIM65" s="13"/>
      <c r="VIN65" s="13"/>
      <c r="VIO65" s="13"/>
      <c r="VIP65" s="13"/>
      <c r="VIQ65" s="13"/>
      <c r="VIR65" s="13"/>
      <c r="VIS65" s="13"/>
      <c r="VIT65" s="13"/>
      <c r="VIU65" s="13"/>
      <c r="VIV65" s="13"/>
      <c r="VIW65" s="13"/>
      <c r="VIX65" s="13"/>
      <c r="VIY65" s="13"/>
      <c r="VIZ65" s="13"/>
      <c r="VJA65" s="13"/>
      <c r="VJB65" s="13"/>
      <c r="VJC65" s="13"/>
      <c r="VJD65" s="13"/>
      <c r="VJE65" s="13"/>
      <c r="VJF65" s="13"/>
      <c r="VJG65" s="13"/>
      <c r="VJH65" s="13"/>
      <c r="VJI65" s="13"/>
      <c r="VJJ65" s="13"/>
      <c r="VJK65" s="13"/>
      <c r="VJL65" s="13"/>
      <c r="VJM65" s="13"/>
      <c r="VJN65" s="13"/>
      <c r="VJO65" s="13"/>
      <c r="VJP65" s="13"/>
      <c r="VJQ65" s="13"/>
      <c r="VJR65" s="13"/>
      <c r="VJS65" s="13"/>
      <c r="VJT65" s="13"/>
      <c r="VJU65" s="13"/>
      <c r="VJV65" s="13"/>
      <c r="VJW65" s="13"/>
      <c r="VJX65" s="13"/>
      <c r="VJY65" s="13"/>
      <c r="VJZ65" s="13"/>
      <c r="VKA65" s="13"/>
      <c r="VKB65" s="13"/>
      <c r="VKC65" s="13"/>
      <c r="VKD65" s="13"/>
      <c r="VKE65" s="13"/>
      <c r="VKF65" s="13"/>
      <c r="VKG65" s="13"/>
      <c r="VKH65" s="13"/>
      <c r="VKI65" s="13"/>
      <c r="VKJ65" s="13"/>
      <c r="VKK65" s="13"/>
      <c r="VKL65" s="13"/>
      <c r="VKM65" s="13"/>
      <c r="VKN65" s="13"/>
      <c r="VKO65" s="13"/>
      <c r="VKP65" s="13"/>
      <c r="VKQ65" s="13"/>
      <c r="VKR65" s="13"/>
      <c r="VKS65" s="13"/>
      <c r="VKT65" s="13"/>
      <c r="VKU65" s="13"/>
      <c r="VKV65" s="13"/>
      <c r="VKW65" s="13"/>
      <c r="VKX65" s="13"/>
      <c r="VKY65" s="13"/>
      <c r="VKZ65" s="13"/>
      <c r="VLA65" s="13"/>
      <c r="VLB65" s="13"/>
      <c r="VLC65" s="13"/>
      <c r="VLD65" s="13"/>
      <c r="VLE65" s="13"/>
      <c r="VLF65" s="13"/>
      <c r="VLG65" s="13"/>
      <c r="VLH65" s="13"/>
      <c r="VLI65" s="13"/>
      <c r="VLJ65" s="13"/>
      <c r="VLK65" s="13"/>
      <c r="VLL65" s="13"/>
      <c r="VLM65" s="13"/>
      <c r="VLN65" s="13"/>
      <c r="VLO65" s="13"/>
      <c r="VLP65" s="13"/>
      <c r="VLQ65" s="13"/>
      <c r="VLR65" s="13"/>
      <c r="VLS65" s="13"/>
      <c r="VLT65" s="13"/>
      <c r="VLU65" s="13"/>
      <c r="VLV65" s="13"/>
      <c r="VLW65" s="13"/>
      <c r="VLX65" s="13"/>
      <c r="VLY65" s="13"/>
      <c r="VLZ65" s="13"/>
      <c r="VMA65" s="13"/>
      <c r="VMB65" s="13"/>
      <c r="VMC65" s="13"/>
      <c r="VMD65" s="13"/>
      <c r="VME65" s="13"/>
      <c r="VMF65" s="13"/>
      <c r="VMG65" s="13"/>
      <c r="VMH65" s="13"/>
      <c r="VMI65" s="13"/>
      <c r="VMJ65" s="13"/>
      <c r="VMK65" s="13"/>
      <c r="VML65" s="13"/>
      <c r="VMM65" s="13"/>
      <c r="VMN65" s="13"/>
      <c r="VMO65" s="13"/>
      <c r="VMP65" s="13"/>
      <c r="VMQ65" s="13"/>
      <c r="VMR65" s="13"/>
      <c r="VMS65" s="13"/>
      <c r="VMT65" s="13"/>
      <c r="VMU65" s="13"/>
      <c r="VMV65" s="13"/>
      <c r="VMW65" s="13"/>
      <c r="VMX65" s="13"/>
      <c r="VMY65" s="13"/>
      <c r="VMZ65" s="13"/>
      <c r="VNA65" s="13"/>
      <c r="VNB65" s="13"/>
      <c r="VNC65" s="13"/>
      <c r="VND65" s="13"/>
      <c r="VNE65" s="13"/>
      <c r="VNF65" s="13"/>
      <c r="VNG65" s="13"/>
      <c r="VNH65" s="13"/>
      <c r="VNI65" s="13"/>
      <c r="VNJ65" s="13"/>
      <c r="VNK65" s="13"/>
      <c r="VNL65" s="13"/>
      <c r="VNM65" s="13"/>
      <c r="VNN65" s="13"/>
      <c r="VNO65" s="13"/>
      <c r="VNP65" s="13"/>
      <c r="VNQ65" s="13"/>
      <c r="VNR65" s="13"/>
      <c r="VNS65" s="13"/>
      <c r="VNT65" s="13"/>
      <c r="VNU65" s="13"/>
      <c r="VNV65" s="13"/>
      <c r="VNW65" s="13"/>
      <c r="VNX65" s="13"/>
      <c r="VNY65" s="13"/>
      <c r="VNZ65" s="13"/>
      <c r="VOA65" s="13"/>
      <c r="VOB65" s="13"/>
      <c r="VOC65" s="13"/>
      <c r="VOD65" s="13"/>
      <c r="VOE65" s="13"/>
      <c r="VOF65" s="13"/>
      <c r="VOG65" s="13"/>
      <c r="VOH65" s="13"/>
      <c r="VOI65" s="13"/>
      <c r="VOJ65" s="13"/>
      <c r="VOK65" s="13"/>
      <c r="VOL65" s="13"/>
      <c r="VOM65" s="13"/>
      <c r="VON65" s="13"/>
      <c r="VOO65" s="13"/>
      <c r="VOP65" s="13"/>
      <c r="VOQ65" s="13"/>
      <c r="VOR65" s="13"/>
      <c r="VOS65" s="13"/>
      <c r="VOT65" s="13"/>
      <c r="VOU65" s="13"/>
      <c r="VOV65" s="13"/>
      <c r="VOW65" s="13"/>
      <c r="VOX65" s="13"/>
      <c r="VOY65" s="13"/>
      <c r="VOZ65" s="13"/>
      <c r="VPA65" s="13"/>
      <c r="VPB65" s="13"/>
      <c r="VPC65" s="13"/>
      <c r="VPD65" s="13"/>
      <c r="VPE65" s="13"/>
      <c r="VPF65" s="13"/>
      <c r="VPG65" s="13"/>
      <c r="VPH65" s="13"/>
      <c r="VPI65" s="13"/>
      <c r="VPJ65" s="13"/>
      <c r="VPK65" s="13"/>
      <c r="VPL65" s="13"/>
      <c r="VPM65" s="13"/>
      <c r="VPN65" s="13"/>
      <c r="VPO65" s="13"/>
      <c r="VPP65" s="13"/>
      <c r="VPQ65" s="13"/>
      <c r="VPR65" s="13"/>
      <c r="VPS65" s="13"/>
      <c r="VPT65" s="13"/>
      <c r="VPU65" s="13"/>
      <c r="VPV65" s="13"/>
      <c r="VPW65" s="13"/>
      <c r="VPX65" s="13"/>
      <c r="VPY65" s="13"/>
      <c r="VPZ65" s="13"/>
      <c r="VQA65" s="13"/>
      <c r="VQB65" s="13"/>
      <c r="VQC65" s="13"/>
      <c r="VQD65" s="13"/>
      <c r="VQE65" s="13"/>
      <c r="VQF65" s="13"/>
      <c r="VQG65" s="13"/>
      <c r="VQH65" s="13"/>
      <c r="VQI65" s="13"/>
      <c r="VQJ65" s="13"/>
      <c r="VQK65" s="13"/>
      <c r="VQL65" s="13"/>
      <c r="VQM65" s="13"/>
      <c r="VQN65" s="13"/>
      <c r="VQO65" s="13"/>
      <c r="VQP65" s="13"/>
      <c r="VQQ65" s="13"/>
      <c r="VQR65" s="13"/>
      <c r="VQS65" s="13"/>
      <c r="VQT65" s="13"/>
      <c r="VQU65" s="13"/>
      <c r="VQV65" s="13"/>
      <c r="VQW65" s="13"/>
      <c r="VQX65" s="13"/>
      <c r="VQY65" s="13"/>
      <c r="VQZ65" s="13"/>
      <c r="VRA65" s="13"/>
      <c r="VRB65" s="13"/>
      <c r="VRC65" s="13"/>
      <c r="VRD65" s="13"/>
      <c r="VRE65" s="13"/>
      <c r="VRF65" s="13"/>
      <c r="VRG65" s="13"/>
      <c r="VRH65" s="13"/>
      <c r="VRI65" s="13"/>
      <c r="VRJ65" s="13"/>
      <c r="VRK65" s="13"/>
      <c r="VRL65" s="13"/>
      <c r="VRM65" s="13"/>
      <c r="VRN65" s="13"/>
      <c r="VRO65" s="13"/>
      <c r="VRP65" s="13"/>
      <c r="VRQ65" s="13"/>
      <c r="VRR65" s="13"/>
      <c r="VRS65" s="13"/>
      <c r="VRT65" s="13"/>
      <c r="VRU65" s="13"/>
      <c r="VRV65" s="13"/>
      <c r="VRW65" s="13"/>
      <c r="VRX65" s="13"/>
      <c r="VRY65" s="13"/>
      <c r="VRZ65" s="13"/>
      <c r="VSA65" s="13"/>
      <c r="VSB65" s="13"/>
      <c r="VSC65" s="13"/>
      <c r="VSD65" s="13"/>
      <c r="VSE65" s="13"/>
      <c r="VSF65" s="13"/>
      <c r="VSG65" s="13"/>
      <c r="VSH65" s="13"/>
      <c r="VSI65" s="13"/>
      <c r="VSJ65" s="13"/>
      <c r="VSK65" s="13"/>
      <c r="VSL65" s="13"/>
      <c r="VSM65" s="13"/>
      <c r="VSN65" s="13"/>
      <c r="VSO65" s="13"/>
      <c r="VSP65" s="13"/>
      <c r="VSQ65" s="13"/>
      <c r="VSR65" s="13"/>
      <c r="VSS65" s="13"/>
      <c r="VST65" s="13"/>
      <c r="VSU65" s="13"/>
      <c r="VSV65" s="13"/>
      <c r="VSW65" s="13"/>
      <c r="VSX65" s="13"/>
      <c r="VSY65" s="13"/>
      <c r="VSZ65" s="13"/>
      <c r="VTA65" s="13"/>
      <c r="VTB65" s="13"/>
      <c r="VTC65" s="13"/>
      <c r="VTD65" s="13"/>
      <c r="VTE65" s="13"/>
      <c r="VTF65" s="13"/>
      <c r="VTG65" s="13"/>
      <c r="VTH65" s="13"/>
      <c r="VTI65" s="13"/>
      <c r="VTJ65" s="13"/>
      <c r="VTK65" s="13"/>
      <c r="VTL65" s="13"/>
      <c r="VTM65" s="13"/>
      <c r="VTN65" s="13"/>
      <c r="VTO65" s="13"/>
      <c r="VTP65" s="13"/>
      <c r="VTQ65" s="13"/>
      <c r="VTR65" s="13"/>
      <c r="VTS65" s="13"/>
      <c r="VTT65" s="13"/>
      <c r="VTU65" s="13"/>
      <c r="VTV65" s="13"/>
      <c r="VTW65" s="13"/>
      <c r="VTX65" s="13"/>
      <c r="VTY65" s="13"/>
      <c r="VTZ65" s="13"/>
      <c r="VUA65" s="13"/>
      <c r="VUB65" s="13"/>
      <c r="VUC65" s="13"/>
      <c r="VUD65" s="13"/>
      <c r="VUE65" s="13"/>
      <c r="VUF65" s="13"/>
      <c r="VUG65" s="13"/>
      <c r="VUH65" s="13"/>
      <c r="VUI65" s="13"/>
      <c r="VUJ65" s="13"/>
      <c r="VUK65" s="13"/>
      <c r="VUL65" s="13"/>
      <c r="VUM65" s="13"/>
      <c r="VUN65" s="13"/>
      <c r="VUO65" s="13"/>
      <c r="VUP65" s="13"/>
      <c r="VUQ65" s="13"/>
      <c r="VUR65" s="13"/>
      <c r="VUS65" s="13"/>
      <c r="VUT65" s="13"/>
      <c r="VUU65" s="13"/>
      <c r="VUV65" s="13"/>
      <c r="VUW65" s="13"/>
      <c r="VUX65" s="13"/>
      <c r="VUY65" s="13"/>
      <c r="VUZ65" s="13"/>
      <c r="VVA65" s="13"/>
      <c r="VVB65" s="13"/>
      <c r="VVC65" s="13"/>
      <c r="VVD65" s="13"/>
      <c r="VVE65" s="13"/>
      <c r="VVF65" s="13"/>
      <c r="VVG65" s="13"/>
      <c r="VVH65" s="13"/>
      <c r="VVI65" s="13"/>
      <c r="VVJ65" s="13"/>
      <c r="VVK65" s="13"/>
      <c r="VVL65" s="13"/>
      <c r="VVM65" s="13"/>
      <c r="VVN65" s="13"/>
      <c r="VVO65" s="13"/>
      <c r="VVP65" s="13"/>
      <c r="VVQ65" s="13"/>
      <c r="VVR65" s="13"/>
      <c r="VVS65" s="13"/>
      <c r="VVT65" s="13"/>
      <c r="VVU65" s="13"/>
      <c r="VVV65" s="13"/>
      <c r="VVW65" s="13"/>
      <c r="VVX65" s="13"/>
      <c r="VVY65" s="13"/>
      <c r="VVZ65" s="13"/>
      <c r="VWA65" s="13"/>
      <c r="VWB65" s="13"/>
      <c r="VWC65" s="13"/>
      <c r="VWD65" s="13"/>
      <c r="VWE65" s="13"/>
      <c r="VWF65" s="13"/>
      <c r="VWG65" s="13"/>
      <c r="VWH65" s="13"/>
      <c r="VWI65" s="13"/>
      <c r="VWJ65" s="13"/>
      <c r="VWK65" s="13"/>
      <c r="VWL65" s="13"/>
      <c r="VWM65" s="13"/>
      <c r="VWN65" s="13"/>
      <c r="VWO65" s="13"/>
      <c r="VWP65" s="13"/>
      <c r="VWQ65" s="13"/>
      <c r="VWR65" s="13"/>
      <c r="VWS65" s="13"/>
      <c r="VWT65" s="13"/>
      <c r="VWU65" s="13"/>
      <c r="VWV65" s="13"/>
      <c r="VWW65" s="13"/>
      <c r="VWX65" s="13"/>
      <c r="VWY65" s="13"/>
      <c r="VWZ65" s="13"/>
      <c r="VXA65" s="13"/>
      <c r="VXB65" s="13"/>
      <c r="VXC65" s="13"/>
      <c r="VXD65" s="13"/>
      <c r="VXE65" s="13"/>
      <c r="VXF65" s="13"/>
      <c r="VXG65" s="13"/>
      <c r="VXH65" s="13"/>
      <c r="VXI65" s="13"/>
      <c r="VXJ65" s="13"/>
      <c r="VXK65" s="13"/>
      <c r="VXL65" s="13"/>
      <c r="VXM65" s="13"/>
      <c r="VXN65" s="13"/>
      <c r="VXO65" s="13"/>
      <c r="VXP65" s="13"/>
      <c r="VXQ65" s="13"/>
      <c r="VXR65" s="13"/>
      <c r="VXS65" s="13"/>
      <c r="VXT65" s="13"/>
      <c r="VXU65" s="13"/>
      <c r="VXV65" s="13"/>
      <c r="VXW65" s="13"/>
      <c r="VXX65" s="13"/>
      <c r="VXY65" s="13"/>
      <c r="VXZ65" s="13"/>
      <c r="VYA65" s="13"/>
      <c r="VYB65" s="13"/>
      <c r="VYC65" s="13"/>
      <c r="VYD65" s="13"/>
      <c r="VYE65" s="13"/>
      <c r="VYF65" s="13"/>
      <c r="VYG65" s="13"/>
      <c r="VYH65" s="13"/>
      <c r="VYI65" s="13"/>
      <c r="VYJ65" s="13"/>
      <c r="VYK65" s="13"/>
      <c r="VYL65" s="13"/>
      <c r="VYM65" s="13"/>
      <c r="VYN65" s="13"/>
      <c r="VYO65" s="13"/>
      <c r="VYP65" s="13"/>
      <c r="VYQ65" s="13"/>
      <c r="VYR65" s="13"/>
      <c r="VYS65" s="13"/>
      <c r="VYT65" s="13"/>
      <c r="VYU65" s="13"/>
      <c r="VYV65" s="13"/>
      <c r="VYW65" s="13"/>
      <c r="VYX65" s="13"/>
      <c r="VYY65" s="13"/>
      <c r="VYZ65" s="13"/>
      <c r="VZA65" s="13"/>
      <c r="VZB65" s="13"/>
      <c r="VZC65" s="13"/>
      <c r="VZD65" s="13"/>
      <c r="VZE65" s="13"/>
      <c r="VZF65" s="13"/>
      <c r="VZG65" s="13"/>
      <c r="VZH65" s="13"/>
      <c r="VZI65" s="13"/>
      <c r="VZJ65" s="13"/>
      <c r="VZK65" s="13"/>
      <c r="VZL65" s="13"/>
      <c r="VZM65" s="13"/>
      <c r="VZN65" s="13"/>
      <c r="VZO65" s="13"/>
      <c r="VZP65" s="13"/>
      <c r="VZQ65" s="13"/>
      <c r="VZR65" s="13"/>
      <c r="VZS65" s="13"/>
      <c r="VZT65" s="13"/>
      <c r="VZU65" s="13"/>
      <c r="VZV65" s="13"/>
      <c r="VZW65" s="13"/>
      <c r="VZX65" s="13"/>
      <c r="VZY65" s="13"/>
      <c r="VZZ65" s="13"/>
      <c r="WAA65" s="13"/>
      <c r="WAB65" s="13"/>
      <c r="WAC65" s="13"/>
      <c r="WAD65" s="13"/>
      <c r="WAE65" s="13"/>
      <c r="WAF65" s="13"/>
      <c r="WAG65" s="13"/>
      <c r="WAH65" s="13"/>
      <c r="WAI65" s="13"/>
      <c r="WAJ65" s="13"/>
      <c r="WAK65" s="13"/>
      <c r="WAL65" s="13"/>
      <c r="WAM65" s="13"/>
      <c r="WAN65" s="13"/>
      <c r="WAO65" s="13"/>
      <c r="WAP65" s="13"/>
      <c r="WAQ65" s="13"/>
      <c r="WAR65" s="13"/>
      <c r="WAS65" s="13"/>
      <c r="WAT65" s="13"/>
      <c r="WAU65" s="13"/>
      <c r="WAV65" s="13"/>
      <c r="WAW65" s="13"/>
      <c r="WAX65" s="13"/>
      <c r="WAY65" s="13"/>
      <c r="WAZ65" s="13"/>
      <c r="WBA65" s="13"/>
      <c r="WBB65" s="13"/>
      <c r="WBC65" s="13"/>
      <c r="WBD65" s="13"/>
      <c r="WBE65" s="13"/>
      <c r="WBF65" s="13"/>
      <c r="WBG65" s="13"/>
      <c r="WBH65" s="13"/>
      <c r="WBI65" s="13"/>
      <c r="WBJ65" s="13"/>
      <c r="WBK65" s="13"/>
      <c r="WBL65" s="13"/>
      <c r="WBM65" s="13"/>
      <c r="WBN65" s="13"/>
      <c r="WBO65" s="13"/>
      <c r="WBP65" s="13"/>
      <c r="WBQ65" s="13"/>
      <c r="WBR65" s="13"/>
      <c r="WBS65" s="13"/>
      <c r="WBT65" s="13"/>
      <c r="WBU65" s="13"/>
      <c r="WBV65" s="13"/>
      <c r="WBW65" s="13"/>
      <c r="WBX65" s="13"/>
      <c r="WBY65" s="13"/>
      <c r="WBZ65" s="13"/>
      <c r="WCA65" s="13"/>
      <c r="WCB65" s="13"/>
      <c r="WCC65" s="13"/>
      <c r="WCD65" s="13"/>
      <c r="WCE65" s="13"/>
      <c r="WCF65" s="13"/>
      <c r="WCG65" s="13"/>
      <c r="WCH65" s="13"/>
      <c r="WCI65" s="13"/>
      <c r="WCJ65" s="13"/>
      <c r="WCK65" s="13"/>
      <c r="WCL65" s="13"/>
      <c r="WCM65" s="13"/>
      <c r="WCN65" s="13"/>
      <c r="WCO65" s="13"/>
      <c r="WCP65" s="13"/>
      <c r="WCQ65" s="13"/>
      <c r="WCR65" s="13"/>
      <c r="WCS65" s="13"/>
      <c r="WCT65" s="13"/>
      <c r="WCU65" s="13"/>
      <c r="WCV65" s="13"/>
      <c r="WCW65" s="13"/>
      <c r="WCX65" s="13"/>
      <c r="WCY65" s="13"/>
      <c r="WCZ65" s="13"/>
      <c r="WDA65" s="13"/>
      <c r="WDB65" s="13"/>
      <c r="WDC65" s="13"/>
      <c r="WDD65" s="13"/>
      <c r="WDE65" s="13"/>
      <c r="WDF65" s="13"/>
      <c r="WDG65" s="13"/>
      <c r="WDH65" s="13"/>
      <c r="WDI65" s="13"/>
      <c r="WDJ65" s="13"/>
      <c r="WDK65" s="13"/>
      <c r="WDL65" s="13"/>
      <c r="WDM65" s="13"/>
      <c r="WDN65" s="13"/>
      <c r="WDO65" s="13"/>
      <c r="WDP65" s="13"/>
      <c r="WDQ65" s="13"/>
      <c r="WDR65" s="13"/>
      <c r="WDS65" s="13"/>
      <c r="WDT65" s="13"/>
      <c r="WDU65" s="13"/>
      <c r="WDV65" s="13"/>
      <c r="WDW65" s="13"/>
      <c r="WDX65" s="13"/>
      <c r="WDY65" s="13"/>
      <c r="WDZ65" s="13"/>
      <c r="WEA65" s="13"/>
      <c r="WEB65" s="13"/>
      <c r="WEC65" s="13"/>
      <c r="WED65" s="13"/>
      <c r="WEE65" s="13"/>
      <c r="WEF65" s="13"/>
      <c r="WEG65" s="13"/>
      <c r="WEH65" s="13"/>
      <c r="WEI65" s="13"/>
      <c r="WEJ65" s="13"/>
      <c r="WEK65" s="13"/>
      <c r="WEL65" s="13"/>
      <c r="WEM65" s="13"/>
      <c r="WEN65" s="13"/>
      <c r="WEO65" s="13"/>
      <c r="WEP65" s="13"/>
      <c r="WEQ65" s="13"/>
      <c r="WER65" s="13"/>
      <c r="WES65" s="13"/>
      <c r="WET65" s="13"/>
      <c r="WEU65" s="13"/>
      <c r="WEV65" s="13"/>
      <c r="WEW65" s="13"/>
      <c r="WEX65" s="13"/>
      <c r="WEY65" s="13"/>
      <c r="WEZ65" s="13"/>
      <c r="WFA65" s="13"/>
      <c r="WFB65" s="13"/>
      <c r="WFC65" s="13"/>
      <c r="WFD65" s="13"/>
      <c r="WFE65" s="13"/>
      <c r="WFF65" s="13"/>
      <c r="WFG65" s="13"/>
      <c r="WFH65" s="13"/>
      <c r="WFI65" s="13"/>
      <c r="WFJ65" s="13"/>
      <c r="WFK65" s="13"/>
      <c r="WFL65" s="13"/>
      <c r="WFM65" s="13"/>
      <c r="WFN65" s="13"/>
      <c r="WFO65" s="13"/>
      <c r="WFP65" s="13"/>
      <c r="WFQ65" s="13"/>
      <c r="WFR65" s="13"/>
      <c r="WFS65" s="13"/>
      <c r="WFT65" s="13"/>
      <c r="WFU65" s="13"/>
      <c r="WFV65" s="13"/>
      <c r="WFW65" s="13"/>
      <c r="WFX65" s="13"/>
      <c r="WFY65" s="13"/>
      <c r="WFZ65" s="13"/>
      <c r="WGA65" s="13"/>
      <c r="WGB65" s="13"/>
      <c r="WGC65" s="13"/>
      <c r="WGD65" s="13"/>
      <c r="WGE65" s="13"/>
      <c r="WGF65" s="13"/>
      <c r="WGG65" s="13"/>
      <c r="WGH65" s="13"/>
      <c r="WGI65" s="13"/>
      <c r="WGJ65" s="13"/>
      <c r="WGK65" s="13"/>
      <c r="WGL65" s="13"/>
      <c r="WGM65" s="13"/>
      <c r="WGN65" s="13"/>
      <c r="WGO65" s="13"/>
      <c r="WGP65" s="13"/>
      <c r="WGQ65" s="13"/>
      <c r="WGR65" s="13"/>
      <c r="WGS65" s="13"/>
      <c r="WGT65" s="13"/>
      <c r="WGU65" s="13"/>
      <c r="WGV65" s="13"/>
      <c r="WGW65" s="13"/>
      <c r="WGX65" s="13"/>
      <c r="WGY65" s="13"/>
      <c r="WGZ65" s="13"/>
      <c r="WHA65" s="13"/>
      <c r="WHB65" s="13"/>
      <c r="WHC65" s="13"/>
      <c r="WHD65" s="13"/>
      <c r="WHE65" s="13"/>
      <c r="WHF65" s="13"/>
      <c r="WHG65" s="13"/>
      <c r="WHH65" s="13"/>
      <c r="WHI65" s="13"/>
      <c r="WHJ65" s="13"/>
      <c r="WHK65" s="13"/>
      <c r="WHL65" s="13"/>
      <c r="WHM65" s="13"/>
      <c r="WHN65" s="13"/>
      <c r="WHO65" s="13"/>
      <c r="WHP65" s="13"/>
      <c r="WHQ65" s="13"/>
      <c r="WHR65" s="13"/>
      <c r="WHS65" s="13"/>
      <c r="WHT65" s="13"/>
      <c r="WHU65" s="13"/>
      <c r="WHV65" s="13"/>
      <c r="WHW65" s="13"/>
      <c r="WHX65" s="13"/>
      <c r="WHY65" s="13"/>
      <c r="WHZ65" s="13"/>
      <c r="WIA65" s="13"/>
      <c r="WIB65" s="13"/>
      <c r="WIC65" s="13"/>
      <c r="WID65" s="13"/>
      <c r="WIE65" s="13"/>
      <c r="WIF65" s="13"/>
      <c r="WIG65" s="13"/>
      <c r="WIH65" s="13"/>
      <c r="WII65" s="13"/>
      <c r="WIJ65" s="13"/>
      <c r="WIK65" s="13"/>
      <c r="WIL65" s="13"/>
      <c r="WIM65" s="13"/>
      <c r="WIN65" s="13"/>
      <c r="WIO65" s="13"/>
      <c r="WIP65" s="13"/>
      <c r="WIQ65" s="13"/>
      <c r="WIR65" s="13"/>
      <c r="WIS65" s="13"/>
      <c r="WIT65" s="13"/>
      <c r="WIU65" s="13"/>
      <c r="WIV65" s="13"/>
      <c r="WIW65" s="13"/>
      <c r="WIX65" s="13"/>
      <c r="WIY65" s="13"/>
      <c r="WIZ65" s="13"/>
      <c r="WJA65" s="13"/>
      <c r="WJB65" s="13"/>
      <c r="WJC65" s="13"/>
      <c r="WJD65" s="13"/>
      <c r="WJE65" s="13"/>
      <c r="WJF65" s="13"/>
      <c r="WJG65" s="13"/>
      <c r="WJH65" s="13"/>
      <c r="WJI65" s="13"/>
      <c r="WJJ65" s="13"/>
      <c r="WJK65" s="13"/>
      <c r="WJL65" s="13"/>
      <c r="WJM65" s="13"/>
      <c r="WJN65" s="13"/>
      <c r="WJO65" s="13"/>
      <c r="WJP65" s="13"/>
      <c r="WJQ65" s="13"/>
      <c r="WJR65" s="13"/>
      <c r="WJS65" s="13"/>
      <c r="WJT65" s="13"/>
      <c r="WJU65" s="13"/>
      <c r="WJV65" s="13"/>
      <c r="WJW65" s="13"/>
      <c r="WJX65" s="13"/>
      <c r="WJY65" s="13"/>
      <c r="WJZ65" s="13"/>
      <c r="WKA65" s="13"/>
      <c r="WKB65" s="13"/>
      <c r="WKC65" s="13"/>
      <c r="WKD65" s="13"/>
      <c r="WKE65" s="13"/>
      <c r="WKF65" s="13"/>
      <c r="WKG65" s="13"/>
      <c r="WKH65" s="13"/>
      <c r="WKI65" s="13"/>
      <c r="WKJ65" s="13"/>
      <c r="WKK65" s="13"/>
      <c r="WKL65" s="13"/>
      <c r="WKM65" s="13"/>
      <c r="WKN65" s="13"/>
      <c r="WKO65" s="13"/>
      <c r="WKP65" s="13"/>
      <c r="WKQ65" s="13"/>
      <c r="WKR65" s="13"/>
      <c r="WKS65" s="13"/>
      <c r="WKT65" s="13"/>
      <c r="WKU65" s="13"/>
      <c r="WKV65" s="13"/>
      <c r="WKW65" s="13"/>
      <c r="WKX65" s="13"/>
      <c r="WKY65" s="13"/>
      <c r="WKZ65" s="13"/>
      <c r="WLA65" s="13"/>
      <c r="WLB65" s="13"/>
      <c r="WLC65" s="13"/>
      <c r="WLD65" s="13"/>
      <c r="WLE65" s="13"/>
      <c r="WLF65" s="13"/>
      <c r="WLG65" s="13"/>
      <c r="WLH65" s="13"/>
      <c r="WLI65" s="13"/>
      <c r="WLJ65" s="13"/>
      <c r="WLK65" s="13"/>
      <c r="WLL65" s="13"/>
      <c r="WLM65" s="13"/>
      <c r="WLN65" s="13"/>
      <c r="WLO65" s="13"/>
      <c r="WLP65" s="13"/>
      <c r="WLQ65" s="13"/>
      <c r="WLR65" s="13"/>
      <c r="WLS65" s="13"/>
      <c r="WLT65" s="13"/>
      <c r="WLU65" s="13"/>
      <c r="WLV65" s="13"/>
      <c r="WLW65" s="13"/>
      <c r="WLX65" s="13"/>
      <c r="WLY65" s="13"/>
      <c r="WLZ65" s="13"/>
      <c r="WMA65" s="13"/>
      <c r="WMB65" s="13"/>
      <c r="WMC65" s="13"/>
      <c r="WMD65" s="13"/>
      <c r="WME65" s="13"/>
      <c r="WMF65" s="13"/>
      <c r="WMG65" s="13"/>
      <c r="WMH65" s="13"/>
      <c r="WMI65" s="13"/>
      <c r="WMJ65" s="13"/>
      <c r="WMK65" s="13"/>
      <c r="WML65" s="13"/>
      <c r="WMM65" s="13"/>
      <c r="WMN65" s="13"/>
      <c r="WMO65" s="13"/>
      <c r="WMP65" s="13"/>
      <c r="WMQ65" s="13"/>
      <c r="WMR65" s="13"/>
      <c r="WMS65" s="13"/>
      <c r="WMT65" s="13"/>
      <c r="WMU65" s="13"/>
      <c r="WMV65" s="13"/>
      <c r="WMW65" s="13"/>
      <c r="WMX65" s="13"/>
      <c r="WMY65" s="13"/>
      <c r="WMZ65" s="13"/>
      <c r="WNA65" s="13"/>
      <c r="WNB65" s="13"/>
      <c r="WNC65" s="13"/>
      <c r="WND65" s="13"/>
      <c r="WNE65" s="13"/>
      <c r="WNF65" s="13"/>
      <c r="WNG65" s="13"/>
      <c r="WNH65" s="13"/>
      <c r="WNI65" s="13"/>
      <c r="WNJ65" s="13"/>
      <c r="WNK65" s="13"/>
      <c r="WNL65" s="13"/>
      <c r="WNM65" s="13"/>
      <c r="WNN65" s="13"/>
      <c r="WNO65" s="13"/>
      <c r="WNP65" s="13"/>
      <c r="WNQ65" s="13"/>
      <c r="WNR65" s="13"/>
      <c r="WNS65" s="13"/>
      <c r="WNT65" s="13"/>
      <c r="WNU65" s="13"/>
      <c r="WNV65" s="13"/>
      <c r="WNW65" s="13"/>
      <c r="WNX65" s="13"/>
      <c r="WNY65" s="13"/>
      <c r="WNZ65" s="13"/>
      <c r="WOA65" s="13"/>
      <c r="WOB65" s="13"/>
      <c r="WOC65" s="13"/>
      <c r="WOD65" s="13"/>
      <c r="WOE65" s="13"/>
      <c r="WOF65" s="13"/>
      <c r="WOG65" s="13"/>
      <c r="WOH65" s="13"/>
      <c r="WOI65" s="13"/>
      <c r="WOJ65" s="13"/>
      <c r="WOK65" s="13"/>
      <c r="WOL65" s="13"/>
      <c r="WOM65" s="13"/>
      <c r="WON65" s="13"/>
      <c r="WOO65" s="13"/>
      <c r="WOP65" s="13"/>
      <c r="WOQ65" s="13"/>
      <c r="WOR65" s="13"/>
      <c r="WOS65" s="13"/>
      <c r="WOT65" s="13"/>
      <c r="WOU65" s="13"/>
      <c r="WOV65" s="13"/>
      <c r="WOW65" s="13"/>
      <c r="WOX65" s="13"/>
      <c r="WOY65" s="13"/>
      <c r="WOZ65" s="13"/>
      <c r="WPA65" s="13"/>
      <c r="WPB65" s="13"/>
      <c r="WPC65" s="13"/>
      <c r="WPD65" s="13"/>
      <c r="WPE65" s="13"/>
      <c r="WPF65" s="13"/>
      <c r="WPG65" s="13"/>
      <c r="WPH65" s="13"/>
      <c r="WPI65" s="13"/>
      <c r="WPJ65" s="13"/>
      <c r="WPK65" s="13"/>
      <c r="WPL65" s="13"/>
      <c r="WPM65" s="13"/>
      <c r="WPN65" s="13"/>
      <c r="WPO65" s="13"/>
      <c r="WPP65" s="13"/>
      <c r="WPQ65" s="13"/>
      <c r="WPR65" s="13"/>
      <c r="WPS65" s="13"/>
      <c r="WPT65" s="13"/>
      <c r="WPU65" s="13"/>
      <c r="WPV65" s="13"/>
      <c r="WPW65" s="13"/>
      <c r="WPX65" s="13"/>
      <c r="WPY65" s="13"/>
      <c r="WPZ65" s="13"/>
      <c r="WQA65" s="13"/>
      <c r="WQB65" s="13"/>
      <c r="WQC65" s="13"/>
      <c r="WQD65" s="13"/>
      <c r="WQE65" s="13"/>
      <c r="WQF65" s="13"/>
      <c r="WQG65" s="13"/>
      <c r="WQH65" s="13"/>
      <c r="WQI65" s="13"/>
      <c r="WQJ65" s="13"/>
      <c r="WQK65" s="13"/>
      <c r="WQL65" s="13"/>
      <c r="WQM65" s="13"/>
      <c r="WQN65" s="13"/>
      <c r="WQO65" s="13"/>
      <c r="WQP65" s="13"/>
      <c r="WQQ65" s="13"/>
      <c r="WQR65" s="13"/>
      <c r="WQS65" s="13"/>
      <c r="WQT65" s="13"/>
      <c r="WQU65" s="13"/>
      <c r="WQV65" s="13"/>
      <c r="WQW65" s="13"/>
      <c r="WQX65" s="13"/>
      <c r="WQY65" s="13"/>
      <c r="WQZ65" s="13"/>
      <c r="WRA65" s="13"/>
      <c r="WRB65" s="13"/>
      <c r="WRC65" s="13"/>
      <c r="WRD65" s="13"/>
      <c r="WRE65" s="13"/>
      <c r="WRF65" s="13"/>
      <c r="WRG65" s="13"/>
      <c r="WRH65" s="13"/>
      <c r="WRI65" s="13"/>
      <c r="WRJ65" s="13"/>
      <c r="WRK65" s="13"/>
      <c r="WRL65" s="13"/>
      <c r="WRM65" s="13"/>
      <c r="WRN65" s="13"/>
      <c r="WRO65" s="13"/>
      <c r="WRP65" s="13"/>
      <c r="WRQ65" s="13"/>
      <c r="WRR65" s="13"/>
      <c r="WRS65" s="13"/>
      <c r="WRT65" s="13"/>
      <c r="WRU65" s="13"/>
      <c r="WRV65" s="13"/>
      <c r="WRW65" s="13"/>
      <c r="WRX65" s="13"/>
      <c r="WRY65" s="13"/>
      <c r="WRZ65" s="13"/>
      <c r="WSA65" s="13"/>
      <c r="WSB65" s="13"/>
      <c r="WSC65" s="13"/>
      <c r="WSD65" s="13"/>
      <c r="WSE65" s="13"/>
      <c r="WSF65" s="13"/>
      <c r="WSG65" s="13"/>
      <c r="WSH65" s="13"/>
      <c r="WSI65" s="13"/>
      <c r="WSJ65" s="13"/>
      <c r="WSK65" s="13"/>
      <c r="WSL65" s="13"/>
      <c r="WSM65" s="13"/>
      <c r="WSN65" s="13"/>
      <c r="WSO65" s="13"/>
      <c r="WSP65" s="13"/>
      <c r="WSQ65" s="13"/>
      <c r="WSR65" s="13"/>
      <c r="WSS65" s="13"/>
      <c r="WST65" s="13"/>
      <c r="WSU65" s="13"/>
      <c r="WSV65" s="13"/>
      <c r="WSW65" s="13"/>
      <c r="WSX65" s="13"/>
      <c r="WSY65" s="13"/>
      <c r="WSZ65" s="13"/>
      <c r="WTA65" s="13"/>
      <c r="WTB65" s="13"/>
      <c r="WTC65" s="13"/>
      <c r="WTD65" s="13"/>
      <c r="WTE65" s="13"/>
      <c r="WTF65" s="13"/>
      <c r="WTG65" s="13"/>
      <c r="WTH65" s="13"/>
      <c r="WTI65" s="13"/>
      <c r="WTJ65" s="13"/>
      <c r="WTK65" s="13"/>
      <c r="WTL65" s="13"/>
      <c r="WTM65" s="13"/>
      <c r="WTN65" s="13"/>
      <c r="WTO65" s="13"/>
      <c r="WTP65" s="13"/>
      <c r="WTQ65" s="13"/>
      <c r="WTR65" s="13"/>
      <c r="WTS65" s="13"/>
      <c r="WTT65" s="13"/>
      <c r="WTU65" s="13"/>
      <c r="WTV65" s="13"/>
      <c r="WTW65" s="13"/>
      <c r="WTX65" s="13"/>
      <c r="WTY65" s="13"/>
      <c r="WTZ65" s="13"/>
      <c r="WUA65" s="13"/>
      <c r="WUB65" s="13"/>
      <c r="WUC65" s="13"/>
      <c r="WUD65" s="13"/>
      <c r="WUE65" s="13"/>
      <c r="WUF65" s="13"/>
      <c r="WUG65" s="13"/>
      <c r="WUH65" s="13"/>
      <c r="WUI65" s="13"/>
      <c r="WUJ65" s="13"/>
      <c r="WUK65" s="13"/>
      <c r="WUL65" s="13"/>
      <c r="WUM65" s="13"/>
      <c r="WUN65" s="13"/>
      <c r="WUO65" s="13"/>
      <c r="WUP65" s="13"/>
      <c r="WUQ65" s="13"/>
      <c r="WUR65" s="13"/>
      <c r="WUS65" s="13"/>
      <c r="WUT65" s="13"/>
      <c r="WUU65" s="13"/>
      <c r="WUV65" s="13"/>
      <c r="WUW65" s="13"/>
      <c r="WUX65" s="13"/>
      <c r="WUY65" s="13"/>
      <c r="WUZ65" s="13"/>
      <c r="WVA65" s="13"/>
      <c r="WVB65" s="13"/>
      <c r="WVC65" s="13"/>
      <c r="WVD65" s="13"/>
      <c r="WVE65" s="13"/>
      <c r="WVF65" s="13"/>
      <c r="WVG65" s="13"/>
      <c r="WVH65" s="13"/>
      <c r="WVI65" s="13"/>
      <c r="WVJ65" s="13"/>
      <c r="WVK65" s="13"/>
      <c r="WVL65" s="13"/>
      <c r="WVM65" s="13"/>
      <c r="WVN65" s="13"/>
      <c r="WVO65" s="13"/>
      <c r="WVP65" s="13"/>
      <c r="WVQ65" s="13"/>
      <c r="WVR65" s="13"/>
      <c r="WVS65" s="13"/>
      <c r="WVT65" s="13"/>
      <c r="WVU65" s="13"/>
      <c r="WVV65" s="13"/>
      <c r="WVW65" s="13"/>
      <c r="WVX65" s="13"/>
      <c r="WVY65" s="13"/>
      <c r="WVZ65" s="13"/>
      <c r="WWA65" s="13"/>
      <c r="WWB65" s="13"/>
      <c r="WWC65" s="13"/>
      <c r="WWD65" s="13"/>
      <c r="WWE65" s="13"/>
      <c r="WWF65" s="13"/>
      <c r="WWG65" s="13"/>
      <c r="WWH65" s="13"/>
      <c r="WWI65" s="13"/>
      <c r="WWJ65" s="13"/>
      <c r="WWK65" s="13"/>
      <c r="WWL65" s="13"/>
      <c r="WWM65" s="13"/>
      <c r="WWN65" s="13"/>
      <c r="WWO65" s="13"/>
      <c r="WWP65" s="13"/>
      <c r="WWQ65" s="13"/>
      <c r="WWR65" s="13"/>
      <c r="WWS65" s="13"/>
      <c r="WWT65" s="13"/>
      <c r="WWU65" s="13"/>
      <c r="WWV65" s="13"/>
      <c r="WWW65" s="13"/>
      <c r="WWX65" s="13"/>
      <c r="WWY65" s="13"/>
      <c r="WWZ65" s="13"/>
      <c r="WXA65" s="13"/>
      <c r="WXB65" s="13"/>
      <c r="WXC65" s="13"/>
      <c r="WXD65" s="13"/>
      <c r="WXE65" s="13"/>
      <c r="WXF65" s="13"/>
      <c r="WXG65" s="13"/>
      <c r="WXH65" s="13"/>
      <c r="WXI65" s="13"/>
      <c r="WXJ65" s="13"/>
      <c r="WXK65" s="13"/>
      <c r="WXL65" s="13"/>
      <c r="WXM65" s="13"/>
      <c r="WXN65" s="13"/>
      <c r="WXO65" s="13"/>
      <c r="WXP65" s="13"/>
      <c r="WXQ65" s="13"/>
      <c r="WXR65" s="13"/>
      <c r="WXS65" s="13"/>
      <c r="WXT65" s="13"/>
      <c r="WXU65" s="13"/>
      <c r="WXV65" s="13"/>
      <c r="WXW65" s="13"/>
      <c r="WXX65" s="13"/>
      <c r="WXY65" s="13"/>
      <c r="WXZ65" s="13"/>
      <c r="WYA65" s="13"/>
      <c r="WYB65" s="13"/>
      <c r="WYC65" s="13"/>
      <c r="WYD65" s="13"/>
      <c r="WYE65" s="13"/>
      <c r="WYF65" s="13"/>
      <c r="WYG65" s="13"/>
      <c r="WYH65" s="13"/>
      <c r="WYI65" s="13"/>
      <c r="WYJ65" s="13"/>
      <c r="WYK65" s="13"/>
      <c r="WYL65" s="13"/>
      <c r="WYM65" s="13"/>
      <c r="WYN65" s="13"/>
      <c r="WYO65" s="13"/>
      <c r="WYP65" s="13"/>
      <c r="WYQ65" s="13"/>
      <c r="WYR65" s="13"/>
      <c r="WYS65" s="13"/>
      <c r="WYT65" s="13"/>
      <c r="WYU65" s="13"/>
      <c r="WYV65" s="13"/>
      <c r="WYW65" s="13"/>
      <c r="WYX65" s="13"/>
      <c r="WYY65" s="13"/>
      <c r="WYZ65" s="13"/>
      <c r="WZA65" s="13"/>
      <c r="WZB65" s="13"/>
      <c r="WZC65" s="13"/>
      <c r="WZD65" s="13"/>
      <c r="WZE65" s="13"/>
      <c r="WZF65" s="13"/>
      <c r="WZG65" s="13"/>
      <c r="WZH65" s="13"/>
      <c r="WZI65" s="13"/>
      <c r="WZJ65" s="13"/>
      <c r="WZK65" s="13"/>
      <c r="WZL65" s="13"/>
      <c r="WZM65" s="13"/>
      <c r="WZN65" s="13"/>
      <c r="WZO65" s="13"/>
      <c r="WZP65" s="13"/>
      <c r="WZQ65" s="13"/>
      <c r="WZR65" s="13"/>
      <c r="WZS65" s="13"/>
      <c r="WZT65" s="13"/>
      <c r="WZU65" s="13"/>
      <c r="WZV65" s="13"/>
      <c r="WZW65" s="13"/>
      <c r="WZX65" s="13"/>
      <c r="WZY65" s="13"/>
      <c r="WZZ65" s="13"/>
      <c r="XAA65" s="13"/>
      <c r="XAB65" s="13"/>
      <c r="XAC65" s="13"/>
      <c r="XAD65" s="13"/>
      <c r="XAE65" s="13"/>
      <c r="XAF65" s="13"/>
      <c r="XAG65" s="13"/>
      <c r="XAH65" s="13"/>
      <c r="XAI65" s="13"/>
      <c r="XAJ65" s="13"/>
      <c r="XAK65" s="13"/>
      <c r="XAL65" s="13"/>
      <c r="XAM65" s="13"/>
      <c r="XAN65" s="13"/>
      <c r="XAO65" s="13"/>
      <c r="XAP65" s="13"/>
      <c r="XAQ65" s="13"/>
      <c r="XAR65" s="13"/>
      <c r="XAS65" s="13"/>
      <c r="XAT65" s="13"/>
      <c r="XAU65" s="13"/>
      <c r="XAV65" s="13"/>
      <c r="XAW65" s="13"/>
      <c r="XAX65" s="13"/>
      <c r="XAY65" s="13"/>
      <c r="XAZ65" s="13"/>
      <c r="XBA65" s="13"/>
      <c r="XBB65" s="13"/>
      <c r="XBC65" s="13"/>
      <c r="XBD65" s="13"/>
      <c r="XBE65" s="13"/>
      <c r="XBF65" s="13"/>
      <c r="XBG65" s="13"/>
      <c r="XBH65" s="13"/>
      <c r="XBI65" s="13"/>
      <c r="XBJ65" s="13"/>
      <c r="XBK65" s="13"/>
      <c r="XBL65" s="13"/>
    </row>
    <row r="66" spans="1:16288" s="14" customFormat="1">
      <c r="A66" s="13"/>
      <c r="B66" s="6"/>
      <c r="C66" s="6"/>
      <c r="D66" s="6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6"/>
      <c r="S66" s="6"/>
      <c r="T66" s="6"/>
      <c r="U66" s="6"/>
      <c r="V66" s="6"/>
      <c r="W66" s="6"/>
      <c r="X66" s="6"/>
      <c r="Y66" s="6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  <c r="CK66" s="13"/>
      <c r="CL66" s="13"/>
      <c r="CM66" s="13"/>
      <c r="CN66" s="13"/>
      <c r="CO66" s="13"/>
      <c r="CP66" s="13"/>
      <c r="CQ66" s="13"/>
      <c r="CR66" s="13"/>
      <c r="CS66" s="13"/>
      <c r="CT66" s="13"/>
      <c r="CU66" s="13"/>
      <c r="CV66" s="13"/>
      <c r="CW66" s="13"/>
      <c r="CX66" s="13"/>
      <c r="CY66" s="13"/>
      <c r="CZ66" s="13"/>
      <c r="DA66" s="13"/>
      <c r="DB66" s="13"/>
      <c r="DC66" s="13"/>
      <c r="DD66" s="13"/>
      <c r="DE66" s="13"/>
      <c r="DF66" s="13"/>
      <c r="DG66" s="13"/>
      <c r="DH66" s="13"/>
      <c r="DI66" s="13"/>
      <c r="DJ66" s="13"/>
      <c r="DK66" s="13"/>
      <c r="DL66" s="13"/>
      <c r="DM66" s="13"/>
      <c r="DN66" s="13"/>
      <c r="DO66" s="13"/>
      <c r="DP66" s="13"/>
      <c r="DQ66" s="13"/>
      <c r="DR66" s="13"/>
      <c r="DS66" s="13"/>
      <c r="DT66" s="13"/>
      <c r="DU66" s="13"/>
      <c r="DV66" s="13"/>
      <c r="DW66" s="13"/>
      <c r="DX66" s="13"/>
      <c r="DY66" s="13"/>
      <c r="DZ66" s="13"/>
      <c r="EA66" s="13"/>
      <c r="EB66" s="13"/>
      <c r="EC66" s="13"/>
      <c r="ED66" s="13"/>
      <c r="EE66" s="13"/>
      <c r="EF66" s="13"/>
      <c r="EG66" s="13"/>
      <c r="EH66" s="13"/>
      <c r="EI66" s="13"/>
      <c r="EJ66" s="13"/>
      <c r="EK66" s="13"/>
      <c r="EL66" s="13"/>
      <c r="EM66" s="13"/>
      <c r="EN66" s="13"/>
      <c r="EO66" s="13"/>
      <c r="EP66" s="13"/>
      <c r="EQ66" s="13"/>
      <c r="ER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  <c r="FF66" s="13"/>
      <c r="FG66" s="13"/>
      <c r="FH66" s="13"/>
      <c r="FI66" s="13"/>
      <c r="FJ66" s="13"/>
      <c r="FK66" s="13"/>
      <c r="FL66" s="13"/>
      <c r="FM66" s="13"/>
      <c r="FN66" s="13"/>
      <c r="FO66" s="13"/>
      <c r="FP66" s="13"/>
      <c r="FQ66" s="13"/>
      <c r="FR66" s="13"/>
      <c r="FS66" s="13"/>
      <c r="FT66" s="13"/>
      <c r="FU66" s="13"/>
      <c r="FV66" s="13"/>
      <c r="FW66" s="13"/>
      <c r="FX66" s="13"/>
      <c r="FY66" s="13"/>
      <c r="FZ66" s="13"/>
      <c r="GA66" s="13"/>
      <c r="GB66" s="13"/>
      <c r="GC66" s="13"/>
      <c r="GD66" s="13"/>
      <c r="GE66" s="13"/>
      <c r="GF66" s="13"/>
      <c r="GG66" s="13"/>
      <c r="GH66" s="13"/>
      <c r="GI66" s="13"/>
      <c r="GJ66" s="13"/>
      <c r="GK66" s="13"/>
      <c r="GL66" s="13"/>
      <c r="GM66" s="13"/>
      <c r="GN66" s="13"/>
      <c r="GO66" s="13"/>
      <c r="GP66" s="13"/>
      <c r="GQ66" s="13"/>
      <c r="GR66" s="13"/>
      <c r="GS66" s="13"/>
      <c r="GT66" s="13"/>
      <c r="GU66" s="13"/>
      <c r="GV66" s="13"/>
      <c r="GW66" s="13"/>
      <c r="GX66" s="13"/>
      <c r="GY66" s="13"/>
      <c r="GZ66" s="13"/>
      <c r="HA66" s="13"/>
      <c r="HB66" s="13"/>
      <c r="HC66" s="13"/>
      <c r="HD66" s="13"/>
      <c r="HE66" s="13"/>
      <c r="HF66" s="13"/>
      <c r="HG66" s="13"/>
      <c r="HH66" s="13"/>
      <c r="HI66" s="13"/>
      <c r="HJ66" s="13"/>
      <c r="HK66" s="13"/>
      <c r="HL66" s="13"/>
      <c r="HM66" s="13"/>
      <c r="HN66" s="13"/>
      <c r="HO66" s="13"/>
      <c r="HP66" s="13"/>
      <c r="HQ66" s="13"/>
      <c r="HR66" s="13"/>
      <c r="HS66" s="13"/>
      <c r="HT66" s="13"/>
      <c r="HU66" s="13"/>
      <c r="HV66" s="13"/>
      <c r="HW66" s="13"/>
      <c r="HX66" s="13"/>
      <c r="HY66" s="13"/>
      <c r="HZ66" s="13"/>
      <c r="IA66" s="13"/>
      <c r="IB66" s="13"/>
      <c r="IC66" s="13"/>
      <c r="ID66" s="13"/>
      <c r="IE66" s="13"/>
      <c r="IF66" s="13"/>
      <c r="IG66" s="13"/>
      <c r="IH66" s="13"/>
      <c r="II66" s="13"/>
      <c r="IJ66" s="13"/>
      <c r="IK66" s="13"/>
      <c r="IL66" s="13"/>
      <c r="IM66" s="13"/>
      <c r="IN66" s="13"/>
      <c r="IO66" s="13"/>
      <c r="IP66" s="13"/>
      <c r="IQ66" s="13"/>
      <c r="IR66" s="13"/>
      <c r="IS66" s="13"/>
      <c r="IT66" s="13"/>
      <c r="IU66" s="13"/>
      <c r="IV66" s="13"/>
      <c r="IW66" s="13"/>
      <c r="IX66" s="13"/>
      <c r="IY66" s="13"/>
      <c r="IZ66" s="13"/>
      <c r="JA66" s="13"/>
      <c r="JB66" s="13"/>
      <c r="JC66" s="13"/>
      <c r="JD66" s="13"/>
      <c r="JE66" s="13"/>
      <c r="JF66" s="13"/>
      <c r="JG66" s="13"/>
      <c r="JH66" s="13"/>
      <c r="JI66" s="13"/>
      <c r="JJ66" s="13"/>
      <c r="JK66" s="13"/>
      <c r="JL66" s="13"/>
      <c r="JM66" s="13"/>
      <c r="JN66" s="13"/>
      <c r="JO66" s="13"/>
      <c r="JP66" s="13"/>
      <c r="JQ66" s="13"/>
      <c r="JR66" s="13"/>
      <c r="JS66" s="13"/>
      <c r="JT66" s="13"/>
      <c r="JU66" s="13"/>
      <c r="JV66" s="13"/>
      <c r="JW66" s="13"/>
      <c r="JX66" s="13"/>
      <c r="JY66" s="13"/>
      <c r="JZ66" s="13"/>
      <c r="KA66" s="13"/>
      <c r="KB66" s="13"/>
      <c r="KC66" s="13"/>
      <c r="KD66" s="13"/>
      <c r="KE66" s="13"/>
      <c r="KF66" s="13"/>
      <c r="KG66" s="13"/>
      <c r="KH66" s="13"/>
      <c r="KI66" s="13"/>
      <c r="KJ66" s="13"/>
      <c r="KK66" s="13"/>
      <c r="KL66" s="13"/>
      <c r="KM66" s="13"/>
      <c r="KN66" s="13"/>
      <c r="KO66" s="13"/>
      <c r="KP66" s="13"/>
      <c r="KQ66" s="13"/>
      <c r="KR66" s="13"/>
      <c r="KS66" s="13"/>
      <c r="KT66" s="13"/>
      <c r="KU66" s="13"/>
      <c r="KV66" s="13"/>
      <c r="KW66" s="13"/>
      <c r="KX66" s="13"/>
      <c r="KY66" s="13"/>
      <c r="KZ66" s="13"/>
      <c r="LA66" s="13"/>
      <c r="LB66" s="13"/>
      <c r="LC66" s="13"/>
      <c r="LD66" s="13"/>
      <c r="LE66" s="13"/>
      <c r="LF66" s="13"/>
      <c r="LG66" s="13"/>
      <c r="LH66" s="13"/>
      <c r="LI66" s="13"/>
      <c r="LJ66" s="13"/>
      <c r="LK66" s="13"/>
      <c r="LL66" s="13"/>
      <c r="LM66" s="13"/>
      <c r="LN66" s="13"/>
      <c r="LO66" s="13"/>
      <c r="LP66" s="13"/>
      <c r="LQ66" s="13"/>
      <c r="LR66" s="13"/>
      <c r="LS66" s="13"/>
      <c r="LT66" s="13"/>
      <c r="LU66" s="13"/>
      <c r="LV66" s="13"/>
      <c r="LW66" s="13"/>
      <c r="LX66" s="13"/>
      <c r="LY66" s="13"/>
      <c r="LZ66" s="13"/>
      <c r="MA66" s="13"/>
      <c r="MB66" s="13"/>
      <c r="MC66" s="13"/>
      <c r="MD66" s="13"/>
      <c r="ME66" s="13"/>
      <c r="MF66" s="13"/>
      <c r="MG66" s="13"/>
      <c r="MH66" s="13"/>
      <c r="MI66" s="13"/>
      <c r="MJ66" s="13"/>
      <c r="MK66" s="13"/>
      <c r="ML66" s="13"/>
      <c r="MM66" s="13"/>
      <c r="MN66" s="13"/>
      <c r="MO66" s="13"/>
      <c r="MP66" s="13"/>
      <c r="MQ66" s="13"/>
      <c r="MR66" s="13"/>
      <c r="MS66" s="13"/>
      <c r="MT66" s="13"/>
      <c r="MU66" s="13"/>
      <c r="MV66" s="13"/>
      <c r="MW66" s="13"/>
      <c r="MX66" s="13"/>
      <c r="MY66" s="13"/>
      <c r="MZ66" s="13"/>
      <c r="NA66" s="13"/>
      <c r="NB66" s="13"/>
      <c r="NC66" s="13"/>
      <c r="ND66" s="13"/>
      <c r="NE66" s="13"/>
      <c r="NF66" s="13"/>
      <c r="NG66" s="13"/>
      <c r="NH66" s="13"/>
      <c r="NI66" s="13"/>
      <c r="NJ66" s="13"/>
      <c r="NK66" s="13"/>
      <c r="NL66" s="13"/>
      <c r="NM66" s="13"/>
      <c r="NN66" s="13"/>
      <c r="NO66" s="13"/>
      <c r="NP66" s="13"/>
      <c r="NQ66" s="13"/>
      <c r="NR66" s="13"/>
      <c r="NS66" s="13"/>
      <c r="NT66" s="13"/>
      <c r="NU66" s="13"/>
      <c r="NV66" s="13"/>
      <c r="NW66" s="13"/>
      <c r="NX66" s="13"/>
      <c r="NY66" s="13"/>
      <c r="NZ66" s="13"/>
      <c r="OA66" s="13"/>
      <c r="OB66" s="13"/>
      <c r="OC66" s="13"/>
      <c r="OD66" s="13"/>
      <c r="OE66" s="13"/>
      <c r="OF66" s="13"/>
      <c r="OG66" s="13"/>
      <c r="OH66" s="13"/>
      <c r="OI66" s="13"/>
      <c r="OJ66" s="13"/>
      <c r="OK66" s="13"/>
      <c r="OL66" s="13"/>
      <c r="OM66" s="13"/>
      <c r="ON66" s="13"/>
      <c r="OO66" s="13"/>
      <c r="OP66" s="13"/>
      <c r="OQ66" s="13"/>
      <c r="OR66" s="13"/>
      <c r="OS66" s="13"/>
      <c r="OT66" s="13"/>
      <c r="OU66" s="13"/>
      <c r="OV66" s="13"/>
      <c r="OW66" s="13"/>
      <c r="OX66" s="13"/>
      <c r="OY66" s="13"/>
      <c r="OZ66" s="13"/>
      <c r="PA66" s="13"/>
      <c r="PB66" s="13"/>
      <c r="PC66" s="13"/>
      <c r="PD66" s="13"/>
      <c r="PE66" s="13"/>
      <c r="PF66" s="13"/>
      <c r="PG66" s="13"/>
      <c r="PH66" s="13"/>
      <c r="PI66" s="13"/>
      <c r="PJ66" s="13"/>
      <c r="PK66" s="13"/>
      <c r="PL66" s="13"/>
      <c r="PM66" s="13"/>
      <c r="PN66" s="13"/>
      <c r="PO66" s="13"/>
      <c r="PP66" s="13"/>
      <c r="PQ66" s="13"/>
      <c r="PR66" s="13"/>
      <c r="PS66" s="13"/>
      <c r="PT66" s="13"/>
      <c r="PU66" s="13"/>
      <c r="PV66" s="13"/>
      <c r="PW66" s="13"/>
      <c r="PX66" s="13"/>
      <c r="PY66" s="13"/>
      <c r="PZ66" s="13"/>
      <c r="QA66" s="13"/>
      <c r="QB66" s="13"/>
      <c r="QC66" s="13"/>
      <c r="QD66" s="13"/>
      <c r="QE66" s="13"/>
      <c r="QF66" s="13"/>
      <c r="QG66" s="13"/>
      <c r="QH66" s="13"/>
      <c r="QI66" s="13"/>
      <c r="QJ66" s="13"/>
      <c r="QK66" s="13"/>
      <c r="QL66" s="13"/>
      <c r="QM66" s="13"/>
      <c r="QN66" s="13"/>
      <c r="QO66" s="13"/>
      <c r="QP66" s="13"/>
      <c r="QQ66" s="13"/>
      <c r="QR66" s="13"/>
      <c r="QS66" s="13"/>
      <c r="QT66" s="13"/>
      <c r="QU66" s="13"/>
      <c r="QV66" s="13"/>
      <c r="QW66" s="13"/>
      <c r="QX66" s="13"/>
      <c r="QY66" s="13"/>
      <c r="QZ66" s="13"/>
      <c r="RA66" s="13"/>
      <c r="RB66" s="13"/>
      <c r="RC66" s="13"/>
      <c r="RD66" s="13"/>
      <c r="RE66" s="13"/>
      <c r="RF66" s="13"/>
      <c r="RG66" s="13"/>
      <c r="RH66" s="13"/>
      <c r="RI66" s="13"/>
      <c r="RJ66" s="13"/>
      <c r="RK66" s="13"/>
      <c r="RL66" s="13"/>
      <c r="RM66" s="13"/>
      <c r="RN66" s="13"/>
      <c r="RO66" s="13"/>
      <c r="RP66" s="13"/>
      <c r="RQ66" s="13"/>
      <c r="RR66" s="13"/>
      <c r="RS66" s="13"/>
      <c r="RT66" s="13"/>
      <c r="RU66" s="13"/>
      <c r="RV66" s="13"/>
      <c r="RW66" s="13"/>
      <c r="RX66" s="13"/>
      <c r="RY66" s="13"/>
      <c r="RZ66" s="13"/>
      <c r="SA66" s="13"/>
      <c r="SB66" s="13"/>
      <c r="SC66" s="13"/>
      <c r="SD66" s="13"/>
      <c r="SE66" s="13"/>
      <c r="SF66" s="13"/>
      <c r="SG66" s="13"/>
      <c r="SH66" s="13"/>
      <c r="SI66" s="13"/>
      <c r="SJ66" s="13"/>
      <c r="SK66" s="13"/>
      <c r="SL66" s="13"/>
      <c r="SM66" s="13"/>
      <c r="SN66" s="13"/>
      <c r="SO66" s="13"/>
      <c r="SP66" s="13"/>
      <c r="SQ66" s="13"/>
      <c r="SR66" s="13"/>
      <c r="SS66" s="13"/>
      <c r="ST66" s="13"/>
      <c r="SU66" s="13"/>
      <c r="SV66" s="13"/>
      <c r="SW66" s="13"/>
      <c r="SX66" s="13"/>
      <c r="SY66" s="13"/>
      <c r="SZ66" s="13"/>
      <c r="TA66" s="13"/>
      <c r="TB66" s="13"/>
      <c r="TC66" s="13"/>
      <c r="TD66" s="13"/>
      <c r="TE66" s="13"/>
      <c r="TF66" s="13"/>
      <c r="TG66" s="13"/>
      <c r="TH66" s="13"/>
      <c r="TI66" s="13"/>
      <c r="TJ66" s="13"/>
      <c r="TK66" s="13"/>
      <c r="TL66" s="13"/>
      <c r="TM66" s="13"/>
      <c r="TN66" s="13"/>
      <c r="TO66" s="13"/>
      <c r="TP66" s="13"/>
      <c r="TQ66" s="13"/>
      <c r="TR66" s="13"/>
      <c r="TS66" s="13"/>
      <c r="TT66" s="13"/>
      <c r="TU66" s="13"/>
      <c r="TV66" s="13"/>
      <c r="TW66" s="13"/>
      <c r="TX66" s="13"/>
      <c r="TY66" s="13"/>
      <c r="TZ66" s="13"/>
      <c r="UA66" s="13"/>
      <c r="UB66" s="13"/>
      <c r="UC66" s="13"/>
      <c r="UD66" s="13"/>
      <c r="UE66" s="13"/>
      <c r="UF66" s="13"/>
      <c r="UG66" s="13"/>
      <c r="UH66" s="13"/>
      <c r="UI66" s="13"/>
      <c r="UJ66" s="13"/>
      <c r="UK66" s="13"/>
      <c r="UL66" s="13"/>
      <c r="UM66" s="13"/>
      <c r="UN66" s="13"/>
      <c r="UO66" s="13"/>
      <c r="UP66" s="13"/>
      <c r="UQ66" s="13"/>
      <c r="UR66" s="13"/>
      <c r="US66" s="13"/>
      <c r="UT66" s="13"/>
      <c r="UU66" s="13"/>
      <c r="UV66" s="13"/>
      <c r="UW66" s="13"/>
      <c r="UX66" s="13"/>
      <c r="UY66" s="13"/>
      <c r="UZ66" s="13"/>
      <c r="VA66" s="13"/>
      <c r="VB66" s="13"/>
      <c r="VC66" s="13"/>
      <c r="VD66" s="13"/>
      <c r="VE66" s="13"/>
      <c r="VF66" s="13"/>
      <c r="VG66" s="13"/>
      <c r="VH66" s="13"/>
      <c r="VI66" s="13"/>
      <c r="VJ66" s="13"/>
      <c r="VK66" s="13"/>
      <c r="VL66" s="13"/>
      <c r="VM66" s="13"/>
      <c r="VN66" s="13"/>
      <c r="VO66" s="13"/>
      <c r="VP66" s="13"/>
      <c r="VQ66" s="13"/>
      <c r="VR66" s="13"/>
      <c r="VS66" s="13"/>
      <c r="VT66" s="13"/>
      <c r="VU66" s="13"/>
      <c r="VV66" s="13"/>
      <c r="VW66" s="13"/>
      <c r="VX66" s="13"/>
      <c r="VY66" s="13"/>
      <c r="VZ66" s="13"/>
      <c r="WA66" s="13"/>
      <c r="WB66" s="13"/>
      <c r="WC66" s="13"/>
      <c r="WD66" s="13"/>
      <c r="WE66" s="13"/>
      <c r="WF66" s="13"/>
      <c r="WG66" s="13"/>
      <c r="WH66" s="13"/>
      <c r="WI66" s="13"/>
      <c r="WJ66" s="13"/>
      <c r="WK66" s="13"/>
      <c r="WL66" s="13"/>
      <c r="WM66" s="13"/>
      <c r="WN66" s="13"/>
      <c r="WO66" s="13"/>
      <c r="WP66" s="13"/>
      <c r="WQ66" s="13"/>
      <c r="WR66" s="13"/>
      <c r="WS66" s="13"/>
      <c r="WT66" s="13"/>
      <c r="WU66" s="13"/>
      <c r="WV66" s="13"/>
      <c r="WW66" s="13"/>
      <c r="WX66" s="13"/>
      <c r="WY66" s="13"/>
      <c r="WZ66" s="13"/>
      <c r="XA66" s="13"/>
      <c r="XB66" s="13"/>
      <c r="XC66" s="13"/>
      <c r="XD66" s="13"/>
      <c r="XE66" s="13"/>
      <c r="XF66" s="13"/>
      <c r="XG66" s="13"/>
      <c r="XH66" s="13"/>
      <c r="XI66" s="13"/>
      <c r="XJ66" s="13"/>
      <c r="XK66" s="13"/>
      <c r="XL66" s="13"/>
      <c r="XM66" s="13"/>
      <c r="XN66" s="13"/>
      <c r="XO66" s="13"/>
      <c r="XP66" s="13"/>
      <c r="XQ66" s="13"/>
      <c r="XR66" s="13"/>
      <c r="XS66" s="13"/>
      <c r="XT66" s="13"/>
      <c r="XU66" s="13"/>
      <c r="XV66" s="13"/>
      <c r="XW66" s="13"/>
      <c r="XX66" s="13"/>
      <c r="XY66" s="13"/>
      <c r="XZ66" s="13"/>
      <c r="YA66" s="13"/>
      <c r="YB66" s="13"/>
      <c r="YC66" s="13"/>
      <c r="YD66" s="13"/>
      <c r="YE66" s="13"/>
      <c r="YF66" s="13"/>
      <c r="YG66" s="13"/>
      <c r="YH66" s="13"/>
      <c r="YI66" s="13"/>
      <c r="YJ66" s="13"/>
      <c r="YK66" s="13"/>
      <c r="YL66" s="13"/>
      <c r="YM66" s="13"/>
      <c r="YN66" s="13"/>
      <c r="YO66" s="13"/>
      <c r="YP66" s="13"/>
      <c r="YQ66" s="13"/>
      <c r="YR66" s="13"/>
      <c r="YS66" s="13"/>
      <c r="YT66" s="13"/>
      <c r="YU66" s="13"/>
      <c r="YV66" s="13"/>
      <c r="YW66" s="13"/>
      <c r="YX66" s="13"/>
      <c r="YY66" s="13"/>
      <c r="YZ66" s="13"/>
      <c r="ZA66" s="13"/>
      <c r="ZB66" s="13"/>
      <c r="ZC66" s="13"/>
      <c r="ZD66" s="13"/>
      <c r="ZE66" s="13"/>
      <c r="ZF66" s="13"/>
      <c r="ZG66" s="13"/>
      <c r="ZH66" s="13"/>
      <c r="ZI66" s="13"/>
      <c r="ZJ66" s="13"/>
      <c r="ZK66" s="13"/>
      <c r="ZL66" s="13"/>
      <c r="ZM66" s="13"/>
      <c r="ZN66" s="13"/>
      <c r="ZO66" s="13"/>
      <c r="ZP66" s="13"/>
      <c r="ZQ66" s="13"/>
      <c r="ZR66" s="13"/>
      <c r="ZS66" s="13"/>
      <c r="ZT66" s="13"/>
      <c r="ZU66" s="13"/>
      <c r="ZV66" s="13"/>
      <c r="ZW66" s="13"/>
      <c r="ZX66" s="13"/>
      <c r="ZY66" s="13"/>
      <c r="ZZ66" s="13"/>
      <c r="AAA66" s="13"/>
      <c r="AAB66" s="13"/>
      <c r="AAC66" s="13"/>
      <c r="AAD66" s="13"/>
      <c r="AAE66" s="13"/>
      <c r="AAF66" s="13"/>
      <c r="AAG66" s="13"/>
      <c r="AAH66" s="13"/>
      <c r="AAI66" s="13"/>
      <c r="AAJ66" s="13"/>
      <c r="AAK66" s="13"/>
      <c r="AAL66" s="13"/>
      <c r="AAM66" s="13"/>
      <c r="AAN66" s="13"/>
      <c r="AAO66" s="13"/>
      <c r="AAP66" s="13"/>
      <c r="AAQ66" s="13"/>
      <c r="AAR66" s="13"/>
      <c r="AAS66" s="13"/>
      <c r="AAT66" s="13"/>
      <c r="AAU66" s="13"/>
      <c r="AAV66" s="13"/>
      <c r="AAW66" s="13"/>
      <c r="AAX66" s="13"/>
      <c r="AAY66" s="13"/>
      <c r="AAZ66" s="13"/>
      <c r="ABA66" s="13"/>
      <c r="ABB66" s="13"/>
      <c r="ABC66" s="13"/>
      <c r="ABD66" s="13"/>
      <c r="ABE66" s="13"/>
      <c r="ABF66" s="13"/>
      <c r="ABG66" s="13"/>
      <c r="ABH66" s="13"/>
      <c r="ABI66" s="13"/>
      <c r="ABJ66" s="13"/>
      <c r="ABK66" s="13"/>
      <c r="ABL66" s="13"/>
      <c r="ABM66" s="13"/>
      <c r="ABN66" s="13"/>
      <c r="ABO66" s="13"/>
      <c r="ABP66" s="13"/>
      <c r="ABQ66" s="13"/>
      <c r="ABR66" s="13"/>
      <c r="ABS66" s="13"/>
      <c r="ABT66" s="13"/>
      <c r="ABU66" s="13"/>
      <c r="ABV66" s="13"/>
      <c r="ABW66" s="13"/>
      <c r="ABX66" s="13"/>
      <c r="ABY66" s="13"/>
      <c r="ABZ66" s="13"/>
      <c r="ACA66" s="13"/>
      <c r="ACB66" s="13"/>
      <c r="ACC66" s="13"/>
      <c r="ACD66" s="13"/>
      <c r="ACE66" s="13"/>
      <c r="ACF66" s="13"/>
      <c r="ACG66" s="13"/>
      <c r="ACH66" s="13"/>
      <c r="ACI66" s="13"/>
      <c r="ACJ66" s="13"/>
      <c r="ACK66" s="13"/>
      <c r="ACL66" s="13"/>
      <c r="ACM66" s="13"/>
      <c r="ACN66" s="13"/>
      <c r="ACO66" s="13"/>
      <c r="ACP66" s="13"/>
      <c r="ACQ66" s="13"/>
      <c r="ACR66" s="13"/>
      <c r="ACS66" s="13"/>
      <c r="ACT66" s="13"/>
      <c r="ACU66" s="13"/>
      <c r="ACV66" s="13"/>
      <c r="ACW66" s="13"/>
      <c r="ACX66" s="13"/>
      <c r="ACY66" s="13"/>
      <c r="ACZ66" s="13"/>
      <c r="ADA66" s="13"/>
      <c r="ADB66" s="13"/>
      <c r="ADC66" s="13"/>
      <c r="ADD66" s="13"/>
      <c r="ADE66" s="13"/>
      <c r="ADF66" s="13"/>
      <c r="ADG66" s="13"/>
      <c r="ADH66" s="13"/>
      <c r="ADI66" s="13"/>
      <c r="ADJ66" s="13"/>
      <c r="ADK66" s="13"/>
      <c r="ADL66" s="13"/>
      <c r="ADM66" s="13"/>
      <c r="ADN66" s="13"/>
      <c r="ADO66" s="13"/>
      <c r="ADP66" s="13"/>
      <c r="ADQ66" s="13"/>
      <c r="ADR66" s="13"/>
      <c r="ADS66" s="13"/>
      <c r="ADT66" s="13"/>
      <c r="ADU66" s="13"/>
      <c r="ADV66" s="13"/>
      <c r="ADW66" s="13"/>
      <c r="ADX66" s="13"/>
      <c r="ADY66" s="13"/>
      <c r="ADZ66" s="13"/>
      <c r="AEA66" s="13"/>
      <c r="AEB66" s="13"/>
      <c r="AEC66" s="13"/>
      <c r="AED66" s="13"/>
      <c r="AEE66" s="13"/>
      <c r="AEF66" s="13"/>
      <c r="AEG66" s="13"/>
      <c r="AEH66" s="13"/>
      <c r="AEI66" s="13"/>
      <c r="AEJ66" s="13"/>
      <c r="AEK66" s="13"/>
      <c r="AEL66" s="13"/>
      <c r="AEM66" s="13"/>
      <c r="AEN66" s="13"/>
      <c r="AEO66" s="13"/>
      <c r="AEP66" s="13"/>
      <c r="AEQ66" s="13"/>
      <c r="AER66" s="13"/>
      <c r="AES66" s="13"/>
      <c r="AET66" s="13"/>
      <c r="AEU66" s="13"/>
      <c r="AEV66" s="13"/>
      <c r="AEW66" s="13"/>
      <c r="AEX66" s="13"/>
      <c r="AEY66" s="13"/>
      <c r="AEZ66" s="13"/>
      <c r="AFA66" s="13"/>
      <c r="AFB66" s="13"/>
      <c r="AFC66" s="13"/>
      <c r="AFD66" s="13"/>
      <c r="AFE66" s="13"/>
      <c r="AFF66" s="13"/>
      <c r="AFG66" s="13"/>
      <c r="AFH66" s="13"/>
      <c r="AFI66" s="13"/>
      <c r="AFJ66" s="13"/>
      <c r="AFK66" s="13"/>
      <c r="AFL66" s="13"/>
      <c r="AFM66" s="13"/>
      <c r="AFN66" s="13"/>
      <c r="AFO66" s="13"/>
      <c r="AFP66" s="13"/>
      <c r="AFQ66" s="13"/>
      <c r="AFR66" s="13"/>
      <c r="AFS66" s="13"/>
      <c r="AFT66" s="13"/>
      <c r="AFU66" s="13"/>
      <c r="AFV66" s="13"/>
      <c r="AFW66" s="13"/>
      <c r="AFX66" s="13"/>
      <c r="AFY66" s="13"/>
      <c r="AFZ66" s="13"/>
      <c r="AGA66" s="13"/>
      <c r="AGB66" s="13"/>
      <c r="AGC66" s="13"/>
      <c r="AGD66" s="13"/>
      <c r="AGE66" s="13"/>
      <c r="AGF66" s="13"/>
      <c r="AGG66" s="13"/>
      <c r="AGH66" s="13"/>
      <c r="AGI66" s="13"/>
      <c r="AGJ66" s="13"/>
      <c r="AGK66" s="13"/>
      <c r="AGL66" s="13"/>
      <c r="AGM66" s="13"/>
      <c r="AGN66" s="13"/>
      <c r="AGO66" s="13"/>
      <c r="AGP66" s="13"/>
      <c r="AGQ66" s="13"/>
      <c r="AGR66" s="13"/>
      <c r="AGS66" s="13"/>
      <c r="AGT66" s="13"/>
      <c r="AGU66" s="13"/>
      <c r="AGV66" s="13"/>
      <c r="AGW66" s="13"/>
      <c r="AGX66" s="13"/>
      <c r="AGY66" s="13"/>
      <c r="AGZ66" s="13"/>
      <c r="AHA66" s="13"/>
      <c r="AHB66" s="13"/>
      <c r="AHC66" s="13"/>
      <c r="AHD66" s="13"/>
      <c r="AHE66" s="13"/>
      <c r="AHF66" s="13"/>
      <c r="AHG66" s="13"/>
      <c r="AHH66" s="13"/>
      <c r="AHI66" s="13"/>
      <c r="AHJ66" s="13"/>
      <c r="AHK66" s="13"/>
      <c r="AHL66" s="13"/>
      <c r="AHM66" s="13"/>
      <c r="AHN66" s="13"/>
      <c r="AHO66" s="13"/>
      <c r="AHP66" s="13"/>
      <c r="AHQ66" s="13"/>
      <c r="AHR66" s="13"/>
      <c r="AHS66" s="13"/>
      <c r="AHT66" s="13"/>
      <c r="AHU66" s="13"/>
      <c r="AHV66" s="13"/>
      <c r="AHW66" s="13"/>
      <c r="AHX66" s="13"/>
      <c r="AHY66" s="13"/>
      <c r="AHZ66" s="13"/>
      <c r="AIA66" s="13"/>
      <c r="AIB66" s="13"/>
      <c r="AIC66" s="13"/>
      <c r="AID66" s="13"/>
      <c r="AIE66" s="13"/>
      <c r="AIF66" s="13"/>
      <c r="AIG66" s="13"/>
      <c r="AIH66" s="13"/>
      <c r="AII66" s="13"/>
      <c r="AIJ66" s="13"/>
      <c r="AIK66" s="13"/>
      <c r="AIL66" s="13"/>
      <c r="AIM66" s="13"/>
      <c r="AIN66" s="13"/>
      <c r="AIO66" s="13"/>
      <c r="AIP66" s="13"/>
      <c r="AIQ66" s="13"/>
      <c r="AIR66" s="13"/>
      <c r="AIS66" s="13"/>
      <c r="AIT66" s="13"/>
      <c r="AIU66" s="13"/>
      <c r="AIV66" s="13"/>
      <c r="AIW66" s="13"/>
      <c r="AIX66" s="13"/>
      <c r="AIY66" s="13"/>
      <c r="AIZ66" s="13"/>
      <c r="AJA66" s="13"/>
      <c r="AJB66" s="13"/>
      <c r="AJC66" s="13"/>
      <c r="AJD66" s="13"/>
      <c r="AJE66" s="13"/>
      <c r="AJF66" s="13"/>
      <c r="AJG66" s="13"/>
      <c r="AJH66" s="13"/>
      <c r="AJI66" s="13"/>
      <c r="AJJ66" s="13"/>
      <c r="AJK66" s="13"/>
      <c r="AJL66" s="13"/>
      <c r="AJM66" s="13"/>
      <c r="AJN66" s="13"/>
      <c r="AJO66" s="13"/>
      <c r="AJP66" s="13"/>
      <c r="AJQ66" s="13"/>
      <c r="AJR66" s="13"/>
      <c r="AJS66" s="13"/>
      <c r="AJT66" s="13"/>
      <c r="AJU66" s="13"/>
      <c r="AJV66" s="13"/>
      <c r="AJW66" s="13"/>
      <c r="AJX66" s="13"/>
      <c r="AJY66" s="13"/>
      <c r="AJZ66" s="13"/>
      <c r="AKA66" s="13"/>
      <c r="AKB66" s="13"/>
      <c r="AKC66" s="13"/>
      <c r="AKD66" s="13"/>
      <c r="AKE66" s="13"/>
      <c r="AKF66" s="13"/>
      <c r="AKG66" s="13"/>
      <c r="AKH66" s="13"/>
      <c r="AKI66" s="13"/>
      <c r="AKJ66" s="13"/>
      <c r="AKK66" s="13"/>
      <c r="AKL66" s="13"/>
      <c r="AKM66" s="13"/>
      <c r="AKN66" s="13"/>
      <c r="AKO66" s="13"/>
      <c r="AKP66" s="13"/>
      <c r="AKQ66" s="13"/>
      <c r="AKR66" s="13"/>
      <c r="AKS66" s="13"/>
      <c r="AKT66" s="13"/>
      <c r="AKU66" s="13"/>
      <c r="AKV66" s="13"/>
      <c r="AKW66" s="13"/>
      <c r="AKX66" s="13"/>
      <c r="AKY66" s="13"/>
      <c r="AKZ66" s="13"/>
      <c r="ALA66" s="13"/>
      <c r="ALB66" s="13"/>
      <c r="ALC66" s="13"/>
      <c r="ALD66" s="13"/>
      <c r="ALE66" s="13"/>
      <c r="ALF66" s="13"/>
      <c r="ALG66" s="13"/>
      <c r="ALH66" s="13"/>
      <c r="ALI66" s="13"/>
      <c r="ALJ66" s="13"/>
      <c r="ALK66" s="13"/>
      <c r="ALL66" s="13"/>
      <c r="ALM66" s="13"/>
      <c r="ALN66" s="13"/>
      <c r="ALO66" s="13"/>
      <c r="ALP66" s="13"/>
      <c r="ALQ66" s="13"/>
      <c r="ALR66" s="13"/>
      <c r="ALS66" s="13"/>
      <c r="ALT66" s="13"/>
      <c r="ALU66" s="13"/>
      <c r="ALV66" s="13"/>
      <c r="ALW66" s="13"/>
      <c r="ALX66" s="13"/>
      <c r="ALY66" s="13"/>
      <c r="ALZ66" s="13"/>
      <c r="AMA66" s="13"/>
      <c r="AMB66" s="13"/>
      <c r="AMC66" s="13"/>
      <c r="AMD66" s="13"/>
      <c r="AME66" s="13"/>
      <c r="AMF66" s="13"/>
      <c r="AMG66" s="13"/>
      <c r="AMH66" s="13"/>
      <c r="AMI66" s="13"/>
      <c r="AMJ66" s="13"/>
      <c r="AMK66" s="13"/>
      <c r="AML66" s="13"/>
      <c r="AMM66" s="13"/>
      <c r="AMN66" s="13"/>
      <c r="AMO66" s="13"/>
      <c r="AMP66" s="13"/>
      <c r="AMQ66" s="13"/>
      <c r="AMR66" s="13"/>
      <c r="AMS66" s="13"/>
      <c r="AMT66" s="13"/>
      <c r="AMU66" s="13"/>
      <c r="AMV66" s="13"/>
      <c r="AMW66" s="13"/>
      <c r="AMX66" s="13"/>
      <c r="AMY66" s="13"/>
      <c r="AMZ66" s="13"/>
      <c r="ANA66" s="13"/>
      <c r="ANB66" s="13"/>
      <c r="ANC66" s="13"/>
      <c r="AND66" s="13"/>
      <c r="ANE66" s="13"/>
      <c r="ANF66" s="13"/>
      <c r="ANG66" s="13"/>
      <c r="ANH66" s="13"/>
      <c r="ANI66" s="13"/>
      <c r="ANJ66" s="13"/>
      <c r="ANK66" s="13"/>
      <c r="ANL66" s="13"/>
      <c r="ANM66" s="13"/>
      <c r="ANN66" s="13"/>
      <c r="ANO66" s="13"/>
      <c r="ANP66" s="13"/>
      <c r="ANQ66" s="13"/>
      <c r="ANR66" s="13"/>
      <c r="ANS66" s="13"/>
      <c r="ANT66" s="13"/>
      <c r="ANU66" s="13"/>
      <c r="ANV66" s="13"/>
      <c r="ANW66" s="13"/>
      <c r="ANX66" s="13"/>
      <c r="ANY66" s="13"/>
      <c r="ANZ66" s="13"/>
      <c r="AOA66" s="13"/>
      <c r="AOB66" s="13"/>
      <c r="AOC66" s="13"/>
      <c r="AOD66" s="13"/>
      <c r="AOE66" s="13"/>
      <c r="AOF66" s="13"/>
      <c r="AOG66" s="13"/>
      <c r="AOH66" s="13"/>
      <c r="AOI66" s="13"/>
      <c r="AOJ66" s="13"/>
      <c r="AOK66" s="13"/>
      <c r="AOL66" s="13"/>
      <c r="AOM66" s="13"/>
      <c r="AON66" s="13"/>
      <c r="AOO66" s="13"/>
      <c r="AOP66" s="13"/>
      <c r="AOQ66" s="13"/>
      <c r="AOR66" s="13"/>
      <c r="AOS66" s="13"/>
      <c r="AOT66" s="13"/>
      <c r="AOU66" s="13"/>
      <c r="AOV66" s="13"/>
      <c r="AOW66" s="13"/>
      <c r="AOX66" s="13"/>
      <c r="AOY66" s="13"/>
      <c r="AOZ66" s="13"/>
      <c r="APA66" s="13"/>
      <c r="APB66" s="13"/>
      <c r="APC66" s="13"/>
      <c r="APD66" s="13"/>
      <c r="APE66" s="13"/>
      <c r="APF66" s="13"/>
      <c r="APG66" s="13"/>
      <c r="APH66" s="13"/>
      <c r="API66" s="13"/>
      <c r="APJ66" s="13"/>
      <c r="APK66" s="13"/>
      <c r="APL66" s="13"/>
      <c r="APM66" s="13"/>
      <c r="APN66" s="13"/>
      <c r="APO66" s="13"/>
      <c r="APP66" s="13"/>
      <c r="APQ66" s="13"/>
      <c r="APR66" s="13"/>
      <c r="APS66" s="13"/>
      <c r="APT66" s="13"/>
      <c r="APU66" s="13"/>
      <c r="APV66" s="13"/>
      <c r="APW66" s="13"/>
      <c r="APX66" s="13"/>
      <c r="APY66" s="13"/>
      <c r="APZ66" s="13"/>
      <c r="AQA66" s="13"/>
      <c r="AQB66" s="13"/>
      <c r="AQC66" s="13"/>
      <c r="AQD66" s="13"/>
      <c r="AQE66" s="13"/>
      <c r="AQF66" s="13"/>
      <c r="AQG66" s="13"/>
      <c r="AQH66" s="13"/>
      <c r="AQI66" s="13"/>
      <c r="AQJ66" s="13"/>
      <c r="AQK66" s="13"/>
      <c r="AQL66" s="13"/>
      <c r="AQM66" s="13"/>
      <c r="AQN66" s="13"/>
      <c r="AQO66" s="13"/>
      <c r="AQP66" s="13"/>
      <c r="AQQ66" s="13"/>
      <c r="AQR66" s="13"/>
      <c r="AQS66" s="13"/>
      <c r="AQT66" s="13"/>
      <c r="AQU66" s="13"/>
      <c r="AQV66" s="13"/>
      <c r="AQW66" s="13"/>
      <c r="AQX66" s="13"/>
      <c r="AQY66" s="13"/>
      <c r="AQZ66" s="13"/>
      <c r="ARA66" s="13"/>
      <c r="ARB66" s="13"/>
      <c r="ARC66" s="13"/>
      <c r="ARD66" s="13"/>
      <c r="ARE66" s="13"/>
      <c r="ARF66" s="13"/>
      <c r="ARG66" s="13"/>
      <c r="ARH66" s="13"/>
      <c r="ARI66" s="13"/>
      <c r="ARJ66" s="13"/>
      <c r="ARK66" s="13"/>
      <c r="ARL66" s="13"/>
      <c r="ARM66" s="13"/>
      <c r="ARN66" s="13"/>
      <c r="ARO66" s="13"/>
      <c r="ARP66" s="13"/>
      <c r="ARQ66" s="13"/>
      <c r="ARR66" s="13"/>
      <c r="ARS66" s="13"/>
      <c r="ART66" s="13"/>
      <c r="ARU66" s="13"/>
      <c r="ARV66" s="13"/>
      <c r="ARW66" s="13"/>
      <c r="ARX66" s="13"/>
      <c r="ARY66" s="13"/>
      <c r="ARZ66" s="13"/>
      <c r="ASA66" s="13"/>
      <c r="ASB66" s="13"/>
      <c r="ASC66" s="13"/>
      <c r="ASD66" s="13"/>
      <c r="ASE66" s="13"/>
      <c r="ASF66" s="13"/>
      <c r="ASG66" s="13"/>
      <c r="ASH66" s="13"/>
      <c r="ASI66" s="13"/>
      <c r="ASJ66" s="13"/>
      <c r="ASK66" s="13"/>
      <c r="ASL66" s="13"/>
      <c r="ASM66" s="13"/>
      <c r="ASN66" s="13"/>
      <c r="ASO66" s="13"/>
      <c r="ASP66" s="13"/>
      <c r="ASQ66" s="13"/>
      <c r="ASR66" s="13"/>
      <c r="ASS66" s="13"/>
      <c r="AST66" s="13"/>
      <c r="ASU66" s="13"/>
      <c r="ASV66" s="13"/>
      <c r="ASW66" s="13"/>
      <c r="ASX66" s="13"/>
      <c r="ASY66" s="13"/>
      <c r="ASZ66" s="13"/>
      <c r="ATA66" s="13"/>
      <c r="ATB66" s="13"/>
      <c r="ATC66" s="13"/>
      <c r="ATD66" s="13"/>
      <c r="ATE66" s="13"/>
      <c r="ATF66" s="13"/>
      <c r="ATG66" s="13"/>
      <c r="ATH66" s="13"/>
      <c r="ATI66" s="13"/>
      <c r="ATJ66" s="13"/>
      <c r="ATK66" s="13"/>
      <c r="ATL66" s="13"/>
      <c r="ATM66" s="13"/>
      <c r="ATN66" s="13"/>
      <c r="ATO66" s="13"/>
      <c r="ATP66" s="13"/>
      <c r="ATQ66" s="13"/>
      <c r="ATR66" s="13"/>
      <c r="ATS66" s="13"/>
      <c r="ATT66" s="13"/>
      <c r="ATU66" s="13"/>
      <c r="ATV66" s="13"/>
      <c r="ATW66" s="13"/>
      <c r="ATX66" s="13"/>
      <c r="ATY66" s="13"/>
      <c r="ATZ66" s="13"/>
      <c r="AUA66" s="13"/>
      <c r="AUB66" s="13"/>
      <c r="AUC66" s="13"/>
      <c r="AUD66" s="13"/>
      <c r="AUE66" s="13"/>
      <c r="AUF66" s="13"/>
      <c r="AUG66" s="13"/>
      <c r="AUH66" s="13"/>
      <c r="AUI66" s="13"/>
      <c r="AUJ66" s="13"/>
      <c r="AUK66" s="13"/>
      <c r="AUL66" s="13"/>
      <c r="AUM66" s="13"/>
      <c r="AUN66" s="13"/>
      <c r="AUO66" s="13"/>
      <c r="AUP66" s="13"/>
      <c r="AUQ66" s="13"/>
      <c r="AUR66" s="13"/>
      <c r="AUS66" s="13"/>
      <c r="AUT66" s="13"/>
      <c r="AUU66" s="13"/>
      <c r="AUV66" s="13"/>
      <c r="AUW66" s="13"/>
      <c r="AUX66" s="13"/>
      <c r="AUY66" s="13"/>
      <c r="AUZ66" s="13"/>
      <c r="AVA66" s="13"/>
      <c r="AVB66" s="13"/>
      <c r="AVC66" s="13"/>
      <c r="AVD66" s="13"/>
      <c r="AVE66" s="13"/>
      <c r="AVF66" s="13"/>
      <c r="AVG66" s="13"/>
      <c r="AVH66" s="13"/>
      <c r="AVI66" s="13"/>
      <c r="AVJ66" s="13"/>
      <c r="AVK66" s="13"/>
      <c r="AVL66" s="13"/>
      <c r="AVM66" s="13"/>
      <c r="AVN66" s="13"/>
      <c r="AVO66" s="13"/>
      <c r="AVP66" s="13"/>
      <c r="AVQ66" s="13"/>
      <c r="AVR66" s="13"/>
      <c r="AVS66" s="13"/>
      <c r="AVT66" s="13"/>
      <c r="AVU66" s="13"/>
      <c r="AVV66" s="13"/>
      <c r="AVW66" s="13"/>
      <c r="AVX66" s="13"/>
      <c r="AVY66" s="13"/>
      <c r="AVZ66" s="13"/>
      <c r="AWA66" s="13"/>
      <c r="AWB66" s="13"/>
      <c r="AWC66" s="13"/>
      <c r="AWD66" s="13"/>
      <c r="AWE66" s="13"/>
      <c r="AWF66" s="13"/>
      <c r="AWG66" s="13"/>
      <c r="AWH66" s="13"/>
      <c r="AWI66" s="13"/>
      <c r="AWJ66" s="13"/>
      <c r="AWK66" s="13"/>
      <c r="AWL66" s="13"/>
      <c r="AWM66" s="13"/>
      <c r="AWN66" s="13"/>
      <c r="AWO66" s="13"/>
      <c r="AWP66" s="13"/>
      <c r="AWQ66" s="13"/>
      <c r="AWR66" s="13"/>
      <c r="AWS66" s="13"/>
      <c r="AWT66" s="13"/>
      <c r="AWU66" s="13"/>
      <c r="AWV66" s="13"/>
      <c r="AWW66" s="13"/>
      <c r="AWX66" s="13"/>
      <c r="AWY66" s="13"/>
      <c r="AWZ66" s="13"/>
      <c r="AXA66" s="13"/>
      <c r="AXB66" s="13"/>
      <c r="AXC66" s="13"/>
      <c r="AXD66" s="13"/>
      <c r="AXE66" s="13"/>
      <c r="AXF66" s="13"/>
      <c r="AXG66" s="13"/>
      <c r="AXH66" s="13"/>
      <c r="AXI66" s="13"/>
      <c r="AXJ66" s="13"/>
      <c r="AXK66" s="13"/>
      <c r="AXL66" s="13"/>
      <c r="AXM66" s="13"/>
      <c r="AXN66" s="13"/>
      <c r="AXO66" s="13"/>
      <c r="AXP66" s="13"/>
      <c r="AXQ66" s="13"/>
      <c r="AXR66" s="13"/>
      <c r="AXS66" s="13"/>
      <c r="AXT66" s="13"/>
      <c r="AXU66" s="13"/>
      <c r="AXV66" s="13"/>
      <c r="AXW66" s="13"/>
      <c r="AXX66" s="13"/>
      <c r="AXY66" s="13"/>
      <c r="AXZ66" s="13"/>
      <c r="AYA66" s="13"/>
      <c r="AYB66" s="13"/>
      <c r="AYC66" s="13"/>
      <c r="AYD66" s="13"/>
      <c r="AYE66" s="13"/>
      <c r="AYF66" s="13"/>
      <c r="AYG66" s="13"/>
      <c r="AYH66" s="13"/>
      <c r="AYI66" s="13"/>
      <c r="AYJ66" s="13"/>
      <c r="AYK66" s="13"/>
      <c r="AYL66" s="13"/>
      <c r="AYM66" s="13"/>
      <c r="AYN66" s="13"/>
      <c r="AYO66" s="13"/>
      <c r="AYP66" s="13"/>
      <c r="AYQ66" s="13"/>
      <c r="AYR66" s="13"/>
      <c r="AYS66" s="13"/>
      <c r="AYT66" s="13"/>
      <c r="AYU66" s="13"/>
      <c r="AYV66" s="13"/>
      <c r="AYW66" s="13"/>
      <c r="AYX66" s="13"/>
      <c r="AYY66" s="13"/>
      <c r="AYZ66" s="13"/>
      <c r="AZA66" s="13"/>
      <c r="AZB66" s="13"/>
      <c r="AZC66" s="13"/>
      <c r="AZD66" s="13"/>
      <c r="AZE66" s="13"/>
      <c r="AZF66" s="13"/>
      <c r="AZG66" s="13"/>
      <c r="AZH66" s="13"/>
      <c r="AZI66" s="13"/>
      <c r="AZJ66" s="13"/>
      <c r="AZK66" s="13"/>
      <c r="AZL66" s="13"/>
      <c r="AZM66" s="13"/>
      <c r="AZN66" s="13"/>
      <c r="AZO66" s="13"/>
      <c r="AZP66" s="13"/>
      <c r="AZQ66" s="13"/>
      <c r="AZR66" s="13"/>
      <c r="AZS66" s="13"/>
      <c r="AZT66" s="13"/>
      <c r="AZU66" s="13"/>
      <c r="AZV66" s="13"/>
      <c r="AZW66" s="13"/>
      <c r="AZX66" s="13"/>
      <c r="AZY66" s="13"/>
      <c r="AZZ66" s="13"/>
      <c r="BAA66" s="13"/>
      <c r="BAB66" s="13"/>
      <c r="BAC66" s="13"/>
      <c r="BAD66" s="13"/>
      <c r="BAE66" s="13"/>
      <c r="BAF66" s="13"/>
      <c r="BAG66" s="13"/>
      <c r="BAH66" s="13"/>
      <c r="BAI66" s="13"/>
      <c r="BAJ66" s="13"/>
      <c r="BAK66" s="13"/>
      <c r="BAL66" s="13"/>
      <c r="BAM66" s="13"/>
      <c r="BAN66" s="13"/>
      <c r="BAO66" s="13"/>
      <c r="BAP66" s="13"/>
      <c r="BAQ66" s="13"/>
      <c r="BAR66" s="13"/>
      <c r="BAS66" s="13"/>
      <c r="BAT66" s="13"/>
      <c r="BAU66" s="13"/>
      <c r="BAV66" s="13"/>
      <c r="BAW66" s="13"/>
      <c r="BAX66" s="13"/>
      <c r="BAY66" s="13"/>
      <c r="BAZ66" s="13"/>
      <c r="BBA66" s="13"/>
      <c r="BBB66" s="13"/>
      <c r="BBC66" s="13"/>
      <c r="BBD66" s="13"/>
      <c r="BBE66" s="13"/>
      <c r="BBF66" s="13"/>
      <c r="BBG66" s="13"/>
      <c r="BBH66" s="13"/>
      <c r="BBI66" s="13"/>
      <c r="BBJ66" s="13"/>
      <c r="BBK66" s="13"/>
      <c r="BBL66" s="13"/>
      <c r="BBM66" s="13"/>
      <c r="BBN66" s="13"/>
      <c r="BBO66" s="13"/>
      <c r="BBP66" s="13"/>
      <c r="BBQ66" s="13"/>
      <c r="BBR66" s="13"/>
      <c r="BBS66" s="13"/>
      <c r="BBT66" s="13"/>
      <c r="BBU66" s="13"/>
      <c r="BBV66" s="13"/>
      <c r="BBW66" s="13"/>
      <c r="BBX66" s="13"/>
      <c r="BBY66" s="13"/>
      <c r="BBZ66" s="13"/>
      <c r="BCA66" s="13"/>
      <c r="BCB66" s="13"/>
      <c r="BCC66" s="13"/>
      <c r="BCD66" s="13"/>
      <c r="BCE66" s="13"/>
      <c r="BCF66" s="13"/>
      <c r="BCG66" s="13"/>
      <c r="BCH66" s="13"/>
      <c r="BCI66" s="13"/>
      <c r="BCJ66" s="13"/>
      <c r="BCK66" s="13"/>
      <c r="BCL66" s="13"/>
      <c r="BCM66" s="13"/>
      <c r="BCN66" s="13"/>
      <c r="BCO66" s="13"/>
      <c r="BCP66" s="13"/>
      <c r="BCQ66" s="13"/>
      <c r="BCR66" s="13"/>
      <c r="BCS66" s="13"/>
      <c r="BCT66" s="13"/>
      <c r="BCU66" s="13"/>
      <c r="BCV66" s="13"/>
      <c r="BCW66" s="13"/>
      <c r="BCX66" s="13"/>
      <c r="BCY66" s="13"/>
      <c r="BCZ66" s="13"/>
      <c r="BDA66" s="13"/>
      <c r="BDB66" s="13"/>
      <c r="BDC66" s="13"/>
      <c r="BDD66" s="13"/>
      <c r="BDE66" s="13"/>
      <c r="BDF66" s="13"/>
      <c r="BDG66" s="13"/>
      <c r="BDH66" s="13"/>
      <c r="BDI66" s="13"/>
      <c r="BDJ66" s="13"/>
      <c r="BDK66" s="13"/>
      <c r="BDL66" s="13"/>
      <c r="BDM66" s="13"/>
      <c r="BDN66" s="13"/>
      <c r="BDO66" s="13"/>
      <c r="BDP66" s="13"/>
      <c r="BDQ66" s="13"/>
      <c r="BDR66" s="13"/>
      <c r="BDS66" s="13"/>
      <c r="BDT66" s="13"/>
      <c r="BDU66" s="13"/>
      <c r="BDV66" s="13"/>
      <c r="BDW66" s="13"/>
      <c r="BDX66" s="13"/>
      <c r="BDY66" s="13"/>
      <c r="BDZ66" s="13"/>
      <c r="BEA66" s="13"/>
      <c r="BEB66" s="13"/>
      <c r="BEC66" s="13"/>
      <c r="BED66" s="13"/>
      <c r="BEE66" s="13"/>
      <c r="BEF66" s="13"/>
      <c r="BEG66" s="13"/>
      <c r="BEH66" s="13"/>
      <c r="BEI66" s="13"/>
      <c r="BEJ66" s="13"/>
      <c r="BEK66" s="13"/>
      <c r="BEL66" s="13"/>
      <c r="BEM66" s="13"/>
      <c r="BEN66" s="13"/>
      <c r="BEO66" s="13"/>
      <c r="BEP66" s="13"/>
      <c r="BEQ66" s="13"/>
      <c r="BER66" s="13"/>
      <c r="BES66" s="13"/>
      <c r="BET66" s="13"/>
      <c r="BEU66" s="13"/>
      <c r="BEV66" s="13"/>
      <c r="BEW66" s="13"/>
      <c r="BEX66" s="13"/>
      <c r="BEY66" s="13"/>
      <c r="BEZ66" s="13"/>
      <c r="BFA66" s="13"/>
      <c r="BFB66" s="13"/>
      <c r="BFC66" s="13"/>
      <c r="BFD66" s="13"/>
      <c r="BFE66" s="13"/>
      <c r="BFF66" s="13"/>
      <c r="BFG66" s="13"/>
      <c r="BFH66" s="13"/>
      <c r="BFI66" s="13"/>
      <c r="BFJ66" s="13"/>
      <c r="BFK66" s="13"/>
      <c r="BFL66" s="13"/>
      <c r="BFM66" s="13"/>
      <c r="BFN66" s="13"/>
      <c r="BFO66" s="13"/>
      <c r="BFP66" s="13"/>
      <c r="BFQ66" s="13"/>
      <c r="BFR66" s="13"/>
      <c r="BFS66" s="13"/>
      <c r="BFT66" s="13"/>
      <c r="BFU66" s="13"/>
      <c r="BFV66" s="13"/>
      <c r="BFW66" s="13"/>
      <c r="BFX66" s="13"/>
      <c r="BFY66" s="13"/>
      <c r="BFZ66" s="13"/>
      <c r="BGA66" s="13"/>
      <c r="BGB66" s="13"/>
      <c r="BGC66" s="13"/>
      <c r="BGD66" s="13"/>
      <c r="BGE66" s="13"/>
      <c r="BGF66" s="13"/>
      <c r="BGG66" s="13"/>
      <c r="BGH66" s="13"/>
      <c r="BGI66" s="13"/>
      <c r="BGJ66" s="13"/>
      <c r="BGK66" s="13"/>
      <c r="BGL66" s="13"/>
      <c r="BGM66" s="13"/>
      <c r="BGN66" s="13"/>
      <c r="BGO66" s="13"/>
      <c r="BGP66" s="13"/>
      <c r="BGQ66" s="13"/>
      <c r="BGR66" s="13"/>
      <c r="BGS66" s="13"/>
      <c r="BGT66" s="13"/>
      <c r="BGU66" s="13"/>
      <c r="BGV66" s="13"/>
      <c r="BGW66" s="13"/>
      <c r="BGX66" s="13"/>
      <c r="BGY66" s="13"/>
      <c r="BGZ66" s="13"/>
      <c r="BHA66" s="13"/>
      <c r="BHB66" s="13"/>
      <c r="BHC66" s="13"/>
      <c r="BHD66" s="13"/>
      <c r="BHE66" s="13"/>
      <c r="BHF66" s="13"/>
      <c r="BHG66" s="13"/>
      <c r="BHH66" s="13"/>
      <c r="BHI66" s="13"/>
      <c r="BHJ66" s="13"/>
      <c r="BHK66" s="13"/>
      <c r="BHL66" s="13"/>
      <c r="BHM66" s="13"/>
      <c r="BHN66" s="13"/>
      <c r="BHO66" s="13"/>
      <c r="BHP66" s="13"/>
      <c r="BHQ66" s="13"/>
      <c r="BHR66" s="13"/>
      <c r="BHS66" s="13"/>
      <c r="BHT66" s="13"/>
      <c r="BHU66" s="13"/>
      <c r="BHV66" s="13"/>
      <c r="BHW66" s="13"/>
      <c r="BHX66" s="13"/>
      <c r="BHY66" s="13"/>
      <c r="BHZ66" s="13"/>
      <c r="BIA66" s="13"/>
      <c r="BIB66" s="13"/>
      <c r="BIC66" s="13"/>
      <c r="BID66" s="13"/>
      <c r="BIE66" s="13"/>
      <c r="BIF66" s="13"/>
      <c r="BIG66" s="13"/>
      <c r="BIH66" s="13"/>
      <c r="BII66" s="13"/>
      <c r="BIJ66" s="13"/>
      <c r="BIK66" s="13"/>
      <c r="BIL66" s="13"/>
      <c r="BIM66" s="13"/>
      <c r="BIN66" s="13"/>
      <c r="BIO66" s="13"/>
      <c r="BIP66" s="13"/>
      <c r="BIQ66" s="13"/>
      <c r="BIR66" s="13"/>
      <c r="BIS66" s="13"/>
      <c r="BIT66" s="13"/>
      <c r="BIU66" s="13"/>
      <c r="BIV66" s="13"/>
      <c r="BIW66" s="13"/>
      <c r="BIX66" s="13"/>
      <c r="BIY66" s="13"/>
      <c r="BIZ66" s="13"/>
      <c r="BJA66" s="13"/>
      <c r="BJB66" s="13"/>
      <c r="BJC66" s="13"/>
      <c r="BJD66" s="13"/>
      <c r="BJE66" s="13"/>
      <c r="BJF66" s="13"/>
      <c r="BJG66" s="13"/>
      <c r="BJH66" s="13"/>
      <c r="BJI66" s="13"/>
      <c r="BJJ66" s="13"/>
      <c r="BJK66" s="13"/>
      <c r="BJL66" s="13"/>
      <c r="BJM66" s="13"/>
      <c r="BJN66" s="13"/>
      <c r="BJO66" s="13"/>
      <c r="BJP66" s="13"/>
      <c r="BJQ66" s="13"/>
      <c r="BJR66" s="13"/>
      <c r="BJS66" s="13"/>
      <c r="BJT66" s="13"/>
      <c r="BJU66" s="13"/>
      <c r="BJV66" s="13"/>
      <c r="BJW66" s="13"/>
      <c r="BJX66" s="13"/>
      <c r="BJY66" s="13"/>
      <c r="BJZ66" s="13"/>
      <c r="BKA66" s="13"/>
      <c r="BKB66" s="13"/>
      <c r="BKC66" s="13"/>
      <c r="BKD66" s="13"/>
      <c r="BKE66" s="13"/>
      <c r="BKF66" s="13"/>
      <c r="BKG66" s="13"/>
      <c r="BKH66" s="13"/>
      <c r="BKI66" s="13"/>
      <c r="BKJ66" s="13"/>
      <c r="BKK66" s="13"/>
      <c r="BKL66" s="13"/>
      <c r="BKM66" s="13"/>
      <c r="BKN66" s="13"/>
      <c r="BKO66" s="13"/>
      <c r="BKP66" s="13"/>
      <c r="BKQ66" s="13"/>
      <c r="BKR66" s="13"/>
      <c r="BKS66" s="13"/>
      <c r="BKT66" s="13"/>
      <c r="BKU66" s="13"/>
      <c r="BKV66" s="13"/>
      <c r="BKW66" s="13"/>
      <c r="BKX66" s="13"/>
      <c r="BKY66" s="13"/>
      <c r="BKZ66" s="13"/>
      <c r="BLA66" s="13"/>
      <c r="BLB66" s="13"/>
      <c r="BLC66" s="13"/>
      <c r="BLD66" s="13"/>
      <c r="BLE66" s="13"/>
      <c r="BLF66" s="13"/>
      <c r="BLG66" s="13"/>
      <c r="BLH66" s="13"/>
      <c r="BLI66" s="13"/>
      <c r="BLJ66" s="13"/>
      <c r="BLK66" s="13"/>
      <c r="BLL66" s="13"/>
      <c r="BLM66" s="13"/>
      <c r="BLN66" s="13"/>
      <c r="BLO66" s="13"/>
      <c r="BLP66" s="13"/>
      <c r="BLQ66" s="13"/>
      <c r="BLR66" s="13"/>
      <c r="BLS66" s="13"/>
      <c r="BLT66" s="13"/>
      <c r="BLU66" s="13"/>
      <c r="BLV66" s="13"/>
      <c r="BLW66" s="13"/>
      <c r="BLX66" s="13"/>
      <c r="BLY66" s="13"/>
      <c r="BLZ66" s="13"/>
      <c r="BMA66" s="13"/>
      <c r="BMB66" s="13"/>
      <c r="BMC66" s="13"/>
      <c r="BMD66" s="13"/>
      <c r="BME66" s="13"/>
      <c r="BMF66" s="13"/>
      <c r="BMG66" s="13"/>
      <c r="BMH66" s="13"/>
      <c r="BMI66" s="13"/>
      <c r="BMJ66" s="13"/>
      <c r="BMK66" s="13"/>
      <c r="BML66" s="13"/>
      <c r="BMM66" s="13"/>
      <c r="BMN66" s="13"/>
      <c r="BMO66" s="13"/>
      <c r="BMP66" s="13"/>
      <c r="BMQ66" s="13"/>
      <c r="BMR66" s="13"/>
      <c r="BMS66" s="13"/>
      <c r="BMT66" s="13"/>
      <c r="BMU66" s="13"/>
      <c r="BMV66" s="13"/>
      <c r="BMW66" s="13"/>
      <c r="BMX66" s="13"/>
      <c r="BMY66" s="13"/>
      <c r="BMZ66" s="13"/>
      <c r="BNA66" s="13"/>
      <c r="BNB66" s="13"/>
      <c r="BNC66" s="13"/>
      <c r="BND66" s="13"/>
      <c r="BNE66" s="13"/>
      <c r="BNF66" s="13"/>
      <c r="BNG66" s="13"/>
      <c r="BNH66" s="13"/>
      <c r="BNI66" s="13"/>
      <c r="BNJ66" s="13"/>
      <c r="BNK66" s="13"/>
      <c r="BNL66" s="13"/>
      <c r="BNM66" s="13"/>
      <c r="BNN66" s="13"/>
      <c r="BNO66" s="13"/>
      <c r="BNP66" s="13"/>
      <c r="BNQ66" s="13"/>
      <c r="BNR66" s="13"/>
      <c r="BNS66" s="13"/>
      <c r="BNT66" s="13"/>
      <c r="BNU66" s="13"/>
      <c r="BNV66" s="13"/>
      <c r="BNW66" s="13"/>
      <c r="BNX66" s="13"/>
      <c r="BNY66" s="13"/>
      <c r="BNZ66" s="13"/>
      <c r="BOA66" s="13"/>
      <c r="BOB66" s="13"/>
      <c r="BOC66" s="13"/>
      <c r="BOD66" s="13"/>
      <c r="BOE66" s="13"/>
      <c r="BOF66" s="13"/>
      <c r="BOG66" s="13"/>
      <c r="BOH66" s="13"/>
      <c r="BOI66" s="13"/>
      <c r="BOJ66" s="13"/>
      <c r="BOK66" s="13"/>
      <c r="BOL66" s="13"/>
      <c r="BOM66" s="13"/>
      <c r="BON66" s="13"/>
      <c r="BOO66" s="13"/>
      <c r="BOP66" s="13"/>
      <c r="BOQ66" s="13"/>
      <c r="BOR66" s="13"/>
      <c r="BOS66" s="13"/>
      <c r="BOT66" s="13"/>
      <c r="BOU66" s="13"/>
      <c r="BOV66" s="13"/>
      <c r="BOW66" s="13"/>
      <c r="BOX66" s="13"/>
      <c r="BOY66" s="13"/>
      <c r="BOZ66" s="13"/>
      <c r="BPA66" s="13"/>
      <c r="BPB66" s="13"/>
      <c r="BPC66" s="13"/>
      <c r="BPD66" s="13"/>
      <c r="BPE66" s="13"/>
      <c r="BPF66" s="13"/>
      <c r="BPG66" s="13"/>
      <c r="BPH66" s="13"/>
      <c r="BPI66" s="13"/>
      <c r="BPJ66" s="13"/>
      <c r="BPK66" s="13"/>
      <c r="BPL66" s="13"/>
      <c r="BPM66" s="13"/>
      <c r="BPN66" s="13"/>
      <c r="BPO66" s="13"/>
      <c r="BPP66" s="13"/>
      <c r="BPQ66" s="13"/>
      <c r="BPR66" s="13"/>
      <c r="BPS66" s="13"/>
      <c r="BPT66" s="13"/>
      <c r="BPU66" s="13"/>
      <c r="BPV66" s="13"/>
      <c r="BPW66" s="13"/>
      <c r="BPX66" s="13"/>
      <c r="BPY66" s="13"/>
      <c r="BPZ66" s="13"/>
      <c r="BQA66" s="13"/>
      <c r="BQB66" s="13"/>
      <c r="BQC66" s="13"/>
      <c r="BQD66" s="13"/>
      <c r="BQE66" s="13"/>
      <c r="BQF66" s="13"/>
      <c r="BQG66" s="13"/>
      <c r="BQH66" s="13"/>
      <c r="BQI66" s="13"/>
      <c r="BQJ66" s="13"/>
      <c r="BQK66" s="13"/>
      <c r="BQL66" s="13"/>
      <c r="BQM66" s="13"/>
      <c r="BQN66" s="13"/>
      <c r="BQO66" s="13"/>
      <c r="BQP66" s="13"/>
      <c r="BQQ66" s="13"/>
      <c r="BQR66" s="13"/>
      <c r="BQS66" s="13"/>
      <c r="BQT66" s="13"/>
      <c r="BQU66" s="13"/>
      <c r="BQV66" s="13"/>
      <c r="BQW66" s="13"/>
      <c r="BQX66" s="13"/>
      <c r="BQY66" s="13"/>
      <c r="BQZ66" s="13"/>
      <c r="BRA66" s="13"/>
      <c r="BRB66" s="13"/>
      <c r="BRC66" s="13"/>
      <c r="BRD66" s="13"/>
      <c r="BRE66" s="13"/>
      <c r="BRF66" s="13"/>
      <c r="BRG66" s="13"/>
      <c r="BRH66" s="13"/>
      <c r="BRI66" s="13"/>
      <c r="BRJ66" s="13"/>
      <c r="BRK66" s="13"/>
      <c r="BRL66" s="13"/>
      <c r="BRM66" s="13"/>
      <c r="BRN66" s="13"/>
      <c r="BRO66" s="13"/>
      <c r="BRP66" s="13"/>
      <c r="BRQ66" s="13"/>
      <c r="BRR66" s="13"/>
      <c r="BRS66" s="13"/>
      <c r="BRT66" s="13"/>
      <c r="BRU66" s="13"/>
      <c r="BRV66" s="13"/>
      <c r="BRW66" s="13"/>
      <c r="BRX66" s="13"/>
      <c r="BRY66" s="13"/>
      <c r="BRZ66" s="13"/>
      <c r="BSA66" s="13"/>
      <c r="BSB66" s="13"/>
      <c r="BSC66" s="13"/>
      <c r="BSD66" s="13"/>
      <c r="BSE66" s="13"/>
      <c r="BSF66" s="13"/>
      <c r="BSG66" s="13"/>
      <c r="BSH66" s="13"/>
      <c r="BSI66" s="13"/>
      <c r="BSJ66" s="13"/>
      <c r="BSK66" s="13"/>
      <c r="BSL66" s="13"/>
      <c r="BSM66" s="13"/>
      <c r="BSN66" s="13"/>
      <c r="BSO66" s="13"/>
      <c r="BSP66" s="13"/>
      <c r="BSQ66" s="13"/>
      <c r="BSR66" s="13"/>
      <c r="BSS66" s="13"/>
      <c r="BST66" s="13"/>
      <c r="BSU66" s="13"/>
      <c r="BSV66" s="13"/>
      <c r="BSW66" s="13"/>
      <c r="BSX66" s="13"/>
      <c r="BSY66" s="13"/>
      <c r="BSZ66" s="13"/>
      <c r="BTA66" s="13"/>
      <c r="BTB66" s="13"/>
      <c r="BTC66" s="13"/>
      <c r="BTD66" s="13"/>
      <c r="BTE66" s="13"/>
      <c r="BTF66" s="13"/>
      <c r="BTG66" s="13"/>
      <c r="BTH66" s="13"/>
      <c r="BTI66" s="13"/>
      <c r="BTJ66" s="13"/>
      <c r="BTK66" s="13"/>
      <c r="BTL66" s="13"/>
      <c r="BTM66" s="13"/>
      <c r="BTN66" s="13"/>
      <c r="BTO66" s="13"/>
      <c r="BTP66" s="13"/>
      <c r="BTQ66" s="13"/>
      <c r="BTR66" s="13"/>
      <c r="BTS66" s="13"/>
      <c r="BTT66" s="13"/>
      <c r="BTU66" s="13"/>
      <c r="BTV66" s="13"/>
      <c r="BTW66" s="13"/>
      <c r="BTX66" s="13"/>
      <c r="BTY66" s="13"/>
      <c r="BTZ66" s="13"/>
      <c r="BUA66" s="13"/>
      <c r="BUB66" s="13"/>
      <c r="BUC66" s="13"/>
      <c r="BUD66" s="13"/>
      <c r="BUE66" s="13"/>
      <c r="BUF66" s="13"/>
      <c r="BUG66" s="13"/>
      <c r="BUH66" s="13"/>
      <c r="BUI66" s="13"/>
      <c r="BUJ66" s="13"/>
      <c r="BUK66" s="13"/>
      <c r="BUL66" s="13"/>
      <c r="BUM66" s="13"/>
      <c r="BUN66" s="13"/>
      <c r="BUO66" s="13"/>
      <c r="BUP66" s="13"/>
      <c r="BUQ66" s="13"/>
      <c r="BUR66" s="13"/>
      <c r="BUS66" s="13"/>
      <c r="BUT66" s="13"/>
      <c r="BUU66" s="13"/>
      <c r="BUV66" s="13"/>
      <c r="BUW66" s="13"/>
      <c r="BUX66" s="13"/>
      <c r="BUY66" s="13"/>
      <c r="BUZ66" s="13"/>
      <c r="BVA66" s="13"/>
      <c r="BVB66" s="13"/>
      <c r="BVC66" s="13"/>
      <c r="BVD66" s="13"/>
      <c r="BVE66" s="13"/>
      <c r="BVF66" s="13"/>
      <c r="BVG66" s="13"/>
      <c r="BVH66" s="13"/>
      <c r="BVI66" s="13"/>
      <c r="BVJ66" s="13"/>
      <c r="BVK66" s="13"/>
      <c r="BVL66" s="13"/>
      <c r="BVM66" s="13"/>
      <c r="BVN66" s="13"/>
      <c r="BVO66" s="13"/>
      <c r="BVP66" s="13"/>
      <c r="BVQ66" s="13"/>
      <c r="BVR66" s="13"/>
      <c r="BVS66" s="13"/>
      <c r="BVT66" s="13"/>
      <c r="BVU66" s="13"/>
      <c r="BVV66" s="13"/>
      <c r="BVW66" s="13"/>
      <c r="BVX66" s="13"/>
      <c r="BVY66" s="13"/>
      <c r="BVZ66" s="13"/>
      <c r="BWA66" s="13"/>
      <c r="BWB66" s="13"/>
      <c r="BWC66" s="13"/>
      <c r="BWD66" s="13"/>
      <c r="BWE66" s="13"/>
      <c r="BWF66" s="13"/>
      <c r="BWG66" s="13"/>
      <c r="BWH66" s="13"/>
      <c r="BWI66" s="13"/>
      <c r="BWJ66" s="13"/>
      <c r="BWK66" s="13"/>
      <c r="BWL66" s="13"/>
      <c r="BWM66" s="13"/>
      <c r="BWN66" s="13"/>
      <c r="BWO66" s="13"/>
      <c r="BWP66" s="13"/>
      <c r="BWQ66" s="13"/>
      <c r="BWR66" s="13"/>
      <c r="BWS66" s="13"/>
      <c r="BWT66" s="13"/>
      <c r="BWU66" s="13"/>
      <c r="BWV66" s="13"/>
      <c r="BWW66" s="13"/>
      <c r="BWX66" s="13"/>
      <c r="BWY66" s="13"/>
      <c r="BWZ66" s="13"/>
      <c r="BXA66" s="13"/>
      <c r="BXB66" s="13"/>
      <c r="BXC66" s="13"/>
      <c r="BXD66" s="13"/>
      <c r="BXE66" s="13"/>
      <c r="BXF66" s="13"/>
      <c r="BXG66" s="13"/>
      <c r="BXH66" s="13"/>
      <c r="BXI66" s="13"/>
      <c r="BXJ66" s="13"/>
      <c r="BXK66" s="13"/>
      <c r="BXL66" s="13"/>
      <c r="BXM66" s="13"/>
      <c r="BXN66" s="13"/>
      <c r="BXO66" s="13"/>
      <c r="BXP66" s="13"/>
      <c r="BXQ66" s="13"/>
      <c r="BXR66" s="13"/>
      <c r="BXS66" s="13"/>
      <c r="BXT66" s="13"/>
      <c r="BXU66" s="13"/>
      <c r="BXV66" s="13"/>
      <c r="BXW66" s="13"/>
      <c r="BXX66" s="13"/>
      <c r="BXY66" s="13"/>
      <c r="BXZ66" s="13"/>
      <c r="BYA66" s="13"/>
      <c r="BYB66" s="13"/>
      <c r="BYC66" s="13"/>
      <c r="BYD66" s="13"/>
      <c r="BYE66" s="13"/>
      <c r="BYF66" s="13"/>
      <c r="BYG66" s="13"/>
      <c r="BYH66" s="13"/>
      <c r="BYI66" s="13"/>
      <c r="BYJ66" s="13"/>
      <c r="BYK66" s="13"/>
      <c r="BYL66" s="13"/>
      <c r="BYM66" s="13"/>
      <c r="BYN66" s="13"/>
      <c r="BYO66" s="13"/>
      <c r="BYP66" s="13"/>
      <c r="BYQ66" s="13"/>
      <c r="BYR66" s="13"/>
      <c r="BYS66" s="13"/>
      <c r="BYT66" s="13"/>
      <c r="BYU66" s="13"/>
      <c r="BYV66" s="13"/>
      <c r="BYW66" s="13"/>
      <c r="BYX66" s="13"/>
      <c r="BYY66" s="13"/>
      <c r="BYZ66" s="13"/>
      <c r="BZA66" s="13"/>
      <c r="BZB66" s="13"/>
      <c r="BZC66" s="13"/>
      <c r="BZD66" s="13"/>
      <c r="BZE66" s="13"/>
      <c r="BZF66" s="13"/>
      <c r="BZG66" s="13"/>
      <c r="BZH66" s="13"/>
      <c r="BZI66" s="13"/>
      <c r="BZJ66" s="13"/>
      <c r="BZK66" s="13"/>
      <c r="BZL66" s="13"/>
      <c r="BZM66" s="13"/>
      <c r="BZN66" s="13"/>
      <c r="BZO66" s="13"/>
      <c r="BZP66" s="13"/>
      <c r="BZQ66" s="13"/>
      <c r="BZR66" s="13"/>
      <c r="BZS66" s="13"/>
      <c r="BZT66" s="13"/>
      <c r="BZU66" s="13"/>
      <c r="BZV66" s="13"/>
      <c r="BZW66" s="13"/>
      <c r="BZX66" s="13"/>
      <c r="BZY66" s="13"/>
      <c r="BZZ66" s="13"/>
      <c r="CAA66" s="13"/>
      <c r="CAB66" s="13"/>
      <c r="CAC66" s="13"/>
      <c r="CAD66" s="13"/>
      <c r="CAE66" s="13"/>
      <c r="CAF66" s="13"/>
      <c r="CAG66" s="13"/>
      <c r="CAH66" s="13"/>
      <c r="CAI66" s="13"/>
      <c r="CAJ66" s="13"/>
      <c r="CAK66" s="13"/>
      <c r="CAL66" s="13"/>
      <c r="CAM66" s="13"/>
      <c r="CAN66" s="13"/>
      <c r="CAO66" s="13"/>
      <c r="CAP66" s="13"/>
      <c r="CAQ66" s="13"/>
      <c r="CAR66" s="13"/>
      <c r="CAS66" s="13"/>
      <c r="CAT66" s="13"/>
      <c r="CAU66" s="13"/>
      <c r="CAV66" s="13"/>
      <c r="CAW66" s="13"/>
      <c r="CAX66" s="13"/>
      <c r="CAY66" s="13"/>
      <c r="CAZ66" s="13"/>
      <c r="CBA66" s="13"/>
      <c r="CBB66" s="13"/>
      <c r="CBC66" s="13"/>
      <c r="CBD66" s="13"/>
      <c r="CBE66" s="13"/>
      <c r="CBF66" s="13"/>
      <c r="CBG66" s="13"/>
      <c r="CBH66" s="13"/>
      <c r="CBI66" s="13"/>
      <c r="CBJ66" s="13"/>
      <c r="CBK66" s="13"/>
      <c r="CBL66" s="13"/>
      <c r="CBM66" s="13"/>
      <c r="CBN66" s="13"/>
      <c r="CBO66" s="13"/>
      <c r="CBP66" s="13"/>
      <c r="CBQ66" s="13"/>
      <c r="CBR66" s="13"/>
      <c r="CBS66" s="13"/>
      <c r="CBT66" s="13"/>
      <c r="CBU66" s="13"/>
      <c r="CBV66" s="13"/>
      <c r="CBW66" s="13"/>
      <c r="CBX66" s="13"/>
      <c r="CBY66" s="13"/>
      <c r="CBZ66" s="13"/>
      <c r="CCA66" s="13"/>
      <c r="CCB66" s="13"/>
      <c r="CCC66" s="13"/>
      <c r="CCD66" s="13"/>
      <c r="CCE66" s="13"/>
      <c r="CCF66" s="13"/>
      <c r="CCG66" s="13"/>
      <c r="CCH66" s="13"/>
      <c r="CCI66" s="13"/>
      <c r="CCJ66" s="13"/>
      <c r="CCK66" s="13"/>
      <c r="CCL66" s="13"/>
      <c r="CCM66" s="13"/>
      <c r="CCN66" s="13"/>
      <c r="CCO66" s="13"/>
      <c r="CCP66" s="13"/>
      <c r="CCQ66" s="13"/>
      <c r="CCR66" s="13"/>
      <c r="CCS66" s="13"/>
      <c r="CCT66" s="13"/>
      <c r="CCU66" s="13"/>
      <c r="CCV66" s="13"/>
      <c r="CCW66" s="13"/>
      <c r="CCX66" s="13"/>
      <c r="CCY66" s="13"/>
      <c r="CCZ66" s="13"/>
      <c r="CDA66" s="13"/>
      <c r="CDB66" s="13"/>
      <c r="CDC66" s="13"/>
      <c r="CDD66" s="13"/>
      <c r="CDE66" s="13"/>
      <c r="CDF66" s="13"/>
      <c r="CDG66" s="13"/>
      <c r="CDH66" s="13"/>
      <c r="CDI66" s="13"/>
      <c r="CDJ66" s="13"/>
      <c r="CDK66" s="13"/>
      <c r="CDL66" s="13"/>
      <c r="CDM66" s="13"/>
      <c r="CDN66" s="13"/>
      <c r="CDO66" s="13"/>
      <c r="CDP66" s="13"/>
      <c r="CDQ66" s="13"/>
      <c r="CDR66" s="13"/>
      <c r="CDS66" s="13"/>
      <c r="CDT66" s="13"/>
      <c r="CDU66" s="13"/>
      <c r="CDV66" s="13"/>
      <c r="CDW66" s="13"/>
      <c r="CDX66" s="13"/>
      <c r="CDY66" s="13"/>
      <c r="CDZ66" s="13"/>
      <c r="CEA66" s="13"/>
      <c r="CEB66" s="13"/>
      <c r="CEC66" s="13"/>
      <c r="CED66" s="13"/>
      <c r="CEE66" s="13"/>
      <c r="CEF66" s="13"/>
      <c r="CEG66" s="13"/>
      <c r="CEH66" s="13"/>
      <c r="CEI66" s="13"/>
      <c r="CEJ66" s="13"/>
      <c r="CEK66" s="13"/>
      <c r="CEL66" s="13"/>
      <c r="CEM66" s="13"/>
      <c r="CEN66" s="13"/>
      <c r="CEO66" s="13"/>
      <c r="CEP66" s="13"/>
      <c r="CEQ66" s="13"/>
      <c r="CER66" s="13"/>
      <c r="CES66" s="13"/>
      <c r="CET66" s="13"/>
      <c r="CEU66" s="13"/>
      <c r="CEV66" s="13"/>
      <c r="CEW66" s="13"/>
      <c r="CEX66" s="13"/>
      <c r="CEY66" s="13"/>
      <c r="CEZ66" s="13"/>
      <c r="CFA66" s="13"/>
      <c r="CFB66" s="13"/>
      <c r="CFC66" s="13"/>
      <c r="CFD66" s="13"/>
      <c r="CFE66" s="13"/>
      <c r="CFF66" s="13"/>
      <c r="CFG66" s="13"/>
      <c r="CFH66" s="13"/>
      <c r="CFI66" s="13"/>
      <c r="CFJ66" s="13"/>
      <c r="CFK66" s="13"/>
      <c r="CFL66" s="13"/>
      <c r="CFM66" s="13"/>
      <c r="CFN66" s="13"/>
      <c r="CFO66" s="13"/>
      <c r="CFP66" s="13"/>
      <c r="CFQ66" s="13"/>
      <c r="CFR66" s="13"/>
      <c r="CFS66" s="13"/>
      <c r="CFT66" s="13"/>
      <c r="CFU66" s="13"/>
      <c r="CFV66" s="13"/>
      <c r="CFW66" s="13"/>
      <c r="CFX66" s="13"/>
      <c r="CFY66" s="13"/>
      <c r="CFZ66" s="13"/>
      <c r="CGA66" s="13"/>
      <c r="CGB66" s="13"/>
      <c r="CGC66" s="13"/>
      <c r="CGD66" s="13"/>
      <c r="CGE66" s="13"/>
      <c r="CGF66" s="13"/>
      <c r="CGG66" s="13"/>
      <c r="CGH66" s="13"/>
      <c r="CGI66" s="13"/>
      <c r="CGJ66" s="13"/>
      <c r="CGK66" s="13"/>
      <c r="CGL66" s="13"/>
      <c r="CGM66" s="13"/>
      <c r="CGN66" s="13"/>
      <c r="CGO66" s="13"/>
      <c r="CGP66" s="13"/>
      <c r="CGQ66" s="13"/>
      <c r="CGR66" s="13"/>
      <c r="CGS66" s="13"/>
      <c r="CGT66" s="13"/>
      <c r="CGU66" s="13"/>
      <c r="CGV66" s="13"/>
      <c r="CGW66" s="13"/>
      <c r="CGX66" s="13"/>
      <c r="CGY66" s="13"/>
      <c r="CGZ66" s="13"/>
      <c r="CHA66" s="13"/>
      <c r="CHB66" s="13"/>
      <c r="CHC66" s="13"/>
      <c r="CHD66" s="13"/>
      <c r="CHE66" s="13"/>
      <c r="CHF66" s="13"/>
      <c r="CHG66" s="13"/>
      <c r="CHH66" s="13"/>
      <c r="CHI66" s="13"/>
      <c r="CHJ66" s="13"/>
      <c r="CHK66" s="13"/>
      <c r="CHL66" s="13"/>
      <c r="CHM66" s="13"/>
      <c r="CHN66" s="13"/>
      <c r="CHO66" s="13"/>
      <c r="CHP66" s="13"/>
      <c r="CHQ66" s="13"/>
      <c r="CHR66" s="13"/>
      <c r="CHS66" s="13"/>
      <c r="CHT66" s="13"/>
      <c r="CHU66" s="13"/>
      <c r="CHV66" s="13"/>
      <c r="CHW66" s="13"/>
      <c r="CHX66" s="13"/>
      <c r="CHY66" s="13"/>
      <c r="CHZ66" s="13"/>
      <c r="CIA66" s="13"/>
      <c r="CIB66" s="13"/>
      <c r="CIC66" s="13"/>
      <c r="CID66" s="13"/>
      <c r="CIE66" s="13"/>
      <c r="CIF66" s="13"/>
      <c r="CIG66" s="13"/>
      <c r="CIH66" s="13"/>
      <c r="CII66" s="13"/>
      <c r="CIJ66" s="13"/>
      <c r="CIK66" s="13"/>
      <c r="CIL66" s="13"/>
      <c r="CIM66" s="13"/>
      <c r="CIN66" s="13"/>
      <c r="CIO66" s="13"/>
      <c r="CIP66" s="13"/>
      <c r="CIQ66" s="13"/>
      <c r="CIR66" s="13"/>
      <c r="CIS66" s="13"/>
      <c r="CIT66" s="13"/>
      <c r="CIU66" s="13"/>
      <c r="CIV66" s="13"/>
      <c r="CIW66" s="13"/>
      <c r="CIX66" s="13"/>
      <c r="CIY66" s="13"/>
      <c r="CIZ66" s="13"/>
      <c r="CJA66" s="13"/>
      <c r="CJB66" s="13"/>
      <c r="CJC66" s="13"/>
      <c r="CJD66" s="13"/>
      <c r="CJE66" s="13"/>
      <c r="CJF66" s="13"/>
      <c r="CJG66" s="13"/>
      <c r="CJH66" s="13"/>
      <c r="CJI66" s="13"/>
      <c r="CJJ66" s="13"/>
      <c r="CJK66" s="13"/>
      <c r="CJL66" s="13"/>
      <c r="CJM66" s="13"/>
      <c r="CJN66" s="13"/>
      <c r="CJO66" s="13"/>
      <c r="CJP66" s="13"/>
      <c r="CJQ66" s="13"/>
      <c r="CJR66" s="13"/>
      <c r="CJS66" s="13"/>
      <c r="CJT66" s="13"/>
      <c r="CJU66" s="13"/>
      <c r="CJV66" s="13"/>
      <c r="CJW66" s="13"/>
      <c r="CJX66" s="13"/>
      <c r="CJY66" s="13"/>
      <c r="CJZ66" s="13"/>
      <c r="CKA66" s="13"/>
      <c r="CKB66" s="13"/>
      <c r="CKC66" s="13"/>
      <c r="CKD66" s="13"/>
      <c r="CKE66" s="13"/>
      <c r="CKF66" s="13"/>
      <c r="CKG66" s="13"/>
      <c r="CKH66" s="13"/>
      <c r="CKI66" s="13"/>
      <c r="CKJ66" s="13"/>
      <c r="CKK66" s="13"/>
      <c r="CKL66" s="13"/>
      <c r="CKM66" s="13"/>
      <c r="CKN66" s="13"/>
      <c r="CKO66" s="13"/>
      <c r="CKP66" s="13"/>
      <c r="CKQ66" s="13"/>
      <c r="CKR66" s="13"/>
      <c r="CKS66" s="13"/>
      <c r="CKT66" s="13"/>
      <c r="CKU66" s="13"/>
      <c r="CKV66" s="13"/>
      <c r="CKW66" s="13"/>
      <c r="CKX66" s="13"/>
      <c r="CKY66" s="13"/>
      <c r="CKZ66" s="13"/>
      <c r="CLA66" s="13"/>
      <c r="CLB66" s="13"/>
      <c r="CLC66" s="13"/>
      <c r="CLD66" s="13"/>
      <c r="CLE66" s="13"/>
      <c r="CLF66" s="13"/>
      <c r="CLG66" s="13"/>
      <c r="CLH66" s="13"/>
      <c r="CLI66" s="13"/>
      <c r="CLJ66" s="13"/>
      <c r="CLK66" s="13"/>
      <c r="CLL66" s="13"/>
      <c r="CLM66" s="13"/>
      <c r="CLN66" s="13"/>
      <c r="CLO66" s="13"/>
      <c r="CLP66" s="13"/>
      <c r="CLQ66" s="13"/>
      <c r="CLR66" s="13"/>
      <c r="CLS66" s="13"/>
      <c r="CLT66" s="13"/>
      <c r="CLU66" s="13"/>
      <c r="CLV66" s="13"/>
      <c r="CLW66" s="13"/>
      <c r="CLX66" s="13"/>
      <c r="CLY66" s="13"/>
      <c r="CLZ66" s="13"/>
      <c r="CMA66" s="13"/>
      <c r="CMB66" s="13"/>
      <c r="CMC66" s="13"/>
      <c r="CMD66" s="13"/>
      <c r="CME66" s="13"/>
      <c r="CMF66" s="13"/>
      <c r="CMG66" s="13"/>
      <c r="CMH66" s="13"/>
      <c r="CMI66" s="13"/>
      <c r="CMJ66" s="13"/>
      <c r="CMK66" s="13"/>
      <c r="CML66" s="13"/>
      <c r="CMM66" s="13"/>
      <c r="CMN66" s="13"/>
      <c r="CMO66" s="13"/>
      <c r="CMP66" s="13"/>
      <c r="CMQ66" s="13"/>
      <c r="CMR66" s="13"/>
      <c r="CMS66" s="13"/>
      <c r="CMT66" s="13"/>
      <c r="CMU66" s="13"/>
      <c r="CMV66" s="13"/>
      <c r="CMW66" s="13"/>
      <c r="CMX66" s="13"/>
      <c r="CMY66" s="13"/>
      <c r="CMZ66" s="13"/>
      <c r="CNA66" s="13"/>
      <c r="CNB66" s="13"/>
      <c r="CNC66" s="13"/>
      <c r="CND66" s="13"/>
      <c r="CNE66" s="13"/>
      <c r="CNF66" s="13"/>
      <c r="CNG66" s="13"/>
      <c r="CNH66" s="13"/>
      <c r="CNI66" s="13"/>
      <c r="CNJ66" s="13"/>
      <c r="CNK66" s="13"/>
      <c r="CNL66" s="13"/>
      <c r="CNM66" s="13"/>
      <c r="CNN66" s="13"/>
      <c r="CNO66" s="13"/>
      <c r="CNP66" s="13"/>
      <c r="CNQ66" s="13"/>
      <c r="CNR66" s="13"/>
      <c r="CNS66" s="13"/>
      <c r="CNT66" s="13"/>
      <c r="CNU66" s="13"/>
      <c r="CNV66" s="13"/>
      <c r="CNW66" s="13"/>
      <c r="CNX66" s="13"/>
      <c r="CNY66" s="13"/>
      <c r="CNZ66" s="13"/>
      <c r="COA66" s="13"/>
      <c r="COB66" s="13"/>
      <c r="COC66" s="13"/>
      <c r="COD66" s="13"/>
      <c r="COE66" s="13"/>
      <c r="COF66" s="13"/>
      <c r="COG66" s="13"/>
      <c r="COH66" s="13"/>
      <c r="COI66" s="13"/>
      <c r="COJ66" s="13"/>
      <c r="COK66" s="13"/>
      <c r="COL66" s="13"/>
      <c r="COM66" s="13"/>
      <c r="CON66" s="13"/>
      <c r="COO66" s="13"/>
      <c r="COP66" s="13"/>
      <c r="COQ66" s="13"/>
      <c r="COR66" s="13"/>
      <c r="COS66" s="13"/>
      <c r="COT66" s="13"/>
      <c r="COU66" s="13"/>
      <c r="COV66" s="13"/>
      <c r="COW66" s="13"/>
      <c r="COX66" s="13"/>
      <c r="COY66" s="13"/>
      <c r="COZ66" s="13"/>
      <c r="CPA66" s="13"/>
      <c r="CPB66" s="13"/>
      <c r="CPC66" s="13"/>
      <c r="CPD66" s="13"/>
      <c r="CPE66" s="13"/>
      <c r="CPF66" s="13"/>
      <c r="CPG66" s="13"/>
      <c r="CPH66" s="13"/>
      <c r="CPI66" s="13"/>
      <c r="CPJ66" s="13"/>
      <c r="CPK66" s="13"/>
      <c r="CPL66" s="13"/>
      <c r="CPM66" s="13"/>
      <c r="CPN66" s="13"/>
      <c r="CPO66" s="13"/>
      <c r="CPP66" s="13"/>
      <c r="CPQ66" s="13"/>
      <c r="CPR66" s="13"/>
      <c r="CPS66" s="13"/>
      <c r="CPT66" s="13"/>
      <c r="CPU66" s="13"/>
      <c r="CPV66" s="13"/>
      <c r="CPW66" s="13"/>
      <c r="CPX66" s="13"/>
      <c r="CPY66" s="13"/>
      <c r="CPZ66" s="13"/>
      <c r="CQA66" s="13"/>
      <c r="CQB66" s="13"/>
      <c r="CQC66" s="13"/>
      <c r="CQD66" s="13"/>
      <c r="CQE66" s="13"/>
      <c r="CQF66" s="13"/>
      <c r="CQG66" s="13"/>
      <c r="CQH66" s="13"/>
      <c r="CQI66" s="13"/>
      <c r="CQJ66" s="13"/>
      <c r="CQK66" s="13"/>
      <c r="CQL66" s="13"/>
      <c r="CQM66" s="13"/>
      <c r="CQN66" s="13"/>
      <c r="CQO66" s="13"/>
      <c r="CQP66" s="13"/>
      <c r="CQQ66" s="13"/>
      <c r="CQR66" s="13"/>
      <c r="CQS66" s="13"/>
      <c r="CQT66" s="13"/>
      <c r="CQU66" s="13"/>
      <c r="CQV66" s="13"/>
      <c r="CQW66" s="13"/>
      <c r="CQX66" s="13"/>
      <c r="CQY66" s="13"/>
      <c r="CQZ66" s="13"/>
      <c r="CRA66" s="13"/>
      <c r="CRB66" s="13"/>
      <c r="CRC66" s="13"/>
      <c r="CRD66" s="13"/>
      <c r="CRE66" s="13"/>
      <c r="CRF66" s="13"/>
      <c r="CRG66" s="13"/>
      <c r="CRH66" s="13"/>
      <c r="CRI66" s="13"/>
      <c r="CRJ66" s="13"/>
      <c r="CRK66" s="13"/>
      <c r="CRL66" s="13"/>
      <c r="CRM66" s="13"/>
      <c r="CRN66" s="13"/>
      <c r="CRO66" s="13"/>
      <c r="CRP66" s="13"/>
      <c r="CRQ66" s="13"/>
      <c r="CRR66" s="13"/>
      <c r="CRS66" s="13"/>
      <c r="CRT66" s="13"/>
      <c r="CRU66" s="13"/>
      <c r="CRV66" s="13"/>
      <c r="CRW66" s="13"/>
      <c r="CRX66" s="13"/>
      <c r="CRY66" s="13"/>
      <c r="CRZ66" s="13"/>
      <c r="CSA66" s="13"/>
      <c r="CSB66" s="13"/>
      <c r="CSC66" s="13"/>
      <c r="CSD66" s="13"/>
      <c r="CSE66" s="13"/>
      <c r="CSF66" s="13"/>
      <c r="CSG66" s="13"/>
      <c r="CSH66" s="13"/>
      <c r="CSI66" s="13"/>
      <c r="CSJ66" s="13"/>
      <c r="CSK66" s="13"/>
      <c r="CSL66" s="13"/>
      <c r="CSM66" s="13"/>
      <c r="CSN66" s="13"/>
      <c r="CSO66" s="13"/>
      <c r="CSP66" s="13"/>
      <c r="CSQ66" s="13"/>
      <c r="CSR66" s="13"/>
      <c r="CSS66" s="13"/>
      <c r="CST66" s="13"/>
      <c r="CSU66" s="13"/>
      <c r="CSV66" s="13"/>
      <c r="CSW66" s="13"/>
      <c r="CSX66" s="13"/>
      <c r="CSY66" s="13"/>
      <c r="CSZ66" s="13"/>
      <c r="CTA66" s="13"/>
      <c r="CTB66" s="13"/>
      <c r="CTC66" s="13"/>
      <c r="CTD66" s="13"/>
      <c r="CTE66" s="13"/>
      <c r="CTF66" s="13"/>
      <c r="CTG66" s="13"/>
      <c r="CTH66" s="13"/>
      <c r="CTI66" s="13"/>
      <c r="CTJ66" s="13"/>
      <c r="CTK66" s="13"/>
      <c r="CTL66" s="13"/>
      <c r="CTM66" s="13"/>
      <c r="CTN66" s="13"/>
      <c r="CTO66" s="13"/>
      <c r="CTP66" s="13"/>
      <c r="CTQ66" s="13"/>
      <c r="CTR66" s="13"/>
      <c r="CTS66" s="13"/>
      <c r="CTT66" s="13"/>
      <c r="CTU66" s="13"/>
      <c r="CTV66" s="13"/>
      <c r="CTW66" s="13"/>
      <c r="CTX66" s="13"/>
      <c r="CTY66" s="13"/>
      <c r="CTZ66" s="13"/>
      <c r="CUA66" s="13"/>
      <c r="CUB66" s="13"/>
      <c r="CUC66" s="13"/>
      <c r="CUD66" s="13"/>
      <c r="CUE66" s="13"/>
      <c r="CUF66" s="13"/>
      <c r="CUG66" s="13"/>
      <c r="CUH66" s="13"/>
      <c r="CUI66" s="13"/>
      <c r="CUJ66" s="13"/>
      <c r="CUK66" s="13"/>
      <c r="CUL66" s="13"/>
      <c r="CUM66" s="13"/>
      <c r="CUN66" s="13"/>
      <c r="CUO66" s="13"/>
      <c r="CUP66" s="13"/>
      <c r="CUQ66" s="13"/>
      <c r="CUR66" s="13"/>
      <c r="CUS66" s="13"/>
      <c r="CUT66" s="13"/>
      <c r="CUU66" s="13"/>
      <c r="CUV66" s="13"/>
      <c r="CUW66" s="13"/>
      <c r="CUX66" s="13"/>
      <c r="CUY66" s="13"/>
      <c r="CUZ66" s="13"/>
      <c r="CVA66" s="13"/>
      <c r="CVB66" s="13"/>
      <c r="CVC66" s="13"/>
      <c r="CVD66" s="13"/>
      <c r="CVE66" s="13"/>
      <c r="CVF66" s="13"/>
      <c r="CVG66" s="13"/>
      <c r="CVH66" s="13"/>
      <c r="CVI66" s="13"/>
      <c r="CVJ66" s="13"/>
      <c r="CVK66" s="13"/>
      <c r="CVL66" s="13"/>
      <c r="CVM66" s="13"/>
      <c r="CVN66" s="13"/>
      <c r="CVO66" s="13"/>
      <c r="CVP66" s="13"/>
      <c r="CVQ66" s="13"/>
      <c r="CVR66" s="13"/>
      <c r="CVS66" s="13"/>
      <c r="CVT66" s="13"/>
      <c r="CVU66" s="13"/>
      <c r="CVV66" s="13"/>
      <c r="CVW66" s="13"/>
      <c r="CVX66" s="13"/>
      <c r="CVY66" s="13"/>
      <c r="CVZ66" s="13"/>
      <c r="CWA66" s="13"/>
      <c r="CWB66" s="13"/>
      <c r="CWC66" s="13"/>
      <c r="CWD66" s="13"/>
      <c r="CWE66" s="13"/>
      <c r="CWF66" s="13"/>
      <c r="CWG66" s="13"/>
      <c r="CWH66" s="13"/>
      <c r="CWI66" s="13"/>
      <c r="CWJ66" s="13"/>
      <c r="CWK66" s="13"/>
      <c r="CWL66" s="13"/>
      <c r="CWM66" s="13"/>
      <c r="CWN66" s="13"/>
      <c r="CWO66" s="13"/>
      <c r="CWP66" s="13"/>
      <c r="CWQ66" s="13"/>
      <c r="CWR66" s="13"/>
      <c r="CWS66" s="13"/>
      <c r="CWT66" s="13"/>
      <c r="CWU66" s="13"/>
      <c r="CWV66" s="13"/>
      <c r="CWW66" s="13"/>
      <c r="CWX66" s="13"/>
      <c r="CWY66" s="13"/>
      <c r="CWZ66" s="13"/>
      <c r="CXA66" s="13"/>
      <c r="CXB66" s="13"/>
      <c r="CXC66" s="13"/>
      <c r="CXD66" s="13"/>
      <c r="CXE66" s="13"/>
      <c r="CXF66" s="13"/>
      <c r="CXG66" s="13"/>
      <c r="CXH66" s="13"/>
      <c r="CXI66" s="13"/>
      <c r="CXJ66" s="13"/>
      <c r="CXK66" s="13"/>
      <c r="CXL66" s="13"/>
      <c r="CXM66" s="13"/>
      <c r="CXN66" s="13"/>
      <c r="CXO66" s="13"/>
      <c r="CXP66" s="13"/>
      <c r="CXQ66" s="13"/>
      <c r="CXR66" s="13"/>
      <c r="CXS66" s="13"/>
      <c r="CXT66" s="13"/>
      <c r="CXU66" s="13"/>
      <c r="CXV66" s="13"/>
      <c r="CXW66" s="13"/>
      <c r="CXX66" s="13"/>
      <c r="CXY66" s="13"/>
      <c r="CXZ66" s="13"/>
      <c r="CYA66" s="13"/>
      <c r="CYB66" s="13"/>
      <c r="CYC66" s="13"/>
      <c r="CYD66" s="13"/>
      <c r="CYE66" s="13"/>
      <c r="CYF66" s="13"/>
      <c r="CYG66" s="13"/>
      <c r="CYH66" s="13"/>
      <c r="CYI66" s="13"/>
      <c r="CYJ66" s="13"/>
      <c r="CYK66" s="13"/>
      <c r="CYL66" s="13"/>
      <c r="CYM66" s="13"/>
      <c r="CYN66" s="13"/>
      <c r="CYO66" s="13"/>
      <c r="CYP66" s="13"/>
      <c r="CYQ66" s="13"/>
      <c r="CYR66" s="13"/>
      <c r="CYS66" s="13"/>
      <c r="CYT66" s="13"/>
      <c r="CYU66" s="13"/>
      <c r="CYV66" s="13"/>
      <c r="CYW66" s="13"/>
      <c r="CYX66" s="13"/>
      <c r="CYY66" s="13"/>
      <c r="CYZ66" s="13"/>
      <c r="CZA66" s="13"/>
      <c r="CZB66" s="13"/>
      <c r="CZC66" s="13"/>
      <c r="CZD66" s="13"/>
      <c r="CZE66" s="13"/>
      <c r="CZF66" s="13"/>
      <c r="CZG66" s="13"/>
      <c r="CZH66" s="13"/>
      <c r="CZI66" s="13"/>
      <c r="CZJ66" s="13"/>
      <c r="CZK66" s="13"/>
      <c r="CZL66" s="13"/>
      <c r="CZM66" s="13"/>
      <c r="CZN66" s="13"/>
      <c r="CZO66" s="13"/>
      <c r="CZP66" s="13"/>
      <c r="CZQ66" s="13"/>
      <c r="CZR66" s="13"/>
      <c r="CZS66" s="13"/>
      <c r="CZT66" s="13"/>
      <c r="CZU66" s="13"/>
      <c r="CZV66" s="13"/>
      <c r="CZW66" s="13"/>
      <c r="CZX66" s="13"/>
      <c r="CZY66" s="13"/>
      <c r="CZZ66" s="13"/>
      <c r="DAA66" s="13"/>
      <c r="DAB66" s="13"/>
      <c r="DAC66" s="13"/>
      <c r="DAD66" s="13"/>
      <c r="DAE66" s="13"/>
      <c r="DAF66" s="13"/>
      <c r="DAG66" s="13"/>
      <c r="DAH66" s="13"/>
      <c r="DAI66" s="13"/>
      <c r="DAJ66" s="13"/>
      <c r="DAK66" s="13"/>
      <c r="DAL66" s="13"/>
      <c r="DAM66" s="13"/>
      <c r="DAN66" s="13"/>
      <c r="DAO66" s="13"/>
      <c r="DAP66" s="13"/>
      <c r="DAQ66" s="13"/>
      <c r="DAR66" s="13"/>
      <c r="DAS66" s="13"/>
      <c r="DAT66" s="13"/>
      <c r="DAU66" s="13"/>
      <c r="DAV66" s="13"/>
      <c r="DAW66" s="13"/>
      <c r="DAX66" s="13"/>
      <c r="DAY66" s="13"/>
      <c r="DAZ66" s="13"/>
      <c r="DBA66" s="13"/>
      <c r="DBB66" s="13"/>
      <c r="DBC66" s="13"/>
      <c r="DBD66" s="13"/>
      <c r="DBE66" s="13"/>
      <c r="DBF66" s="13"/>
      <c r="DBG66" s="13"/>
      <c r="DBH66" s="13"/>
      <c r="DBI66" s="13"/>
      <c r="DBJ66" s="13"/>
      <c r="DBK66" s="13"/>
      <c r="DBL66" s="13"/>
      <c r="DBM66" s="13"/>
      <c r="DBN66" s="13"/>
      <c r="DBO66" s="13"/>
      <c r="DBP66" s="13"/>
      <c r="DBQ66" s="13"/>
      <c r="DBR66" s="13"/>
      <c r="DBS66" s="13"/>
      <c r="DBT66" s="13"/>
      <c r="DBU66" s="13"/>
      <c r="DBV66" s="13"/>
      <c r="DBW66" s="13"/>
      <c r="DBX66" s="13"/>
      <c r="DBY66" s="13"/>
      <c r="DBZ66" s="13"/>
      <c r="DCA66" s="13"/>
      <c r="DCB66" s="13"/>
      <c r="DCC66" s="13"/>
      <c r="DCD66" s="13"/>
      <c r="DCE66" s="13"/>
      <c r="DCF66" s="13"/>
      <c r="DCG66" s="13"/>
      <c r="DCH66" s="13"/>
      <c r="DCI66" s="13"/>
      <c r="DCJ66" s="13"/>
      <c r="DCK66" s="13"/>
      <c r="DCL66" s="13"/>
      <c r="DCM66" s="13"/>
      <c r="DCN66" s="13"/>
      <c r="DCO66" s="13"/>
      <c r="DCP66" s="13"/>
      <c r="DCQ66" s="13"/>
      <c r="DCR66" s="13"/>
      <c r="DCS66" s="13"/>
      <c r="DCT66" s="13"/>
      <c r="DCU66" s="13"/>
      <c r="DCV66" s="13"/>
      <c r="DCW66" s="13"/>
      <c r="DCX66" s="13"/>
      <c r="DCY66" s="13"/>
      <c r="DCZ66" s="13"/>
      <c r="DDA66" s="13"/>
      <c r="DDB66" s="13"/>
      <c r="DDC66" s="13"/>
      <c r="DDD66" s="13"/>
      <c r="DDE66" s="13"/>
      <c r="DDF66" s="13"/>
      <c r="DDG66" s="13"/>
      <c r="DDH66" s="13"/>
      <c r="DDI66" s="13"/>
      <c r="DDJ66" s="13"/>
      <c r="DDK66" s="13"/>
      <c r="DDL66" s="13"/>
      <c r="DDM66" s="13"/>
      <c r="DDN66" s="13"/>
      <c r="DDO66" s="13"/>
      <c r="DDP66" s="13"/>
      <c r="DDQ66" s="13"/>
      <c r="DDR66" s="13"/>
      <c r="DDS66" s="13"/>
      <c r="DDT66" s="13"/>
      <c r="DDU66" s="13"/>
      <c r="DDV66" s="13"/>
      <c r="DDW66" s="13"/>
      <c r="DDX66" s="13"/>
      <c r="DDY66" s="13"/>
      <c r="DDZ66" s="13"/>
      <c r="DEA66" s="13"/>
      <c r="DEB66" s="13"/>
      <c r="DEC66" s="13"/>
      <c r="DED66" s="13"/>
      <c r="DEE66" s="13"/>
      <c r="DEF66" s="13"/>
      <c r="DEG66" s="13"/>
      <c r="DEH66" s="13"/>
      <c r="DEI66" s="13"/>
      <c r="DEJ66" s="13"/>
      <c r="DEK66" s="13"/>
      <c r="DEL66" s="13"/>
      <c r="DEM66" s="13"/>
      <c r="DEN66" s="13"/>
      <c r="DEO66" s="13"/>
      <c r="DEP66" s="13"/>
      <c r="DEQ66" s="13"/>
      <c r="DER66" s="13"/>
      <c r="DES66" s="13"/>
      <c r="DET66" s="13"/>
      <c r="DEU66" s="13"/>
      <c r="DEV66" s="13"/>
      <c r="DEW66" s="13"/>
      <c r="DEX66" s="13"/>
      <c r="DEY66" s="13"/>
      <c r="DEZ66" s="13"/>
      <c r="DFA66" s="13"/>
      <c r="DFB66" s="13"/>
      <c r="DFC66" s="13"/>
      <c r="DFD66" s="13"/>
      <c r="DFE66" s="13"/>
      <c r="DFF66" s="13"/>
      <c r="DFG66" s="13"/>
      <c r="DFH66" s="13"/>
      <c r="DFI66" s="13"/>
      <c r="DFJ66" s="13"/>
      <c r="DFK66" s="13"/>
      <c r="DFL66" s="13"/>
      <c r="DFM66" s="13"/>
      <c r="DFN66" s="13"/>
      <c r="DFO66" s="13"/>
      <c r="DFP66" s="13"/>
      <c r="DFQ66" s="13"/>
      <c r="DFR66" s="13"/>
      <c r="DFS66" s="13"/>
      <c r="DFT66" s="13"/>
      <c r="DFU66" s="13"/>
      <c r="DFV66" s="13"/>
      <c r="DFW66" s="13"/>
      <c r="DFX66" s="13"/>
      <c r="DFY66" s="13"/>
      <c r="DFZ66" s="13"/>
      <c r="DGA66" s="13"/>
      <c r="DGB66" s="13"/>
      <c r="DGC66" s="13"/>
      <c r="DGD66" s="13"/>
      <c r="DGE66" s="13"/>
      <c r="DGF66" s="13"/>
      <c r="DGG66" s="13"/>
      <c r="DGH66" s="13"/>
      <c r="DGI66" s="13"/>
      <c r="DGJ66" s="13"/>
      <c r="DGK66" s="13"/>
      <c r="DGL66" s="13"/>
      <c r="DGM66" s="13"/>
      <c r="DGN66" s="13"/>
      <c r="DGO66" s="13"/>
      <c r="DGP66" s="13"/>
      <c r="DGQ66" s="13"/>
      <c r="DGR66" s="13"/>
      <c r="DGS66" s="13"/>
      <c r="DGT66" s="13"/>
      <c r="DGU66" s="13"/>
      <c r="DGV66" s="13"/>
      <c r="DGW66" s="13"/>
      <c r="DGX66" s="13"/>
      <c r="DGY66" s="13"/>
      <c r="DGZ66" s="13"/>
      <c r="DHA66" s="13"/>
      <c r="DHB66" s="13"/>
      <c r="DHC66" s="13"/>
      <c r="DHD66" s="13"/>
      <c r="DHE66" s="13"/>
      <c r="DHF66" s="13"/>
      <c r="DHG66" s="13"/>
      <c r="DHH66" s="13"/>
      <c r="DHI66" s="13"/>
      <c r="DHJ66" s="13"/>
      <c r="DHK66" s="13"/>
      <c r="DHL66" s="13"/>
      <c r="DHM66" s="13"/>
      <c r="DHN66" s="13"/>
      <c r="DHO66" s="13"/>
      <c r="DHP66" s="13"/>
      <c r="DHQ66" s="13"/>
      <c r="DHR66" s="13"/>
      <c r="DHS66" s="13"/>
      <c r="DHT66" s="13"/>
      <c r="DHU66" s="13"/>
      <c r="DHV66" s="13"/>
      <c r="DHW66" s="13"/>
      <c r="DHX66" s="13"/>
      <c r="DHY66" s="13"/>
      <c r="DHZ66" s="13"/>
      <c r="DIA66" s="13"/>
      <c r="DIB66" s="13"/>
      <c r="DIC66" s="13"/>
      <c r="DID66" s="13"/>
      <c r="DIE66" s="13"/>
      <c r="DIF66" s="13"/>
      <c r="DIG66" s="13"/>
      <c r="DIH66" s="13"/>
      <c r="DII66" s="13"/>
      <c r="DIJ66" s="13"/>
      <c r="DIK66" s="13"/>
      <c r="DIL66" s="13"/>
      <c r="DIM66" s="13"/>
      <c r="DIN66" s="13"/>
      <c r="DIO66" s="13"/>
      <c r="DIP66" s="13"/>
      <c r="DIQ66" s="13"/>
      <c r="DIR66" s="13"/>
      <c r="DIS66" s="13"/>
      <c r="DIT66" s="13"/>
      <c r="DIU66" s="13"/>
      <c r="DIV66" s="13"/>
      <c r="DIW66" s="13"/>
      <c r="DIX66" s="13"/>
      <c r="DIY66" s="13"/>
      <c r="DIZ66" s="13"/>
      <c r="DJA66" s="13"/>
      <c r="DJB66" s="13"/>
      <c r="DJC66" s="13"/>
      <c r="DJD66" s="13"/>
      <c r="DJE66" s="13"/>
      <c r="DJF66" s="13"/>
      <c r="DJG66" s="13"/>
      <c r="DJH66" s="13"/>
      <c r="DJI66" s="13"/>
      <c r="DJJ66" s="13"/>
      <c r="DJK66" s="13"/>
      <c r="DJL66" s="13"/>
      <c r="DJM66" s="13"/>
      <c r="DJN66" s="13"/>
      <c r="DJO66" s="13"/>
      <c r="DJP66" s="13"/>
      <c r="DJQ66" s="13"/>
      <c r="DJR66" s="13"/>
      <c r="DJS66" s="13"/>
      <c r="DJT66" s="13"/>
      <c r="DJU66" s="13"/>
      <c r="DJV66" s="13"/>
      <c r="DJW66" s="13"/>
      <c r="DJX66" s="13"/>
      <c r="DJY66" s="13"/>
      <c r="DJZ66" s="13"/>
      <c r="DKA66" s="13"/>
      <c r="DKB66" s="13"/>
      <c r="DKC66" s="13"/>
      <c r="DKD66" s="13"/>
      <c r="DKE66" s="13"/>
      <c r="DKF66" s="13"/>
      <c r="DKG66" s="13"/>
      <c r="DKH66" s="13"/>
      <c r="DKI66" s="13"/>
      <c r="DKJ66" s="13"/>
      <c r="DKK66" s="13"/>
      <c r="DKL66" s="13"/>
      <c r="DKM66" s="13"/>
      <c r="DKN66" s="13"/>
      <c r="DKO66" s="13"/>
      <c r="DKP66" s="13"/>
      <c r="DKQ66" s="13"/>
      <c r="DKR66" s="13"/>
      <c r="DKS66" s="13"/>
      <c r="DKT66" s="13"/>
      <c r="DKU66" s="13"/>
      <c r="DKV66" s="13"/>
      <c r="DKW66" s="13"/>
      <c r="DKX66" s="13"/>
      <c r="DKY66" s="13"/>
      <c r="DKZ66" s="13"/>
      <c r="DLA66" s="13"/>
      <c r="DLB66" s="13"/>
      <c r="DLC66" s="13"/>
      <c r="DLD66" s="13"/>
      <c r="DLE66" s="13"/>
      <c r="DLF66" s="13"/>
      <c r="DLG66" s="13"/>
      <c r="DLH66" s="13"/>
      <c r="DLI66" s="13"/>
      <c r="DLJ66" s="13"/>
      <c r="DLK66" s="13"/>
      <c r="DLL66" s="13"/>
      <c r="DLM66" s="13"/>
      <c r="DLN66" s="13"/>
      <c r="DLO66" s="13"/>
      <c r="DLP66" s="13"/>
      <c r="DLQ66" s="13"/>
      <c r="DLR66" s="13"/>
      <c r="DLS66" s="13"/>
      <c r="DLT66" s="13"/>
      <c r="DLU66" s="13"/>
      <c r="DLV66" s="13"/>
      <c r="DLW66" s="13"/>
      <c r="DLX66" s="13"/>
      <c r="DLY66" s="13"/>
      <c r="DLZ66" s="13"/>
      <c r="DMA66" s="13"/>
      <c r="DMB66" s="13"/>
      <c r="DMC66" s="13"/>
      <c r="DMD66" s="13"/>
      <c r="DME66" s="13"/>
      <c r="DMF66" s="13"/>
      <c r="DMG66" s="13"/>
      <c r="DMH66" s="13"/>
      <c r="DMI66" s="13"/>
      <c r="DMJ66" s="13"/>
      <c r="DMK66" s="13"/>
      <c r="DML66" s="13"/>
      <c r="DMM66" s="13"/>
      <c r="DMN66" s="13"/>
      <c r="DMO66" s="13"/>
      <c r="DMP66" s="13"/>
      <c r="DMQ66" s="13"/>
      <c r="DMR66" s="13"/>
      <c r="DMS66" s="13"/>
      <c r="DMT66" s="13"/>
      <c r="DMU66" s="13"/>
      <c r="DMV66" s="13"/>
      <c r="DMW66" s="13"/>
      <c r="DMX66" s="13"/>
      <c r="DMY66" s="13"/>
      <c r="DMZ66" s="13"/>
      <c r="DNA66" s="13"/>
      <c r="DNB66" s="13"/>
      <c r="DNC66" s="13"/>
      <c r="DND66" s="13"/>
      <c r="DNE66" s="13"/>
      <c r="DNF66" s="13"/>
      <c r="DNG66" s="13"/>
      <c r="DNH66" s="13"/>
      <c r="DNI66" s="13"/>
      <c r="DNJ66" s="13"/>
      <c r="DNK66" s="13"/>
      <c r="DNL66" s="13"/>
      <c r="DNM66" s="13"/>
      <c r="DNN66" s="13"/>
      <c r="DNO66" s="13"/>
      <c r="DNP66" s="13"/>
      <c r="DNQ66" s="13"/>
      <c r="DNR66" s="13"/>
      <c r="DNS66" s="13"/>
      <c r="DNT66" s="13"/>
      <c r="DNU66" s="13"/>
      <c r="DNV66" s="13"/>
      <c r="DNW66" s="13"/>
      <c r="DNX66" s="13"/>
      <c r="DNY66" s="13"/>
      <c r="DNZ66" s="13"/>
      <c r="DOA66" s="13"/>
      <c r="DOB66" s="13"/>
      <c r="DOC66" s="13"/>
      <c r="DOD66" s="13"/>
      <c r="DOE66" s="13"/>
      <c r="DOF66" s="13"/>
      <c r="DOG66" s="13"/>
      <c r="DOH66" s="13"/>
      <c r="DOI66" s="13"/>
      <c r="DOJ66" s="13"/>
      <c r="DOK66" s="13"/>
      <c r="DOL66" s="13"/>
      <c r="DOM66" s="13"/>
      <c r="DON66" s="13"/>
      <c r="DOO66" s="13"/>
      <c r="DOP66" s="13"/>
      <c r="DOQ66" s="13"/>
      <c r="DOR66" s="13"/>
      <c r="DOS66" s="13"/>
      <c r="DOT66" s="13"/>
      <c r="DOU66" s="13"/>
      <c r="DOV66" s="13"/>
      <c r="DOW66" s="13"/>
      <c r="DOX66" s="13"/>
      <c r="DOY66" s="13"/>
      <c r="DOZ66" s="13"/>
      <c r="DPA66" s="13"/>
      <c r="DPB66" s="13"/>
      <c r="DPC66" s="13"/>
      <c r="DPD66" s="13"/>
      <c r="DPE66" s="13"/>
      <c r="DPF66" s="13"/>
      <c r="DPG66" s="13"/>
      <c r="DPH66" s="13"/>
      <c r="DPI66" s="13"/>
      <c r="DPJ66" s="13"/>
      <c r="DPK66" s="13"/>
      <c r="DPL66" s="13"/>
      <c r="DPM66" s="13"/>
      <c r="DPN66" s="13"/>
      <c r="DPO66" s="13"/>
      <c r="DPP66" s="13"/>
      <c r="DPQ66" s="13"/>
      <c r="DPR66" s="13"/>
      <c r="DPS66" s="13"/>
      <c r="DPT66" s="13"/>
      <c r="DPU66" s="13"/>
      <c r="DPV66" s="13"/>
      <c r="DPW66" s="13"/>
      <c r="DPX66" s="13"/>
      <c r="DPY66" s="13"/>
      <c r="DPZ66" s="13"/>
      <c r="DQA66" s="13"/>
      <c r="DQB66" s="13"/>
      <c r="DQC66" s="13"/>
      <c r="DQD66" s="13"/>
      <c r="DQE66" s="13"/>
      <c r="DQF66" s="13"/>
      <c r="DQG66" s="13"/>
      <c r="DQH66" s="13"/>
      <c r="DQI66" s="13"/>
      <c r="DQJ66" s="13"/>
      <c r="DQK66" s="13"/>
      <c r="DQL66" s="13"/>
      <c r="DQM66" s="13"/>
      <c r="DQN66" s="13"/>
      <c r="DQO66" s="13"/>
      <c r="DQP66" s="13"/>
      <c r="DQQ66" s="13"/>
      <c r="DQR66" s="13"/>
      <c r="DQS66" s="13"/>
      <c r="DQT66" s="13"/>
      <c r="DQU66" s="13"/>
      <c r="DQV66" s="13"/>
      <c r="DQW66" s="13"/>
      <c r="DQX66" s="13"/>
      <c r="DQY66" s="13"/>
      <c r="DQZ66" s="13"/>
      <c r="DRA66" s="13"/>
      <c r="DRB66" s="13"/>
      <c r="DRC66" s="13"/>
      <c r="DRD66" s="13"/>
      <c r="DRE66" s="13"/>
      <c r="DRF66" s="13"/>
      <c r="DRG66" s="13"/>
      <c r="DRH66" s="13"/>
      <c r="DRI66" s="13"/>
      <c r="DRJ66" s="13"/>
      <c r="DRK66" s="13"/>
      <c r="DRL66" s="13"/>
      <c r="DRM66" s="13"/>
      <c r="DRN66" s="13"/>
      <c r="DRO66" s="13"/>
      <c r="DRP66" s="13"/>
      <c r="DRQ66" s="13"/>
      <c r="DRR66" s="13"/>
      <c r="DRS66" s="13"/>
      <c r="DRT66" s="13"/>
      <c r="DRU66" s="13"/>
      <c r="DRV66" s="13"/>
      <c r="DRW66" s="13"/>
      <c r="DRX66" s="13"/>
      <c r="DRY66" s="13"/>
      <c r="DRZ66" s="13"/>
      <c r="DSA66" s="13"/>
      <c r="DSB66" s="13"/>
      <c r="DSC66" s="13"/>
      <c r="DSD66" s="13"/>
      <c r="DSE66" s="13"/>
      <c r="DSF66" s="13"/>
      <c r="DSG66" s="13"/>
      <c r="DSH66" s="13"/>
      <c r="DSI66" s="13"/>
      <c r="DSJ66" s="13"/>
      <c r="DSK66" s="13"/>
      <c r="DSL66" s="13"/>
      <c r="DSM66" s="13"/>
      <c r="DSN66" s="13"/>
      <c r="DSO66" s="13"/>
      <c r="DSP66" s="13"/>
      <c r="DSQ66" s="13"/>
      <c r="DSR66" s="13"/>
      <c r="DSS66" s="13"/>
      <c r="DST66" s="13"/>
      <c r="DSU66" s="13"/>
      <c r="DSV66" s="13"/>
      <c r="DSW66" s="13"/>
      <c r="DSX66" s="13"/>
      <c r="DSY66" s="13"/>
      <c r="DSZ66" s="13"/>
      <c r="DTA66" s="13"/>
      <c r="DTB66" s="13"/>
      <c r="DTC66" s="13"/>
      <c r="DTD66" s="13"/>
      <c r="DTE66" s="13"/>
      <c r="DTF66" s="13"/>
      <c r="DTG66" s="13"/>
      <c r="DTH66" s="13"/>
      <c r="DTI66" s="13"/>
      <c r="DTJ66" s="13"/>
      <c r="DTK66" s="13"/>
      <c r="DTL66" s="13"/>
      <c r="DTM66" s="13"/>
      <c r="DTN66" s="13"/>
      <c r="DTO66" s="13"/>
      <c r="DTP66" s="13"/>
      <c r="DTQ66" s="13"/>
      <c r="DTR66" s="13"/>
      <c r="DTS66" s="13"/>
      <c r="DTT66" s="13"/>
      <c r="DTU66" s="13"/>
      <c r="DTV66" s="13"/>
      <c r="DTW66" s="13"/>
      <c r="DTX66" s="13"/>
      <c r="DTY66" s="13"/>
      <c r="DTZ66" s="13"/>
      <c r="DUA66" s="13"/>
      <c r="DUB66" s="13"/>
      <c r="DUC66" s="13"/>
      <c r="DUD66" s="13"/>
      <c r="DUE66" s="13"/>
      <c r="DUF66" s="13"/>
      <c r="DUG66" s="13"/>
      <c r="DUH66" s="13"/>
      <c r="DUI66" s="13"/>
      <c r="DUJ66" s="13"/>
      <c r="DUK66" s="13"/>
      <c r="DUL66" s="13"/>
      <c r="DUM66" s="13"/>
      <c r="DUN66" s="13"/>
      <c r="DUO66" s="13"/>
      <c r="DUP66" s="13"/>
      <c r="DUQ66" s="13"/>
      <c r="DUR66" s="13"/>
      <c r="DUS66" s="13"/>
      <c r="DUT66" s="13"/>
      <c r="DUU66" s="13"/>
      <c r="DUV66" s="13"/>
      <c r="DUW66" s="13"/>
      <c r="DUX66" s="13"/>
      <c r="DUY66" s="13"/>
      <c r="DUZ66" s="13"/>
      <c r="DVA66" s="13"/>
      <c r="DVB66" s="13"/>
      <c r="DVC66" s="13"/>
      <c r="DVD66" s="13"/>
      <c r="DVE66" s="13"/>
      <c r="DVF66" s="13"/>
      <c r="DVG66" s="13"/>
      <c r="DVH66" s="13"/>
      <c r="DVI66" s="13"/>
      <c r="DVJ66" s="13"/>
      <c r="DVK66" s="13"/>
      <c r="DVL66" s="13"/>
      <c r="DVM66" s="13"/>
      <c r="DVN66" s="13"/>
      <c r="DVO66" s="13"/>
      <c r="DVP66" s="13"/>
      <c r="DVQ66" s="13"/>
      <c r="DVR66" s="13"/>
      <c r="DVS66" s="13"/>
      <c r="DVT66" s="13"/>
      <c r="DVU66" s="13"/>
      <c r="DVV66" s="13"/>
      <c r="DVW66" s="13"/>
      <c r="DVX66" s="13"/>
      <c r="DVY66" s="13"/>
      <c r="DVZ66" s="13"/>
      <c r="DWA66" s="13"/>
      <c r="DWB66" s="13"/>
      <c r="DWC66" s="13"/>
      <c r="DWD66" s="13"/>
      <c r="DWE66" s="13"/>
      <c r="DWF66" s="13"/>
      <c r="DWG66" s="13"/>
      <c r="DWH66" s="13"/>
      <c r="DWI66" s="13"/>
      <c r="DWJ66" s="13"/>
      <c r="DWK66" s="13"/>
      <c r="DWL66" s="13"/>
      <c r="DWM66" s="13"/>
      <c r="DWN66" s="13"/>
      <c r="DWO66" s="13"/>
      <c r="DWP66" s="13"/>
      <c r="DWQ66" s="13"/>
      <c r="DWR66" s="13"/>
      <c r="DWS66" s="13"/>
      <c r="DWT66" s="13"/>
      <c r="DWU66" s="13"/>
      <c r="DWV66" s="13"/>
      <c r="DWW66" s="13"/>
      <c r="DWX66" s="13"/>
      <c r="DWY66" s="13"/>
      <c r="DWZ66" s="13"/>
      <c r="DXA66" s="13"/>
      <c r="DXB66" s="13"/>
      <c r="DXC66" s="13"/>
      <c r="DXD66" s="13"/>
      <c r="DXE66" s="13"/>
      <c r="DXF66" s="13"/>
      <c r="DXG66" s="13"/>
      <c r="DXH66" s="13"/>
      <c r="DXI66" s="13"/>
      <c r="DXJ66" s="13"/>
      <c r="DXK66" s="13"/>
      <c r="DXL66" s="13"/>
      <c r="DXM66" s="13"/>
      <c r="DXN66" s="13"/>
      <c r="DXO66" s="13"/>
      <c r="DXP66" s="13"/>
      <c r="DXQ66" s="13"/>
      <c r="DXR66" s="13"/>
      <c r="DXS66" s="13"/>
      <c r="DXT66" s="13"/>
      <c r="DXU66" s="13"/>
      <c r="DXV66" s="13"/>
      <c r="DXW66" s="13"/>
      <c r="DXX66" s="13"/>
      <c r="DXY66" s="13"/>
      <c r="DXZ66" s="13"/>
      <c r="DYA66" s="13"/>
      <c r="DYB66" s="13"/>
      <c r="DYC66" s="13"/>
      <c r="DYD66" s="13"/>
      <c r="DYE66" s="13"/>
      <c r="DYF66" s="13"/>
      <c r="DYG66" s="13"/>
      <c r="DYH66" s="13"/>
      <c r="DYI66" s="13"/>
      <c r="DYJ66" s="13"/>
      <c r="DYK66" s="13"/>
      <c r="DYL66" s="13"/>
      <c r="DYM66" s="13"/>
      <c r="DYN66" s="13"/>
      <c r="DYO66" s="13"/>
      <c r="DYP66" s="13"/>
      <c r="DYQ66" s="13"/>
      <c r="DYR66" s="13"/>
      <c r="DYS66" s="13"/>
      <c r="DYT66" s="13"/>
      <c r="DYU66" s="13"/>
      <c r="DYV66" s="13"/>
      <c r="DYW66" s="13"/>
      <c r="DYX66" s="13"/>
      <c r="DYY66" s="13"/>
      <c r="DYZ66" s="13"/>
      <c r="DZA66" s="13"/>
      <c r="DZB66" s="13"/>
      <c r="DZC66" s="13"/>
      <c r="DZD66" s="13"/>
      <c r="DZE66" s="13"/>
      <c r="DZF66" s="13"/>
      <c r="DZG66" s="13"/>
      <c r="DZH66" s="13"/>
      <c r="DZI66" s="13"/>
      <c r="DZJ66" s="13"/>
      <c r="DZK66" s="13"/>
      <c r="DZL66" s="13"/>
      <c r="DZM66" s="13"/>
      <c r="DZN66" s="13"/>
      <c r="DZO66" s="13"/>
      <c r="DZP66" s="13"/>
      <c r="DZQ66" s="13"/>
      <c r="DZR66" s="13"/>
      <c r="DZS66" s="13"/>
      <c r="DZT66" s="13"/>
      <c r="DZU66" s="13"/>
      <c r="DZV66" s="13"/>
      <c r="DZW66" s="13"/>
      <c r="DZX66" s="13"/>
      <c r="DZY66" s="13"/>
      <c r="DZZ66" s="13"/>
      <c r="EAA66" s="13"/>
      <c r="EAB66" s="13"/>
      <c r="EAC66" s="13"/>
      <c r="EAD66" s="13"/>
      <c r="EAE66" s="13"/>
      <c r="EAF66" s="13"/>
      <c r="EAG66" s="13"/>
      <c r="EAH66" s="13"/>
      <c r="EAI66" s="13"/>
      <c r="EAJ66" s="13"/>
      <c r="EAK66" s="13"/>
      <c r="EAL66" s="13"/>
      <c r="EAM66" s="13"/>
      <c r="EAN66" s="13"/>
      <c r="EAO66" s="13"/>
      <c r="EAP66" s="13"/>
      <c r="EAQ66" s="13"/>
      <c r="EAR66" s="13"/>
      <c r="EAS66" s="13"/>
      <c r="EAT66" s="13"/>
      <c r="EAU66" s="13"/>
      <c r="EAV66" s="13"/>
      <c r="EAW66" s="13"/>
      <c r="EAX66" s="13"/>
      <c r="EAY66" s="13"/>
      <c r="EAZ66" s="13"/>
      <c r="EBA66" s="13"/>
      <c r="EBB66" s="13"/>
      <c r="EBC66" s="13"/>
      <c r="EBD66" s="13"/>
      <c r="EBE66" s="13"/>
      <c r="EBF66" s="13"/>
      <c r="EBG66" s="13"/>
      <c r="EBH66" s="13"/>
      <c r="EBI66" s="13"/>
      <c r="EBJ66" s="13"/>
      <c r="EBK66" s="13"/>
      <c r="EBL66" s="13"/>
      <c r="EBM66" s="13"/>
      <c r="EBN66" s="13"/>
      <c r="EBO66" s="13"/>
      <c r="EBP66" s="13"/>
      <c r="EBQ66" s="13"/>
      <c r="EBR66" s="13"/>
      <c r="EBS66" s="13"/>
      <c r="EBT66" s="13"/>
      <c r="EBU66" s="13"/>
      <c r="EBV66" s="13"/>
      <c r="EBW66" s="13"/>
      <c r="EBX66" s="13"/>
      <c r="EBY66" s="13"/>
      <c r="EBZ66" s="13"/>
      <c r="ECA66" s="13"/>
      <c r="ECB66" s="13"/>
      <c r="ECC66" s="13"/>
      <c r="ECD66" s="13"/>
      <c r="ECE66" s="13"/>
      <c r="ECF66" s="13"/>
      <c r="ECG66" s="13"/>
      <c r="ECH66" s="13"/>
      <c r="ECI66" s="13"/>
      <c r="ECJ66" s="13"/>
      <c r="ECK66" s="13"/>
      <c r="ECL66" s="13"/>
      <c r="ECM66" s="13"/>
      <c r="ECN66" s="13"/>
      <c r="ECO66" s="13"/>
      <c r="ECP66" s="13"/>
      <c r="ECQ66" s="13"/>
      <c r="ECR66" s="13"/>
      <c r="ECS66" s="13"/>
      <c r="ECT66" s="13"/>
      <c r="ECU66" s="13"/>
      <c r="ECV66" s="13"/>
      <c r="ECW66" s="13"/>
      <c r="ECX66" s="13"/>
      <c r="ECY66" s="13"/>
      <c r="ECZ66" s="13"/>
      <c r="EDA66" s="13"/>
      <c r="EDB66" s="13"/>
      <c r="EDC66" s="13"/>
      <c r="EDD66" s="13"/>
      <c r="EDE66" s="13"/>
      <c r="EDF66" s="13"/>
      <c r="EDG66" s="13"/>
      <c r="EDH66" s="13"/>
      <c r="EDI66" s="13"/>
      <c r="EDJ66" s="13"/>
      <c r="EDK66" s="13"/>
      <c r="EDL66" s="13"/>
      <c r="EDM66" s="13"/>
      <c r="EDN66" s="13"/>
      <c r="EDO66" s="13"/>
      <c r="EDP66" s="13"/>
      <c r="EDQ66" s="13"/>
      <c r="EDR66" s="13"/>
      <c r="EDS66" s="13"/>
      <c r="EDT66" s="13"/>
      <c r="EDU66" s="13"/>
      <c r="EDV66" s="13"/>
      <c r="EDW66" s="13"/>
      <c r="EDX66" s="13"/>
      <c r="EDY66" s="13"/>
      <c r="EDZ66" s="13"/>
      <c r="EEA66" s="13"/>
      <c r="EEB66" s="13"/>
      <c r="EEC66" s="13"/>
      <c r="EED66" s="13"/>
      <c r="EEE66" s="13"/>
      <c r="EEF66" s="13"/>
      <c r="EEG66" s="13"/>
      <c r="EEH66" s="13"/>
      <c r="EEI66" s="13"/>
      <c r="EEJ66" s="13"/>
      <c r="EEK66" s="13"/>
      <c r="EEL66" s="13"/>
      <c r="EEM66" s="13"/>
      <c r="EEN66" s="13"/>
      <c r="EEO66" s="13"/>
      <c r="EEP66" s="13"/>
      <c r="EEQ66" s="13"/>
      <c r="EER66" s="13"/>
      <c r="EES66" s="13"/>
      <c r="EET66" s="13"/>
      <c r="EEU66" s="13"/>
      <c r="EEV66" s="13"/>
      <c r="EEW66" s="13"/>
      <c r="EEX66" s="13"/>
      <c r="EEY66" s="13"/>
      <c r="EEZ66" s="13"/>
      <c r="EFA66" s="13"/>
      <c r="EFB66" s="13"/>
      <c r="EFC66" s="13"/>
      <c r="EFD66" s="13"/>
      <c r="EFE66" s="13"/>
      <c r="EFF66" s="13"/>
      <c r="EFG66" s="13"/>
      <c r="EFH66" s="13"/>
      <c r="EFI66" s="13"/>
      <c r="EFJ66" s="13"/>
      <c r="EFK66" s="13"/>
      <c r="EFL66" s="13"/>
      <c r="EFM66" s="13"/>
      <c r="EFN66" s="13"/>
      <c r="EFO66" s="13"/>
      <c r="EFP66" s="13"/>
      <c r="EFQ66" s="13"/>
      <c r="EFR66" s="13"/>
      <c r="EFS66" s="13"/>
      <c r="EFT66" s="13"/>
      <c r="EFU66" s="13"/>
      <c r="EFV66" s="13"/>
      <c r="EFW66" s="13"/>
      <c r="EFX66" s="13"/>
      <c r="EFY66" s="13"/>
      <c r="EFZ66" s="13"/>
      <c r="EGA66" s="13"/>
      <c r="EGB66" s="13"/>
      <c r="EGC66" s="13"/>
      <c r="EGD66" s="13"/>
      <c r="EGE66" s="13"/>
      <c r="EGF66" s="13"/>
      <c r="EGG66" s="13"/>
      <c r="EGH66" s="13"/>
      <c r="EGI66" s="13"/>
      <c r="EGJ66" s="13"/>
      <c r="EGK66" s="13"/>
      <c r="EGL66" s="13"/>
      <c r="EGM66" s="13"/>
      <c r="EGN66" s="13"/>
      <c r="EGO66" s="13"/>
      <c r="EGP66" s="13"/>
      <c r="EGQ66" s="13"/>
      <c r="EGR66" s="13"/>
      <c r="EGS66" s="13"/>
      <c r="EGT66" s="13"/>
      <c r="EGU66" s="13"/>
      <c r="EGV66" s="13"/>
      <c r="EGW66" s="13"/>
      <c r="EGX66" s="13"/>
      <c r="EGY66" s="13"/>
      <c r="EGZ66" s="13"/>
      <c r="EHA66" s="13"/>
      <c r="EHB66" s="13"/>
      <c r="EHC66" s="13"/>
      <c r="EHD66" s="13"/>
      <c r="EHE66" s="13"/>
      <c r="EHF66" s="13"/>
      <c r="EHG66" s="13"/>
      <c r="EHH66" s="13"/>
      <c r="EHI66" s="13"/>
      <c r="EHJ66" s="13"/>
      <c r="EHK66" s="13"/>
      <c r="EHL66" s="13"/>
      <c r="EHM66" s="13"/>
      <c r="EHN66" s="13"/>
      <c r="EHO66" s="13"/>
      <c r="EHP66" s="13"/>
      <c r="EHQ66" s="13"/>
      <c r="EHR66" s="13"/>
      <c r="EHS66" s="13"/>
      <c r="EHT66" s="13"/>
      <c r="EHU66" s="13"/>
      <c r="EHV66" s="13"/>
      <c r="EHW66" s="13"/>
      <c r="EHX66" s="13"/>
      <c r="EHY66" s="13"/>
      <c r="EHZ66" s="13"/>
      <c r="EIA66" s="13"/>
      <c r="EIB66" s="13"/>
      <c r="EIC66" s="13"/>
      <c r="EID66" s="13"/>
      <c r="EIE66" s="13"/>
      <c r="EIF66" s="13"/>
      <c r="EIG66" s="13"/>
      <c r="EIH66" s="13"/>
      <c r="EII66" s="13"/>
      <c r="EIJ66" s="13"/>
      <c r="EIK66" s="13"/>
      <c r="EIL66" s="13"/>
      <c r="EIM66" s="13"/>
      <c r="EIN66" s="13"/>
      <c r="EIO66" s="13"/>
      <c r="EIP66" s="13"/>
      <c r="EIQ66" s="13"/>
      <c r="EIR66" s="13"/>
      <c r="EIS66" s="13"/>
      <c r="EIT66" s="13"/>
      <c r="EIU66" s="13"/>
      <c r="EIV66" s="13"/>
      <c r="EIW66" s="13"/>
      <c r="EIX66" s="13"/>
      <c r="EIY66" s="13"/>
      <c r="EIZ66" s="13"/>
      <c r="EJA66" s="13"/>
      <c r="EJB66" s="13"/>
      <c r="EJC66" s="13"/>
      <c r="EJD66" s="13"/>
      <c r="EJE66" s="13"/>
      <c r="EJF66" s="13"/>
      <c r="EJG66" s="13"/>
      <c r="EJH66" s="13"/>
      <c r="EJI66" s="13"/>
      <c r="EJJ66" s="13"/>
      <c r="EJK66" s="13"/>
      <c r="EJL66" s="13"/>
      <c r="EJM66" s="13"/>
      <c r="EJN66" s="13"/>
      <c r="EJO66" s="13"/>
      <c r="EJP66" s="13"/>
      <c r="EJQ66" s="13"/>
      <c r="EJR66" s="13"/>
      <c r="EJS66" s="13"/>
      <c r="EJT66" s="13"/>
      <c r="EJU66" s="13"/>
      <c r="EJV66" s="13"/>
      <c r="EJW66" s="13"/>
      <c r="EJX66" s="13"/>
      <c r="EJY66" s="13"/>
      <c r="EJZ66" s="13"/>
      <c r="EKA66" s="13"/>
      <c r="EKB66" s="13"/>
      <c r="EKC66" s="13"/>
      <c r="EKD66" s="13"/>
      <c r="EKE66" s="13"/>
      <c r="EKF66" s="13"/>
      <c r="EKG66" s="13"/>
      <c r="EKH66" s="13"/>
      <c r="EKI66" s="13"/>
      <c r="EKJ66" s="13"/>
      <c r="EKK66" s="13"/>
      <c r="EKL66" s="13"/>
      <c r="EKM66" s="13"/>
      <c r="EKN66" s="13"/>
      <c r="EKO66" s="13"/>
      <c r="EKP66" s="13"/>
      <c r="EKQ66" s="13"/>
      <c r="EKR66" s="13"/>
      <c r="EKS66" s="13"/>
      <c r="EKT66" s="13"/>
      <c r="EKU66" s="13"/>
      <c r="EKV66" s="13"/>
      <c r="EKW66" s="13"/>
      <c r="EKX66" s="13"/>
      <c r="EKY66" s="13"/>
      <c r="EKZ66" s="13"/>
      <c r="ELA66" s="13"/>
      <c r="ELB66" s="13"/>
      <c r="ELC66" s="13"/>
      <c r="ELD66" s="13"/>
      <c r="ELE66" s="13"/>
      <c r="ELF66" s="13"/>
      <c r="ELG66" s="13"/>
      <c r="ELH66" s="13"/>
      <c r="ELI66" s="13"/>
      <c r="ELJ66" s="13"/>
      <c r="ELK66" s="13"/>
      <c r="ELL66" s="13"/>
      <c r="ELM66" s="13"/>
      <c r="ELN66" s="13"/>
      <c r="ELO66" s="13"/>
      <c r="ELP66" s="13"/>
      <c r="ELQ66" s="13"/>
      <c r="ELR66" s="13"/>
      <c r="ELS66" s="13"/>
      <c r="ELT66" s="13"/>
      <c r="ELU66" s="13"/>
      <c r="ELV66" s="13"/>
      <c r="ELW66" s="13"/>
      <c r="ELX66" s="13"/>
      <c r="ELY66" s="13"/>
      <c r="ELZ66" s="13"/>
      <c r="EMA66" s="13"/>
      <c r="EMB66" s="13"/>
      <c r="EMC66" s="13"/>
      <c r="EMD66" s="13"/>
      <c r="EME66" s="13"/>
      <c r="EMF66" s="13"/>
      <c r="EMG66" s="13"/>
      <c r="EMH66" s="13"/>
      <c r="EMI66" s="13"/>
      <c r="EMJ66" s="13"/>
      <c r="EMK66" s="13"/>
      <c r="EML66" s="13"/>
      <c r="EMM66" s="13"/>
      <c r="EMN66" s="13"/>
      <c r="EMO66" s="13"/>
      <c r="EMP66" s="13"/>
      <c r="EMQ66" s="13"/>
      <c r="EMR66" s="13"/>
      <c r="EMS66" s="13"/>
      <c r="EMT66" s="13"/>
      <c r="EMU66" s="13"/>
      <c r="EMV66" s="13"/>
      <c r="EMW66" s="13"/>
      <c r="EMX66" s="13"/>
      <c r="EMY66" s="13"/>
      <c r="EMZ66" s="13"/>
      <c r="ENA66" s="13"/>
      <c r="ENB66" s="13"/>
      <c r="ENC66" s="13"/>
      <c r="END66" s="13"/>
      <c r="ENE66" s="13"/>
      <c r="ENF66" s="13"/>
      <c r="ENG66" s="13"/>
      <c r="ENH66" s="13"/>
      <c r="ENI66" s="13"/>
      <c r="ENJ66" s="13"/>
      <c r="ENK66" s="13"/>
      <c r="ENL66" s="13"/>
      <c r="ENM66" s="13"/>
      <c r="ENN66" s="13"/>
      <c r="ENO66" s="13"/>
      <c r="ENP66" s="13"/>
      <c r="ENQ66" s="13"/>
      <c r="ENR66" s="13"/>
      <c r="ENS66" s="13"/>
      <c r="ENT66" s="13"/>
      <c r="ENU66" s="13"/>
      <c r="ENV66" s="13"/>
      <c r="ENW66" s="13"/>
      <c r="ENX66" s="13"/>
      <c r="ENY66" s="13"/>
      <c r="ENZ66" s="13"/>
      <c r="EOA66" s="13"/>
      <c r="EOB66" s="13"/>
      <c r="EOC66" s="13"/>
      <c r="EOD66" s="13"/>
      <c r="EOE66" s="13"/>
      <c r="EOF66" s="13"/>
      <c r="EOG66" s="13"/>
      <c r="EOH66" s="13"/>
      <c r="EOI66" s="13"/>
      <c r="EOJ66" s="13"/>
      <c r="EOK66" s="13"/>
      <c r="EOL66" s="13"/>
      <c r="EOM66" s="13"/>
      <c r="EON66" s="13"/>
      <c r="EOO66" s="13"/>
      <c r="EOP66" s="13"/>
      <c r="EOQ66" s="13"/>
      <c r="EOR66" s="13"/>
      <c r="EOS66" s="13"/>
      <c r="EOT66" s="13"/>
      <c r="EOU66" s="13"/>
      <c r="EOV66" s="13"/>
      <c r="EOW66" s="13"/>
      <c r="EOX66" s="13"/>
      <c r="EOY66" s="13"/>
      <c r="EOZ66" s="13"/>
      <c r="EPA66" s="13"/>
      <c r="EPB66" s="13"/>
      <c r="EPC66" s="13"/>
      <c r="EPD66" s="13"/>
      <c r="EPE66" s="13"/>
      <c r="EPF66" s="13"/>
      <c r="EPG66" s="13"/>
      <c r="EPH66" s="13"/>
      <c r="EPI66" s="13"/>
      <c r="EPJ66" s="13"/>
      <c r="EPK66" s="13"/>
      <c r="EPL66" s="13"/>
      <c r="EPM66" s="13"/>
      <c r="EPN66" s="13"/>
      <c r="EPO66" s="13"/>
      <c r="EPP66" s="13"/>
      <c r="EPQ66" s="13"/>
      <c r="EPR66" s="13"/>
      <c r="EPS66" s="13"/>
      <c r="EPT66" s="13"/>
      <c r="EPU66" s="13"/>
      <c r="EPV66" s="13"/>
      <c r="EPW66" s="13"/>
      <c r="EPX66" s="13"/>
      <c r="EPY66" s="13"/>
      <c r="EPZ66" s="13"/>
      <c r="EQA66" s="13"/>
      <c r="EQB66" s="13"/>
      <c r="EQC66" s="13"/>
      <c r="EQD66" s="13"/>
      <c r="EQE66" s="13"/>
      <c r="EQF66" s="13"/>
      <c r="EQG66" s="13"/>
      <c r="EQH66" s="13"/>
      <c r="EQI66" s="13"/>
      <c r="EQJ66" s="13"/>
      <c r="EQK66" s="13"/>
      <c r="EQL66" s="13"/>
      <c r="EQM66" s="13"/>
      <c r="EQN66" s="13"/>
      <c r="EQO66" s="13"/>
      <c r="EQP66" s="13"/>
      <c r="EQQ66" s="13"/>
      <c r="EQR66" s="13"/>
      <c r="EQS66" s="13"/>
      <c r="EQT66" s="13"/>
      <c r="EQU66" s="13"/>
      <c r="EQV66" s="13"/>
      <c r="EQW66" s="13"/>
      <c r="EQX66" s="13"/>
      <c r="EQY66" s="13"/>
      <c r="EQZ66" s="13"/>
      <c r="ERA66" s="13"/>
      <c r="ERB66" s="13"/>
      <c r="ERC66" s="13"/>
      <c r="ERD66" s="13"/>
      <c r="ERE66" s="13"/>
      <c r="ERF66" s="13"/>
      <c r="ERG66" s="13"/>
      <c r="ERH66" s="13"/>
      <c r="ERI66" s="13"/>
      <c r="ERJ66" s="13"/>
      <c r="ERK66" s="13"/>
      <c r="ERL66" s="13"/>
      <c r="ERM66" s="13"/>
      <c r="ERN66" s="13"/>
      <c r="ERO66" s="13"/>
      <c r="ERP66" s="13"/>
      <c r="ERQ66" s="13"/>
      <c r="ERR66" s="13"/>
      <c r="ERS66" s="13"/>
      <c r="ERT66" s="13"/>
      <c r="ERU66" s="13"/>
      <c r="ERV66" s="13"/>
      <c r="ERW66" s="13"/>
      <c r="ERX66" s="13"/>
      <c r="ERY66" s="13"/>
      <c r="ERZ66" s="13"/>
      <c r="ESA66" s="13"/>
      <c r="ESB66" s="13"/>
      <c r="ESC66" s="13"/>
      <c r="ESD66" s="13"/>
      <c r="ESE66" s="13"/>
      <c r="ESF66" s="13"/>
      <c r="ESG66" s="13"/>
      <c r="ESH66" s="13"/>
      <c r="ESI66" s="13"/>
      <c r="ESJ66" s="13"/>
      <c r="ESK66" s="13"/>
      <c r="ESL66" s="13"/>
      <c r="ESM66" s="13"/>
      <c r="ESN66" s="13"/>
      <c r="ESO66" s="13"/>
      <c r="ESP66" s="13"/>
      <c r="ESQ66" s="13"/>
      <c r="ESR66" s="13"/>
      <c r="ESS66" s="13"/>
      <c r="EST66" s="13"/>
      <c r="ESU66" s="13"/>
      <c r="ESV66" s="13"/>
      <c r="ESW66" s="13"/>
      <c r="ESX66" s="13"/>
      <c r="ESY66" s="13"/>
      <c r="ESZ66" s="13"/>
      <c r="ETA66" s="13"/>
      <c r="ETB66" s="13"/>
      <c r="ETC66" s="13"/>
      <c r="ETD66" s="13"/>
      <c r="ETE66" s="13"/>
      <c r="ETF66" s="13"/>
      <c r="ETG66" s="13"/>
      <c r="ETH66" s="13"/>
      <c r="ETI66" s="13"/>
      <c r="ETJ66" s="13"/>
      <c r="ETK66" s="13"/>
      <c r="ETL66" s="13"/>
      <c r="ETM66" s="13"/>
      <c r="ETN66" s="13"/>
      <c r="ETO66" s="13"/>
      <c r="ETP66" s="13"/>
      <c r="ETQ66" s="13"/>
      <c r="ETR66" s="13"/>
      <c r="ETS66" s="13"/>
      <c r="ETT66" s="13"/>
      <c r="ETU66" s="13"/>
      <c r="ETV66" s="13"/>
      <c r="ETW66" s="13"/>
      <c r="ETX66" s="13"/>
      <c r="ETY66" s="13"/>
      <c r="ETZ66" s="13"/>
      <c r="EUA66" s="13"/>
      <c r="EUB66" s="13"/>
      <c r="EUC66" s="13"/>
      <c r="EUD66" s="13"/>
      <c r="EUE66" s="13"/>
      <c r="EUF66" s="13"/>
      <c r="EUG66" s="13"/>
      <c r="EUH66" s="13"/>
      <c r="EUI66" s="13"/>
      <c r="EUJ66" s="13"/>
      <c r="EUK66" s="13"/>
      <c r="EUL66" s="13"/>
      <c r="EUM66" s="13"/>
      <c r="EUN66" s="13"/>
      <c r="EUO66" s="13"/>
      <c r="EUP66" s="13"/>
      <c r="EUQ66" s="13"/>
      <c r="EUR66" s="13"/>
      <c r="EUS66" s="13"/>
      <c r="EUT66" s="13"/>
      <c r="EUU66" s="13"/>
      <c r="EUV66" s="13"/>
      <c r="EUW66" s="13"/>
      <c r="EUX66" s="13"/>
      <c r="EUY66" s="13"/>
      <c r="EUZ66" s="13"/>
      <c r="EVA66" s="13"/>
      <c r="EVB66" s="13"/>
      <c r="EVC66" s="13"/>
      <c r="EVD66" s="13"/>
      <c r="EVE66" s="13"/>
      <c r="EVF66" s="13"/>
      <c r="EVG66" s="13"/>
      <c r="EVH66" s="13"/>
      <c r="EVI66" s="13"/>
      <c r="EVJ66" s="13"/>
      <c r="EVK66" s="13"/>
      <c r="EVL66" s="13"/>
      <c r="EVM66" s="13"/>
      <c r="EVN66" s="13"/>
      <c r="EVO66" s="13"/>
      <c r="EVP66" s="13"/>
      <c r="EVQ66" s="13"/>
      <c r="EVR66" s="13"/>
      <c r="EVS66" s="13"/>
      <c r="EVT66" s="13"/>
      <c r="EVU66" s="13"/>
      <c r="EVV66" s="13"/>
      <c r="EVW66" s="13"/>
      <c r="EVX66" s="13"/>
      <c r="EVY66" s="13"/>
      <c r="EVZ66" s="13"/>
      <c r="EWA66" s="13"/>
      <c r="EWB66" s="13"/>
      <c r="EWC66" s="13"/>
      <c r="EWD66" s="13"/>
      <c r="EWE66" s="13"/>
      <c r="EWF66" s="13"/>
      <c r="EWG66" s="13"/>
      <c r="EWH66" s="13"/>
      <c r="EWI66" s="13"/>
      <c r="EWJ66" s="13"/>
      <c r="EWK66" s="13"/>
      <c r="EWL66" s="13"/>
      <c r="EWM66" s="13"/>
      <c r="EWN66" s="13"/>
      <c r="EWO66" s="13"/>
      <c r="EWP66" s="13"/>
      <c r="EWQ66" s="13"/>
      <c r="EWR66" s="13"/>
      <c r="EWS66" s="13"/>
      <c r="EWT66" s="13"/>
      <c r="EWU66" s="13"/>
      <c r="EWV66" s="13"/>
      <c r="EWW66" s="13"/>
      <c r="EWX66" s="13"/>
      <c r="EWY66" s="13"/>
      <c r="EWZ66" s="13"/>
      <c r="EXA66" s="13"/>
      <c r="EXB66" s="13"/>
      <c r="EXC66" s="13"/>
      <c r="EXD66" s="13"/>
      <c r="EXE66" s="13"/>
      <c r="EXF66" s="13"/>
      <c r="EXG66" s="13"/>
      <c r="EXH66" s="13"/>
      <c r="EXI66" s="13"/>
      <c r="EXJ66" s="13"/>
      <c r="EXK66" s="13"/>
      <c r="EXL66" s="13"/>
      <c r="EXM66" s="13"/>
      <c r="EXN66" s="13"/>
      <c r="EXO66" s="13"/>
      <c r="EXP66" s="13"/>
      <c r="EXQ66" s="13"/>
      <c r="EXR66" s="13"/>
      <c r="EXS66" s="13"/>
      <c r="EXT66" s="13"/>
      <c r="EXU66" s="13"/>
      <c r="EXV66" s="13"/>
      <c r="EXW66" s="13"/>
      <c r="EXX66" s="13"/>
      <c r="EXY66" s="13"/>
      <c r="EXZ66" s="13"/>
      <c r="EYA66" s="13"/>
      <c r="EYB66" s="13"/>
      <c r="EYC66" s="13"/>
      <c r="EYD66" s="13"/>
      <c r="EYE66" s="13"/>
      <c r="EYF66" s="13"/>
      <c r="EYG66" s="13"/>
      <c r="EYH66" s="13"/>
      <c r="EYI66" s="13"/>
      <c r="EYJ66" s="13"/>
      <c r="EYK66" s="13"/>
      <c r="EYL66" s="13"/>
      <c r="EYM66" s="13"/>
      <c r="EYN66" s="13"/>
      <c r="EYO66" s="13"/>
      <c r="EYP66" s="13"/>
      <c r="EYQ66" s="13"/>
      <c r="EYR66" s="13"/>
      <c r="EYS66" s="13"/>
      <c r="EYT66" s="13"/>
      <c r="EYU66" s="13"/>
      <c r="EYV66" s="13"/>
      <c r="EYW66" s="13"/>
      <c r="EYX66" s="13"/>
      <c r="EYY66" s="13"/>
      <c r="EYZ66" s="13"/>
      <c r="EZA66" s="13"/>
      <c r="EZB66" s="13"/>
      <c r="EZC66" s="13"/>
      <c r="EZD66" s="13"/>
      <c r="EZE66" s="13"/>
      <c r="EZF66" s="13"/>
      <c r="EZG66" s="13"/>
      <c r="EZH66" s="13"/>
      <c r="EZI66" s="13"/>
      <c r="EZJ66" s="13"/>
      <c r="EZK66" s="13"/>
      <c r="EZL66" s="13"/>
      <c r="EZM66" s="13"/>
      <c r="EZN66" s="13"/>
      <c r="EZO66" s="13"/>
      <c r="EZP66" s="13"/>
      <c r="EZQ66" s="13"/>
      <c r="EZR66" s="13"/>
      <c r="EZS66" s="13"/>
      <c r="EZT66" s="13"/>
      <c r="EZU66" s="13"/>
      <c r="EZV66" s="13"/>
      <c r="EZW66" s="13"/>
      <c r="EZX66" s="13"/>
      <c r="EZY66" s="13"/>
      <c r="EZZ66" s="13"/>
      <c r="FAA66" s="13"/>
      <c r="FAB66" s="13"/>
      <c r="FAC66" s="13"/>
      <c r="FAD66" s="13"/>
      <c r="FAE66" s="13"/>
      <c r="FAF66" s="13"/>
      <c r="FAG66" s="13"/>
      <c r="FAH66" s="13"/>
      <c r="FAI66" s="13"/>
      <c r="FAJ66" s="13"/>
      <c r="FAK66" s="13"/>
      <c r="FAL66" s="13"/>
      <c r="FAM66" s="13"/>
      <c r="FAN66" s="13"/>
      <c r="FAO66" s="13"/>
      <c r="FAP66" s="13"/>
      <c r="FAQ66" s="13"/>
      <c r="FAR66" s="13"/>
      <c r="FAS66" s="13"/>
      <c r="FAT66" s="13"/>
      <c r="FAU66" s="13"/>
      <c r="FAV66" s="13"/>
      <c r="FAW66" s="13"/>
      <c r="FAX66" s="13"/>
      <c r="FAY66" s="13"/>
      <c r="FAZ66" s="13"/>
      <c r="FBA66" s="13"/>
      <c r="FBB66" s="13"/>
      <c r="FBC66" s="13"/>
      <c r="FBD66" s="13"/>
      <c r="FBE66" s="13"/>
      <c r="FBF66" s="13"/>
      <c r="FBG66" s="13"/>
      <c r="FBH66" s="13"/>
      <c r="FBI66" s="13"/>
      <c r="FBJ66" s="13"/>
      <c r="FBK66" s="13"/>
      <c r="FBL66" s="13"/>
      <c r="FBM66" s="13"/>
      <c r="FBN66" s="13"/>
      <c r="FBO66" s="13"/>
      <c r="FBP66" s="13"/>
      <c r="FBQ66" s="13"/>
      <c r="FBR66" s="13"/>
      <c r="FBS66" s="13"/>
      <c r="FBT66" s="13"/>
      <c r="FBU66" s="13"/>
      <c r="FBV66" s="13"/>
      <c r="FBW66" s="13"/>
      <c r="FBX66" s="13"/>
      <c r="FBY66" s="13"/>
      <c r="FBZ66" s="13"/>
      <c r="FCA66" s="13"/>
      <c r="FCB66" s="13"/>
      <c r="FCC66" s="13"/>
      <c r="FCD66" s="13"/>
      <c r="FCE66" s="13"/>
      <c r="FCF66" s="13"/>
      <c r="FCG66" s="13"/>
      <c r="FCH66" s="13"/>
      <c r="FCI66" s="13"/>
      <c r="FCJ66" s="13"/>
      <c r="FCK66" s="13"/>
      <c r="FCL66" s="13"/>
      <c r="FCM66" s="13"/>
      <c r="FCN66" s="13"/>
      <c r="FCO66" s="13"/>
      <c r="FCP66" s="13"/>
      <c r="FCQ66" s="13"/>
      <c r="FCR66" s="13"/>
      <c r="FCS66" s="13"/>
      <c r="FCT66" s="13"/>
      <c r="FCU66" s="13"/>
      <c r="FCV66" s="13"/>
      <c r="FCW66" s="13"/>
      <c r="FCX66" s="13"/>
      <c r="FCY66" s="13"/>
      <c r="FCZ66" s="13"/>
      <c r="FDA66" s="13"/>
      <c r="FDB66" s="13"/>
      <c r="FDC66" s="13"/>
      <c r="FDD66" s="13"/>
      <c r="FDE66" s="13"/>
      <c r="FDF66" s="13"/>
      <c r="FDG66" s="13"/>
      <c r="FDH66" s="13"/>
      <c r="FDI66" s="13"/>
      <c r="FDJ66" s="13"/>
      <c r="FDK66" s="13"/>
      <c r="FDL66" s="13"/>
      <c r="FDM66" s="13"/>
      <c r="FDN66" s="13"/>
      <c r="FDO66" s="13"/>
      <c r="FDP66" s="13"/>
      <c r="FDQ66" s="13"/>
      <c r="FDR66" s="13"/>
      <c r="FDS66" s="13"/>
      <c r="FDT66" s="13"/>
      <c r="FDU66" s="13"/>
      <c r="FDV66" s="13"/>
      <c r="FDW66" s="13"/>
      <c r="FDX66" s="13"/>
      <c r="FDY66" s="13"/>
      <c r="FDZ66" s="13"/>
      <c r="FEA66" s="13"/>
      <c r="FEB66" s="13"/>
      <c r="FEC66" s="13"/>
      <c r="FED66" s="13"/>
      <c r="FEE66" s="13"/>
      <c r="FEF66" s="13"/>
      <c r="FEG66" s="13"/>
      <c r="FEH66" s="13"/>
      <c r="FEI66" s="13"/>
      <c r="FEJ66" s="13"/>
      <c r="FEK66" s="13"/>
      <c r="FEL66" s="13"/>
      <c r="FEM66" s="13"/>
      <c r="FEN66" s="13"/>
      <c r="FEO66" s="13"/>
      <c r="FEP66" s="13"/>
      <c r="FEQ66" s="13"/>
      <c r="FER66" s="13"/>
      <c r="FES66" s="13"/>
      <c r="FET66" s="13"/>
      <c r="FEU66" s="13"/>
      <c r="FEV66" s="13"/>
      <c r="FEW66" s="13"/>
      <c r="FEX66" s="13"/>
      <c r="FEY66" s="13"/>
      <c r="FEZ66" s="13"/>
      <c r="FFA66" s="13"/>
      <c r="FFB66" s="13"/>
      <c r="FFC66" s="13"/>
      <c r="FFD66" s="13"/>
      <c r="FFE66" s="13"/>
      <c r="FFF66" s="13"/>
      <c r="FFG66" s="13"/>
      <c r="FFH66" s="13"/>
      <c r="FFI66" s="13"/>
      <c r="FFJ66" s="13"/>
      <c r="FFK66" s="13"/>
      <c r="FFL66" s="13"/>
      <c r="FFM66" s="13"/>
      <c r="FFN66" s="13"/>
      <c r="FFO66" s="13"/>
      <c r="FFP66" s="13"/>
      <c r="FFQ66" s="13"/>
      <c r="FFR66" s="13"/>
      <c r="FFS66" s="13"/>
      <c r="FFT66" s="13"/>
      <c r="FFU66" s="13"/>
      <c r="FFV66" s="13"/>
      <c r="FFW66" s="13"/>
      <c r="FFX66" s="13"/>
      <c r="FFY66" s="13"/>
      <c r="FFZ66" s="13"/>
      <c r="FGA66" s="13"/>
      <c r="FGB66" s="13"/>
      <c r="FGC66" s="13"/>
      <c r="FGD66" s="13"/>
      <c r="FGE66" s="13"/>
      <c r="FGF66" s="13"/>
      <c r="FGG66" s="13"/>
      <c r="FGH66" s="13"/>
      <c r="FGI66" s="13"/>
      <c r="FGJ66" s="13"/>
      <c r="FGK66" s="13"/>
      <c r="FGL66" s="13"/>
      <c r="FGM66" s="13"/>
      <c r="FGN66" s="13"/>
      <c r="FGO66" s="13"/>
      <c r="FGP66" s="13"/>
      <c r="FGQ66" s="13"/>
      <c r="FGR66" s="13"/>
      <c r="FGS66" s="13"/>
      <c r="FGT66" s="13"/>
      <c r="FGU66" s="13"/>
      <c r="FGV66" s="13"/>
      <c r="FGW66" s="13"/>
      <c r="FGX66" s="13"/>
      <c r="FGY66" s="13"/>
      <c r="FGZ66" s="13"/>
      <c r="FHA66" s="13"/>
      <c r="FHB66" s="13"/>
      <c r="FHC66" s="13"/>
      <c r="FHD66" s="13"/>
      <c r="FHE66" s="13"/>
      <c r="FHF66" s="13"/>
      <c r="FHG66" s="13"/>
      <c r="FHH66" s="13"/>
      <c r="FHI66" s="13"/>
      <c r="FHJ66" s="13"/>
      <c r="FHK66" s="13"/>
      <c r="FHL66" s="13"/>
      <c r="FHM66" s="13"/>
      <c r="FHN66" s="13"/>
      <c r="FHO66" s="13"/>
      <c r="FHP66" s="13"/>
      <c r="FHQ66" s="13"/>
      <c r="FHR66" s="13"/>
      <c r="FHS66" s="13"/>
      <c r="FHT66" s="13"/>
      <c r="FHU66" s="13"/>
      <c r="FHV66" s="13"/>
      <c r="FHW66" s="13"/>
      <c r="FHX66" s="13"/>
      <c r="FHY66" s="13"/>
      <c r="FHZ66" s="13"/>
      <c r="FIA66" s="13"/>
      <c r="FIB66" s="13"/>
      <c r="FIC66" s="13"/>
      <c r="FID66" s="13"/>
      <c r="FIE66" s="13"/>
      <c r="FIF66" s="13"/>
      <c r="FIG66" s="13"/>
      <c r="FIH66" s="13"/>
      <c r="FII66" s="13"/>
      <c r="FIJ66" s="13"/>
      <c r="FIK66" s="13"/>
      <c r="FIL66" s="13"/>
      <c r="FIM66" s="13"/>
      <c r="FIN66" s="13"/>
      <c r="FIO66" s="13"/>
      <c r="FIP66" s="13"/>
      <c r="FIQ66" s="13"/>
      <c r="FIR66" s="13"/>
      <c r="FIS66" s="13"/>
      <c r="FIT66" s="13"/>
      <c r="FIU66" s="13"/>
      <c r="FIV66" s="13"/>
      <c r="FIW66" s="13"/>
      <c r="FIX66" s="13"/>
      <c r="FIY66" s="13"/>
      <c r="FIZ66" s="13"/>
      <c r="FJA66" s="13"/>
      <c r="FJB66" s="13"/>
      <c r="FJC66" s="13"/>
      <c r="FJD66" s="13"/>
      <c r="FJE66" s="13"/>
      <c r="FJF66" s="13"/>
      <c r="FJG66" s="13"/>
      <c r="FJH66" s="13"/>
      <c r="FJI66" s="13"/>
      <c r="FJJ66" s="13"/>
      <c r="FJK66" s="13"/>
      <c r="FJL66" s="13"/>
      <c r="FJM66" s="13"/>
      <c r="FJN66" s="13"/>
      <c r="FJO66" s="13"/>
      <c r="FJP66" s="13"/>
      <c r="FJQ66" s="13"/>
      <c r="FJR66" s="13"/>
      <c r="FJS66" s="13"/>
      <c r="FJT66" s="13"/>
      <c r="FJU66" s="13"/>
      <c r="FJV66" s="13"/>
      <c r="FJW66" s="13"/>
      <c r="FJX66" s="13"/>
      <c r="FJY66" s="13"/>
      <c r="FJZ66" s="13"/>
      <c r="FKA66" s="13"/>
      <c r="FKB66" s="13"/>
      <c r="FKC66" s="13"/>
      <c r="FKD66" s="13"/>
      <c r="FKE66" s="13"/>
      <c r="FKF66" s="13"/>
      <c r="FKG66" s="13"/>
      <c r="FKH66" s="13"/>
      <c r="FKI66" s="13"/>
      <c r="FKJ66" s="13"/>
      <c r="FKK66" s="13"/>
      <c r="FKL66" s="13"/>
      <c r="FKM66" s="13"/>
      <c r="FKN66" s="13"/>
      <c r="FKO66" s="13"/>
      <c r="FKP66" s="13"/>
      <c r="FKQ66" s="13"/>
      <c r="FKR66" s="13"/>
      <c r="FKS66" s="13"/>
      <c r="FKT66" s="13"/>
      <c r="FKU66" s="13"/>
      <c r="FKV66" s="13"/>
      <c r="FKW66" s="13"/>
      <c r="FKX66" s="13"/>
      <c r="FKY66" s="13"/>
      <c r="FKZ66" s="13"/>
      <c r="FLA66" s="13"/>
      <c r="FLB66" s="13"/>
      <c r="FLC66" s="13"/>
      <c r="FLD66" s="13"/>
      <c r="FLE66" s="13"/>
      <c r="FLF66" s="13"/>
      <c r="FLG66" s="13"/>
      <c r="FLH66" s="13"/>
      <c r="FLI66" s="13"/>
      <c r="FLJ66" s="13"/>
      <c r="FLK66" s="13"/>
      <c r="FLL66" s="13"/>
      <c r="FLM66" s="13"/>
      <c r="FLN66" s="13"/>
      <c r="FLO66" s="13"/>
      <c r="FLP66" s="13"/>
      <c r="FLQ66" s="13"/>
      <c r="FLR66" s="13"/>
      <c r="FLS66" s="13"/>
      <c r="FLT66" s="13"/>
      <c r="FLU66" s="13"/>
      <c r="FLV66" s="13"/>
      <c r="FLW66" s="13"/>
      <c r="FLX66" s="13"/>
      <c r="FLY66" s="13"/>
      <c r="FLZ66" s="13"/>
      <c r="FMA66" s="13"/>
      <c r="FMB66" s="13"/>
      <c r="FMC66" s="13"/>
      <c r="FMD66" s="13"/>
      <c r="FME66" s="13"/>
      <c r="FMF66" s="13"/>
      <c r="FMG66" s="13"/>
      <c r="FMH66" s="13"/>
      <c r="FMI66" s="13"/>
      <c r="FMJ66" s="13"/>
      <c r="FMK66" s="13"/>
      <c r="FML66" s="13"/>
      <c r="FMM66" s="13"/>
      <c r="FMN66" s="13"/>
      <c r="FMO66" s="13"/>
      <c r="FMP66" s="13"/>
      <c r="FMQ66" s="13"/>
      <c r="FMR66" s="13"/>
      <c r="FMS66" s="13"/>
      <c r="FMT66" s="13"/>
      <c r="FMU66" s="13"/>
      <c r="FMV66" s="13"/>
      <c r="FMW66" s="13"/>
      <c r="FMX66" s="13"/>
      <c r="FMY66" s="13"/>
      <c r="FMZ66" s="13"/>
      <c r="FNA66" s="13"/>
      <c r="FNB66" s="13"/>
      <c r="FNC66" s="13"/>
      <c r="FND66" s="13"/>
      <c r="FNE66" s="13"/>
      <c r="FNF66" s="13"/>
      <c r="FNG66" s="13"/>
      <c r="FNH66" s="13"/>
      <c r="FNI66" s="13"/>
      <c r="FNJ66" s="13"/>
      <c r="FNK66" s="13"/>
      <c r="FNL66" s="13"/>
      <c r="FNM66" s="13"/>
      <c r="FNN66" s="13"/>
      <c r="FNO66" s="13"/>
      <c r="FNP66" s="13"/>
      <c r="FNQ66" s="13"/>
      <c r="FNR66" s="13"/>
      <c r="FNS66" s="13"/>
      <c r="FNT66" s="13"/>
      <c r="FNU66" s="13"/>
      <c r="FNV66" s="13"/>
      <c r="FNW66" s="13"/>
      <c r="FNX66" s="13"/>
      <c r="FNY66" s="13"/>
      <c r="FNZ66" s="13"/>
      <c r="FOA66" s="13"/>
      <c r="FOB66" s="13"/>
      <c r="FOC66" s="13"/>
      <c r="FOD66" s="13"/>
      <c r="FOE66" s="13"/>
      <c r="FOF66" s="13"/>
      <c r="FOG66" s="13"/>
      <c r="FOH66" s="13"/>
      <c r="FOI66" s="13"/>
      <c r="FOJ66" s="13"/>
      <c r="FOK66" s="13"/>
      <c r="FOL66" s="13"/>
      <c r="FOM66" s="13"/>
      <c r="FON66" s="13"/>
      <c r="FOO66" s="13"/>
      <c r="FOP66" s="13"/>
      <c r="FOQ66" s="13"/>
      <c r="FOR66" s="13"/>
      <c r="FOS66" s="13"/>
      <c r="FOT66" s="13"/>
      <c r="FOU66" s="13"/>
      <c r="FOV66" s="13"/>
      <c r="FOW66" s="13"/>
      <c r="FOX66" s="13"/>
      <c r="FOY66" s="13"/>
      <c r="FOZ66" s="13"/>
      <c r="FPA66" s="13"/>
      <c r="FPB66" s="13"/>
      <c r="FPC66" s="13"/>
      <c r="FPD66" s="13"/>
      <c r="FPE66" s="13"/>
      <c r="FPF66" s="13"/>
      <c r="FPG66" s="13"/>
      <c r="FPH66" s="13"/>
      <c r="FPI66" s="13"/>
      <c r="FPJ66" s="13"/>
      <c r="FPK66" s="13"/>
      <c r="FPL66" s="13"/>
      <c r="FPM66" s="13"/>
      <c r="FPN66" s="13"/>
      <c r="FPO66" s="13"/>
      <c r="FPP66" s="13"/>
      <c r="FPQ66" s="13"/>
      <c r="FPR66" s="13"/>
      <c r="FPS66" s="13"/>
      <c r="FPT66" s="13"/>
      <c r="FPU66" s="13"/>
      <c r="FPV66" s="13"/>
      <c r="FPW66" s="13"/>
      <c r="FPX66" s="13"/>
      <c r="FPY66" s="13"/>
      <c r="FPZ66" s="13"/>
      <c r="FQA66" s="13"/>
      <c r="FQB66" s="13"/>
      <c r="FQC66" s="13"/>
      <c r="FQD66" s="13"/>
      <c r="FQE66" s="13"/>
      <c r="FQF66" s="13"/>
      <c r="FQG66" s="13"/>
      <c r="FQH66" s="13"/>
      <c r="FQI66" s="13"/>
      <c r="FQJ66" s="13"/>
      <c r="FQK66" s="13"/>
      <c r="FQL66" s="13"/>
      <c r="FQM66" s="13"/>
      <c r="FQN66" s="13"/>
      <c r="FQO66" s="13"/>
      <c r="FQP66" s="13"/>
      <c r="FQQ66" s="13"/>
      <c r="FQR66" s="13"/>
      <c r="FQS66" s="13"/>
      <c r="FQT66" s="13"/>
      <c r="FQU66" s="13"/>
      <c r="FQV66" s="13"/>
      <c r="FQW66" s="13"/>
      <c r="FQX66" s="13"/>
      <c r="FQY66" s="13"/>
      <c r="FQZ66" s="13"/>
      <c r="FRA66" s="13"/>
      <c r="FRB66" s="13"/>
      <c r="FRC66" s="13"/>
      <c r="FRD66" s="13"/>
      <c r="FRE66" s="13"/>
      <c r="FRF66" s="13"/>
      <c r="FRG66" s="13"/>
      <c r="FRH66" s="13"/>
      <c r="FRI66" s="13"/>
      <c r="FRJ66" s="13"/>
      <c r="FRK66" s="13"/>
      <c r="FRL66" s="13"/>
      <c r="FRM66" s="13"/>
      <c r="FRN66" s="13"/>
      <c r="FRO66" s="13"/>
      <c r="FRP66" s="13"/>
      <c r="FRQ66" s="13"/>
      <c r="FRR66" s="13"/>
      <c r="FRS66" s="13"/>
      <c r="FRT66" s="13"/>
      <c r="FRU66" s="13"/>
      <c r="FRV66" s="13"/>
      <c r="FRW66" s="13"/>
      <c r="FRX66" s="13"/>
      <c r="FRY66" s="13"/>
      <c r="FRZ66" s="13"/>
      <c r="FSA66" s="13"/>
      <c r="FSB66" s="13"/>
      <c r="FSC66" s="13"/>
      <c r="FSD66" s="13"/>
      <c r="FSE66" s="13"/>
      <c r="FSF66" s="13"/>
      <c r="FSG66" s="13"/>
      <c r="FSH66" s="13"/>
      <c r="FSI66" s="13"/>
      <c r="FSJ66" s="13"/>
      <c r="FSK66" s="13"/>
      <c r="FSL66" s="13"/>
      <c r="FSM66" s="13"/>
      <c r="FSN66" s="13"/>
      <c r="FSO66" s="13"/>
      <c r="FSP66" s="13"/>
      <c r="FSQ66" s="13"/>
      <c r="FSR66" s="13"/>
      <c r="FSS66" s="13"/>
      <c r="FST66" s="13"/>
      <c r="FSU66" s="13"/>
      <c r="FSV66" s="13"/>
      <c r="FSW66" s="13"/>
      <c r="FSX66" s="13"/>
      <c r="FSY66" s="13"/>
      <c r="FSZ66" s="13"/>
      <c r="FTA66" s="13"/>
      <c r="FTB66" s="13"/>
      <c r="FTC66" s="13"/>
      <c r="FTD66" s="13"/>
      <c r="FTE66" s="13"/>
      <c r="FTF66" s="13"/>
      <c r="FTG66" s="13"/>
      <c r="FTH66" s="13"/>
      <c r="FTI66" s="13"/>
      <c r="FTJ66" s="13"/>
      <c r="FTK66" s="13"/>
      <c r="FTL66" s="13"/>
      <c r="FTM66" s="13"/>
      <c r="FTN66" s="13"/>
      <c r="FTO66" s="13"/>
      <c r="FTP66" s="13"/>
      <c r="FTQ66" s="13"/>
      <c r="FTR66" s="13"/>
      <c r="FTS66" s="13"/>
      <c r="FTT66" s="13"/>
      <c r="FTU66" s="13"/>
      <c r="FTV66" s="13"/>
      <c r="FTW66" s="13"/>
      <c r="FTX66" s="13"/>
      <c r="FTY66" s="13"/>
      <c r="FTZ66" s="13"/>
      <c r="FUA66" s="13"/>
      <c r="FUB66" s="13"/>
      <c r="FUC66" s="13"/>
      <c r="FUD66" s="13"/>
      <c r="FUE66" s="13"/>
      <c r="FUF66" s="13"/>
      <c r="FUG66" s="13"/>
      <c r="FUH66" s="13"/>
      <c r="FUI66" s="13"/>
      <c r="FUJ66" s="13"/>
      <c r="FUK66" s="13"/>
      <c r="FUL66" s="13"/>
      <c r="FUM66" s="13"/>
      <c r="FUN66" s="13"/>
      <c r="FUO66" s="13"/>
      <c r="FUP66" s="13"/>
      <c r="FUQ66" s="13"/>
      <c r="FUR66" s="13"/>
      <c r="FUS66" s="13"/>
      <c r="FUT66" s="13"/>
      <c r="FUU66" s="13"/>
      <c r="FUV66" s="13"/>
      <c r="FUW66" s="13"/>
      <c r="FUX66" s="13"/>
      <c r="FUY66" s="13"/>
      <c r="FUZ66" s="13"/>
      <c r="FVA66" s="13"/>
      <c r="FVB66" s="13"/>
      <c r="FVC66" s="13"/>
      <c r="FVD66" s="13"/>
      <c r="FVE66" s="13"/>
      <c r="FVF66" s="13"/>
      <c r="FVG66" s="13"/>
      <c r="FVH66" s="13"/>
      <c r="FVI66" s="13"/>
      <c r="FVJ66" s="13"/>
      <c r="FVK66" s="13"/>
      <c r="FVL66" s="13"/>
      <c r="FVM66" s="13"/>
      <c r="FVN66" s="13"/>
      <c r="FVO66" s="13"/>
      <c r="FVP66" s="13"/>
      <c r="FVQ66" s="13"/>
      <c r="FVR66" s="13"/>
      <c r="FVS66" s="13"/>
      <c r="FVT66" s="13"/>
      <c r="FVU66" s="13"/>
      <c r="FVV66" s="13"/>
      <c r="FVW66" s="13"/>
      <c r="FVX66" s="13"/>
      <c r="FVY66" s="13"/>
      <c r="FVZ66" s="13"/>
      <c r="FWA66" s="13"/>
      <c r="FWB66" s="13"/>
      <c r="FWC66" s="13"/>
      <c r="FWD66" s="13"/>
      <c r="FWE66" s="13"/>
      <c r="FWF66" s="13"/>
      <c r="FWG66" s="13"/>
      <c r="FWH66" s="13"/>
      <c r="FWI66" s="13"/>
      <c r="FWJ66" s="13"/>
      <c r="FWK66" s="13"/>
      <c r="FWL66" s="13"/>
      <c r="FWM66" s="13"/>
      <c r="FWN66" s="13"/>
      <c r="FWO66" s="13"/>
      <c r="FWP66" s="13"/>
      <c r="FWQ66" s="13"/>
      <c r="FWR66" s="13"/>
      <c r="FWS66" s="13"/>
      <c r="FWT66" s="13"/>
      <c r="FWU66" s="13"/>
      <c r="FWV66" s="13"/>
      <c r="FWW66" s="13"/>
      <c r="FWX66" s="13"/>
      <c r="FWY66" s="13"/>
      <c r="FWZ66" s="13"/>
      <c r="FXA66" s="13"/>
      <c r="FXB66" s="13"/>
      <c r="FXC66" s="13"/>
      <c r="FXD66" s="13"/>
      <c r="FXE66" s="13"/>
      <c r="FXF66" s="13"/>
      <c r="FXG66" s="13"/>
      <c r="FXH66" s="13"/>
      <c r="FXI66" s="13"/>
      <c r="FXJ66" s="13"/>
      <c r="FXK66" s="13"/>
      <c r="FXL66" s="13"/>
      <c r="FXM66" s="13"/>
      <c r="FXN66" s="13"/>
      <c r="FXO66" s="13"/>
      <c r="FXP66" s="13"/>
      <c r="FXQ66" s="13"/>
      <c r="FXR66" s="13"/>
      <c r="FXS66" s="13"/>
      <c r="FXT66" s="13"/>
      <c r="FXU66" s="13"/>
      <c r="FXV66" s="13"/>
      <c r="FXW66" s="13"/>
      <c r="FXX66" s="13"/>
      <c r="FXY66" s="13"/>
      <c r="FXZ66" s="13"/>
      <c r="FYA66" s="13"/>
      <c r="FYB66" s="13"/>
      <c r="FYC66" s="13"/>
      <c r="FYD66" s="13"/>
      <c r="FYE66" s="13"/>
      <c r="FYF66" s="13"/>
      <c r="FYG66" s="13"/>
      <c r="FYH66" s="13"/>
      <c r="FYI66" s="13"/>
      <c r="FYJ66" s="13"/>
      <c r="FYK66" s="13"/>
      <c r="FYL66" s="13"/>
      <c r="FYM66" s="13"/>
      <c r="FYN66" s="13"/>
      <c r="FYO66" s="13"/>
      <c r="FYP66" s="13"/>
      <c r="FYQ66" s="13"/>
      <c r="FYR66" s="13"/>
      <c r="FYS66" s="13"/>
      <c r="FYT66" s="13"/>
      <c r="FYU66" s="13"/>
      <c r="FYV66" s="13"/>
      <c r="FYW66" s="13"/>
      <c r="FYX66" s="13"/>
      <c r="FYY66" s="13"/>
      <c r="FYZ66" s="13"/>
      <c r="FZA66" s="13"/>
      <c r="FZB66" s="13"/>
      <c r="FZC66" s="13"/>
      <c r="FZD66" s="13"/>
      <c r="FZE66" s="13"/>
      <c r="FZF66" s="13"/>
      <c r="FZG66" s="13"/>
      <c r="FZH66" s="13"/>
      <c r="FZI66" s="13"/>
      <c r="FZJ66" s="13"/>
      <c r="FZK66" s="13"/>
      <c r="FZL66" s="13"/>
      <c r="FZM66" s="13"/>
      <c r="FZN66" s="13"/>
      <c r="FZO66" s="13"/>
      <c r="FZP66" s="13"/>
      <c r="FZQ66" s="13"/>
      <c r="FZR66" s="13"/>
      <c r="FZS66" s="13"/>
      <c r="FZT66" s="13"/>
      <c r="FZU66" s="13"/>
      <c r="FZV66" s="13"/>
      <c r="FZW66" s="13"/>
      <c r="FZX66" s="13"/>
      <c r="FZY66" s="13"/>
      <c r="FZZ66" s="13"/>
      <c r="GAA66" s="13"/>
      <c r="GAB66" s="13"/>
      <c r="GAC66" s="13"/>
      <c r="GAD66" s="13"/>
      <c r="GAE66" s="13"/>
      <c r="GAF66" s="13"/>
      <c r="GAG66" s="13"/>
      <c r="GAH66" s="13"/>
      <c r="GAI66" s="13"/>
      <c r="GAJ66" s="13"/>
      <c r="GAK66" s="13"/>
      <c r="GAL66" s="13"/>
      <c r="GAM66" s="13"/>
      <c r="GAN66" s="13"/>
      <c r="GAO66" s="13"/>
      <c r="GAP66" s="13"/>
      <c r="GAQ66" s="13"/>
      <c r="GAR66" s="13"/>
      <c r="GAS66" s="13"/>
      <c r="GAT66" s="13"/>
      <c r="GAU66" s="13"/>
      <c r="GAV66" s="13"/>
      <c r="GAW66" s="13"/>
      <c r="GAX66" s="13"/>
      <c r="GAY66" s="13"/>
      <c r="GAZ66" s="13"/>
      <c r="GBA66" s="13"/>
      <c r="GBB66" s="13"/>
      <c r="GBC66" s="13"/>
      <c r="GBD66" s="13"/>
      <c r="GBE66" s="13"/>
      <c r="GBF66" s="13"/>
      <c r="GBG66" s="13"/>
      <c r="GBH66" s="13"/>
      <c r="GBI66" s="13"/>
      <c r="GBJ66" s="13"/>
      <c r="GBK66" s="13"/>
      <c r="GBL66" s="13"/>
      <c r="GBM66" s="13"/>
      <c r="GBN66" s="13"/>
      <c r="GBO66" s="13"/>
      <c r="GBP66" s="13"/>
      <c r="GBQ66" s="13"/>
      <c r="GBR66" s="13"/>
      <c r="GBS66" s="13"/>
      <c r="GBT66" s="13"/>
      <c r="GBU66" s="13"/>
      <c r="GBV66" s="13"/>
      <c r="GBW66" s="13"/>
      <c r="GBX66" s="13"/>
      <c r="GBY66" s="13"/>
      <c r="GBZ66" s="13"/>
      <c r="GCA66" s="13"/>
      <c r="GCB66" s="13"/>
      <c r="GCC66" s="13"/>
      <c r="GCD66" s="13"/>
      <c r="GCE66" s="13"/>
      <c r="GCF66" s="13"/>
      <c r="GCG66" s="13"/>
      <c r="GCH66" s="13"/>
      <c r="GCI66" s="13"/>
      <c r="GCJ66" s="13"/>
      <c r="GCK66" s="13"/>
      <c r="GCL66" s="13"/>
      <c r="GCM66" s="13"/>
      <c r="GCN66" s="13"/>
      <c r="GCO66" s="13"/>
      <c r="GCP66" s="13"/>
      <c r="GCQ66" s="13"/>
      <c r="GCR66" s="13"/>
      <c r="GCS66" s="13"/>
      <c r="GCT66" s="13"/>
      <c r="GCU66" s="13"/>
      <c r="GCV66" s="13"/>
      <c r="GCW66" s="13"/>
      <c r="GCX66" s="13"/>
      <c r="GCY66" s="13"/>
      <c r="GCZ66" s="13"/>
      <c r="GDA66" s="13"/>
      <c r="GDB66" s="13"/>
      <c r="GDC66" s="13"/>
      <c r="GDD66" s="13"/>
      <c r="GDE66" s="13"/>
      <c r="GDF66" s="13"/>
      <c r="GDG66" s="13"/>
      <c r="GDH66" s="13"/>
      <c r="GDI66" s="13"/>
      <c r="GDJ66" s="13"/>
      <c r="GDK66" s="13"/>
      <c r="GDL66" s="13"/>
      <c r="GDM66" s="13"/>
      <c r="GDN66" s="13"/>
      <c r="GDO66" s="13"/>
      <c r="GDP66" s="13"/>
      <c r="GDQ66" s="13"/>
      <c r="GDR66" s="13"/>
      <c r="GDS66" s="13"/>
      <c r="GDT66" s="13"/>
      <c r="GDU66" s="13"/>
      <c r="GDV66" s="13"/>
      <c r="GDW66" s="13"/>
      <c r="GDX66" s="13"/>
      <c r="GDY66" s="13"/>
      <c r="GDZ66" s="13"/>
      <c r="GEA66" s="13"/>
      <c r="GEB66" s="13"/>
      <c r="GEC66" s="13"/>
      <c r="GED66" s="13"/>
      <c r="GEE66" s="13"/>
      <c r="GEF66" s="13"/>
      <c r="GEG66" s="13"/>
      <c r="GEH66" s="13"/>
      <c r="GEI66" s="13"/>
      <c r="GEJ66" s="13"/>
      <c r="GEK66" s="13"/>
      <c r="GEL66" s="13"/>
      <c r="GEM66" s="13"/>
      <c r="GEN66" s="13"/>
      <c r="GEO66" s="13"/>
      <c r="GEP66" s="13"/>
      <c r="GEQ66" s="13"/>
      <c r="GER66" s="13"/>
      <c r="GES66" s="13"/>
      <c r="GET66" s="13"/>
      <c r="GEU66" s="13"/>
      <c r="GEV66" s="13"/>
      <c r="GEW66" s="13"/>
      <c r="GEX66" s="13"/>
      <c r="GEY66" s="13"/>
      <c r="GEZ66" s="13"/>
      <c r="GFA66" s="13"/>
      <c r="GFB66" s="13"/>
      <c r="GFC66" s="13"/>
      <c r="GFD66" s="13"/>
      <c r="GFE66" s="13"/>
      <c r="GFF66" s="13"/>
      <c r="GFG66" s="13"/>
      <c r="GFH66" s="13"/>
      <c r="GFI66" s="13"/>
      <c r="GFJ66" s="13"/>
      <c r="GFK66" s="13"/>
      <c r="GFL66" s="13"/>
      <c r="GFM66" s="13"/>
      <c r="GFN66" s="13"/>
      <c r="GFO66" s="13"/>
      <c r="GFP66" s="13"/>
      <c r="GFQ66" s="13"/>
      <c r="GFR66" s="13"/>
      <c r="GFS66" s="13"/>
      <c r="GFT66" s="13"/>
      <c r="GFU66" s="13"/>
      <c r="GFV66" s="13"/>
      <c r="GFW66" s="13"/>
      <c r="GFX66" s="13"/>
      <c r="GFY66" s="13"/>
      <c r="GFZ66" s="13"/>
      <c r="GGA66" s="13"/>
      <c r="GGB66" s="13"/>
      <c r="GGC66" s="13"/>
      <c r="GGD66" s="13"/>
      <c r="GGE66" s="13"/>
      <c r="GGF66" s="13"/>
      <c r="GGG66" s="13"/>
      <c r="GGH66" s="13"/>
      <c r="GGI66" s="13"/>
      <c r="GGJ66" s="13"/>
      <c r="GGK66" s="13"/>
      <c r="GGL66" s="13"/>
      <c r="GGM66" s="13"/>
      <c r="GGN66" s="13"/>
      <c r="GGO66" s="13"/>
      <c r="GGP66" s="13"/>
      <c r="GGQ66" s="13"/>
      <c r="GGR66" s="13"/>
      <c r="GGS66" s="13"/>
      <c r="GGT66" s="13"/>
      <c r="GGU66" s="13"/>
      <c r="GGV66" s="13"/>
      <c r="GGW66" s="13"/>
      <c r="GGX66" s="13"/>
      <c r="GGY66" s="13"/>
      <c r="GGZ66" s="13"/>
      <c r="GHA66" s="13"/>
      <c r="GHB66" s="13"/>
      <c r="GHC66" s="13"/>
      <c r="GHD66" s="13"/>
      <c r="GHE66" s="13"/>
      <c r="GHF66" s="13"/>
      <c r="GHG66" s="13"/>
      <c r="GHH66" s="13"/>
      <c r="GHI66" s="13"/>
      <c r="GHJ66" s="13"/>
      <c r="GHK66" s="13"/>
      <c r="GHL66" s="13"/>
      <c r="GHM66" s="13"/>
      <c r="GHN66" s="13"/>
      <c r="GHO66" s="13"/>
      <c r="GHP66" s="13"/>
      <c r="GHQ66" s="13"/>
      <c r="GHR66" s="13"/>
      <c r="GHS66" s="13"/>
      <c r="GHT66" s="13"/>
      <c r="GHU66" s="13"/>
      <c r="GHV66" s="13"/>
      <c r="GHW66" s="13"/>
      <c r="GHX66" s="13"/>
      <c r="GHY66" s="13"/>
      <c r="GHZ66" s="13"/>
      <c r="GIA66" s="13"/>
      <c r="GIB66" s="13"/>
      <c r="GIC66" s="13"/>
      <c r="GID66" s="13"/>
      <c r="GIE66" s="13"/>
      <c r="GIF66" s="13"/>
      <c r="GIG66" s="13"/>
      <c r="GIH66" s="13"/>
      <c r="GII66" s="13"/>
      <c r="GIJ66" s="13"/>
      <c r="GIK66" s="13"/>
      <c r="GIL66" s="13"/>
      <c r="GIM66" s="13"/>
      <c r="GIN66" s="13"/>
      <c r="GIO66" s="13"/>
      <c r="GIP66" s="13"/>
      <c r="GIQ66" s="13"/>
      <c r="GIR66" s="13"/>
      <c r="GIS66" s="13"/>
      <c r="GIT66" s="13"/>
      <c r="GIU66" s="13"/>
      <c r="GIV66" s="13"/>
      <c r="GIW66" s="13"/>
      <c r="GIX66" s="13"/>
      <c r="GIY66" s="13"/>
      <c r="GIZ66" s="13"/>
      <c r="GJA66" s="13"/>
      <c r="GJB66" s="13"/>
      <c r="GJC66" s="13"/>
      <c r="GJD66" s="13"/>
      <c r="GJE66" s="13"/>
      <c r="GJF66" s="13"/>
      <c r="GJG66" s="13"/>
      <c r="GJH66" s="13"/>
      <c r="GJI66" s="13"/>
      <c r="GJJ66" s="13"/>
      <c r="GJK66" s="13"/>
      <c r="GJL66" s="13"/>
      <c r="GJM66" s="13"/>
      <c r="GJN66" s="13"/>
      <c r="GJO66" s="13"/>
      <c r="GJP66" s="13"/>
      <c r="GJQ66" s="13"/>
      <c r="GJR66" s="13"/>
      <c r="GJS66" s="13"/>
      <c r="GJT66" s="13"/>
      <c r="GJU66" s="13"/>
      <c r="GJV66" s="13"/>
      <c r="GJW66" s="13"/>
      <c r="GJX66" s="13"/>
      <c r="GJY66" s="13"/>
      <c r="GJZ66" s="13"/>
      <c r="GKA66" s="13"/>
      <c r="GKB66" s="13"/>
      <c r="GKC66" s="13"/>
      <c r="GKD66" s="13"/>
      <c r="GKE66" s="13"/>
      <c r="GKF66" s="13"/>
      <c r="GKG66" s="13"/>
      <c r="GKH66" s="13"/>
      <c r="GKI66" s="13"/>
      <c r="GKJ66" s="13"/>
      <c r="GKK66" s="13"/>
      <c r="GKL66" s="13"/>
      <c r="GKM66" s="13"/>
      <c r="GKN66" s="13"/>
      <c r="GKO66" s="13"/>
      <c r="GKP66" s="13"/>
      <c r="GKQ66" s="13"/>
      <c r="GKR66" s="13"/>
      <c r="GKS66" s="13"/>
      <c r="GKT66" s="13"/>
      <c r="GKU66" s="13"/>
      <c r="GKV66" s="13"/>
      <c r="GKW66" s="13"/>
      <c r="GKX66" s="13"/>
      <c r="GKY66" s="13"/>
      <c r="GKZ66" s="13"/>
      <c r="GLA66" s="13"/>
      <c r="GLB66" s="13"/>
      <c r="GLC66" s="13"/>
      <c r="GLD66" s="13"/>
      <c r="GLE66" s="13"/>
      <c r="GLF66" s="13"/>
      <c r="GLG66" s="13"/>
      <c r="GLH66" s="13"/>
      <c r="GLI66" s="13"/>
      <c r="GLJ66" s="13"/>
      <c r="GLK66" s="13"/>
      <c r="GLL66" s="13"/>
      <c r="GLM66" s="13"/>
      <c r="GLN66" s="13"/>
      <c r="GLO66" s="13"/>
      <c r="GLP66" s="13"/>
      <c r="GLQ66" s="13"/>
      <c r="GLR66" s="13"/>
      <c r="GLS66" s="13"/>
      <c r="GLT66" s="13"/>
      <c r="GLU66" s="13"/>
      <c r="GLV66" s="13"/>
      <c r="GLW66" s="13"/>
      <c r="GLX66" s="13"/>
      <c r="GLY66" s="13"/>
      <c r="GLZ66" s="13"/>
      <c r="GMA66" s="13"/>
      <c r="GMB66" s="13"/>
      <c r="GMC66" s="13"/>
      <c r="GMD66" s="13"/>
      <c r="GME66" s="13"/>
      <c r="GMF66" s="13"/>
      <c r="GMG66" s="13"/>
      <c r="GMH66" s="13"/>
      <c r="GMI66" s="13"/>
      <c r="GMJ66" s="13"/>
      <c r="GMK66" s="13"/>
      <c r="GML66" s="13"/>
      <c r="GMM66" s="13"/>
      <c r="GMN66" s="13"/>
      <c r="GMO66" s="13"/>
      <c r="GMP66" s="13"/>
      <c r="GMQ66" s="13"/>
      <c r="GMR66" s="13"/>
      <c r="GMS66" s="13"/>
      <c r="GMT66" s="13"/>
      <c r="GMU66" s="13"/>
      <c r="GMV66" s="13"/>
      <c r="GMW66" s="13"/>
      <c r="GMX66" s="13"/>
      <c r="GMY66" s="13"/>
      <c r="GMZ66" s="13"/>
      <c r="GNA66" s="13"/>
      <c r="GNB66" s="13"/>
      <c r="GNC66" s="13"/>
      <c r="GND66" s="13"/>
      <c r="GNE66" s="13"/>
      <c r="GNF66" s="13"/>
      <c r="GNG66" s="13"/>
      <c r="GNH66" s="13"/>
      <c r="GNI66" s="13"/>
      <c r="GNJ66" s="13"/>
      <c r="GNK66" s="13"/>
      <c r="GNL66" s="13"/>
      <c r="GNM66" s="13"/>
      <c r="GNN66" s="13"/>
      <c r="GNO66" s="13"/>
      <c r="GNP66" s="13"/>
      <c r="GNQ66" s="13"/>
      <c r="GNR66" s="13"/>
      <c r="GNS66" s="13"/>
      <c r="GNT66" s="13"/>
      <c r="GNU66" s="13"/>
      <c r="GNV66" s="13"/>
      <c r="GNW66" s="13"/>
      <c r="GNX66" s="13"/>
      <c r="GNY66" s="13"/>
      <c r="GNZ66" s="13"/>
      <c r="GOA66" s="13"/>
      <c r="GOB66" s="13"/>
      <c r="GOC66" s="13"/>
      <c r="GOD66" s="13"/>
      <c r="GOE66" s="13"/>
      <c r="GOF66" s="13"/>
      <c r="GOG66" s="13"/>
      <c r="GOH66" s="13"/>
      <c r="GOI66" s="13"/>
      <c r="GOJ66" s="13"/>
      <c r="GOK66" s="13"/>
      <c r="GOL66" s="13"/>
      <c r="GOM66" s="13"/>
      <c r="GON66" s="13"/>
      <c r="GOO66" s="13"/>
      <c r="GOP66" s="13"/>
      <c r="GOQ66" s="13"/>
      <c r="GOR66" s="13"/>
      <c r="GOS66" s="13"/>
      <c r="GOT66" s="13"/>
      <c r="GOU66" s="13"/>
      <c r="GOV66" s="13"/>
      <c r="GOW66" s="13"/>
      <c r="GOX66" s="13"/>
      <c r="GOY66" s="13"/>
      <c r="GOZ66" s="13"/>
      <c r="GPA66" s="13"/>
      <c r="GPB66" s="13"/>
      <c r="GPC66" s="13"/>
      <c r="GPD66" s="13"/>
      <c r="GPE66" s="13"/>
      <c r="GPF66" s="13"/>
      <c r="GPG66" s="13"/>
      <c r="GPH66" s="13"/>
      <c r="GPI66" s="13"/>
      <c r="GPJ66" s="13"/>
      <c r="GPK66" s="13"/>
      <c r="GPL66" s="13"/>
      <c r="GPM66" s="13"/>
      <c r="GPN66" s="13"/>
      <c r="GPO66" s="13"/>
      <c r="GPP66" s="13"/>
      <c r="GPQ66" s="13"/>
      <c r="GPR66" s="13"/>
      <c r="GPS66" s="13"/>
      <c r="GPT66" s="13"/>
      <c r="GPU66" s="13"/>
      <c r="GPV66" s="13"/>
      <c r="GPW66" s="13"/>
      <c r="GPX66" s="13"/>
      <c r="GPY66" s="13"/>
      <c r="GPZ66" s="13"/>
      <c r="GQA66" s="13"/>
      <c r="GQB66" s="13"/>
      <c r="GQC66" s="13"/>
      <c r="GQD66" s="13"/>
      <c r="GQE66" s="13"/>
      <c r="GQF66" s="13"/>
      <c r="GQG66" s="13"/>
      <c r="GQH66" s="13"/>
      <c r="GQI66" s="13"/>
      <c r="GQJ66" s="13"/>
      <c r="GQK66" s="13"/>
      <c r="GQL66" s="13"/>
      <c r="GQM66" s="13"/>
      <c r="GQN66" s="13"/>
      <c r="GQO66" s="13"/>
      <c r="GQP66" s="13"/>
      <c r="GQQ66" s="13"/>
      <c r="GQR66" s="13"/>
      <c r="GQS66" s="13"/>
      <c r="GQT66" s="13"/>
      <c r="GQU66" s="13"/>
      <c r="GQV66" s="13"/>
      <c r="GQW66" s="13"/>
      <c r="GQX66" s="13"/>
      <c r="GQY66" s="13"/>
      <c r="GQZ66" s="13"/>
      <c r="GRA66" s="13"/>
      <c r="GRB66" s="13"/>
      <c r="GRC66" s="13"/>
      <c r="GRD66" s="13"/>
      <c r="GRE66" s="13"/>
      <c r="GRF66" s="13"/>
      <c r="GRG66" s="13"/>
      <c r="GRH66" s="13"/>
      <c r="GRI66" s="13"/>
      <c r="GRJ66" s="13"/>
      <c r="GRK66" s="13"/>
      <c r="GRL66" s="13"/>
      <c r="GRM66" s="13"/>
      <c r="GRN66" s="13"/>
      <c r="GRO66" s="13"/>
      <c r="GRP66" s="13"/>
      <c r="GRQ66" s="13"/>
      <c r="GRR66" s="13"/>
      <c r="GRS66" s="13"/>
      <c r="GRT66" s="13"/>
      <c r="GRU66" s="13"/>
      <c r="GRV66" s="13"/>
      <c r="GRW66" s="13"/>
      <c r="GRX66" s="13"/>
      <c r="GRY66" s="13"/>
      <c r="GRZ66" s="13"/>
      <c r="GSA66" s="13"/>
      <c r="GSB66" s="13"/>
      <c r="GSC66" s="13"/>
      <c r="GSD66" s="13"/>
      <c r="GSE66" s="13"/>
      <c r="GSF66" s="13"/>
      <c r="GSG66" s="13"/>
      <c r="GSH66" s="13"/>
      <c r="GSI66" s="13"/>
      <c r="GSJ66" s="13"/>
      <c r="GSK66" s="13"/>
      <c r="GSL66" s="13"/>
      <c r="GSM66" s="13"/>
      <c r="GSN66" s="13"/>
      <c r="GSO66" s="13"/>
      <c r="GSP66" s="13"/>
      <c r="GSQ66" s="13"/>
      <c r="GSR66" s="13"/>
      <c r="GSS66" s="13"/>
      <c r="GST66" s="13"/>
      <c r="GSU66" s="13"/>
      <c r="GSV66" s="13"/>
      <c r="GSW66" s="13"/>
      <c r="GSX66" s="13"/>
      <c r="GSY66" s="13"/>
      <c r="GSZ66" s="13"/>
      <c r="GTA66" s="13"/>
      <c r="GTB66" s="13"/>
      <c r="GTC66" s="13"/>
      <c r="GTD66" s="13"/>
      <c r="GTE66" s="13"/>
      <c r="GTF66" s="13"/>
      <c r="GTG66" s="13"/>
      <c r="GTH66" s="13"/>
      <c r="GTI66" s="13"/>
      <c r="GTJ66" s="13"/>
      <c r="GTK66" s="13"/>
      <c r="GTL66" s="13"/>
      <c r="GTM66" s="13"/>
      <c r="GTN66" s="13"/>
      <c r="GTO66" s="13"/>
      <c r="GTP66" s="13"/>
      <c r="GTQ66" s="13"/>
      <c r="GTR66" s="13"/>
      <c r="GTS66" s="13"/>
      <c r="GTT66" s="13"/>
      <c r="GTU66" s="13"/>
      <c r="GTV66" s="13"/>
      <c r="GTW66" s="13"/>
      <c r="GTX66" s="13"/>
      <c r="GTY66" s="13"/>
      <c r="GTZ66" s="13"/>
      <c r="GUA66" s="13"/>
      <c r="GUB66" s="13"/>
      <c r="GUC66" s="13"/>
      <c r="GUD66" s="13"/>
      <c r="GUE66" s="13"/>
      <c r="GUF66" s="13"/>
      <c r="GUG66" s="13"/>
      <c r="GUH66" s="13"/>
      <c r="GUI66" s="13"/>
      <c r="GUJ66" s="13"/>
      <c r="GUK66" s="13"/>
      <c r="GUL66" s="13"/>
      <c r="GUM66" s="13"/>
      <c r="GUN66" s="13"/>
      <c r="GUO66" s="13"/>
      <c r="GUP66" s="13"/>
      <c r="GUQ66" s="13"/>
      <c r="GUR66" s="13"/>
      <c r="GUS66" s="13"/>
      <c r="GUT66" s="13"/>
      <c r="GUU66" s="13"/>
      <c r="GUV66" s="13"/>
      <c r="GUW66" s="13"/>
      <c r="GUX66" s="13"/>
      <c r="GUY66" s="13"/>
      <c r="GUZ66" s="13"/>
      <c r="GVA66" s="13"/>
      <c r="GVB66" s="13"/>
      <c r="GVC66" s="13"/>
      <c r="GVD66" s="13"/>
      <c r="GVE66" s="13"/>
      <c r="GVF66" s="13"/>
      <c r="GVG66" s="13"/>
      <c r="GVH66" s="13"/>
      <c r="GVI66" s="13"/>
      <c r="GVJ66" s="13"/>
      <c r="GVK66" s="13"/>
      <c r="GVL66" s="13"/>
      <c r="GVM66" s="13"/>
      <c r="GVN66" s="13"/>
      <c r="GVO66" s="13"/>
      <c r="GVP66" s="13"/>
      <c r="GVQ66" s="13"/>
      <c r="GVR66" s="13"/>
      <c r="GVS66" s="13"/>
      <c r="GVT66" s="13"/>
      <c r="GVU66" s="13"/>
      <c r="GVV66" s="13"/>
      <c r="GVW66" s="13"/>
      <c r="GVX66" s="13"/>
      <c r="GVY66" s="13"/>
      <c r="GVZ66" s="13"/>
      <c r="GWA66" s="13"/>
      <c r="GWB66" s="13"/>
      <c r="GWC66" s="13"/>
      <c r="GWD66" s="13"/>
      <c r="GWE66" s="13"/>
      <c r="GWF66" s="13"/>
      <c r="GWG66" s="13"/>
      <c r="GWH66" s="13"/>
      <c r="GWI66" s="13"/>
      <c r="GWJ66" s="13"/>
      <c r="GWK66" s="13"/>
      <c r="GWL66" s="13"/>
      <c r="GWM66" s="13"/>
      <c r="GWN66" s="13"/>
      <c r="GWO66" s="13"/>
      <c r="GWP66" s="13"/>
      <c r="GWQ66" s="13"/>
      <c r="GWR66" s="13"/>
      <c r="GWS66" s="13"/>
      <c r="GWT66" s="13"/>
      <c r="GWU66" s="13"/>
      <c r="GWV66" s="13"/>
      <c r="GWW66" s="13"/>
      <c r="GWX66" s="13"/>
      <c r="GWY66" s="13"/>
      <c r="GWZ66" s="13"/>
      <c r="GXA66" s="13"/>
      <c r="GXB66" s="13"/>
      <c r="GXC66" s="13"/>
      <c r="GXD66" s="13"/>
      <c r="GXE66" s="13"/>
      <c r="GXF66" s="13"/>
      <c r="GXG66" s="13"/>
      <c r="GXH66" s="13"/>
      <c r="GXI66" s="13"/>
      <c r="GXJ66" s="13"/>
      <c r="GXK66" s="13"/>
      <c r="GXL66" s="13"/>
      <c r="GXM66" s="13"/>
      <c r="GXN66" s="13"/>
      <c r="GXO66" s="13"/>
      <c r="GXP66" s="13"/>
      <c r="GXQ66" s="13"/>
      <c r="GXR66" s="13"/>
      <c r="GXS66" s="13"/>
      <c r="GXT66" s="13"/>
      <c r="GXU66" s="13"/>
      <c r="GXV66" s="13"/>
      <c r="GXW66" s="13"/>
      <c r="GXX66" s="13"/>
      <c r="GXY66" s="13"/>
      <c r="GXZ66" s="13"/>
      <c r="GYA66" s="13"/>
      <c r="GYB66" s="13"/>
      <c r="GYC66" s="13"/>
      <c r="GYD66" s="13"/>
      <c r="GYE66" s="13"/>
      <c r="GYF66" s="13"/>
      <c r="GYG66" s="13"/>
      <c r="GYH66" s="13"/>
      <c r="GYI66" s="13"/>
      <c r="GYJ66" s="13"/>
      <c r="GYK66" s="13"/>
      <c r="GYL66" s="13"/>
      <c r="GYM66" s="13"/>
      <c r="GYN66" s="13"/>
      <c r="GYO66" s="13"/>
      <c r="GYP66" s="13"/>
      <c r="GYQ66" s="13"/>
      <c r="GYR66" s="13"/>
      <c r="GYS66" s="13"/>
      <c r="GYT66" s="13"/>
      <c r="GYU66" s="13"/>
      <c r="GYV66" s="13"/>
      <c r="GYW66" s="13"/>
      <c r="GYX66" s="13"/>
      <c r="GYY66" s="13"/>
      <c r="GYZ66" s="13"/>
      <c r="GZA66" s="13"/>
      <c r="GZB66" s="13"/>
      <c r="GZC66" s="13"/>
      <c r="GZD66" s="13"/>
      <c r="GZE66" s="13"/>
      <c r="GZF66" s="13"/>
      <c r="GZG66" s="13"/>
      <c r="GZH66" s="13"/>
      <c r="GZI66" s="13"/>
      <c r="GZJ66" s="13"/>
      <c r="GZK66" s="13"/>
      <c r="GZL66" s="13"/>
      <c r="GZM66" s="13"/>
      <c r="GZN66" s="13"/>
      <c r="GZO66" s="13"/>
      <c r="GZP66" s="13"/>
      <c r="GZQ66" s="13"/>
      <c r="GZR66" s="13"/>
      <c r="GZS66" s="13"/>
      <c r="GZT66" s="13"/>
      <c r="GZU66" s="13"/>
      <c r="GZV66" s="13"/>
      <c r="GZW66" s="13"/>
      <c r="GZX66" s="13"/>
      <c r="GZY66" s="13"/>
      <c r="GZZ66" s="13"/>
      <c r="HAA66" s="13"/>
      <c r="HAB66" s="13"/>
      <c r="HAC66" s="13"/>
      <c r="HAD66" s="13"/>
      <c r="HAE66" s="13"/>
      <c r="HAF66" s="13"/>
      <c r="HAG66" s="13"/>
      <c r="HAH66" s="13"/>
      <c r="HAI66" s="13"/>
      <c r="HAJ66" s="13"/>
      <c r="HAK66" s="13"/>
      <c r="HAL66" s="13"/>
      <c r="HAM66" s="13"/>
      <c r="HAN66" s="13"/>
      <c r="HAO66" s="13"/>
      <c r="HAP66" s="13"/>
      <c r="HAQ66" s="13"/>
      <c r="HAR66" s="13"/>
      <c r="HAS66" s="13"/>
      <c r="HAT66" s="13"/>
      <c r="HAU66" s="13"/>
      <c r="HAV66" s="13"/>
      <c r="HAW66" s="13"/>
      <c r="HAX66" s="13"/>
      <c r="HAY66" s="13"/>
      <c r="HAZ66" s="13"/>
      <c r="HBA66" s="13"/>
      <c r="HBB66" s="13"/>
      <c r="HBC66" s="13"/>
      <c r="HBD66" s="13"/>
      <c r="HBE66" s="13"/>
      <c r="HBF66" s="13"/>
      <c r="HBG66" s="13"/>
      <c r="HBH66" s="13"/>
      <c r="HBI66" s="13"/>
      <c r="HBJ66" s="13"/>
      <c r="HBK66" s="13"/>
      <c r="HBL66" s="13"/>
      <c r="HBM66" s="13"/>
      <c r="HBN66" s="13"/>
      <c r="HBO66" s="13"/>
      <c r="HBP66" s="13"/>
      <c r="HBQ66" s="13"/>
      <c r="HBR66" s="13"/>
      <c r="HBS66" s="13"/>
      <c r="HBT66" s="13"/>
      <c r="HBU66" s="13"/>
      <c r="HBV66" s="13"/>
      <c r="HBW66" s="13"/>
      <c r="HBX66" s="13"/>
      <c r="HBY66" s="13"/>
      <c r="HBZ66" s="13"/>
      <c r="HCA66" s="13"/>
      <c r="HCB66" s="13"/>
      <c r="HCC66" s="13"/>
      <c r="HCD66" s="13"/>
      <c r="HCE66" s="13"/>
      <c r="HCF66" s="13"/>
      <c r="HCG66" s="13"/>
      <c r="HCH66" s="13"/>
      <c r="HCI66" s="13"/>
      <c r="HCJ66" s="13"/>
      <c r="HCK66" s="13"/>
      <c r="HCL66" s="13"/>
      <c r="HCM66" s="13"/>
      <c r="HCN66" s="13"/>
      <c r="HCO66" s="13"/>
      <c r="HCP66" s="13"/>
      <c r="HCQ66" s="13"/>
      <c r="HCR66" s="13"/>
      <c r="HCS66" s="13"/>
      <c r="HCT66" s="13"/>
      <c r="HCU66" s="13"/>
      <c r="HCV66" s="13"/>
      <c r="HCW66" s="13"/>
      <c r="HCX66" s="13"/>
      <c r="HCY66" s="13"/>
      <c r="HCZ66" s="13"/>
      <c r="HDA66" s="13"/>
      <c r="HDB66" s="13"/>
      <c r="HDC66" s="13"/>
      <c r="HDD66" s="13"/>
      <c r="HDE66" s="13"/>
      <c r="HDF66" s="13"/>
      <c r="HDG66" s="13"/>
      <c r="HDH66" s="13"/>
      <c r="HDI66" s="13"/>
      <c r="HDJ66" s="13"/>
      <c r="HDK66" s="13"/>
      <c r="HDL66" s="13"/>
      <c r="HDM66" s="13"/>
      <c r="HDN66" s="13"/>
      <c r="HDO66" s="13"/>
      <c r="HDP66" s="13"/>
      <c r="HDQ66" s="13"/>
      <c r="HDR66" s="13"/>
      <c r="HDS66" s="13"/>
      <c r="HDT66" s="13"/>
      <c r="HDU66" s="13"/>
      <c r="HDV66" s="13"/>
      <c r="HDW66" s="13"/>
      <c r="HDX66" s="13"/>
      <c r="HDY66" s="13"/>
      <c r="HDZ66" s="13"/>
      <c r="HEA66" s="13"/>
      <c r="HEB66" s="13"/>
      <c r="HEC66" s="13"/>
      <c r="HED66" s="13"/>
      <c r="HEE66" s="13"/>
      <c r="HEF66" s="13"/>
      <c r="HEG66" s="13"/>
      <c r="HEH66" s="13"/>
      <c r="HEI66" s="13"/>
      <c r="HEJ66" s="13"/>
      <c r="HEK66" s="13"/>
      <c r="HEL66" s="13"/>
      <c r="HEM66" s="13"/>
      <c r="HEN66" s="13"/>
      <c r="HEO66" s="13"/>
      <c r="HEP66" s="13"/>
      <c r="HEQ66" s="13"/>
      <c r="HER66" s="13"/>
      <c r="HES66" s="13"/>
      <c r="HET66" s="13"/>
      <c r="HEU66" s="13"/>
      <c r="HEV66" s="13"/>
      <c r="HEW66" s="13"/>
      <c r="HEX66" s="13"/>
      <c r="HEY66" s="13"/>
      <c r="HEZ66" s="13"/>
      <c r="HFA66" s="13"/>
      <c r="HFB66" s="13"/>
      <c r="HFC66" s="13"/>
      <c r="HFD66" s="13"/>
      <c r="HFE66" s="13"/>
      <c r="HFF66" s="13"/>
      <c r="HFG66" s="13"/>
      <c r="HFH66" s="13"/>
      <c r="HFI66" s="13"/>
      <c r="HFJ66" s="13"/>
      <c r="HFK66" s="13"/>
      <c r="HFL66" s="13"/>
      <c r="HFM66" s="13"/>
      <c r="HFN66" s="13"/>
      <c r="HFO66" s="13"/>
      <c r="HFP66" s="13"/>
      <c r="HFQ66" s="13"/>
      <c r="HFR66" s="13"/>
      <c r="HFS66" s="13"/>
      <c r="HFT66" s="13"/>
      <c r="HFU66" s="13"/>
      <c r="HFV66" s="13"/>
      <c r="HFW66" s="13"/>
      <c r="HFX66" s="13"/>
      <c r="HFY66" s="13"/>
      <c r="HFZ66" s="13"/>
      <c r="HGA66" s="13"/>
      <c r="HGB66" s="13"/>
      <c r="HGC66" s="13"/>
      <c r="HGD66" s="13"/>
      <c r="HGE66" s="13"/>
      <c r="HGF66" s="13"/>
      <c r="HGG66" s="13"/>
      <c r="HGH66" s="13"/>
      <c r="HGI66" s="13"/>
      <c r="HGJ66" s="13"/>
      <c r="HGK66" s="13"/>
      <c r="HGL66" s="13"/>
      <c r="HGM66" s="13"/>
      <c r="HGN66" s="13"/>
      <c r="HGO66" s="13"/>
      <c r="HGP66" s="13"/>
      <c r="HGQ66" s="13"/>
      <c r="HGR66" s="13"/>
      <c r="HGS66" s="13"/>
      <c r="HGT66" s="13"/>
      <c r="HGU66" s="13"/>
      <c r="HGV66" s="13"/>
      <c r="HGW66" s="13"/>
      <c r="HGX66" s="13"/>
      <c r="HGY66" s="13"/>
      <c r="HGZ66" s="13"/>
      <c r="HHA66" s="13"/>
      <c r="HHB66" s="13"/>
      <c r="HHC66" s="13"/>
      <c r="HHD66" s="13"/>
      <c r="HHE66" s="13"/>
      <c r="HHF66" s="13"/>
      <c r="HHG66" s="13"/>
      <c r="HHH66" s="13"/>
      <c r="HHI66" s="13"/>
      <c r="HHJ66" s="13"/>
      <c r="HHK66" s="13"/>
      <c r="HHL66" s="13"/>
      <c r="HHM66" s="13"/>
      <c r="HHN66" s="13"/>
      <c r="HHO66" s="13"/>
      <c r="HHP66" s="13"/>
      <c r="HHQ66" s="13"/>
      <c r="HHR66" s="13"/>
      <c r="HHS66" s="13"/>
      <c r="HHT66" s="13"/>
      <c r="HHU66" s="13"/>
      <c r="HHV66" s="13"/>
      <c r="HHW66" s="13"/>
      <c r="HHX66" s="13"/>
      <c r="HHY66" s="13"/>
      <c r="HHZ66" s="13"/>
      <c r="HIA66" s="13"/>
      <c r="HIB66" s="13"/>
      <c r="HIC66" s="13"/>
      <c r="HID66" s="13"/>
      <c r="HIE66" s="13"/>
      <c r="HIF66" s="13"/>
      <c r="HIG66" s="13"/>
      <c r="HIH66" s="13"/>
      <c r="HII66" s="13"/>
      <c r="HIJ66" s="13"/>
      <c r="HIK66" s="13"/>
      <c r="HIL66" s="13"/>
      <c r="HIM66" s="13"/>
      <c r="HIN66" s="13"/>
      <c r="HIO66" s="13"/>
      <c r="HIP66" s="13"/>
      <c r="HIQ66" s="13"/>
      <c r="HIR66" s="13"/>
      <c r="HIS66" s="13"/>
      <c r="HIT66" s="13"/>
      <c r="HIU66" s="13"/>
      <c r="HIV66" s="13"/>
      <c r="HIW66" s="13"/>
      <c r="HIX66" s="13"/>
      <c r="HIY66" s="13"/>
      <c r="HIZ66" s="13"/>
      <c r="HJA66" s="13"/>
      <c r="HJB66" s="13"/>
      <c r="HJC66" s="13"/>
      <c r="HJD66" s="13"/>
      <c r="HJE66" s="13"/>
      <c r="HJF66" s="13"/>
      <c r="HJG66" s="13"/>
      <c r="HJH66" s="13"/>
      <c r="HJI66" s="13"/>
      <c r="HJJ66" s="13"/>
      <c r="HJK66" s="13"/>
      <c r="HJL66" s="13"/>
      <c r="HJM66" s="13"/>
      <c r="HJN66" s="13"/>
      <c r="HJO66" s="13"/>
      <c r="HJP66" s="13"/>
      <c r="HJQ66" s="13"/>
      <c r="HJR66" s="13"/>
      <c r="HJS66" s="13"/>
      <c r="HJT66" s="13"/>
      <c r="HJU66" s="13"/>
      <c r="HJV66" s="13"/>
      <c r="HJW66" s="13"/>
      <c r="HJX66" s="13"/>
      <c r="HJY66" s="13"/>
      <c r="HJZ66" s="13"/>
      <c r="HKA66" s="13"/>
      <c r="HKB66" s="13"/>
      <c r="HKC66" s="13"/>
      <c r="HKD66" s="13"/>
      <c r="HKE66" s="13"/>
      <c r="HKF66" s="13"/>
      <c r="HKG66" s="13"/>
      <c r="HKH66" s="13"/>
      <c r="HKI66" s="13"/>
      <c r="HKJ66" s="13"/>
      <c r="HKK66" s="13"/>
      <c r="HKL66" s="13"/>
      <c r="HKM66" s="13"/>
      <c r="HKN66" s="13"/>
      <c r="HKO66" s="13"/>
      <c r="HKP66" s="13"/>
      <c r="HKQ66" s="13"/>
      <c r="HKR66" s="13"/>
      <c r="HKS66" s="13"/>
      <c r="HKT66" s="13"/>
      <c r="HKU66" s="13"/>
      <c r="HKV66" s="13"/>
      <c r="HKW66" s="13"/>
      <c r="HKX66" s="13"/>
      <c r="HKY66" s="13"/>
      <c r="HKZ66" s="13"/>
      <c r="HLA66" s="13"/>
      <c r="HLB66" s="13"/>
      <c r="HLC66" s="13"/>
      <c r="HLD66" s="13"/>
      <c r="HLE66" s="13"/>
      <c r="HLF66" s="13"/>
      <c r="HLG66" s="13"/>
      <c r="HLH66" s="13"/>
      <c r="HLI66" s="13"/>
      <c r="HLJ66" s="13"/>
      <c r="HLK66" s="13"/>
      <c r="HLL66" s="13"/>
      <c r="HLM66" s="13"/>
      <c r="HLN66" s="13"/>
      <c r="HLO66" s="13"/>
      <c r="HLP66" s="13"/>
      <c r="HLQ66" s="13"/>
      <c r="HLR66" s="13"/>
      <c r="HLS66" s="13"/>
      <c r="HLT66" s="13"/>
      <c r="HLU66" s="13"/>
      <c r="HLV66" s="13"/>
      <c r="HLW66" s="13"/>
      <c r="HLX66" s="13"/>
      <c r="HLY66" s="13"/>
      <c r="HLZ66" s="13"/>
      <c r="HMA66" s="13"/>
      <c r="HMB66" s="13"/>
      <c r="HMC66" s="13"/>
      <c r="HMD66" s="13"/>
      <c r="HME66" s="13"/>
      <c r="HMF66" s="13"/>
      <c r="HMG66" s="13"/>
      <c r="HMH66" s="13"/>
      <c r="HMI66" s="13"/>
      <c r="HMJ66" s="13"/>
      <c r="HMK66" s="13"/>
      <c r="HML66" s="13"/>
      <c r="HMM66" s="13"/>
      <c r="HMN66" s="13"/>
      <c r="HMO66" s="13"/>
      <c r="HMP66" s="13"/>
      <c r="HMQ66" s="13"/>
      <c r="HMR66" s="13"/>
      <c r="HMS66" s="13"/>
      <c r="HMT66" s="13"/>
      <c r="HMU66" s="13"/>
      <c r="HMV66" s="13"/>
      <c r="HMW66" s="13"/>
      <c r="HMX66" s="13"/>
      <c r="HMY66" s="13"/>
      <c r="HMZ66" s="13"/>
      <c r="HNA66" s="13"/>
      <c r="HNB66" s="13"/>
      <c r="HNC66" s="13"/>
      <c r="HND66" s="13"/>
      <c r="HNE66" s="13"/>
      <c r="HNF66" s="13"/>
      <c r="HNG66" s="13"/>
      <c r="HNH66" s="13"/>
      <c r="HNI66" s="13"/>
      <c r="HNJ66" s="13"/>
      <c r="HNK66" s="13"/>
      <c r="HNL66" s="13"/>
      <c r="HNM66" s="13"/>
      <c r="HNN66" s="13"/>
      <c r="HNO66" s="13"/>
      <c r="HNP66" s="13"/>
      <c r="HNQ66" s="13"/>
      <c r="HNR66" s="13"/>
      <c r="HNS66" s="13"/>
      <c r="HNT66" s="13"/>
      <c r="HNU66" s="13"/>
      <c r="HNV66" s="13"/>
      <c r="HNW66" s="13"/>
      <c r="HNX66" s="13"/>
      <c r="HNY66" s="13"/>
      <c r="HNZ66" s="13"/>
      <c r="HOA66" s="13"/>
      <c r="HOB66" s="13"/>
      <c r="HOC66" s="13"/>
      <c r="HOD66" s="13"/>
      <c r="HOE66" s="13"/>
      <c r="HOF66" s="13"/>
      <c r="HOG66" s="13"/>
      <c r="HOH66" s="13"/>
      <c r="HOI66" s="13"/>
      <c r="HOJ66" s="13"/>
      <c r="HOK66" s="13"/>
      <c r="HOL66" s="13"/>
      <c r="HOM66" s="13"/>
      <c r="HON66" s="13"/>
      <c r="HOO66" s="13"/>
      <c r="HOP66" s="13"/>
      <c r="HOQ66" s="13"/>
      <c r="HOR66" s="13"/>
      <c r="HOS66" s="13"/>
      <c r="HOT66" s="13"/>
      <c r="HOU66" s="13"/>
      <c r="HOV66" s="13"/>
      <c r="HOW66" s="13"/>
      <c r="HOX66" s="13"/>
      <c r="HOY66" s="13"/>
      <c r="HOZ66" s="13"/>
      <c r="HPA66" s="13"/>
      <c r="HPB66" s="13"/>
      <c r="HPC66" s="13"/>
      <c r="HPD66" s="13"/>
      <c r="HPE66" s="13"/>
      <c r="HPF66" s="13"/>
      <c r="HPG66" s="13"/>
      <c r="HPH66" s="13"/>
      <c r="HPI66" s="13"/>
      <c r="HPJ66" s="13"/>
      <c r="HPK66" s="13"/>
      <c r="HPL66" s="13"/>
      <c r="HPM66" s="13"/>
      <c r="HPN66" s="13"/>
      <c r="HPO66" s="13"/>
      <c r="HPP66" s="13"/>
      <c r="HPQ66" s="13"/>
      <c r="HPR66" s="13"/>
      <c r="HPS66" s="13"/>
      <c r="HPT66" s="13"/>
      <c r="HPU66" s="13"/>
      <c r="HPV66" s="13"/>
      <c r="HPW66" s="13"/>
      <c r="HPX66" s="13"/>
      <c r="HPY66" s="13"/>
      <c r="HPZ66" s="13"/>
      <c r="HQA66" s="13"/>
      <c r="HQB66" s="13"/>
      <c r="HQC66" s="13"/>
      <c r="HQD66" s="13"/>
      <c r="HQE66" s="13"/>
      <c r="HQF66" s="13"/>
      <c r="HQG66" s="13"/>
      <c r="HQH66" s="13"/>
      <c r="HQI66" s="13"/>
      <c r="HQJ66" s="13"/>
      <c r="HQK66" s="13"/>
      <c r="HQL66" s="13"/>
      <c r="HQM66" s="13"/>
      <c r="HQN66" s="13"/>
      <c r="HQO66" s="13"/>
      <c r="HQP66" s="13"/>
      <c r="HQQ66" s="13"/>
      <c r="HQR66" s="13"/>
      <c r="HQS66" s="13"/>
      <c r="HQT66" s="13"/>
      <c r="HQU66" s="13"/>
      <c r="HQV66" s="13"/>
      <c r="HQW66" s="13"/>
      <c r="HQX66" s="13"/>
      <c r="HQY66" s="13"/>
      <c r="HQZ66" s="13"/>
      <c r="HRA66" s="13"/>
      <c r="HRB66" s="13"/>
      <c r="HRC66" s="13"/>
      <c r="HRD66" s="13"/>
      <c r="HRE66" s="13"/>
      <c r="HRF66" s="13"/>
      <c r="HRG66" s="13"/>
      <c r="HRH66" s="13"/>
      <c r="HRI66" s="13"/>
      <c r="HRJ66" s="13"/>
      <c r="HRK66" s="13"/>
      <c r="HRL66" s="13"/>
      <c r="HRM66" s="13"/>
      <c r="HRN66" s="13"/>
      <c r="HRO66" s="13"/>
      <c r="HRP66" s="13"/>
      <c r="HRQ66" s="13"/>
      <c r="HRR66" s="13"/>
      <c r="HRS66" s="13"/>
      <c r="HRT66" s="13"/>
      <c r="HRU66" s="13"/>
      <c r="HRV66" s="13"/>
      <c r="HRW66" s="13"/>
      <c r="HRX66" s="13"/>
      <c r="HRY66" s="13"/>
      <c r="HRZ66" s="13"/>
      <c r="HSA66" s="13"/>
      <c r="HSB66" s="13"/>
      <c r="HSC66" s="13"/>
      <c r="HSD66" s="13"/>
      <c r="HSE66" s="13"/>
      <c r="HSF66" s="13"/>
      <c r="HSG66" s="13"/>
      <c r="HSH66" s="13"/>
      <c r="HSI66" s="13"/>
      <c r="HSJ66" s="13"/>
      <c r="HSK66" s="13"/>
      <c r="HSL66" s="13"/>
      <c r="HSM66" s="13"/>
      <c r="HSN66" s="13"/>
      <c r="HSO66" s="13"/>
      <c r="HSP66" s="13"/>
      <c r="HSQ66" s="13"/>
      <c r="HSR66" s="13"/>
      <c r="HSS66" s="13"/>
      <c r="HST66" s="13"/>
      <c r="HSU66" s="13"/>
      <c r="HSV66" s="13"/>
      <c r="HSW66" s="13"/>
      <c r="HSX66" s="13"/>
      <c r="HSY66" s="13"/>
      <c r="HSZ66" s="13"/>
      <c r="HTA66" s="13"/>
      <c r="HTB66" s="13"/>
      <c r="HTC66" s="13"/>
      <c r="HTD66" s="13"/>
      <c r="HTE66" s="13"/>
      <c r="HTF66" s="13"/>
      <c r="HTG66" s="13"/>
      <c r="HTH66" s="13"/>
      <c r="HTI66" s="13"/>
      <c r="HTJ66" s="13"/>
      <c r="HTK66" s="13"/>
      <c r="HTL66" s="13"/>
      <c r="HTM66" s="13"/>
      <c r="HTN66" s="13"/>
      <c r="HTO66" s="13"/>
      <c r="HTP66" s="13"/>
      <c r="HTQ66" s="13"/>
      <c r="HTR66" s="13"/>
      <c r="HTS66" s="13"/>
      <c r="HTT66" s="13"/>
      <c r="HTU66" s="13"/>
      <c r="HTV66" s="13"/>
      <c r="HTW66" s="13"/>
      <c r="HTX66" s="13"/>
      <c r="HTY66" s="13"/>
      <c r="HTZ66" s="13"/>
      <c r="HUA66" s="13"/>
      <c r="HUB66" s="13"/>
      <c r="HUC66" s="13"/>
      <c r="HUD66" s="13"/>
      <c r="HUE66" s="13"/>
      <c r="HUF66" s="13"/>
      <c r="HUG66" s="13"/>
      <c r="HUH66" s="13"/>
      <c r="HUI66" s="13"/>
      <c r="HUJ66" s="13"/>
      <c r="HUK66" s="13"/>
      <c r="HUL66" s="13"/>
      <c r="HUM66" s="13"/>
      <c r="HUN66" s="13"/>
      <c r="HUO66" s="13"/>
      <c r="HUP66" s="13"/>
      <c r="HUQ66" s="13"/>
      <c r="HUR66" s="13"/>
      <c r="HUS66" s="13"/>
      <c r="HUT66" s="13"/>
      <c r="HUU66" s="13"/>
      <c r="HUV66" s="13"/>
      <c r="HUW66" s="13"/>
      <c r="HUX66" s="13"/>
      <c r="HUY66" s="13"/>
      <c r="HUZ66" s="13"/>
      <c r="HVA66" s="13"/>
      <c r="HVB66" s="13"/>
      <c r="HVC66" s="13"/>
      <c r="HVD66" s="13"/>
      <c r="HVE66" s="13"/>
      <c r="HVF66" s="13"/>
      <c r="HVG66" s="13"/>
      <c r="HVH66" s="13"/>
      <c r="HVI66" s="13"/>
      <c r="HVJ66" s="13"/>
      <c r="HVK66" s="13"/>
      <c r="HVL66" s="13"/>
      <c r="HVM66" s="13"/>
      <c r="HVN66" s="13"/>
      <c r="HVO66" s="13"/>
      <c r="HVP66" s="13"/>
      <c r="HVQ66" s="13"/>
      <c r="HVR66" s="13"/>
      <c r="HVS66" s="13"/>
      <c r="HVT66" s="13"/>
      <c r="HVU66" s="13"/>
      <c r="HVV66" s="13"/>
      <c r="HVW66" s="13"/>
      <c r="HVX66" s="13"/>
      <c r="HVY66" s="13"/>
      <c r="HVZ66" s="13"/>
      <c r="HWA66" s="13"/>
      <c r="HWB66" s="13"/>
      <c r="HWC66" s="13"/>
      <c r="HWD66" s="13"/>
      <c r="HWE66" s="13"/>
      <c r="HWF66" s="13"/>
      <c r="HWG66" s="13"/>
      <c r="HWH66" s="13"/>
      <c r="HWI66" s="13"/>
      <c r="HWJ66" s="13"/>
      <c r="HWK66" s="13"/>
      <c r="HWL66" s="13"/>
      <c r="HWM66" s="13"/>
      <c r="HWN66" s="13"/>
      <c r="HWO66" s="13"/>
      <c r="HWP66" s="13"/>
      <c r="HWQ66" s="13"/>
      <c r="HWR66" s="13"/>
      <c r="HWS66" s="13"/>
      <c r="HWT66" s="13"/>
      <c r="HWU66" s="13"/>
      <c r="HWV66" s="13"/>
      <c r="HWW66" s="13"/>
      <c r="HWX66" s="13"/>
      <c r="HWY66" s="13"/>
      <c r="HWZ66" s="13"/>
      <c r="HXA66" s="13"/>
      <c r="HXB66" s="13"/>
      <c r="HXC66" s="13"/>
      <c r="HXD66" s="13"/>
      <c r="HXE66" s="13"/>
      <c r="HXF66" s="13"/>
      <c r="HXG66" s="13"/>
      <c r="HXH66" s="13"/>
      <c r="HXI66" s="13"/>
      <c r="HXJ66" s="13"/>
      <c r="HXK66" s="13"/>
      <c r="HXL66" s="13"/>
      <c r="HXM66" s="13"/>
      <c r="HXN66" s="13"/>
      <c r="HXO66" s="13"/>
      <c r="HXP66" s="13"/>
      <c r="HXQ66" s="13"/>
      <c r="HXR66" s="13"/>
      <c r="HXS66" s="13"/>
      <c r="HXT66" s="13"/>
      <c r="HXU66" s="13"/>
      <c r="HXV66" s="13"/>
      <c r="HXW66" s="13"/>
      <c r="HXX66" s="13"/>
      <c r="HXY66" s="13"/>
      <c r="HXZ66" s="13"/>
      <c r="HYA66" s="13"/>
      <c r="HYB66" s="13"/>
      <c r="HYC66" s="13"/>
      <c r="HYD66" s="13"/>
      <c r="HYE66" s="13"/>
      <c r="HYF66" s="13"/>
      <c r="HYG66" s="13"/>
      <c r="HYH66" s="13"/>
      <c r="HYI66" s="13"/>
      <c r="HYJ66" s="13"/>
      <c r="HYK66" s="13"/>
      <c r="HYL66" s="13"/>
      <c r="HYM66" s="13"/>
      <c r="HYN66" s="13"/>
      <c r="HYO66" s="13"/>
      <c r="HYP66" s="13"/>
      <c r="HYQ66" s="13"/>
      <c r="HYR66" s="13"/>
      <c r="HYS66" s="13"/>
      <c r="HYT66" s="13"/>
      <c r="HYU66" s="13"/>
      <c r="HYV66" s="13"/>
      <c r="HYW66" s="13"/>
      <c r="HYX66" s="13"/>
      <c r="HYY66" s="13"/>
      <c r="HYZ66" s="13"/>
      <c r="HZA66" s="13"/>
      <c r="HZB66" s="13"/>
      <c r="HZC66" s="13"/>
      <c r="HZD66" s="13"/>
      <c r="HZE66" s="13"/>
      <c r="HZF66" s="13"/>
      <c r="HZG66" s="13"/>
      <c r="HZH66" s="13"/>
      <c r="HZI66" s="13"/>
      <c r="HZJ66" s="13"/>
      <c r="HZK66" s="13"/>
      <c r="HZL66" s="13"/>
      <c r="HZM66" s="13"/>
      <c r="HZN66" s="13"/>
      <c r="HZO66" s="13"/>
      <c r="HZP66" s="13"/>
      <c r="HZQ66" s="13"/>
      <c r="HZR66" s="13"/>
      <c r="HZS66" s="13"/>
      <c r="HZT66" s="13"/>
      <c r="HZU66" s="13"/>
      <c r="HZV66" s="13"/>
      <c r="HZW66" s="13"/>
      <c r="HZX66" s="13"/>
      <c r="HZY66" s="13"/>
      <c r="HZZ66" s="13"/>
      <c r="IAA66" s="13"/>
      <c r="IAB66" s="13"/>
      <c r="IAC66" s="13"/>
      <c r="IAD66" s="13"/>
      <c r="IAE66" s="13"/>
      <c r="IAF66" s="13"/>
      <c r="IAG66" s="13"/>
      <c r="IAH66" s="13"/>
      <c r="IAI66" s="13"/>
      <c r="IAJ66" s="13"/>
      <c r="IAK66" s="13"/>
      <c r="IAL66" s="13"/>
      <c r="IAM66" s="13"/>
      <c r="IAN66" s="13"/>
      <c r="IAO66" s="13"/>
      <c r="IAP66" s="13"/>
      <c r="IAQ66" s="13"/>
      <c r="IAR66" s="13"/>
      <c r="IAS66" s="13"/>
      <c r="IAT66" s="13"/>
      <c r="IAU66" s="13"/>
      <c r="IAV66" s="13"/>
      <c r="IAW66" s="13"/>
      <c r="IAX66" s="13"/>
      <c r="IAY66" s="13"/>
      <c r="IAZ66" s="13"/>
      <c r="IBA66" s="13"/>
      <c r="IBB66" s="13"/>
      <c r="IBC66" s="13"/>
      <c r="IBD66" s="13"/>
      <c r="IBE66" s="13"/>
      <c r="IBF66" s="13"/>
      <c r="IBG66" s="13"/>
      <c r="IBH66" s="13"/>
      <c r="IBI66" s="13"/>
      <c r="IBJ66" s="13"/>
      <c r="IBK66" s="13"/>
      <c r="IBL66" s="13"/>
      <c r="IBM66" s="13"/>
      <c r="IBN66" s="13"/>
      <c r="IBO66" s="13"/>
      <c r="IBP66" s="13"/>
      <c r="IBQ66" s="13"/>
      <c r="IBR66" s="13"/>
      <c r="IBS66" s="13"/>
      <c r="IBT66" s="13"/>
      <c r="IBU66" s="13"/>
      <c r="IBV66" s="13"/>
      <c r="IBW66" s="13"/>
      <c r="IBX66" s="13"/>
      <c r="IBY66" s="13"/>
      <c r="IBZ66" s="13"/>
      <c r="ICA66" s="13"/>
      <c r="ICB66" s="13"/>
      <c r="ICC66" s="13"/>
      <c r="ICD66" s="13"/>
      <c r="ICE66" s="13"/>
      <c r="ICF66" s="13"/>
      <c r="ICG66" s="13"/>
      <c r="ICH66" s="13"/>
      <c r="ICI66" s="13"/>
      <c r="ICJ66" s="13"/>
      <c r="ICK66" s="13"/>
      <c r="ICL66" s="13"/>
      <c r="ICM66" s="13"/>
      <c r="ICN66" s="13"/>
      <c r="ICO66" s="13"/>
      <c r="ICP66" s="13"/>
      <c r="ICQ66" s="13"/>
      <c r="ICR66" s="13"/>
      <c r="ICS66" s="13"/>
      <c r="ICT66" s="13"/>
      <c r="ICU66" s="13"/>
      <c r="ICV66" s="13"/>
      <c r="ICW66" s="13"/>
      <c r="ICX66" s="13"/>
      <c r="ICY66" s="13"/>
      <c r="ICZ66" s="13"/>
      <c r="IDA66" s="13"/>
      <c r="IDB66" s="13"/>
      <c r="IDC66" s="13"/>
      <c r="IDD66" s="13"/>
      <c r="IDE66" s="13"/>
      <c r="IDF66" s="13"/>
      <c r="IDG66" s="13"/>
      <c r="IDH66" s="13"/>
      <c r="IDI66" s="13"/>
      <c r="IDJ66" s="13"/>
      <c r="IDK66" s="13"/>
      <c r="IDL66" s="13"/>
      <c r="IDM66" s="13"/>
      <c r="IDN66" s="13"/>
      <c r="IDO66" s="13"/>
      <c r="IDP66" s="13"/>
      <c r="IDQ66" s="13"/>
      <c r="IDR66" s="13"/>
      <c r="IDS66" s="13"/>
      <c r="IDT66" s="13"/>
      <c r="IDU66" s="13"/>
      <c r="IDV66" s="13"/>
      <c r="IDW66" s="13"/>
      <c r="IDX66" s="13"/>
      <c r="IDY66" s="13"/>
      <c r="IDZ66" s="13"/>
      <c r="IEA66" s="13"/>
      <c r="IEB66" s="13"/>
      <c r="IEC66" s="13"/>
      <c r="IED66" s="13"/>
      <c r="IEE66" s="13"/>
      <c r="IEF66" s="13"/>
      <c r="IEG66" s="13"/>
      <c r="IEH66" s="13"/>
      <c r="IEI66" s="13"/>
      <c r="IEJ66" s="13"/>
      <c r="IEK66" s="13"/>
      <c r="IEL66" s="13"/>
      <c r="IEM66" s="13"/>
      <c r="IEN66" s="13"/>
      <c r="IEO66" s="13"/>
      <c r="IEP66" s="13"/>
      <c r="IEQ66" s="13"/>
      <c r="IER66" s="13"/>
      <c r="IES66" s="13"/>
      <c r="IET66" s="13"/>
      <c r="IEU66" s="13"/>
      <c r="IEV66" s="13"/>
      <c r="IEW66" s="13"/>
      <c r="IEX66" s="13"/>
      <c r="IEY66" s="13"/>
      <c r="IEZ66" s="13"/>
      <c r="IFA66" s="13"/>
      <c r="IFB66" s="13"/>
      <c r="IFC66" s="13"/>
      <c r="IFD66" s="13"/>
      <c r="IFE66" s="13"/>
      <c r="IFF66" s="13"/>
      <c r="IFG66" s="13"/>
      <c r="IFH66" s="13"/>
      <c r="IFI66" s="13"/>
      <c r="IFJ66" s="13"/>
      <c r="IFK66" s="13"/>
      <c r="IFL66" s="13"/>
      <c r="IFM66" s="13"/>
      <c r="IFN66" s="13"/>
      <c r="IFO66" s="13"/>
      <c r="IFP66" s="13"/>
      <c r="IFQ66" s="13"/>
      <c r="IFR66" s="13"/>
      <c r="IFS66" s="13"/>
      <c r="IFT66" s="13"/>
      <c r="IFU66" s="13"/>
      <c r="IFV66" s="13"/>
      <c r="IFW66" s="13"/>
      <c r="IFX66" s="13"/>
      <c r="IFY66" s="13"/>
      <c r="IFZ66" s="13"/>
      <c r="IGA66" s="13"/>
      <c r="IGB66" s="13"/>
      <c r="IGC66" s="13"/>
      <c r="IGD66" s="13"/>
      <c r="IGE66" s="13"/>
      <c r="IGF66" s="13"/>
      <c r="IGG66" s="13"/>
      <c r="IGH66" s="13"/>
      <c r="IGI66" s="13"/>
      <c r="IGJ66" s="13"/>
      <c r="IGK66" s="13"/>
      <c r="IGL66" s="13"/>
      <c r="IGM66" s="13"/>
      <c r="IGN66" s="13"/>
      <c r="IGO66" s="13"/>
      <c r="IGP66" s="13"/>
      <c r="IGQ66" s="13"/>
      <c r="IGR66" s="13"/>
      <c r="IGS66" s="13"/>
      <c r="IGT66" s="13"/>
      <c r="IGU66" s="13"/>
      <c r="IGV66" s="13"/>
      <c r="IGW66" s="13"/>
      <c r="IGX66" s="13"/>
      <c r="IGY66" s="13"/>
      <c r="IGZ66" s="13"/>
      <c r="IHA66" s="13"/>
      <c r="IHB66" s="13"/>
      <c r="IHC66" s="13"/>
      <c r="IHD66" s="13"/>
      <c r="IHE66" s="13"/>
      <c r="IHF66" s="13"/>
      <c r="IHG66" s="13"/>
      <c r="IHH66" s="13"/>
      <c r="IHI66" s="13"/>
      <c r="IHJ66" s="13"/>
      <c r="IHK66" s="13"/>
      <c r="IHL66" s="13"/>
      <c r="IHM66" s="13"/>
      <c r="IHN66" s="13"/>
      <c r="IHO66" s="13"/>
      <c r="IHP66" s="13"/>
      <c r="IHQ66" s="13"/>
      <c r="IHR66" s="13"/>
      <c r="IHS66" s="13"/>
      <c r="IHT66" s="13"/>
      <c r="IHU66" s="13"/>
      <c r="IHV66" s="13"/>
      <c r="IHW66" s="13"/>
      <c r="IHX66" s="13"/>
      <c r="IHY66" s="13"/>
      <c r="IHZ66" s="13"/>
      <c r="IIA66" s="13"/>
      <c r="IIB66" s="13"/>
      <c r="IIC66" s="13"/>
      <c r="IID66" s="13"/>
      <c r="IIE66" s="13"/>
      <c r="IIF66" s="13"/>
      <c r="IIG66" s="13"/>
      <c r="IIH66" s="13"/>
      <c r="III66" s="13"/>
      <c r="IIJ66" s="13"/>
      <c r="IIK66" s="13"/>
      <c r="IIL66" s="13"/>
      <c r="IIM66" s="13"/>
      <c r="IIN66" s="13"/>
      <c r="IIO66" s="13"/>
      <c r="IIP66" s="13"/>
      <c r="IIQ66" s="13"/>
      <c r="IIR66" s="13"/>
      <c r="IIS66" s="13"/>
      <c r="IIT66" s="13"/>
      <c r="IIU66" s="13"/>
      <c r="IIV66" s="13"/>
      <c r="IIW66" s="13"/>
      <c r="IIX66" s="13"/>
      <c r="IIY66" s="13"/>
      <c r="IIZ66" s="13"/>
      <c r="IJA66" s="13"/>
      <c r="IJB66" s="13"/>
      <c r="IJC66" s="13"/>
      <c r="IJD66" s="13"/>
      <c r="IJE66" s="13"/>
      <c r="IJF66" s="13"/>
      <c r="IJG66" s="13"/>
      <c r="IJH66" s="13"/>
      <c r="IJI66" s="13"/>
      <c r="IJJ66" s="13"/>
      <c r="IJK66" s="13"/>
      <c r="IJL66" s="13"/>
      <c r="IJM66" s="13"/>
      <c r="IJN66" s="13"/>
      <c r="IJO66" s="13"/>
      <c r="IJP66" s="13"/>
      <c r="IJQ66" s="13"/>
      <c r="IJR66" s="13"/>
      <c r="IJS66" s="13"/>
      <c r="IJT66" s="13"/>
      <c r="IJU66" s="13"/>
      <c r="IJV66" s="13"/>
      <c r="IJW66" s="13"/>
      <c r="IJX66" s="13"/>
      <c r="IJY66" s="13"/>
      <c r="IJZ66" s="13"/>
      <c r="IKA66" s="13"/>
      <c r="IKB66" s="13"/>
      <c r="IKC66" s="13"/>
      <c r="IKD66" s="13"/>
      <c r="IKE66" s="13"/>
      <c r="IKF66" s="13"/>
      <c r="IKG66" s="13"/>
      <c r="IKH66" s="13"/>
      <c r="IKI66" s="13"/>
      <c r="IKJ66" s="13"/>
      <c r="IKK66" s="13"/>
      <c r="IKL66" s="13"/>
      <c r="IKM66" s="13"/>
      <c r="IKN66" s="13"/>
      <c r="IKO66" s="13"/>
      <c r="IKP66" s="13"/>
      <c r="IKQ66" s="13"/>
      <c r="IKR66" s="13"/>
      <c r="IKS66" s="13"/>
      <c r="IKT66" s="13"/>
      <c r="IKU66" s="13"/>
      <c r="IKV66" s="13"/>
      <c r="IKW66" s="13"/>
      <c r="IKX66" s="13"/>
      <c r="IKY66" s="13"/>
      <c r="IKZ66" s="13"/>
      <c r="ILA66" s="13"/>
      <c r="ILB66" s="13"/>
      <c r="ILC66" s="13"/>
      <c r="ILD66" s="13"/>
      <c r="ILE66" s="13"/>
      <c r="ILF66" s="13"/>
      <c r="ILG66" s="13"/>
      <c r="ILH66" s="13"/>
      <c r="ILI66" s="13"/>
      <c r="ILJ66" s="13"/>
      <c r="ILK66" s="13"/>
      <c r="ILL66" s="13"/>
      <c r="ILM66" s="13"/>
      <c r="ILN66" s="13"/>
      <c r="ILO66" s="13"/>
      <c r="ILP66" s="13"/>
      <c r="ILQ66" s="13"/>
      <c r="ILR66" s="13"/>
      <c r="ILS66" s="13"/>
      <c r="ILT66" s="13"/>
      <c r="ILU66" s="13"/>
      <c r="ILV66" s="13"/>
      <c r="ILW66" s="13"/>
      <c r="ILX66" s="13"/>
      <c r="ILY66" s="13"/>
      <c r="ILZ66" s="13"/>
      <c r="IMA66" s="13"/>
      <c r="IMB66" s="13"/>
      <c r="IMC66" s="13"/>
      <c r="IMD66" s="13"/>
      <c r="IME66" s="13"/>
      <c r="IMF66" s="13"/>
      <c r="IMG66" s="13"/>
      <c r="IMH66" s="13"/>
      <c r="IMI66" s="13"/>
      <c r="IMJ66" s="13"/>
      <c r="IMK66" s="13"/>
      <c r="IML66" s="13"/>
      <c r="IMM66" s="13"/>
      <c r="IMN66" s="13"/>
      <c r="IMO66" s="13"/>
      <c r="IMP66" s="13"/>
      <c r="IMQ66" s="13"/>
      <c r="IMR66" s="13"/>
      <c r="IMS66" s="13"/>
      <c r="IMT66" s="13"/>
      <c r="IMU66" s="13"/>
      <c r="IMV66" s="13"/>
      <c r="IMW66" s="13"/>
      <c r="IMX66" s="13"/>
      <c r="IMY66" s="13"/>
      <c r="IMZ66" s="13"/>
      <c r="INA66" s="13"/>
      <c r="INB66" s="13"/>
      <c r="INC66" s="13"/>
      <c r="IND66" s="13"/>
      <c r="INE66" s="13"/>
      <c r="INF66" s="13"/>
      <c r="ING66" s="13"/>
      <c r="INH66" s="13"/>
      <c r="INI66" s="13"/>
      <c r="INJ66" s="13"/>
      <c r="INK66" s="13"/>
      <c r="INL66" s="13"/>
      <c r="INM66" s="13"/>
      <c r="INN66" s="13"/>
      <c r="INO66" s="13"/>
      <c r="INP66" s="13"/>
      <c r="INQ66" s="13"/>
      <c r="INR66" s="13"/>
      <c r="INS66" s="13"/>
      <c r="INT66" s="13"/>
      <c r="INU66" s="13"/>
      <c r="INV66" s="13"/>
      <c r="INW66" s="13"/>
      <c r="INX66" s="13"/>
      <c r="INY66" s="13"/>
      <c r="INZ66" s="13"/>
      <c r="IOA66" s="13"/>
      <c r="IOB66" s="13"/>
      <c r="IOC66" s="13"/>
      <c r="IOD66" s="13"/>
      <c r="IOE66" s="13"/>
      <c r="IOF66" s="13"/>
      <c r="IOG66" s="13"/>
      <c r="IOH66" s="13"/>
      <c r="IOI66" s="13"/>
      <c r="IOJ66" s="13"/>
      <c r="IOK66" s="13"/>
      <c r="IOL66" s="13"/>
      <c r="IOM66" s="13"/>
      <c r="ION66" s="13"/>
      <c r="IOO66" s="13"/>
      <c r="IOP66" s="13"/>
      <c r="IOQ66" s="13"/>
      <c r="IOR66" s="13"/>
      <c r="IOS66" s="13"/>
      <c r="IOT66" s="13"/>
      <c r="IOU66" s="13"/>
      <c r="IOV66" s="13"/>
      <c r="IOW66" s="13"/>
      <c r="IOX66" s="13"/>
      <c r="IOY66" s="13"/>
      <c r="IOZ66" s="13"/>
      <c r="IPA66" s="13"/>
      <c r="IPB66" s="13"/>
      <c r="IPC66" s="13"/>
      <c r="IPD66" s="13"/>
      <c r="IPE66" s="13"/>
      <c r="IPF66" s="13"/>
      <c r="IPG66" s="13"/>
      <c r="IPH66" s="13"/>
      <c r="IPI66" s="13"/>
      <c r="IPJ66" s="13"/>
      <c r="IPK66" s="13"/>
      <c r="IPL66" s="13"/>
      <c r="IPM66" s="13"/>
      <c r="IPN66" s="13"/>
      <c r="IPO66" s="13"/>
      <c r="IPP66" s="13"/>
      <c r="IPQ66" s="13"/>
      <c r="IPR66" s="13"/>
      <c r="IPS66" s="13"/>
      <c r="IPT66" s="13"/>
      <c r="IPU66" s="13"/>
      <c r="IPV66" s="13"/>
      <c r="IPW66" s="13"/>
      <c r="IPX66" s="13"/>
      <c r="IPY66" s="13"/>
      <c r="IPZ66" s="13"/>
      <c r="IQA66" s="13"/>
      <c r="IQB66" s="13"/>
      <c r="IQC66" s="13"/>
      <c r="IQD66" s="13"/>
      <c r="IQE66" s="13"/>
      <c r="IQF66" s="13"/>
      <c r="IQG66" s="13"/>
      <c r="IQH66" s="13"/>
      <c r="IQI66" s="13"/>
      <c r="IQJ66" s="13"/>
      <c r="IQK66" s="13"/>
      <c r="IQL66" s="13"/>
      <c r="IQM66" s="13"/>
      <c r="IQN66" s="13"/>
      <c r="IQO66" s="13"/>
      <c r="IQP66" s="13"/>
      <c r="IQQ66" s="13"/>
      <c r="IQR66" s="13"/>
      <c r="IQS66" s="13"/>
      <c r="IQT66" s="13"/>
      <c r="IQU66" s="13"/>
      <c r="IQV66" s="13"/>
      <c r="IQW66" s="13"/>
      <c r="IQX66" s="13"/>
      <c r="IQY66" s="13"/>
      <c r="IQZ66" s="13"/>
      <c r="IRA66" s="13"/>
      <c r="IRB66" s="13"/>
      <c r="IRC66" s="13"/>
      <c r="IRD66" s="13"/>
      <c r="IRE66" s="13"/>
      <c r="IRF66" s="13"/>
      <c r="IRG66" s="13"/>
      <c r="IRH66" s="13"/>
      <c r="IRI66" s="13"/>
      <c r="IRJ66" s="13"/>
      <c r="IRK66" s="13"/>
      <c r="IRL66" s="13"/>
      <c r="IRM66" s="13"/>
      <c r="IRN66" s="13"/>
      <c r="IRO66" s="13"/>
      <c r="IRP66" s="13"/>
      <c r="IRQ66" s="13"/>
      <c r="IRR66" s="13"/>
      <c r="IRS66" s="13"/>
      <c r="IRT66" s="13"/>
      <c r="IRU66" s="13"/>
      <c r="IRV66" s="13"/>
      <c r="IRW66" s="13"/>
      <c r="IRX66" s="13"/>
      <c r="IRY66" s="13"/>
      <c r="IRZ66" s="13"/>
      <c r="ISA66" s="13"/>
      <c r="ISB66" s="13"/>
      <c r="ISC66" s="13"/>
      <c r="ISD66" s="13"/>
      <c r="ISE66" s="13"/>
      <c r="ISF66" s="13"/>
      <c r="ISG66" s="13"/>
      <c r="ISH66" s="13"/>
      <c r="ISI66" s="13"/>
      <c r="ISJ66" s="13"/>
      <c r="ISK66" s="13"/>
      <c r="ISL66" s="13"/>
      <c r="ISM66" s="13"/>
      <c r="ISN66" s="13"/>
      <c r="ISO66" s="13"/>
      <c r="ISP66" s="13"/>
      <c r="ISQ66" s="13"/>
      <c r="ISR66" s="13"/>
      <c r="ISS66" s="13"/>
      <c r="IST66" s="13"/>
      <c r="ISU66" s="13"/>
      <c r="ISV66" s="13"/>
      <c r="ISW66" s="13"/>
      <c r="ISX66" s="13"/>
      <c r="ISY66" s="13"/>
      <c r="ISZ66" s="13"/>
      <c r="ITA66" s="13"/>
      <c r="ITB66" s="13"/>
      <c r="ITC66" s="13"/>
      <c r="ITD66" s="13"/>
      <c r="ITE66" s="13"/>
      <c r="ITF66" s="13"/>
      <c r="ITG66" s="13"/>
      <c r="ITH66" s="13"/>
      <c r="ITI66" s="13"/>
      <c r="ITJ66" s="13"/>
      <c r="ITK66" s="13"/>
      <c r="ITL66" s="13"/>
      <c r="ITM66" s="13"/>
      <c r="ITN66" s="13"/>
      <c r="ITO66" s="13"/>
      <c r="ITP66" s="13"/>
      <c r="ITQ66" s="13"/>
      <c r="ITR66" s="13"/>
      <c r="ITS66" s="13"/>
      <c r="ITT66" s="13"/>
      <c r="ITU66" s="13"/>
      <c r="ITV66" s="13"/>
      <c r="ITW66" s="13"/>
      <c r="ITX66" s="13"/>
      <c r="ITY66" s="13"/>
      <c r="ITZ66" s="13"/>
      <c r="IUA66" s="13"/>
      <c r="IUB66" s="13"/>
      <c r="IUC66" s="13"/>
      <c r="IUD66" s="13"/>
      <c r="IUE66" s="13"/>
      <c r="IUF66" s="13"/>
      <c r="IUG66" s="13"/>
      <c r="IUH66" s="13"/>
      <c r="IUI66" s="13"/>
      <c r="IUJ66" s="13"/>
      <c r="IUK66" s="13"/>
      <c r="IUL66" s="13"/>
      <c r="IUM66" s="13"/>
      <c r="IUN66" s="13"/>
      <c r="IUO66" s="13"/>
      <c r="IUP66" s="13"/>
      <c r="IUQ66" s="13"/>
      <c r="IUR66" s="13"/>
      <c r="IUS66" s="13"/>
      <c r="IUT66" s="13"/>
      <c r="IUU66" s="13"/>
      <c r="IUV66" s="13"/>
      <c r="IUW66" s="13"/>
      <c r="IUX66" s="13"/>
      <c r="IUY66" s="13"/>
      <c r="IUZ66" s="13"/>
      <c r="IVA66" s="13"/>
      <c r="IVB66" s="13"/>
      <c r="IVC66" s="13"/>
      <c r="IVD66" s="13"/>
      <c r="IVE66" s="13"/>
      <c r="IVF66" s="13"/>
      <c r="IVG66" s="13"/>
      <c r="IVH66" s="13"/>
      <c r="IVI66" s="13"/>
      <c r="IVJ66" s="13"/>
      <c r="IVK66" s="13"/>
      <c r="IVL66" s="13"/>
      <c r="IVM66" s="13"/>
      <c r="IVN66" s="13"/>
      <c r="IVO66" s="13"/>
      <c r="IVP66" s="13"/>
      <c r="IVQ66" s="13"/>
      <c r="IVR66" s="13"/>
      <c r="IVS66" s="13"/>
      <c r="IVT66" s="13"/>
      <c r="IVU66" s="13"/>
      <c r="IVV66" s="13"/>
      <c r="IVW66" s="13"/>
      <c r="IVX66" s="13"/>
      <c r="IVY66" s="13"/>
      <c r="IVZ66" s="13"/>
      <c r="IWA66" s="13"/>
      <c r="IWB66" s="13"/>
      <c r="IWC66" s="13"/>
      <c r="IWD66" s="13"/>
      <c r="IWE66" s="13"/>
      <c r="IWF66" s="13"/>
      <c r="IWG66" s="13"/>
      <c r="IWH66" s="13"/>
      <c r="IWI66" s="13"/>
      <c r="IWJ66" s="13"/>
      <c r="IWK66" s="13"/>
      <c r="IWL66" s="13"/>
      <c r="IWM66" s="13"/>
      <c r="IWN66" s="13"/>
      <c r="IWO66" s="13"/>
      <c r="IWP66" s="13"/>
      <c r="IWQ66" s="13"/>
      <c r="IWR66" s="13"/>
      <c r="IWS66" s="13"/>
      <c r="IWT66" s="13"/>
      <c r="IWU66" s="13"/>
      <c r="IWV66" s="13"/>
      <c r="IWW66" s="13"/>
      <c r="IWX66" s="13"/>
      <c r="IWY66" s="13"/>
      <c r="IWZ66" s="13"/>
      <c r="IXA66" s="13"/>
      <c r="IXB66" s="13"/>
      <c r="IXC66" s="13"/>
      <c r="IXD66" s="13"/>
      <c r="IXE66" s="13"/>
      <c r="IXF66" s="13"/>
      <c r="IXG66" s="13"/>
      <c r="IXH66" s="13"/>
      <c r="IXI66" s="13"/>
      <c r="IXJ66" s="13"/>
      <c r="IXK66" s="13"/>
      <c r="IXL66" s="13"/>
      <c r="IXM66" s="13"/>
      <c r="IXN66" s="13"/>
      <c r="IXO66" s="13"/>
      <c r="IXP66" s="13"/>
      <c r="IXQ66" s="13"/>
      <c r="IXR66" s="13"/>
      <c r="IXS66" s="13"/>
      <c r="IXT66" s="13"/>
      <c r="IXU66" s="13"/>
      <c r="IXV66" s="13"/>
      <c r="IXW66" s="13"/>
      <c r="IXX66" s="13"/>
      <c r="IXY66" s="13"/>
      <c r="IXZ66" s="13"/>
      <c r="IYA66" s="13"/>
      <c r="IYB66" s="13"/>
      <c r="IYC66" s="13"/>
      <c r="IYD66" s="13"/>
      <c r="IYE66" s="13"/>
      <c r="IYF66" s="13"/>
      <c r="IYG66" s="13"/>
      <c r="IYH66" s="13"/>
      <c r="IYI66" s="13"/>
      <c r="IYJ66" s="13"/>
      <c r="IYK66" s="13"/>
      <c r="IYL66" s="13"/>
      <c r="IYM66" s="13"/>
      <c r="IYN66" s="13"/>
      <c r="IYO66" s="13"/>
      <c r="IYP66" s="13"/>
      <c r="IYQ66" s="13"/>
      <c r="IYR66" s="13"/>
      <c r="IYS66" s="13"/>
      <c r="IYT66" s="13"/>
      <c r="IYU66" s="13"/>
      <c r="IYV66" s="13"/>
      <c r="IYW66" s="13"/>
      <c r="IYX66" s="13"/>
      <c r="IYY66" s="13"/>
      <c r="IYZ66" s="13"/>
      <c r="IZA66" s="13"/>
      <c r="IZB66" s="13"/>
      <c r="IZC66" s="13"/>
      <c r="IZD66" s="13"/>
      <c r="IZE66" s="13"/>
      <c r="IZF66" s="13"/>
      <c r="IZG66" s="13"/>
      <c r="IZH66" s="13"/>
      <c r="IZI66" s="13"/>
      <c r="IZJ66" s="13"/>
      <c r="IZK66" s="13"/>
      <c r="IZL66" s="13"/>
      <c r="IZM66" s="13"/>
      <c r="IZN66" s="13"/>
      <c r="IZO66" s="13"/>
      <c r="IZP66" s="13"/>
      <c r="IZQ66" s="13"/>
      <c r="IZR66" s="13"/>
      <c r="IZS66" s="13"/>
      <c r="IZT66" s="13"/>
      <c r="IZU66" s="13"/>
      <c r="IZV66" s="13"/>
      <c r="IZW66" s="13"/>
      <c r="IZX66" s="13"/>
      <c r="IZY66" s="13"/>
      <c r="IZZ66" s="13"/>
      <c r="JAA66" s="13"/>
      <c r="JAB66" s="13"/>
      <c r="JAC66" s="13"/>
      <c r="JAD66" s="13"/>
      <c r="JAE66" s="13"/>
      <c r="JAF66" s="13"/>
      <c r="JAG66" s="13"/>
      <c r="JAH66" s="13"/>
      <c r="JAI66" s="13"/>
      <c r="JAJ66" s="13"/>
      <c r="JAK66" s="13"/>
      <c r="JAL66" s="13"/>
      <c r="JAM66" s="13"/>
      <c r="JAN66" s="13"/>
      <c r="JAO66" s="13"/>
      <c r="JAP66" s="13"/>
      <c r="JAQ66" s="13"/>
      <c r="JAR66" s="13"/>
      <c r="JAS66" s="13"/>
      <c r="JAT66" s="13"/>
      <c r="JAU66" s="13"/>
      <c r="JAV66" s="13"/>
      <c r="JAW66" s="13"/>
      <c r="JAX66" s="13"/>
      <c r="JAY66" s="13"/>
      <c r="JAZ66" s="13"/>
      <c r="JBA66" s="13"/>
      <c r="JBB66" s="13"/>
      <c r="JBC66" s="13"/>
      <c r="JBD66" s="13"/>
      <c r="JBE66" s="13"/>
      <c r="JBF66" s="13"/>
      <c r="JBG66" s="13"/>
      <c r="JBH66" s="13"/>
      <c r="JBI66" s="13"/>
      <c r="JBJ66" s="13"/>
      <c r="JBK66" s="13"/>
      <c r="JBL66" s="13"/>
      <c r="JBM66" s="13"/>
      <c r="JBN66" s="13"/>
      <c r="JBO66" s="13"/>
      <c r="JBP66" s="13"/>
      <c r="JBQ66" s="13"/>
      <c r="JBR66" s="13"/>
      <c r="JBS66" s="13"/>
      <c r="JBT66" s="13"/>
      <c r="JBU66" s="13"/>
      <c r="JBV66" s="13"/>
      <c r="JBW66" s="13"/>
      <c r="JBX66" s="13"/>
      <c r="JBY66" s="13"/>
      <c r="JBZ66" s="13"/>
      <c r="JCA66" s="13"/>
      <c r="JCB66" s="13"/>
      <c r="JCC66" s="13"/>
      <c r="JCD66" s="13"/>
      <c r="JCE66" s="13"/>
      <c r="JCF66" s="13"/>
      <c r="JCG66" s="13"/>
      <c r="JCH66" s="13"/>
      <c r="JCI66" s="13"/>
      <c r="JCJ66" s="13"/>
      <c r="JCK66" s="13"/>
      <c r="JCL66" s="13"/>
      <c r="JCM66" s="13"/>
      <c r="JCN66" s="13"/>
      <c r="JCO66" s="13"/>
      <c r="JCP66" s="13"/>
      <c r="JCQ66" s="13"/>
      <c r="JCR66" s="13"/>
      <c r="JCS66" s="13"/>
      <c r="JCT66" s="13"/>
      <c r="JCU66" s="13"/>
      <c r="JCV66" s="13"/>
      <c r="JCW66" s="13"/>
      <c r="JCX66" s="13"/>
      <c r="JCY66" s="13"/>
      <c r="JCZ66" s="13"/>
      <c r="JDA66" s="13"/>
      <c r="JDB66" s="13"/>
      <c r="JDC66" s="13"/>
      <c r="JDD66" s="13"/>
      <c r="JDE66" s="13"/>
      <c r="JDF66" s="13"/>
      <c r="JDG66" s="13"/>
      <c r="JDH66" s="13"/>
      <c r="JDI66" s="13"/>
      <c r="JDJ66" s="13"/>
      <c r="JDK66" s="13"/>
      <c r="JDL66" s="13"/>
      <c r="JDM66" s="13"/>
      <c r="JDN66" s="13"/>
      <c r="JDO66" s="13"/>
      <c r="JDP66" s="13"/>
      <c r="JDQ66" s="13"/>
      <c r="JDR66" s="13"/>
      <c r="JDS66" s="13"/>
      <c r="JDT66" s="13"/>
      <c r="JDU66" s="13"/>
      <c r="JDV66" s="13"/>
      <c r="JDW66" s="13"/>
      <c r="JDX66" s="13"/>
      <c r="JDY66" s="13"/>
      <c r="JDZ66" s="13"/>
      <c r="JEA66" s="13"/>
      <c r="JEB66" s="13"/>
      <c r="JEC66" s="13"/>
      <c r="JED66" s="13"/>
      <c r="JEE66" s="13"/>
      <c r="JEF66" s="13"/>
      <c r="JEG66" s="13"/>
      <c r="JEH66" s="13"/>
      <c r="JEI66" s="13"/>
      <c r="JEJ66" s="13"/>
      <c r="JEK66" s="13"/>
      <c r="JEL66" s="13"/>
      <c r="JEM66" s="13"/>
      <c r="JEN66" s="13"/>
      <c r="JEO66" s="13"/>
      <c r="JEP66" s="13"/>
      <c r="JEQ66" s="13"/>
      <c r="JER66" s="13"/>
      <c r="JES66" s="13"/>
      <c r="JET66" s="13"/>
      <c r="JEU66" s="13"/>
      <c r="JEV66" s="13"/>
      <c r="JEW66" s="13"/>
      <c r="JEX66" s="13"/>
      <c r="JEY66" s="13"/>
      <c r="JEZ66" s="13"/>
      <c r="JFA66" s="13"/>
      <c r="JFB66" s="13"/>
      <c r="JFC66" s="13"/>
      <c r="JFD66" s="13"/>
      <c r="JFE66" s="13"/>
      <c r="JFF66" s="13"/>
      <c r="JFG66" s="13"/>
      <c r="JFH66" s="13"/>
      <c r="JFI66" s="13"/>
      <c r="JFJ66" s="13"/>
      <c r="JFK66" s="13"/>
      <c r="JFL66" s="13"/>
      <c r="JFM66" s="13"/>
      <c r="JFN66" s="13"/>
      <c r="JFO66" s="13"/>
      <c r="JFP66" s="13"/>
      <c r="JFQ66" s="13"/>
      <c r="JFR66" s="13"/>
      <c r="JFS66" s="13"/>
      <c r="JFT66" s="13"/>
      <c r="JFU66" s="13"/>
      <c r="JFV66" s="13"/>
      <c r="JFW66" s="13"/>
      <c r="JFX66" s="13"/>
      <c r="JFY66" s="13"/>
      <c r="JFZ66" s="13"/>
      <c r="JGA66" s="13"/>
      <c r="JGB66" s="13"/>
      <c r="JGC66" s="13"/>
      <c r="JGD66" s="13"/>
      <c r="JGE66" s="13"/>
      <c r="JGF66" s="13"/>
      <c r="JGG66" s="13"/>
      <c r="JGH66" s="13"/>
      <c r="JGI66" s="13"/>
      <c r="JGJ66" s="13"/>
      <c r="JGK66" s="13"/>
      <c r="JGL66" s="13"/>
      <c r="JGM66" s="13"/>
      <c r="JGN66" s="13"/>
      <c r="JGO66" s="13"/>
      <c r="JGP66" s="13"/>
      <c r="JGQ66" s="13"/>
      <c r="JGR66" s="13"/>
      <c r="JGS66" s="13"/>
      <c r="JGT66" s="13"/>
      <c r="JGU66" s="13"/>
      <c r="JGV66" s="13"/>
      <c r="JGW66" s="13"/>
      <c r="JGX66" s="13"/>
      <c r="JGY66" s="13"/>
      <c r="JGZ66" s="13"/>
      <c r="JHA66" s="13"/>
      <c r="JHB66" s="13"/>
      <c r="JHC66" s="13"/>
      <c r="JHD66" s="13"/>
      <c r="JHE66" s="13"/>
      <c r="JHF66" s="13"/>
      <c r="JHG66" s="13"/>
      <c r="JHH66" s="13"/>
      <c r="JHI66" s="13"/>
      <c r="JHJ66" s="13"/>
      <c r="JHK66" s="13"/>
      <c r="JHL66" s="13"/>
      <c r="JHM66" s="13"/>
      <c r="JHN66" s="13"/>
      <c r="JHO66" s="13"/>
      <c r="JHP66" s="13"/>
      <c r="JHQ66" s="13"/>
      <c r="JHR66" s="13"/>
      <c r="JHS66" s="13"/>
      <c r="JHT66" s="13"/>
      <c r="JHU66" s="13"/>
      <c r="JHV66" s="13"/>
      <c r="JHW66" s="13"/>
      <c r="JHX66" s="13"/>
      <c r="JHY66" s="13"/>
      <c r="JHZ66" s="13"/>
      <c r="JIA66" s="13"/>
      <c r="JIB66" s="13"/>
      <c r="JIC66" s="13"/>
      <c r="JID66" s="13"/>
      <c r="JIE66" s="13"/>
      <c r="JIF66" s="13"/>
      <c r="JIG66" s="13"/>
      <c r="JIH66" s="13"/>
      <c r="JII66" s="13"/>
      <c r="JIJ66" s="13"/>
      <c r="JIK66" s="13"/>
      <c r="JIL66" s="13"/>
      <c r="JIM66" s="13"/>
      <c r="JIN66" s="13"/>
      <c r="JIO66" s="13"/>
      <c r="JIP66" s="13"/>
      <c r="JIQ66" s="13"/>
      <c r="JIR66" s="13"/>
      <c r="JIS66" s="13"/>
      <c r="JIT66" s="13"/>
      <c r="JIU66" s="13"/>
      <c r="JIV66" s="13"/>
      <c r="JIW66" s="13"/>
      <c r="JIX66" s="13"/>
      <c r="JIY66" s="13"/>
      <c r="JIZ66" s="13"/>
      <c r="JJA66" s="13"/>
      <c r="JJB66" s="13"/>
      <c r="JJC66" s="13"/>
      <c r="JJD66" s="13"/>
      <c r="JJE66" s="13"/>
      <c r="JJF66" s="13"/>
      <c r="JJG66" s="13"/>
      <c r="JJH66" s="13"/>
      <c r="JJI66" s="13"/>
      <c r="JJJ66" s="13"/>
      <c r="JJK66" s="13"/>
      <c r="JJL66" s="13"/>
      <c r="JJM66" s="13"/>
      <c r="JJN66" s="13"/>
      <c r="JJO66" s="13"/>
      <c r="JJP66" s="13"/>
      <c r="JJQ66" s="13"/>
      <c r="JJR66" s="13"/>
      <c r="JJS66" s="13"/>
      <c r="JJT66" s="13"/>
      <c r="JJU66" s="13"/>
      <c r="JJV66" s="13"/>
      <c r="JJW66" s="13"/>
      <c r="JJX66" s="13"/>
      <c r="JJY66" s="13"/>
      <c r="JJZ66" s="13"/>
      <c r="JKA66" s="13"/>
      <c r="JKB66" s="13"/>
      <c r="JKC66" s="13"/>
      <c r="JKD66" s="13"/>
      <c r="JKE66" s="13"/>
      <c r="JKF66" s="13"/>
      <c r="JKG66" s="13"/>
      <c r="JKH66" s="13"/>
      <c r="JKI66" s="13"/>
      <c r="JKJ66" s="13"/>
      <c r="JKK66" s="13"/>
      <c r="JKL66" s="13"/>
      <c r="JKM66" s="13"/>
      <c r="JKN66" s="13"/>
      <c r="JKO66" s="13"/>
      <c r="JKP66" s="13"/>
      <c r="JKQ66" s="13"/>
      <c r="JKR66" s="13"/>
      <c r="JKS66" s="13"/>
      <c r="JKT66" s="13"/>
      <c r="JKU66" s="13"/>
      <c r="JKV66" s="13"/>
      <c r="JKW66" s="13"/>
      <c r="JKX66" s="13"/>
      <c r="JKY66" s="13"/>
      <c r="JKZ66" s="13"/>
      <c r="JLA66" s="13"/>
      <c r="JLB66" s="13"/>
      <c r="JLC66" s="13"/>
      <c r="JLD66" s="13"/>
      <c r="JLE66" s="13"/>
      <c r="JLF66" s="13"/>
      <c r="JLG66" s="13"/>
      <c r="JLH66" s="13"/>
      <c r="JLI66" s="13"/>
      <c r="JLJ66" s="13"/>
      <c r="JLK66" s="13"/>
      <c r="JLL66" s="13"/>
      <c r="JLM66" s="13"/>
      <c r="JLN66" s="13"/>
      <c r="JLO66" s="13"/>
      <c r="JLP66" s="13"/>
      <c r="JLQ66" s="13"/>
      <c r="JLR66" s="13"/>
      <c r="JLS66" s="13"/>
      <c r="JLT66" s="13"/>
      <c r="JLU66" s="13"/>
      <c r="JLV66" s="13"/>
      <c r="JLW66" s="13"/>
      <c r="JLX66" s="13"/>
      <c r="JLY66" s="13"/>
      <c r="JLZ66" s="13"/>
      <c r="JMA66" s="13"/>
      <c r="JMB66" s="13"/>
      <c r="JMC66" s="13"/>
      <c r="JMD66" s="13"/>
      <c r="JME66" s="13"/>
      <c r="JMF66" s="13"/>
      <c r="JMG66" s="13"/>
      <c r="JMH66" s="13"/>
      <c r="JMI66" s="13"/>
      <c r="JMJ66" s="13"/>
      <c r="JMK66" s="13"/>
      <c r="JML66" s="13"/>
      <c r="JMM66" s="13"/>
      <c r="JMN66" s="13"/>
      <c r="JMO66" s="13"/>
      <c r="JMP66" s="13"/>
      <c r="JMQ66" s="13"/>
      <c r="JMR66" s="13"/>
      <c r="JMS66" s="13"/>
      <c r="JMT66" s="13"/>
      <c r="JMU66" s="13"/>
      <c r="JMV66" s="13"/>
      <c r="JMW66" s="13"/>
      <c r="JMX66" s="13"/>
      <c r="JMY66" s="13"/>
      <c r="JMZ66" s="13"/>
      <c r="JNA66" s="13"/>
      <c r="JNB66" s="13"/>
      <c r="JNC66" s="13"/>
      <c r="JND66" s="13"/>
      <c r="JNE66" s="13"/>
      <c r="JNF66" s="13"/>
      <c r="JNG66" s="13"/>
      <c r="JNH66" s="13"/>
      <c r="JNI66" s="13"/>
      <c r="JNJ66" s="13"/>
      <c r="JNK66" s="13"/>
      <c r="JNL66" s="13"/>
      <c r="JNM66" s="13"/>
      <c r="JNN66" s="13"/>
      <c r="JNO66" s="13"/>
      <c r="JNP66" s="13"/>
      <c r="JNQ66" s="13"/>
      <c r="JNR66" s="13"/>
      <c r="JNS66" s="13"/>
      <c r="JNT66" s="13"/>
      <c r="JNU66" s="13"/>
      <c r="JNV66" s="13"/>
      <c r="JNW66" s="13"/>
      <c r="JNX66" s="13"/>
      <c r="JNY66" s="13"/>
      <c r="JNZ66" s="13"/>
      <c r="JOA66" s="13"/>
      <c r="JOB66" s="13"/>
      <c r="JOC66" s="13"/>
      <c r="JOD66" s="13"/>
      <c r="JOE66" s="13"/>
      <c r="JOF66" s="13"/>
      <c r="JOG66" s="13"/>
      <c r="JOH66" s="13"/>
      <c r="JOI66" s="13"/>
      <c r="JOJ66" s="13"/>
      <c r="JOK66" s="13"/>
      <c r="JOL66" s="13"/>
      <c r="JOM66" s="13"/>
      <c r="JON66" s="13"/>
      <c r="JOO66" s="13"/>
      <c r="JOP66" s="13"/>
      <c r="JOQ66" s="13"/>
      <c r="JOR66" s="13"/>
      <c r="JOS66" s="13"/>
      <c r="JOT66" s="13"/>
      <c r="JOU66" s="13"/>
      <c r="JOV66" s="13"/>
      <c r="JOW66" s="13"/>
      <c r="JOX66" s="13"/>
      <c r="JOY66" s="13"/>
      <c r="JOZ66" s="13"/>
      <c r="JPA66" s="13"/>
      <c r="JPB66" s="13"/>
      <c r="JPC66" s="13"/>
      <c r="JPD66" s="13"/>
      <c r="JPE66" s="13"/>
      <c r="JPF66" s="13"/>
      <c r="JPG66" s="13"/>
      <c r="JPH66" s="13"/>
      <c r="JPI66" s="13"/>
      <c r="JPJ66" s="13"/>
      <c r="JPK66" s="13"/>
      <c r="JPL66" s="13"/>
      <c r="JPM66" s="13"/>
      <c r="JPN66" s="13"/>
      <c r="JPO66" s="13"/>
      <c r="JPP66" s="13"/>
      <c r="JPQ66" s="13"/>
      <c r="JPR66" s="13"/>
      <c r="JPS66" s="13"/>
      <c r="JPT66" s="13"/>
      <c r="JPU66" s="13"/>
      <c r="JPV66" s="13"/>
      <c r="JPW66" s="13"/>
      <c r="JPX66" s="13"/>
      <c r="JPY66" s="13"/>
      <c r="JPZ66" s="13"/>
      <c r="JQA66" s="13"/>
      <c r="JQB66" s="13"/>
      <c r="JQC66" s="13"/>
      <c r="JQD66" s="13"/>
      <c r="JQE66" s="13"/>
      <c r="JQF66" s="13"/>
      <c r="JQG66" s="13"/>
      <c r="JQH66" s="13"/>
      <c r="JQI66" s="13"/>
      <c r="JQJ66" s="13"/>
      <c r="JQK66" s="13"/>
      <c r="JQL66" s="13"/>
      <c r="JQM66" s="13"/>
      <c r="JQN66" s="13"/>
      <c r="JQO66" s="13"/>
      <c r="JQP66" s="13"/>
      <c r="JQQ66" s="13"/>
      <c r="JQR66" s="13"/>
      <c r="JQS66" s="13"/>
      <c r="JQT66" s="13"/>
      <c r="JQU66" s="13"/>
      <c r="JQV66" s="13"/>
      <c r="JQW66" s="13"/>
      <c r="JQX66" s="13"/>
      <c r="JQY66" s="13"/>
      <c r="JQZ66" s="13"/>
      <c r="JRA66" s="13"/>
      <c r="JRB66" s="13"/>
      <c r="JRC66" s="13"/>
      <c r="JRD66" s="13"/>
      <c r="JRE66" s="13"/>
      <c r="JRF66" s="13"/>
      <c r="JRG66" s="13"/>
      <c r="JRH66" s="13"/>
      <c r="JRI66" s="13"/>
      <c r="JRJ66" s="13"/>
      <c r="JRK66" s="13"/>
      <c r="JRL66" s="13"/>
      <c r="JRM66" s="13"/>
      <c r="JRN66" s="13"/>
      <c r="JRO66" s="13"/>
      <c r="JRP66" s="13"/>
      <c r="JRQ66" s="13"/>
      <c r="JRR66" s="13"/>
      <c r="JRS66" s="13"/>
      <c r="JRT66" s="13"/>
      <c r="JRU66" s="13"/>
      <c r="JRV66" s="13"/>
      <c r="JRW66" s="13"/>
      <c r="JRX66" s="13"/>
      <c r="JRY66" s="13"/>
      <c r="JRZ66" s="13"/>
      <c r="JSA66" s="13"/>
      <c r="JSB66" s="13"/>
      <c r="JSC66" s="13"/>
      <c r="JSD66" s="13"/>
      <c r="JSE66" s="13"/>
      <c r="JSF66" s="13"/>
      <c r="JSG66" s="13"/>
      <c r="JSH66" s="13"/>
      <c r="JSI66" s="13"/>
      <c r="JSJ66" s="13"/>
      <c r="JSK66" s="13"/>
      <c r="JSL66" s="13"/>
      <c r="JSM66" s="13"/>
      <c r="JSN66" s="13"/>
      <c r="JSO66" s="13"/>
      <c r="JSP66" s="13"/>
      <c r="JSQ66" s="13"/>
      <c r="JSR66" s="13"/>
      <c r="JSS66" s="13"/>
      <c r="JST66" s="13"/>
      <c r="JSU66" s="13"/>
      <c r="JSV66" s="13"/>
      <c r="JSW66" s="13"/>
      <c r="JSX66" s="13"/>
      <c r="JSY66" s="13"/>
      <c r="JSZ66" s="13"/>
      <c r="JTA66" s="13"/>
      <c r="JTB66" s="13"/>
      <c r="JTC66" s="13"/>
      <c r="JTD66" s="13"/>
      <c r="JTE66" s="13"/>
      <c r="JTF66" s="13"/>
      <c r="JTG66" s="13"/>
      <c r="JTH66" s="13"/>
      <c r="JTI66" s="13"/>
      <c r="JTJ66" s="13"/>
      <c r="JTK66" s="13"/>
      <c r="JTL66" s="13"/>
      <c r="JTM66" s="13"/>
      <c r="JTN66" s="13"/>
      <c r="JTO66" s="13"/>
      <c r="JTP66" s="13"/>
      <c r="JTQ66" s="13"/>
      <c r="JTR66" s="13"/>
      <c r="JTS66" s="13"/>
      <c r="JTT66" s="13"/>
      <c r="JTU66" s="13"/>
      <c r="JTV66" s="13"/>
      <c r="JTW66" s="13"/>
      <c r="JTX66" s="13"/>
      <c r="JTY66" s="13"/>
      <c r="JTZ66" s="13"/>
      <c r="JUA66" s="13"/>
      <c r="JUB66" s="13"/>
      <c r="JUC66" s="13"/>
      <c r="JUD66" s="13"/>
      <c r="JUE66" s="13"/>
      <c r="JUF66" s="13"/>
      <c r="JUG66" s="13"/>
      <c r="JUH66" s="13"/>
      <c r="JUI66" s="13"/>
      <c r="JUJ66" s="13"/>
      <c r="JUK66" s="13"/>
      <c r="JUL66" s="13"/>
      <c r="JUM66" s="13"/>
      <c r="JUN66" s="13"/>
      <c r="JUO66" s="13"/>
      <c r="JUP66" s="13"/>
      <c r="JUQ66" s="13"/>
      <c r="JUR66" s="13"/>
      <c r="JUS66" s="13"/>
      <c r="JUT66" s="13"/>
      <c r="JUU66" s="13"/>
      <c r="JUV66" s="13"/>
      <c r="JUW66" s="13"/>
      <c r="JUX66" s="13"/>
      <c r="JUY66" s="13"/>
      <c r="JUZ66" s="13"/>
      <c r="JVA66" s="13"/>
      <c r="JVB66" s="13"/>
      <c r="JVC66" s="13"/>
      <c r="JVD66" s="13"/>
      <c r="JVE66" s="13"/>
      <c r="JVF66" s="13"/>
      <c r="JVG66" s="13"/>
      <c r="JVH66" s="13"/>
      <c r="JVI66" s="13"/>
      <c r="JVJ66" s="13"/>
      <c r="JVK66" s="13"/>
      <c r="JVL66" s="13"/>
      <c r="JVM66" s="13"/>
      <c r="JVN66" s="13"/>
      <c r="JVO66" s="13"/>
      <c r="JVP66" s="13"/>
      <c r="JVQ66" s="13"/>
      <c r="JVR66" s="13"/>
      <c r="JVS66" s="13"/>
      <c r="JVT66" s="13"/>
      <c r="JVU66" s="13"/>
      <c r="JVV66" s="13"/>
      <c r="JVW66" s="13"/>
      <c r="JVX66" s="13"/>
      <c r="JVY66" s="13"/>
      <c r="JVZ66" s="13"/>
      <c r="JWA66" s="13"/>
      <c r="JWB66" s="13"/>
      <c r="JWC66" s="13"/>
      <c r="JWD66" s="13"/>
      <c r="JWE66" s="13"/>
      <c r="JWF66" s="13"/>
      <c r="JWG66" s="13"/>
      <c r="JWH66" s="13"/>
      <c r="JWI66" s="13"/>
      <c r="JWJ66" s="13"/>
      <c r="JWK66" s="13"/>
      <c r="JWL66" s="13"/>
      <c r="JWM66" s="13"/>
      <c r="JWN66" s="13"/>
      <c r="JWO66" s="13"/>
      <c r="JWP66" s="13"/>
      <c r="JWQ66" s="13"/>
      <c r="JWR66" s="13"/>
      <c r="JWS66" s="13"/>
      <c r="JWT66" s="13"/>
      <c r="JWU66" s="13"/>
      <c r="JWV66" s="13"/>
      <c r="JWW66" s="13"/>
      <c r="JWX66" s="13"/>
      <c r="JWY66" s="13"/>
      <c r="JWZ66" s="13"/>
      <c r="JXA66" s="13"/>
      <c r="JXB66" s="13"/>
      <c r="JXC66" s="13"/>
      <c r="JXD66" s="13"/>
      <c r="JXE66" s="13"/>
      <c r="JXF66" s="13"/>
      <c r="JXG66" s="13"/>
      <c r="JXH66" s="13"/>
      <c r="JXI66" s="13"/>
      <c r="JXJ66" s="13"/>
      <c r="JXK66" s="13"/>
      <c r="JXL66" s="13"/>
      <c r="JXM66" s="13"/>
      <c r="JXN66" s="13"/>
      <c r="JXO66" s="13"/>
      <c r="JXP66" s="13"/>
      <c r="JXQ66" s="13"/>
      <c r="JXR66" s="13"/>
      <c r="JXS66" s="13"/>
      <c r="JXT66" s="13"/>
      <c r="JXU66" s="13"/>
      <c r="JXV66" s="13"/>
      <c r="JXW66" s="13"/>
      <c r="JXX66" s="13"/>
      <c r="JXY66" s="13"/>
      <c r="JXZ66" s="13"/>
      <c r="JYA66" s="13"/>
      <c r="JYB66" s="13"/>
      <c r="JYC66" s="13"/>
      <c r="JYD66" s="13"/>
      <c r="JYE66" s="13"/>
      <c r="JYF66" s="13"/>
      <c r="JYG66" s="13"/>
      <c r="JYH66" s="13"/>
      <c r="JYI66" s="13"/>
      <c r="JYJ66" s="13"/>
      <c r="JYK66" s="13"/>
      <c r="JYL66" s="13"/>
      <c r="JYM66" s="13"/>
      <c r="JYN66" s="13"/>
      <c r="JYO66" s="13"/>
      <c r="JYP66" s="13"/>
      <c r="JYQ66" s="13"/>
      <c r="JYR66" s="13"/>
      <c r="JYS66" s="13"/>
      <c r="JYT66" s="13"/>
      <c r="JYU66" s="13"/>
      <c r="JYV66" s="13"/>
      <c r="JYW66" s="13"/>
      <c r="JYX66" s="13"/>
      <c r="JYY66" s="13"/>
      <c r="JYZ66" s="13"/>
      <c r="JZA66" s="13"/>
      <c r="JZB66" s="13"/>
      <c r="JZC66" s="13"/>
      <c r="JZD66" s="13"/>
      <c r="JZE66" s="13"/>
      <c r="JZF66" s="13"/>
      <c r="JZG66" s="13"/>
      <c r="JZH66" s="13"/>
      <c r="JZI66" s="13"/>
      <c r="JZJ66" s="13"/>
      <c r="JZK66" s="13"/>
      <c r="JZL66" s="13"/>
      <c r="JZM66" s="13"/>
      <c r="JZN66" s="13"/>
      <c r="JZO66" s="13"/>
      <c r="JZP66" s="13"/>
      <c r="JZQ66" s="13"/>
      <c r="JZR66" s="13"/>
      <c r="JZS66" s="13"/>
      <c r="JZT66" s="13"/>
      <c r="JZU66" s="13"/>
      <c r="JZV66" s="13"/>
      <c r="JZW66" s="13"/>
      <c r="JZX66" s="13"/>
      <c r="JZY66" s="13"/>
      <c r="JZZ66" s="13"/>
      <c r="KAA66" s="13"/>
      <c r="KAB66" s="13"/>
      <c r="KAC66" s="13"/>
      <c r="KAD66" s="13"/>
      <c r="KAE66" s="13"/>
      <c r="KAF66" s="13"/>
      <c r="KAG66" s="13"/>
      <c r="KAH66" s="13"/>
      <c r="KAI66" s="13"/>
      <c r="KAJ66" s="13"/>
      <c r="KAK66" s="13"/>
      <c r="KAL66" s="13"/>
      <c r="KAM66" s="13"/>
      <c r="KAN66" s="13"/>
      <c r="KAO66" s="13"/>
      <c r="KAP66" s="13"/>
      <c r="KAQ66" s="13"/>
      <c r="KAR66" s="13"/>
      <c r="KAS66" s="13"/>
      <c r="KAT66" s="13"/>
      <c r="KAU66" s="13"/>
      <c r="KAV66" s="13"/>
      <c r="KAW66" s="13"/>
      <c r="KAX66" s="13"/>
      <c r="KAY66" s="13"/>
      <c r="KAZ66" s="13"/>
      <c r="KBA66" s="13"/>
      <c r="KBB66" s="13"/>
      <c r="KBC66" s="13"/>
      <c r="KBD66" s="13"/>
      <c r="KBE66" s="13"/>
      <c r="KBF66" s="13"/>
      <c r="KBG66" s="13"/>
      <c r="KBH66" s="13"/>
      <c r="KBI66" s="13"/>
      <c r="KBJ66" s="13"/>
      <c r="KBK66" s="13"/>
      <c r="KBL66" s="13"/>
      <c r="KBM66" s="13"/>
      <c r="KBN66" s="13"/>
      <c r="KBO66" s="13"/>
      <c r="KBP66" s="13"/>
      <c r="KBQ66" s="13"/>
      <c r="KBR66" s="13"/>
      <c r="KBS66" s="13"/>
      <c r="KBT66" s="13"/>
      <c r="KBU66" s="13"/>
      <c r="KBV66" s="13"/>
      <c r="KBW66" s="13"/>
      <c r="KBX66" s="13"/>
      <c r="KBY66" s="13"/>
      <c r="KBZ66" s="13"/>
      <c r="KCA66" s="13"/>
      <c r="KCB66" s="13"/>
      <c r="KCC66" s="13"/>
      <c r="KCD66" s="13"/>
      <c r="KCE66" s="13"/>
      <c r="KCF66" s="13"/>
      <c r="KCG66" s="13"/>
      <c r="KCH66" s="13"/>
      <c r="KCI66" s="13"/>
      <c r="KCJ66" s="13"/>
      <c r="KCK66" s="13"/>
      <c r="KCL66" s="13"/>
      <c r="KCM66" s="13"/>
      <c r="KCN66" s="13"/>
      <c r="KCO66" s="13"/>
      <c r="KCP66" s="13"/>
      <c r="KCQ66" s="13"/>
      <c r="KCR66" s="13"/>
      <c r="KCS66" s="13"/>
      <c r="KCT66" s="13"/>
      <c r="KCU66" s="13"/>
      <c r="KCV66" s="13"/>
      <c r="KCW66" s="13"/>
      <c r="KCX66" s="13"/>
      <c r="KCY66" s="13"/>
      <c r="KCZ66" s="13"/>
      <c r="KDA66" s="13"/>
      <c r="KDB66" s="13"/>
      <c r="KDC66" s="13"/>
      <c r="KDD66" s="13"/>
      <c r="KDE66" s="13"/>
      <c r="KDF66" s="13"/>
      <c r="KDG66" s="13"/>
      <c r="KDH66" s="13"/>
      <c r="KDI66" s="13"/>
      <c r="KDJ66" s="13"/>
      <c r="KDK66" s="13"/>
      <c r="KDL66" s="13"/>
      <c r="KDM66" s="13"/>
      <c r="KDN66" s="13"/>
      <c r="KDO66" s="13"/>
      <c r="KDP66" s="13"/>
      <c r="KDQ66" s="13"/>
      <c r="KDR66" s="13"/>
      <c r="KDS66" s="13"/>
      <c r="KDT66" s="13"/>
      <c r="KDU66" s="13"/>
      <c r="KDV66" s="13"/>
      <c r="KDW66" s="13"/>
      <c r="KDX66" s="13"/>
      <c r="KDY66" s="13"/>
      <c r="KDZ66" s="13"/>
      <c r="KEA66" s="13"/>
      <c r="KEB66" s="13"/>
      <c r="KEC66" s="13"/>
      <c r="KED66" s="13"/>
      <c r="KEE66" s="13"/>
      <c r="KEF66" s="13"/>
      <c r="KEG66" s="13"/>
      <c r="KEH66" s="13"/>
      <c r="KEI66" s="13"/>
      <c r="KEJ66" s="13"/>
      <c r="KEK66" s="13"/>
      <c r="KEL66" s="13"/>
      <c r="KEM66" s="13"/>
      <c r="KEN66" s="13"/>
      <c r="KEO66" s="13"/>
      <c r="KEP66" s="13"/>
      <c r="KEQ66" s="13"/>
      <c r="KER66" s="13"/>
      <c r="KES66" s="13"/>
      <c r="KET66" s="13"/>
      <c r="KEU66" s="13"/>
      <c r="KEV66" s="13"/>
      <c r="KEW66" s="13"/>
      <c r="KEX66" s="13"/>
      <c r="KEY66" s="13"/>
      <c r="KEZ66" s="13"/>
      <c r="KFA66" s="13"/>
      <c r="KFB66" s="13"/>
      <c r="KFC66" s="13"/>
      <c r="KFD66" s="13"/>
      <c r="KFE66" s="13"/>
      <c r="KFF66" s="13"/>
      <c r="KFG66" s="13"/>
      <c r="KFH66" s="13"/>
      <c r="KFI66" s="13"/>
      <c r="KFJ66" s="13"/>
      <c r="KFK66" s="13"/>
      <c r="KFL66" s="13"/>
      <c r="KFM66" s="13"/>
      <c r="KFN66" s="13"/>
      <c r="KFO66" s="13"/>
      <c r="KFP66" s="13"/>
      <c r="KFQ66" s="13"/>
      <c r="KFR66" s="13"/>
      <c r="KFS66" s="13"/>
      <c r="KFT66" s="13"/>
      <c r="KFU66" s="13"/>
      <c r="KFV66" s="13"/>
      <c r="KFW66" s="13"/>
      <c r="KFX66" s="13"/>
      <c r="KFY66" s="13"/>
      <c r="KFZ66" s="13"/>
      <c r="KGA66" s="13"/>
      <c r="KGB66" s="13"/>
      <c r="KGC66" s="13"/>
      <c r="KGD66" s="13"/>
      <c r="KGE66" s="13"/>
      <c r="KGF66" s="13"/>
      <c r="KGG66" s="13"/>
      <c r="KGH66" s="13"/>
      <c r="KGI66" s="13"/>
      <c r="KGJ66" s="13"/>
      <c r="KGK66" s="13"/>
      <c r="KGL66" s="13"/>
      <c r="KGM66" s="13"/>
      <c r="KGN66" s="13"/>
      <c r="KGO66" s="13"/>
      <c r="KGP66" s="13"/>
      <c r="KGQ66" s="13"/>
      <c r="KGR66" s="13"/>
      <c r="KGS66" s="13"/>
      <c r="KGT66" s="13"/>
      <c r="KGU66" s="13"/>
      <c r="KGV66" s="13"/>
      <c r="KGW66" s="13"/>
      <c r="KGX66" s="13"/>
      <c r="KGY66" s="13"/>
      <c r="KGZ66" s="13"/>
      <c r="KHA66" s="13"/>
      <c r="KHB66" s="13"/>
      <c r="KHC66" s="13"/>
      <c r="KHD66" s="13"/>
      <c r="KHE66" s="13"/>
      <c r="KHF66" s="13"/>
      <c r="KHG66" s="13"/>
      <c r="KHH66" s="13"/>
      <c r="KHI66" s="13"/>
      <c r="KHJ66" s="13"/>
      <c r="KHK66" s="13"/>
      <c r="KHL66" s="13"/>
      <c r="KHM66" s="13"/>
      <c r="KHN66" s="13"/>
      <c r="KHO66" s="13"/>
      <c r="KHP66" s="13"/>
      <c r="KHQ66" s="13"/>
      <c r="KHR66" s="13"/>
      <c r="KHS66" s="13"/>
      <c r="KHT66" s="13"/>
      <c r="KHU66" s="13"/>
      <c r="KHV66" s="13"/>
      <c r="KHW66" s="13"/>
      <c r="KHX66" s="13"/>
      <c r="KHY66" s="13"/>
      <c r="KHZ66" s="13"/>
      <c r="KIA66" s="13"/>
      <c r="KIB66" s="13"/>
      <c r="KIC66" s="13"/>
      <c r="KID66" s="13"/>
      <c r="KIE66" s="13"/>
      <c r="KIF66" s="13"/>
      <c r="KIG66" s="13"/>
      <c r="KIH66" s="13"/>
      <c r="KII66" s="13"/>
      <c r="KIJ66" s="13"/>
      <c r="KIK66" s="13"/>
      <c r="KIL66" s="13"/>
      <c r="KIM66" s="13"/>
      <c r="KIN66" s="13"/>
      <c r="KIO66" s="13"/>
      <c r="KIP66" s="13"/>
      <c r="KIQ66" s="13"/>
      <c r="KIR66" s="13"/>
      <c r="KIS66" s="13"/>
      <c r="KIT66" s="13"/>
      <c r="KIU66" s="13"/>
      <c r="KIV66" s="13"/>
      <c r="KIW66" s="13"/>
      <c r="KIX66" s="13"/>
      <c r="KIY66" s="13"/>
      <c r="KIZ66" s="13"/>
      <c r="KJA66" s="13"/>
      <c r="KJB66" s="13"/>
      <c r="KJC66" s="13"/>
      <c r="KJD66" s="13"/>
      <c r="KJE66" s="13"/>
      <c r="KJF66" s="13"/>
      <c r="KJG66" s="13"/>
      <c r="KJH66" s="13"/>
      <c r="KJI66" s="13"/>
      <c r="KJJ66" s="13"/>
      <c r="KJK66" s="13"/>
      <c r="KJL66" s="13"/>
      <c r="KJM66" s="13"/>
      <c r="KJN66" s="13"/>
      <c r="KJO66" s="13"/>
      <c r="KJP66" s="13"/>
      <c r="KJQ66" s="13"/>
      <c r="KJR66" s="13"/>
      <c r="KJS66" s="13"/>
      <c r="KJT66" s="13"/>
      <c r="KJU66" s="13"/>
      <c r="KJV66" s="13"/>
      <c r="KJW66" s="13"/>
      <c r="KJX66" s="13"/>
      <c r="KJY66" s="13"/>
      <c r="KJZ66" s="13"/>
      <c r="KKA66" s="13"/>
      <c r="KKB66" s="13"/>
      <c r="KKC66" s="13"/>
      <c r="KKD66" s="13"/>
      <c r="KKE66" s="13"/>
      <c r="KKF66" s="13"/>
      <c r="KKG66" s="13"/>
      <c r="KKH66" s="13"/>
      <c r="KKI66" s="13"/>
      <c r="KKJ66" s="13"/>
      <c r="KKK66" s="13"/>
      <c r="KKL66" s="13"/>
      <c r="KKM66" s="13"/>
      <c r="KKN66" s="13"/>
      <c r="KKO66" s="13"/>
      <c r="KKP66" s="13"/>
      <c r="KKQ66" s="13"/>
      <c r="KKR66" s="13"/>
      <c r="KKS66" s="13"/>
      <c r="KKT66" s="13"/>
      <c r="KKU66" s="13"/>
      <c r="KKV66" s="13"/>
      <c r="KKW66" s="13"/>
      <c r="KKX66" s="13"/>
      <c r="KKY66" s="13"/>
      <c r="KKZ66" s="13"/>
      <c r="KLA66" s="13"/>
      <c r="KLB66" s="13"/>
      <c r="KLC66" s="13"/>
      <c r="KLD66" s="13"/>
      <c r="KLE66" s="13"/>
      <c r="KLF66" s="13"/>
      <c r="KLG66" s="13"/>
      <c r="KLH66" s="13"/>
      <c r="KLI66" s="13"/>
      <c r="KLJ66" s="13"/>
      <c r="KLK66" s="13"/>
      <c r="KLL66" s="13"/>
      <c r="KLM66" s="13"/>
      <c r="KLN66" s="13"/>
      <c r="KLO66" s="13"/>
      <c r="KLP66" s="13"/>
      <c r="KLQ66" s="13"/>
      <c r="KLR66" s="13"/>
      <c r="KLS66" s="13"/>
      <c r="KLT66" s="13"/>
      <c r="KLU66" s="13"/>
      <c r="KLV66" s="13"/>
      <c r="KLW66" s="13"/>
      <c r="KLX66" s="13"/>
      <c r="KLY66" s="13"/>
      <c r="KLZ66" s="13"/>
      <c r="KMA66" s="13"/>
      <c r="KMB66" s="13"/>
      <c r="KMC66" s="13"/>
      <c r="KMD66" s="13"/>
      <c r="KME66" s="13"/>
      <c r="KMF66" s="13"/>
      <c r="KMG66" s="13"/>
      <c r="KMH66" s="13"/>
      <c r="KMI66" s="13"/>
      <c r="KMJ66" s="13"/>
      <c r="KMK66" s="13"/>
      <c r="KML66" s="13"/>
      <c r="KMM66" s="13"/>
      <c r="KMN66" s="13"/>
      <c r="KMO66" s="13"/>
      <c r="KMP66" s="13"/>
      <c r="KMQ66" s="13"/>
      <c r="KMR66" s="13"/>
      <c r="KMS66" s="13"/>
      <c r="KMT66" s="13"/>
      <c r="KMU66" s="13"/>
      <c r="KMV66" s="13"/>
      <c r="KMW66" s="13"/>
      <c r="KMX66" s="13"/>
      <c r="KMY66" s="13"/>
      <c r="KMZ66" s="13"/>
      <c r="KNA66" s="13"/>
      <c r="KNB66" s="13"/>
      <c r="KNC66" s="13"/>
      <c r="KND66" s="13"/>
      <c r="KNE66" s="13"/>
      <c r="KNF66" s="13"/>
      <c r="KNG66" s="13"/>
      <c r="KNH66" s="13"/>
      <c r="KNI66" s="13"/>
      <c r="KNJ66" s="13"/>
      <c r="KNK66" s="13"/>
      <c r="KNL66" s="13"/>
      <c r="KNM66" s="13"/>
      <c r="KNN66" s="13"/>
      <c r="KNO66" s="13"/>
      <c r="KNP66" s="13"/>
      <c r="KNQ66" s="13"/>
      <c r="KNR66" s="13"/>
      <c r="KNS66" s="13"/>
      <c r="KNT66" s="13"/>
      <c r="KNU66" s="13"/>
      <c r="KNV66" s="13"/>
      <c r="KNW66" s="13"/>
      <c r="KNX66" s="13"/>
      <c r="KNY66" s="13"/>
      <c r="KNZ66" s="13"/>
      <c r="KOA66" s="13"/>
      <c r="KOB66" s="13"/>
      <c r="KOC66" s="13"/>
      <c r="KOD66" s="13"/>
      <c r="KOE66" s="13"/>
      <c r="KOF66" s="13"/>
      <c r="KOG66" s="13"/>
      <c r="KOH66" s="13"/>
      <c r="KOI66" s="13"/>
      <c r="KOJ66" s="13"/>
      <c r="KOK66" s="13"/>
      <c r="KOL66" s="13"/>
      <c r="KOM66" s="13"/>
      <c r="KON66" s="13"/>
      <c r="KOO66" s="13"/>
      <c r="KOP66" s="13"/>
      <c r="KOQ66" s="13"/>
      <c r="KOR66" s="13"/>
      <c r="KOS66" s="13"/>
      <c r="KOT66" s="13"/>
      <c r="KOU66" s="13"/>
      <c r="KOV66" s="13"/>
      <c r="KOW66" s="13"/>
      <c r="KOX66" s="13"/>
      <c r="KOY66" s="13"/>
      <c r="KOZ66" s="13"/>
      <c r="KPA66" s="13"/>
      <c r="KPB66" s="13"/>
      <c r="KPC66" s="13"/>
      <c r="KPD66" s="13"/>
      <c r="KPE66" s="13"/>
      <c r="KPF66" s="13"/>
      <c r="KPG66" s="13"/>
      <c r="KPH66" s="13"/>
      <c r="KPI66" s="13"/>
      <c r="KPJ66" s="13"/>
      <c r="KPK66" s="13"/>
      <c r="KPL66" s="13"/>
      <c r="KPM66" s="13"/>
      <c r="KPN66" s="13"/>
      <c r="KPO66" s="13"/>
      <c r="KPP66" s="13"/>
      <c r="KPQ66" s="13"/>
      <c r="KPR66" s="13"/>
      <c r="KPS66" s="13"/>
      <c r="KPT66" s="13"/>
      <c r="KPU66" s="13"/>
      <c r="KPV66" s="13"/>
      <c r="KPW66" s="13"/>
      <c r="KPX66" s="13"/>
      <c r="KPY66" s="13"/>
      <c r="KPZ66" s="13"/>
      <c r="KQA66" s="13"/>
      <c r="KQB66" s="13"/>
      <c r="KQC66" s="13"/>
      <c r="KQD66" s="13"/>
      <c r="KQE66" s="13"/>
      <c r="KQF66" s="13"/>
      <c r="KQG66" s="13"/>
      <c r="KQH66" s="13"/>
      <c r="KQI66" s="13"/>
      <c r="KQJ66" s="13"/>
      <c r="KQK66" s="13"/>
      <c r="KQL66" s="13"/>
      <c r="KQM66" s="13"/>
      <c r="KQN66" s="13"/>
      <c r="KQO66" s="13"/>
      <c r="KQP66" s="13"/>
      <c r="KQQ66" s="13"/>
      <c r="KQR66" s="13"/>
      <c r="KQS66" s="13"/>
      <c r="KQT66" s="13"/>
      <c r="KQU66" s="13"/>
      <c r="KQV66" s="13"/>
      <c r="KQW66" s="13"/>
      <c r="KQX66" s="13"/>
      <c r="KQY66" s="13"/>
      <c r="KQZ66" s="13"/>
      <c r="KRA66" s="13"/>
      <c r="KRB66" s="13"/>
      <c r="KRC66" s="13"/>
      <c r="KRD66" s="13"/>
      <c r="KRE66" s="13"/>
      <c r="KRF66" s="13"/>
      <c r="KRG66" s="13"/>
      <c r="KRH66" s="13"/>
      <c r="KRI66" s="13"/>
      <c r="KRJ66" s="13"/>
      <c r="KRK66" s="13"/>
      <c r="KRL66" s="13"/>
      <c r="KRM66" s="13"/>
      <c r="KRN66" s="13"/>
      <c r="KRO66" s="13"/>
      <c r="KRP66" s="13"/>
      <c r="KRQ66" s="13"/>
      <c r="KRR66" s="13"/>
      <c r="KRS66" s="13"/>
      <c r="KRT66" s="13"/>
      <c r="KRU66" s="13"/>
      <c r="KRV66" s="13"/>
      <c r="KRW66" s="13"/>
      <c r="KRX66" s="13"/>
      <c r="KRY66" s="13"/>
      <c r="KRZ66" s="13"/>
      <c r="KSA66" s="13"/>
      <c r="KSB66" s="13"/>
      <c r="KSC66" s="13"/>
      <c r="KSD66" s="13"/>
      <c r="KSE66" s="13"/>
      <c r="KSF66" s="13"/>
      <c r="KSG66" s="13"/>
      <c r="KSH66" s="13"/>
      <c r="KSI66" s="13"/>
      <c r="KSJ66" s="13"/>
      <c r="KSK66" s="13"/>
      <c r="KSL66" s="13"/>
      <c r="KSM66" s="13"/>
      <c r="KSN66" s="13"/>
      <c r="KSO66" s="13"/>
      <c r="KSP66" s="13"/>
      <c r="KSQ66" s="13"/>
      <c r="KSR66" s="13"/>
      <c r="KSS66" s="13"/>
      <c r="KST66" s="13"/>
      <c r="KSU66" s="13"/>
      <c r="KSV66" s="13"/>
      <c r="KSW66" s="13"/>
      <c r="KSX66" s="13"/>
      <c r="KSY66" s="13"/>
      <c r="KSZ66" s="13"/>
      <c r="KTA66" s="13"/>
      <c r="KTB66" s="13"/>
      <c r="KTC66" s="13"/>
      <c r="KTD66" s="13"/>
      <c r="KTE66" s="13"/>
      <c r="KTF66" s="13"/>
      <c r="KTG66" s="13"/>
      <c r="KTH66" s="13"/>
      <c r="KTI66" s="13"/>
      <c r="KTJ66" s="13"/>
      <c r="KTK66" s="13"/>
      <c r="KTL66" s="13"/>
      <c r="KTM66" s="13"/>
      <c r="KTN66" s="13"/>
      <c r="KTO66" s="13"/>
      <c r="KTP66" s="13"/>
      <c r="KTQ66" s="13"/>
      <c r="KTR66" s="13"/>
      <c r="KTS66" s="13"/>
      <c r="KTT66" s="13"/>
      <c r="KTU66" s="13"/>
      <c r="KTV66" s="13"/>
      <c r="KTW66" s="13"/>
      <c r="KTX66" s="13"/>
      <c r="KTY66" s="13"/>
      <c r="KTZ66" s="13"/>
      <c r="KUA66" s="13"/>
      <c r="KUB66" s="13"/>
      <c r="KUC66" s="13"/>
      <c r="KUD66" s="13"/>
      <c r="KUE66" s="13"/>
      <c r="KUF66" s="13"/>
      <c r="KUG66" s="13"/>
      <c r="KUH66" s="13"/>
      <c r="KUI66" s="13"/>
      <c r="KUJ66" s="13"/>
      <c r="KUK66" s="13"/>
      <c r="KUL66" s="13"/>
      <c r="KUM66" s="13"/>
      <c r="KUN66" s="13"/>
      <c r="KUO66" s="13"/>
      <c r="KUP66" s="13"/>
      <c r="KUQ66" s="13"/>
      <c r="KUR66" s="13"/>
      <c r="KUS66" s="13"/>
      <c r="KUT66" s="13"/>
      <c r="KUU66" s="13"/>
      <c r="KUV66" s="13"/>
      <c r="KUW66" s="13"/>
      <c r="KUX66" s="13"/>
      <c r="KUY66" s="13"/>
      <c r="KUZ66" s="13"/>
      <c r="KVA66" s="13"/>
      <c r="KVB66" s="13"/>
      <c r="KVC66" s="13"/>
      <c r="KVD66" s="13"/>
      <c r="KVE66" s="13"/>
      <c r="KVF66" s="13"/>
      <c r="KVG66" s="13"/>
      <c r="KVH66" s="13"/>
      <c r="KVI66" s="13"/>
      <c r="KVJ66" s="13"/>
      <c r="KVK66" s="13"/>
      <c r="KVL66" s="13"/>
      <c r="KVM66" s="13"/>
      <c r="KVN66" s="13"/>
      <c r="KVO66" s="13"/>
      <c r="KVP66" s="13"/>
      <c r="KVQ66" s="13"/>
      <c r="KVR66" s="13"/>
      <c r="KVS66" s="13"/>
      <c r="KVT66" s="13"/>
      <c r="KVU66" s="13"/>
      <c r="KVV66" s="13"/>
      <c r="KVW66" s="13"/>
      <c r="KVX66" s="13"/>
      <c r="KVY66" s="13"/>
      <c r="KVZ66" s="13"/>
      <c r="KWA66" s="13"/>
      <c r="KWB66" s="13"/>
      <c r="KWC66" s="13"/>
      <c r="KWD66" s="13"/>
      <c r="KWE66" s="13"/>
      <c r="KWF66" s="13"/>
      <c r="KWG66" s="13"/>
      <c r="KWH66" s="13"/>
      <c r="KWI66" s="13"/>
      <c r="KWJ66" s="13"/>
      <c r="KWK66" s="13"/>
      <c r="KWL66" s="13"/>
      <c r="KWM66" s="13"/>
      <c r="KWN66" s="13"/>
      <c r="KWO66" s="13"/>
      <c r="KWP66" s="13"/>
      <c r="KWQ66" s="13"/>
      <c r="KWR66" s="13"/>
      <c r="KWS66" s="13"/>
      <c r="KWT66" s="13"/>
      <c r="KWU66" s="13"/>
      <c r="KWV66" s="13"/>
      <c r="KWW66" s="13"/>
      <c r="KWX66" s="13"/>
      <c r="KWY66" s="13"/>
      <c r="KWZ66" s="13"/>
      <c r="KXA66" s="13"/>
      <c r="KXB66" s="13"/>
      <c r="KXC66" s="13"/>
      <c r="KXD66" s="13"/>
      <c r="KXE66" s="13"/>
      <c r="KXF66" s="13"/>
      <c r="KXG66" s="13"/>
      <c r="KXH66" s="13"/>
      <c r="KXI66" s="13"/>
      <c r="KXJ66" s="13"/>
      <c r="KXK66" s="13"/>
      <c r="KXL66" s="13"/>
      <c r="KXM66" s="13"/>
      <c r="KXN66" s="13"/>
      <c r="KXO66" s="13"/>
      <c r="KXP66" s="13"/>
      <c r="KXQ66" s="13"/>
      <c r="KXR66" s="13"/>
      <c r="KXS66" s="13"/>
      <c r="KXT66" s="13"/>
      <c r="KXU66" s="13"/>
      <c r="KXV66" s="13"/>
      <c r="KXW66" s="13"/>
      <c r="KXX66" s="13"/>
      <c r="KXY66" s="13"/>
      <c r="KXZ66" s="13"/>
      <c r="KYA66" s="13"/>
      <c r="KYB66" s="13"/>
      <c r="KYC66" s="13"/>
      <c r="KYD66" s="13"/>
      <c r="KYE66" s="13"/>
      <c r="KYF66" s="13"/>
      <c r="KYG66" s="13"/>
      <c r="KYH66" s="13"/>
      <c r="KYI66" s="13"/>
      <c r="KYJ66" s="13"/>
      <c r="KYK66" s="13"/>
      <c r="KYL66" s="13"/>
      <c r="KYM66" s="13"/>
      <c r="KYN66" s="13"/>
      <c r="KYO66" s="13"/>
      <c r="KYP66" s="13"/>
      <c r="KYQ66" s="13"/>
      <c r="KYR66" s="13"/>
      <c r="KYS66" s="13"/>
      <c r="KYT66" s="13"/>
      <c r="KYU66" s="13"/>
      <c r="KYV66" s="13"/>
      <c r="KYW66" s="13"/>
      <c r="KYX66" s="13"/>
      <c r="KYY66" s="13"/>
      <c r="KYZ66" s="13"/>
      <c r="KZA66" s="13"/>
      <c r="KZB66" s="13"/>
      <c r="KZC66" s="13"/>
      <c r="KZD66" s="13"/>
      <c r="KZE66" s="13"/>
      <c r="KZF66" s="13"/>
      <c r="KZG66" s="13"/>
      <c r="KZH66" s="13"/>
      <c r="KZI66" s="13"/>
      <c r="KZJ66" s="13"/>
      <c r="KZK66" s="13"/>
      <c r="KZL66" s="13"/>
      <c r="KZM66" s="13"/>
      <c r="KZN66" s="13"/>
      <c r="KZO66" s="13"/>
      <c r="KZP66" s="13"/>
      <c r="KZQ66" s="13"/>
      <c r="KZR66" s="13"/>
      <c r="KZS66" s="13"/>
      <c r="KZT66" s="13"/>
      <c r="KZU66" s="13"/>
      <c r="KZV66" s="13"/>
      <c r="KZW66" s="13"/>
      <c r="KZX66" s="13"/>
      <c r="KZY66" s="13"/>
      <c r="KZZ66" s="13"/>
      <c r="LAA66" s="13"/>
      <c r="LAB66" s="13"/>
      <c r="LAC66" s="13"/>
      <c r="LAD66" s="13"/>
      <c r="LAE66" s="13"/>
      <c r="LAF66" s="13"/>
      <c r="LAG66" s="13"/>
      <c r="LAH66" s="13"/>
      <c r="LAI66" s="13"/>
      <c r="LAJ66" s="13"/>
      <c r="LAK66" s="13"/>
      <c r="LAL66" s="13"/>
      <c r="LAM66" s="13"/>
      <c r="LAN66" s="13"/>
      <c r="LAO66" s="13"/>
      <c r="LAP66" s="13"/>
      <c r="LAQ66" s="13"/>
      <c r="LAR66" s="13"/>
      <c r="LAS66" s="13"/>
      <c r="LAT66" s="13"/>
      <c r="LAU66" s="13"/>
      <c r="LAV66" s="13"/>
      <c r="LAW66" s="13"/>
      <c r="LAX66" s="13"/>
      <c r="LAY66" s="13"/>
      <c r="LAZ66" s="13"/>
      <c r="LBA66" s="13"/>
      <c r="LBB66" s="13"/>
      <c r="LBC66" s="13"/>
      <c r="LBD66" s="13"/>
      <c r="LBE66" s="13"/>
      <c r="LBF66" s="13"/>
      <c r="LBG66" s="13"/>
      <c r="LBH66" s="13"/>
      <c r="LBI66" s="13"/>
      <c r="LBJ66" s="13"/>
      <c r="LBK66" s="13"/>
      <c r="LBL66" s="13"/>
      <c r="LBM66" s="13"/>
      <c r="LBN66" s="13"/>
      <c r="LBO66" s="13"/>
      <c r="LBP66" s="13"/>
      <c r="LBQ66" s="13"/>
      <c r="LBR66" s="13"/>
      <c r="LBS66" s="13"/>
      <c r="LBT66" s="13"/>
      <c r="LBU66" s="13"/>
      <c r="LBV66" s="13"/>
      <c r="LBW66" s="13"/>
      <c r="LBX66" s="13"/>
      <c r="LBY66" s="13"/>
      <c r="LBZ66" s="13"/>
      <c r="LCA66" s="13"/>
      <c r="LCB66" s="13"/>
      <c r="LCC66" s="13"/>
      <c r="LCD66" s="13"/>
      <c r="LCE66" s="13"/>
      <c r="LCF66" s="13"/>
      <c r="LCG66" s="13"/>
      <c r="LCH66" s="13"/>
      <c r="LCI66" s="13"/>
      <c r="LCJ66" s="13"/>
      <c r="LCK66" s="13"/>
      <c r="LCL66" s="13"/>
      <c r="LCM66" s="13"/>
      <c r="LCN66" s="13"/>
      <c r="LCO66" s="13"/>
      <c r="LCP66" s="13"/>
      <c r="LCQ66" s="13"/>
      <c r="LCR66" s="13"/>
      <c r="LCS66" s="13"/>
      <c r="LCT66" s="13"/>
      <c r="LCU66" s="13"/>
      <c r="LCV66" s="13"/>
      <c r="LCW66" s="13"/>
      <c r="LCX66" s="13"/>
      <c r="LCY66" s="13"/>
      <c r="LCZ66" s="13"/>
      <c r="LDA66" s="13"/>
      <c r="LDB66" s="13"/>
      <c r="LDC66" s="13"/>
      <c r="LDD66" s="13"/>
      <c r="LDE66" s="13"/>
      <c r="LDF66" s="13"/>
      <c r="LDG66" s="13"/>
      <c r="LDH66" s="13"/>
      <c r="LDI66" s="13"/>
      <c r="LDJ66" s="13"/>
      <c r="LDK66" s="13"/>
      <c r="LDL66" s="13"/>
      <c r="LDM66" s="13"/>
      <c r="LDN66" s="13"/>
      <c r="LDO66" s="13"/>
      <c r="LDP66" s="13"/>
      <c r="LDQ66" s="13"/>
      <c r="LDR66" s="13"/>
      <c r="LDS66" s="13"/>
      <c r="LDT66" s="13"/>
      <c r="LDU66" s="13"/>
      <c r="LDV66" s="13"/>
      <c r="LDW66" s="13"/>
      <c r="LDX66" s="13"/>
      <c r="LDY66" s="13"/>
      <c r="LDZ66" s="13"/>
      <c r="LEA66" s="13"/>
      <c r="LEB66" s="13"/>
      <c r="LEC66" s="13"/>
      <c r="LED66" s="13"/>
      <c r="LEE66" s="13"/>
      <c r="LEF66" s="13"/>
      <c r="LEG66" s="13"/>
      <c r="LEH66" s="13"/>
      <c r="LEI66" s="13"/>
      <c r="LEJ66" s="13"/>
      <c r="LEK66" s="13"/>
      <c r="LEL66" s="13"/>
      <c r="LEM66" s="13"/>
      <c r="LEN66" s="13"/>
      <c r="LEO66" s="13"/>
      <c r="LEP66" s="13"/>
      <c r="LEQ66" s="13"/>
      <c r="LER66" s="13"/>
      <c r="LES66" s="13"/>
      <c r="LET66" s="13"/>
      <c r="LEU66" s="13"/>
      <c r="LEV66" s="13"/>
      <c r="LEW66" s="13"/>
      <c r="LEX66" s="13"/>
      <c r="LEY66" s="13"/>
      <c r="LEZ66" s="13"/>
      <c r="LFA66" s="13"/>
      <c r="LFB66" s="13"/>
      <c r="LFC66" s="13"/>
      <c r="LFD66" s="13"/>
      <c r="LFE66" s="13"/>
      <c r="LFF66" s="13"/>
      <c r="LFG66" s="13"/>
      <c r="LFH66" s="13"/>
      <c r="LFI66" s="13"/>
      <c r="LFJ66" s="13"/>
      <c r="LFK66" s="13"/>
      <c r="LFL66" s="13"/>
      <c r="LFM66" s="13"/>
      <c r="LFN66" s="13"/>
      <c r="LFO66" s="13"/>
      <c r="LFP66" s="13"/>
      <c r="LFQ66" s="13"/>
      <c r="LFR66" s="13"/>
      <c r="LFS66" s="13"/>
      <c r="LFT66" s="13"/>
      <c r="LFU66" s="13"/>
      <c r="LFV66" s="13"/>
      <c r="LFW66" s="13"/>
      <c r="LFX66" s="13"/>
      <c r="LFY66" s="13"/>
      <c r="LFZ66" s="13"/>
      <c r="LGA66" s="13"/>
      <c r="LGB66" s="13"/>
      <c r="LGC66" s="13"/>
      <c r="LGD66" s="13"/>
      <c r="LGE66" s="13"/>
      <c r="LGF66" s="13"/>
      <c r="LGG66" s="13"/>
      <c r="LGH66" s="13"/>
      <c r="LGI66" s="13"/>
      <c r="LGJ66" s="13"/>
      <c r="LGK66" s="13"/>
      <c r="LGL66" s="13"/>
      <c r="LGM66" s="13"/>
      <c r="LGN66" s="13"/>
      <c r="LGO66" s="13"/>
      <c r="LGP66" s="13"/>
      <c r="LGQ66" s="13"/>
      <c r="LGR66" s="13"/>
      <c r="LGS66" s="13"/>
      <c r="LGT66" s="13"/>
      <c r="LGU66" s="13"/>
      <c r="LGV66" s="13"/>
      <c r="LGW66" s="13"/>
      <c r="LGX66" s="13"/>
      <c r="LGY66" s="13"/>
      <c r="LGZ66" s="13"/>
      <c r="LHA66" s="13"/>
      <c r="LHB66" s="13"/>
      <c r="LHC66" s="13"/>
      <c r="LHD66" s="13"/>
      <c r="LHE66" s="13"/>
      <c r="LHF66" s="13"/>
      <c r="LHG66" s="13"/>
      <c r="LHH66" s="13"/>
      <c r="LHI66" s="13"/>
      <c r="LHJ66" s="13"/>
      <c r="LHK66" s="13"/>
      <c r="LHL66" s="13"/>
      <c r="LHM66" s="13"/>
      <c r="LHN66" s="13"/>
      <c r="LHO66" s="13"/>
      <c r="LHP66" s="13"/>
      <c r="LHQ66" s="13"/>
      <c r="LHR66" s="13"/>
      <c r="LHS66" s="13"/>
      <c r="LHT66" s="13"/>
      <c r="LHU66" s="13"/>
      <c r="LHV66" s="13"/>
      <c r="LHW66" s="13"/>
      <c r="LHX66" s="13"/>
      <c r="LHY66" s="13"/>
      <c r="LHZ66" s="13"/>
      <c r="LIA66" s="13"/>
      <c r="LIB66" s="13"/>
      <c r="LIC66" s="13"/>
      <c r="LID66" s="13"/>
      <c r="LIE66" s="13"/>
      <c r="LIF66" s="13"/>
      <c r="LIG66" s="13"/>
      <c r="LIH66" s="13"/>
      <c r="LII66" s="13"/>
      <c r="LIJ66" s="13"/>
      <c r="LIK66" s="13"/>
      <c r="LIL66" s="13"/>
      <c r="LIM66" s="13"/>
      <c r="LIN66" s="13"/>
      <c r="LIO66" s="13"/>
      <c r="LIP66" s="13"/>
      <c r="LIQ66" s="13"/>
      <c r="LIR66" s="13"/>
      <c r="LIS66" s="13"/>
      <c r="LIT66" s="13"/>
      <c r="LIU66" s="13"/>
      <c r="LIV66" s="13"/>
      <c r="LIW66" s="13"/>
      <c r="LIX66" s="13"/>
      <c r="LIY66" s="13"/>
      <c r="LIZ66" s="13"/>
      <c r="LJA66" s="13"/>
      <c r="LJB66" s="13"/>
      <c r="LJC66" s="13"/>
      <c r="LJD66" s="13"/>
      <c r="LJE66" s="13"/>
      <c r="LJF66" s="13"/>
      <c r="LJG66" s="13"/>
      <c r="LJH66" s="13"/>
      <c r="LJI66" s="13"/>
      <c r="LJJ66" s="13"/>
      <c r="LJK66" s="13"/>
      <c r="LJL66" s="13"/>
      <c r="LJM66" s="13"/>
      <c r="LJN66" s="13"/>
      <c r="LJO66" s="13"/>
      <c r="LJP66" s="13"/>
      <c r="LJQ66" s="13"/>
      <c r="LJR66" s="13"/>
      <c r="LJS66" s="13"/>
      <c r="LJT66" s="13"/>
      <c r="LJU66" s="13"/>
      <c r="LJV66" s="13"/>
      <c r="LJW66" s="13"/>
      <c r="LJX66" s="13"/>
      <c r="LJY66" s="13"/>
      <c r="LJZ66" s="13"/>
      <c r="LKA66" s="13"/>
      <c r="LKB66" s="13"/>
      <c r="LKC66" s="13"/>
      <c r="LKD66" s="13"/>
      <c r="LKE66" s="13"/>
      <c r="LKF66" s="13"/>
      <c r="LKG66" s="13"/>
      <c r="LKH66" s="13"/>
      <c r="LKI66" s="13"/>
      <c r="LKJ66" s="13"/>
      <c r="LKK66" s="13"/>
      <c r="LKL66" s="13"/>
      <c r="LKM66" s="13"/>
      <c r="LKN66" s="13"/>
      <c r="LKO66" s="13"/>
      <c r="LKP66" s="13"/>
      <c r="LKQ66" s="13"/>
      <c r="LKR66" s="13"/>
      <c r="LKS66" s="13"/>
      <c r="LKT66" s="13"/>
      <c r="LKU66" s="13"/>
      <c r="LKV66" s="13"/>
      <c r="LKW66" s="13"/>
      <c r="LKX66" s="13"/>
      <c r="LKY66" s="13"/>
      <c r="LKZ66" s="13"/>
      <c r="LLA66" s="13"/>
      <c r="LLB66" s="13"/>
      <c r="LLC66" s="13"/>
      <c r="LLD66" s="13"/>
      <c r="LLE66" s="13"/>
      <c r="LLF66" s="13"/>
      <c r="LLG66" s="13"/>
      <c r="LLH66" s="13"/>
      <c r="LLI66" s="13"/>
      <c r="LLJ66" s="13"/>
      <c r="LLK66" s="13"/>
      <c r="LLL66" s="13"/>
      <c r="LLM66" s="13"/>
      <c r="LLN66" s="13"/>
      <c r="LLO66" s="13"/>
      <c r="LLP66" s="13"/>
      <c r="LLQ66" s="13"/>
      <c r="LLR66" s="13"/>
      <c r="LLS66" s="13"/>
      <c r="LLT66" s="13"/>
      <c r="LLU66" s="13"/>
      <c r="LLV66" s="13"/>
      <c r="LLW66" s="13"/>
      <c r="LLX66" s="13"/>
      <c r="LLY66" s="13"/>
      <c r="LLZ66" s="13"/>
      <c r="LMA66" s="13"/>
      <c r="LMB66" s="13"/>
      <c r="LMC66" s="13"/>
      <c r="LMD66" s="13"/>
      <c r="LME66" s="13"/>
      <c r="LMF66" s="13"/>
      <c r="LMG66" s="13"/>
      <c r="LMH66" s="13"/>
      <c r="LMI66" s="13"/>
      <c r="LMJ66" s="13"/>
      <c r="LMK66" s="13"/>
      <c r="LML66" s="13"/>
      <c r="LMM66" s="13"/>
      <c r="LMN66" s="13"/>
      <c r="LMO66" s="13"/>
      <c r="LMP66" s="13"/>
      <c r="LMQ66" s="13"/>
      <c r="LMR66" s="13"/>
      <c r="LMS66" s="13"/>
      <c r="LMT66" s="13"/>
      <c r="LMU66" s="13"/>
      <c r="LMV66" s="13"/>
      <c r="LMW66" s="13"/>
      <c r="LMX66" s="13"/>
      <c r="LMY66" s="13"/>
      <c r="LMZ66" s="13"/>
      <c r="LNA66" s="13"/>
      <c r="LNB66" s="13"/>
      <c r="LNC66" s="13"/>
      <c r="LND66" s="13"/>
      <c r="LNE66" s="13"/>
      <c r="LNF66" s="13"/>
      <c r="LNG66" s="13"/>
      <c r="LNH66" s="13"/>
      <c r="LNI66" s="13"/>
      <c r="LNJ66" s="13"/>
      <c r="LNK66" s="13"/>
      <c r="LNL66" s="13"/>
      <c r="LNM66" s="13"/>
      <c r="LNN66" s="13"/>
      <c r="LNO66" s="13"/>
      <c r="LNP66" s="13"/>
      <c r="LNQ66" s="13"/>
      <c r="LNR66" s="13"/>
      <c r="LNS66" s="13"/>
      <c r="LNT66" s="13"/>
      <c r="LNU66" s="13"/>
      <c r="LNV66" s="13"/>
      <c r="LNW66" s="13"/>
      <c r="LNX66" s="13"/>
      <c r="LNY66" s="13"/>
      <c r="LNZ66" s="13"/>
      <c r="LOA66" s="13"/>
      <c r="LOB66" s="13"/>
      <c r="LOC66" s="13"/>
      <c r="LOD66" s="13"/>
      <c r="LOE66" s="13"/>
      <c r="LOF66" s="13"/>
      <c r="LOG66" s="13"/>
      <c r="LOH66" s="13"/>
      <c r="LOI66" s="13"/>
      <c r="LOJ66" s="13"/>
      <c r="LOK66" s="13"/>
      <c r="LOL66" s="13"/>
      <c r="LOM66" s="13"/>
      <c r="LON66" s="13"/>
      <c r="LOO66" s="13"/>
      <c r="LOP66" s="13"/>
      <c r="LOQ66" s="13"/>
      <c r="LOR66" s="13"/>
      <c r="LOS66" s="13"/>
      <c r="LOT66" s="13"/>
      <c r="LOU66" s="13"/>
      <c r="LOV66" s="13"/>
      <c r="LOW66" s="13"/>
      <c r="LOX66" s="13"/>
      <c r="LOY66" s="13"/>
      <c r="LOZ66" s="13"/>
      <c r="LPA66" s="13"/>
      <c r="LPB66" s="13"/>
      <c r="LPC66" s="13"/>
      <c r="LPD66" s="13"/>
      <c r="LPE66" s="13"/>
      <c r="LPF66" s="13"/>
      <c r="LPG66" s="13"/>
      <c r="LPH66" s="13"/>
      <c r="LPI66" s="13"/>
      <c r="LPJ66" s="13"/>
      <c r="LPK66" s="13"/>
      <c r="LPL66" s="13"/>
      <c r="LPM66" s="13"/>
      <c r="LPN66" s="13"/>
      <c r="LPO66" s="13"/>
      <c r="LPP66" s="13"/>
      <c r="LPQ66" s="13"/>
      <c r="LPR66" s="13"/>
      <c r="LPS66" s="13"/>
      <c r="LPT66" s="13"/>
      <c r="LPU66" s="13"/>
      <c r="LPV66" s="13"/>
      <c r="LPW66" s="13"/>
      <c r="LPX66" s="13"/>
      <c r="LPY66" s="13"/>
      <c r="LPZ66" s="13"/>
      <c r="LQA66" s="13"/>
      <c r="LQB66" s="13"/>
      <c r="LQC66" s="13"/>
      <c r="LQD66" s="13"/>
      <c r="LQE66" s="13"/>
      <c r="LQF66" s="13"/>
      <c r="LQG66" s="13"/>
      <c r="LQH66" s="13"/>
      <c r="LQI66" s="13"/>
      <c r="LQJ66" s="13"/>
      <c r="LQK66" s="13"/>
      <c r="LQL66" s="13"/>
      <c r="LQM66" s="13"/>
      <c r="LQN66" s="13"/>
      <c r="LQO66" s="13"/>
      <c r="LQP66" s="13"/>
      <c r="LQQ66" s="13"/>
      <c r="LQR66" s="13"/>
      <c r="LQS66" s="13"/>
      <c r="LQT66" s="13"/>
      <c r="LQU66" s="13"/>
      <c r="LQV66" s="13"/>
      <c r="LQW66" s="13"/>
      <c r="LQX66" s="13"/>
      <c r="LQY66" s="13"/>
      <c r="LQZ66" s="13"/>
      <c r="LRA66" s="13"/>
      <c r="LRB66" s="13"/>
      <c r="LRC66" s="13"/>
      <c r="LRD66" s="13"/>
      <c r="LRE66" s="13"/>
      <c r="LRF66" s="13"/>
      <c r="LRG66" s="13"/>
      <c r="LRH66" s="13"/>
      <c r="LRI66" s="13"/>
      <c r="LRJ66" s="13"/>
      <c r="LRK66" s="13"/>
      <c r="LRL66" s="13"/>
      <c r="LRM66" s="13"/>
      <c r="LRN66" s="13"/>
      <c r="LRO66" s="13"/>
      <c r="LRP66" s="13"/>
      <c r="LRQ66" s="13"/>
      <c r="LRR66" s="13"/>
      <c r="LRS66" s="13"/>
      <c r="LRT66" s="13"/>
      <c r="LRU66" s="13"/>
      <c r="LRV66" s="13"/>
      <c r="LRW66" s="13"/>
      <c r="LRX66" s="13"/>
      <c r="LRY66" s="13"/>
      <c r="LRZ66" s="13"/>
      <c r="LSA66" s="13"/>
      <c r="LSB66" s="13"/>
      <c r="LSC66" s="13"/>
      <c r="LSD66" s="13"/>
      <c r="LSE66" s="13"/>
      <c r="LSF66" s="13"/>
      <c r="LSG66" s="13"/>
      <c r="LSH66" s="13"/>
      <c r="LSI66" s="13"/>
      <c r="LSJ66" s="13"/>
      <c r="LSK66" s="13"/>
      <c r="LSL66" s="13"/>
      <c r="LSM66" s="13"/>
      <c r="LSN66" s="13"/>
      <c r="LSO66" s="13"/>
      <c r="LSP66" s="13"/>
      <c r="LSQ66" s="13"/>
      <c r="LSR66" s="13"/>
      <c r="LSS66" s="13"/>
      <c r="LST66" s="13"/>
      <c r="LSU66" s="13"/>
      <c r="LSV66" s="13"/>
      <c r="LSW66" s="13"/>
      <c r="LSX66" s="13"/>
      <c r="LSY66" s="13"/>
      <c r="LSZ66" s="13"/>
      <c r="LTA66" s="13"/>
      <c r="LTB66" s="13"/>
      <c r="LTC66" s="13"/>
      <c r="LTD66" s="13"/>
      <c r="LTE66" s="13"/>
      <c r="LTF66" s="13"/>
      <c r="LTG66" s="13"/>
      <c r="LTH66" s="13"/>
      <c r="LTI66" s="13"/>
      <c r="LTJ66" s="13"/>
      <c r="LTK66" s="13"/>
      <c r="LTL66" s="13"/>
      <c r="LTM66" s="13"/>
      <c r="LTN66" s="13"/>
      <c r="LTO66" s="13"/>
      <c r="LTP66" s="13"/>
      <c r="LTQ66" s="13"/>
      <c r="LTR66" s="13"/>
      <c r="LTS66" s="13"/>
      <c r="LTT66" s="13"/>
      <c r="LTU66" s="13"/>
      <c r="LTV66" s="13"/>
      <c r="LTW66" s="13"/>
      <c r="LTX66" s="13"/>
      <c r="LTY66" s="13"/>
      <c r="LTZ66" s="13"/>
      <c r="LUA66" s="13"/>
      <c r="LUB66" s="13"/>
      <c r="LUC66" s="13"/>
      <c r="LUD66" s="13"/>
      <c r="LUE66" s="13"/>
      <c r="LUF66" s="13"/>
      <c r="LUG66" s="13"/>
      <c r="LUH66" s="13"/>
      <c r="LUI66" s="13"/>
      <c r="LUJ66" s="13"/>
      <c r="LUK66" s="13"/>
      <c r="LUL66" s="13"/>
      <c r="LUM66" s="13"/>
      <c r="LUN66" s="13"/>
      <c r="LUO66" s="13"/>
      <c r="LUP66" s="13"/>
      <c r="LUQ66" s="13"/>
      <c r="LUR66" s="13"/>
      <c r="LUS66" s="13"/>
      <c r="LUT66" s="13"/>
      <c r="LUU66" s="13"/>
      <c r="LUV66" s="13"/>
      <c r="LUW66" s="13"/>
      <c r="LUX66" s="13"/>
      <c r="LUY66" s="13"/>
      <c r="LUZ66" s="13"/>
      <c r="LVA66" s="13"/>
      <c r="LVB66" s="13"/>
      <c r="LVC66" s="13"/>
      <c r="LVD66" s="13"/>
      <c r="LVE66" s="13"/>
      <c r="LVF66" s="13"/>
      <c r="LVG66" s="13"/>
      <c r="LVH66" s="13"/>
      <c r="LVI66" s="13"/>
      <c r="LVJ66" s="13"/>
      <c r="LVK66" s="13"/>
      <c r="LVL66" s="13"/>
      <c r="LVM66" s="13"/>
      <c r="LVN66" s="13"/>
      <c r="LVO66" s="13"/>
      <c r="LVP66" s="13"/>
      <c r="LVQ66" s="13"/>
      <c r="LVR66" s="13"/>
      <c r="LVS66" s="13"/>
      <c r="LVT66" s="13"/>
      <c r="LVU66" s="13"/>
      <c r="LVV66" s="13"/>
      <c r="LVW66" s="13"/>
      <c r="LVX66" s="13"/>
      <c r="LVY66" s="13"/>
      <c r="LVZ66" s="13"/>
      <c r="LWA66" s="13"/>
      <c r="LWB66" s="13"/>
      <c r="LWC66" s="13"/>
      <c r="LWD66" s="13"/>
      <c r="LWE66" s="13"/>
      <c r="LWF66" s="13"/>
      <c r="LWG66" s="13"/>
      <c r="LWH66" s="13"/>
      <c r="LWI66" s="13"/>
      <c r="LWJ66" s="13"/>
      <c r="LWK66" s="13"/>
      <c r="LWL66" s="13"/>
      <c r="LWM66" s="13"/>
      <c r="LWN66" s="13"/>
      <c r="LWO66" s="13"/>
      <c r="LWP66" s="13"/>
      <c r="LWQ66" s="13"/>
      <c r="LWR66" s="13"/>
      <c r="LWS66" s="13"/>
      <c r="LWT66" s="13"/>
      <c r="LWU66" s="13"/>
      <c r="LWV66" s="13"/>
      <c r="LWW66" s="13"/>
      <c r="LWX66" s="13"/>
      <c r="LWY66" s="13"/>
      <c r="LWZ66" s="13"/>
      <c r="LXA66" s="13"/>
      <c r="LXB66" s="13"/>
      <c r="LXC66" s="13"/>
      <c r="LXD66" s="13"/>
      <c r="LXE66" s="13"/>
      <c r="LXF66" s="13"/>
      <c r="LXG66" s="13"/>
      <c r="LXH66" s="13"/>
      <c r="LXI66" s="13"/>
      <c r="LXJ66" s="13"/>
      <c r="LXK66" s="13"/>
      <c r="LXL66" s="13"/>
      <c r="LXM66" s="13"/>
      <c r="LXN66" s="13"/>
      <c r="LXO66" s="13"/>
      <c r="LXP66" s="13"/>
      <c r="LXQ66" s="13"/>
      <c r="LXR66" s="13"/>
      <c r="LXS66" s="13"/>
      <c r="LXT66" s="13"/>
      <c r="LXU66" s="13"/>
      <c r="LXV66" s="13"/>
      <c r="LXW66" s="13"/>
      <c r="LXX66" s="13"/>
      <c r="LXY66" s="13"/>
      <c r="LXZ66" s="13"/>
      <c r="LYA66" s="13"/>
      <c r="LYB66" s="13"/>
      <c r="LYC66" s="13"/>
      <c r="LYD66" s="13"/>
      <c r="LYE66" s="13"/>
      <c r="LYF66" s="13"/>
      <c r="LYG66" s="13"/>
      <c r="LYH66" s="13"/>
      <c r="LYI66" s="13"/>
      <c r="LYJ66" s="13"/>
      <c r="LYK66" s="13"/>
      <c r="LYL66" s="13"/>
      <c r="LYM66" s="13"/>
      <c r="LYN66" s="13"/>
      <c r="LYO66" s="13"/>
      <c r="LYP66" s="13"/>
      <c r="LYQ66" s="13"/>
      <c r="LYR66" s="13"/>
      <c r="LYS66" s="13"/>
      <c r="LYT66" s="13"/>
      <c r="LYU66" s="13"/>
      <c r="LYV66" s="13"/>
      <c r="LYW66" s="13"/>
      <c r="LYX66" s="13"/>
      <c r="LYY66" s="13"/>
      <c r="LYZ66" s="13"/>
      <c r="LZA66" s="13"/>
      <c r="LZB66" s="13"/>
      <c r="LZC66" s="13"/>
      <c r="LZD66" s="13"/>
      <c r="LZE66" s="13"/>
      <c r="LZF66" s="13"/>
      <c r="LZG66" s="13"/>
      <c r="LZH66" s="13"/>
      <c r="LZI66" s="13"/>
      <c r="LZJ66" s="13"/>
      <c r="LZK66" s="13"/>
      <c r="LZL66" s="13"/>
      <c r="LZM66" s="13"/>
      <c r="LZN66" s="13"/>
      <c r="LZO66" s="13"/>
      <c r="LZP66" s="13"/>
      <c r="LZQ66" s="13"/>
      <c r="LZR66" s="13"/>
      <c r="LZS66" s="13"/>
      <c r="LZT66" s="13"/>
      <c r="LZU66" s="13"/>
      <c r="LZV66" s="13"/>
      <c r="LZW66" s="13"/>
      <c r="LZX66" s="13"/>
      <c r="LZY66" s="13"/>
      <c r="LZZ66" s="13"/>
      <c r="MAA66" s="13"/>
      <c r="MAB66" s="13"/>
      <c r="MAC66" s="13"/>
      <c r="MAD66" s="13"/>
      <c r="MAE66" s="13"/>
      <c r="MAF66" s="13"/>
      <c r="MAG66" s="13"/>
      <c r="MAH66" s="13"/>
      <c r="MAI66" s="13"/>
      <c r="MAJ66" s="13"/>
      <c r="MAK66" s="13"/>
      <c r="MAL66" s="13"/>
      <c r="MAM66" s="13"/>
      <c r="MAN66" s="13"/>
      <c r="MAO66" s="13"/>
      <c r="MAP66" s="13"/>
      <c r="MAQ66" s="13"/>
      <c r="MAR66" s="13"/>
      <c r="MAS66" s="13"/>
      <c r="MAT66" s="13"/>
      <c r="MAU66" s="13"/>
      <c r="MAV66" s="13"/>
      <c r="MAW66" s="13"/>
      <c r="MAX66" s="13"/>
      <c r="MAY66" s="13"/>
      <c r="MAZ66" s="13"/>
      <c r="MBA66" s="13"/>
      <c r="MBB66" s="13"/>
      <c r="MBC66" s="13"/>
      <c r="MBD66" s="13"/>
      <c r="MBE66" s="13"/>
      <c r="MBF66" s="13"/>
      <c r="MBG66" s="13"/>
      <c r="MBH66" s="13"/>
      <c r="MBI66" s="13"/>
      <c r="MBJ66" s="13"/>
      <c r="MBK66" s="13"/>
      <c r="MBL66" s="13"/>
      <c r="MBM66" s="13"/>
      <c r="MBN66" s="13"/>
      <c r="MBO66" s="13"/>
      <c r="MBP66" s="13"/>
      <c r="MBQ66" s="13"/>
      <c r="MBR66" s="13"/>
      <c r="MBS66" s="13"/>
      <c r="MBT66" s="13"/>
      <c r="MBU66" s="13"/>
      <c r="MBV66" s="13"/>
      <c r="MBW66" s="13"/>
      <c r="MBX66" s="13"/>
      <c r="MBY66" s="13"/>
      <c r="MBZ66" s="13"/>
      <c r="MCA66" s="13"/>
      <c r="MCB66" s="13"/>
      <c r="MCC66" s="13"/>
      <c r="MCD66" s="13"/>
      <c r="MCE66" s="13"/>
      <c r="MCF66" s="13"/>
      <c r="MCG66" s="13"/>
      <c r="MCH66" s="13"/>
      <c r="MCI66" s="13"/>
      <c r="MCJ66" s="13"/>
      <c r="MCK66" s="13"/>
      <c r="MCL66" s="13"/>
      <c r="MCM66" s="13"/>
      <c r="MCN66" s="13"/>
      <c r="MCO66" s="13"/>
      <c r="MCP66" s="13"/>
      <c r="MCQ66" s="13"/>
      <c r="MCR66" s="13"/>
      <c r="MCS66" s="13"/>
      <c r="MCT66" s="13"/>
      <c r="MCU66" s="13"/>
      <c r="MCV66" s="13"/>
      <c r="MCW66" s="13"/>
      <c r="MCX66" s="13"/>
      <c r="MCY66" s="13"/>
      <c r="MCZ66" s="13"/>
      <c r="MDA66" s="13"/>
      <c r="MDB66" s="13"/>
      <c r="MDC66" s="13"/>
      <c r="MDD66" s="13"/>
      <c r="MDE66" s="13"/>
      <c r="MDF66" s="13"/>
      <c r="MDG66" s="13"/>
      <c r="MDH66" s="13"/>
      <c r="MDI66" s="13"/>
      <c r="MDJ66" s="13"/>
      <c r="MDK66" s="13"/>
      <c r="MDL66" s="13"/>
      <c r="MDM66" s="13"/>
      <c r="MDN66" s="13"/>
      <c r="MDO66" s="13"/>
      <c r="MDP66" s="13"/>
      <c r="MDQ66" s="13"/>
      <c r="MDR66" s="13"/>
      <c r="MDS66" s="13"/>
      <c r="MDT66" s="13"/>
      <c r="MDU66" s="13"/>
      <c r="MDV66" s="13"/>
      <c r="MDW66" s="13"/>
      <c r="MDX66" s="13"/>
      <c r="MDY66" s="13"/>
      <c r="MDZ66" s="13"/>
      <c r="MEA66" s="13"/>
      <c r="MEB66" s="13"/>
      <c r="MEC66" s="13"/>
      <c r="MED66" s="13"/>
      <c r="MEE66" s="13"/>
      <c r="MEF66" s="13"/>
      <c r="MEG66" s="13"/>
      <c r="MEH66" s="13"/>
      <c r="MEI66" s="13"/>
      <c r="MEJ66" s="13"/>
      <c r="MEK66" s="13"/>
      <c r="MEL66" s="13"/>
      <c r="MEM66" s="13"/>
      <c r="MEN66" s="13"/>
      <c r="MEO66" s="13"/>
      <c r="MEP66" s="13"/>
      <c r="MEQ66" s="13"/>
      <c r="MER66" s="13"/>
      <c r="MES66" s="13"/>
      <c r="MET66" s="13"/>
      <c r="MEU66" s="13"/>
      <c r="MEV66" s="13"/>
      <c r="MEW66" s="13"/>
      <c r="MEX66" s="13"/>
      <c r="MEY66" s="13"/>
      <c r="MEZ66" s="13"/>
      <c r="MFA66" s="13"/>
      <c r="MFB66" s="13"/>
      <c r="MFC66" s="13"/>
      <c r="MFD66" s="13"/>
      <c r="MFE66" s="13"/>
      <c r="MFF66" s="13"/>
      <c r="MFG66" s="13"/>
      <c r="MFH66" s="13"/>
      <c r="MFI66" s="13"/>
      <c r="MFJ66" s="13"/>
      <c r="MFK66" s="13"/>
      <c r="MFL66" s="13"/>
      <c r="MFM66" s="13"/>
      <c r="MFN66" s="13"/>
      <c r="MFO66" s="13"/>
      <c r="MFP66" s="13"/>
      <c r="MFQ66" s="13"/>
      <c r="MFR66" s="13"/>
      <c r="MFS66" s="13"/>
      <c r="MFT66" s="13"/>
      <c r="MFU66" s="13"/>
      <c r="MFV66" s="13"/>
      <c r="MFW66" s="13"/>
      <c r="MFX66" s="13"/>
      <c r="MFY66" s="13"/>
      <c r="MFZ66" s="13"/>
      <c r="MGA66" s="13"/>
      <c r="MGB66" s="13"/>
      <c r="MGC66" s="13"/>
      <c r="MGD66" s="13"/>
      <c r="MGE66" s="13"/>
      <c r="MGF66" s="13"/>
      <c r="MGG66" s="13"/>
      <c r="MGH66" s="13"/>
      <c r="MGI66" s="13"/>
      <c r="MGJ66" s="13"/>
      <c r="MGK66" s="13"/>
      <c r="MGL66" s="13"/>
      <c r="MGM66" s="13"/>
      <c r="MGN66" s="13"/>
      <c r="MGO66" s="13"/>
      <c r="MGP66" s="13"/>
      <c r="MGQ66" s="13"/>
      <c r="MGR66" s="13"/>
      <c r="MGS66" s="13"/>
      <c r="MGT66" s="13"/>
      <c r="MGU66" s="13"/>
      <c r="MGV66" s="13"/>
      <c r="MGW66" s="13"/>
      <c r="MGX66" s="13"/>
      <c r="MGY66" s="13"/>
      <c r="MGZ66" s="13"/>
      <c r="MHA66" s="13"/>
      <c r="MHB66" s="13"/>
      <c r="MHC66" s="13"/>
      <c r="MHD66" s="13"/>
      <c r="MHE66" s="13"/>
      <c r="MHF66" s="13"/>
      <c r="MHG66" s="13"/>
      <c r="MHH66" s="13"/>
      <c r="MHI66" s="13"/>
      <c r="MHJ66" s="13"/>
      <c r="MHK66" s="13"/>
      <c r="MHL66" s="13"/>
      <c r="MHM66" s="13"/>
      <c r="MHN66" s="13"/>
      <c r="MHO66" s="13"/>
      <c r="MHP66" s="13"/>
      <c r="MHQ66" s="13"/>
      <c r="MHR66" s="13"/>
      <c r="MHS66" s="13"/>
      <c r="MHT66" s="13"/>
      <c r="MHU66" s="13"/>
      <c r="MHV66" s="13"/>
      <c r="MHW66" s="13"/>
      <c r="MHX66" s="13"/>
      <c r="MHY66" s="13"/>
      <c r="MHZ66" s="13"/>
      <c r="MIA66" s="13"/>
      <c r="MIB66" s="13"/>
      <c r="MIC66" s="13"/>
      <c r="MID66" s="13"/>
      <c r="MIE66" s="13"/>
      <c r="MIF66" s="13"/>
      <c r="MIG66" s="13"/>
      <c r="MIH66" s="13"/>
      <c r="MII66" s="13"/>
      <c r="MIJ66" s="13"/>
      <c r="MIK66" s="13"/>
      <c r="MIL66" s="13"/>
      <c r="MIM66" s="13"/>
      <c r="MIN66" s="13"/>
      <c r="MIO66" s="13"/>
      <c r="MIP66" s="13"/>
      <c r="MIQ66" s="13"/>
      <c r="MIR66" s="13"/>
      <c r="MIS66" s="13"/>
      <c r="MIT66" s="13"/>
      <c r="MIU66" s="13"/>
      <c r="MIV66" s="13"/>
      <c r="MIW66" s="13"/>
      <c r="MIX66" s="13"/>
      <c r="MIY66" s="13"/>
      <c r="MIZ66" s="13"/>
      <c r="MJA66" s="13"/>
      <c r="MJB66" s="13"/>
      <c r="MJC66" s="13"/>
      <c r="MJD66" s="13"/>
      <c r="MJE66" s="13"/>
      <c r="MJF66" s="13"/>
      <c r="MJG66" s="13"/>
      <c r="MJH66" s="13"/>
      <c r="MJI66" s="13"/>
      <c r="MJJ66" s="13"/>
      <c r="MJK66" s="13"/>
      <c r="MJL66" s="13"/>
      <c r="MJM66" s="13"/>
      <c r="MJN66" s="13"/>
      <c r="MJO66" s="13"/>
      <c r="MJP66" s="13"/>
      <c r="MJQ66" s="13"/>
      <c r="MJR66" s="13"/>
      <c r="MJS66" s="13"/>
      <c r="MJT66" s="13"/>
      <c r="MJU66" s="13"/>
      <c r="MJV66" s="13"/>
      <c r="MJW66" s="13"/>
      <c r="MJX66" s="13"/>
      <c r="MJY66" s="13"/>
      <c r="MJZ66" s="13"/>
      <c r="MKA66" s="13"/>
      <c r="MKB66" s="13"/>
      <c r="MKC66" s="13"/>
      <c r="MKD66" s="13"/>
      <c r="MKE66" s="13"/>
      <c r="MKF66" s="13"/>
      <c r="MKG66" s="13"/>
      <c r="MKH66" s="13"/>
      <c r="MKI66" s="13"/>
      <c r="MKJ66" s="13"/>
      <c r="MKK66" s="13"/>
      <c r="MKL66" s="13"/>
      <c r="MKM66" s="13"/>
      <c r="MKN66" s="13"/>
      <c r="MKO66" s="13"/>
      <c r="MKP66" s="13"/>
      <c r="MKQ66" s="13"/>
      <c r="MKR66" s="13"/>
      <c r="MKS66" s="13"/>
      <c r="MKT66" s="13"/>
      <c r="MKU66" s="13"/>
      <c r="MKV66" s="13"/>
      <c r="MKW66" s="13"/>
      <c r="MKX66" s="13"/>
      <c r="MKY66" s="13"/>
      <c r="MKZ66" s="13"/>
      <c r="MLA66" s="13"/>
      <c r="MLB66" s="13"/>
      <c r="MLC66" s="13"/>
      <c r="MLD66" s="13"/>
      <c r="MLE66" s="13"/>
      <c r="MLF66" s="13"/>
      <c r="MLG66" s="13"/>
      <c r="MLH66" s="13"/>
      <c r="MLI66" s="13"/>
      <c r="MLJ66" s="13"/>
      <c r="MLK66" s="13"/>
      <c r="MLL66" s="13"/>
      <c r="MLM66" s="13"/>
      <c r="MLN66" s="13"/>
      <c r="MLO66" s="13"/>
      <c r="MLP66" s="13"/>
      <c r="MLQ66" s="13"/>
      <c r="MLR66" s="13"/>
      <c r="MLS66" s="13"/>
      <c r="MLT66" s="13"/>
      <c r="MLU66" s="13"/>
      <c r="MLV66" s="13"/>
      <c r="MLW66" s="13"/>
      <c r="MLX66" s="13"/>
      <c r="MLY66" s="13"/>
      <c r="MLZ66" s="13"/>
      <c r="MMA66" s="13"/>
      <c r="MMB66" s="13"/>
      <c r="MMC66" s="13"/>
      <c r="MMD66" s="13"/>
      <c r="MME66" s="13"/>
      <c r="MMF66" s="13"/>
      <c r="MMG66" s="13"/>
      <c r="MMH66" s="13"/>
      <c r="MMI66" s="13"/>
      <c r="MMJ66" s="13"/>
      <c r="MMK66" s="13"/>
      <c r="MML66" s="13"/>
      <c r="MMM66" s="13"/>
      <c r="MMN66" s="13"/>
      <c r="MMO66" s="13"/>
      <c r="MMP66" s="13"/>
      <c r="MMQ66" s="13"/>
      <c r="MMR66" s="13"/>
      <c r="MMS66" s="13"/>
      <c r="MMT66" s="13"/>
      <c r="MMU66" s="13"/>
      <c r="MMV66" s="13"/>
      <c r="MMW66" s="13"/>
      <c r="MMX66" s="13"/>
      <c r="MMY66" s="13"/>
      <c r="MMZ66" s="13"/>
      <c r="MNA66" s="13"/>
      <c r="MNB66" s="13"/>
      <c r="MNC66" s="13"/>
      <c r="MND66" s="13"/>
      <c r="MNE66" s="13"/>
      <c r="MNF66" s="13"/>
      <c r="MNG66" s="13"/>
      <c r="MNH66" s="13"/>
      <c r="MNI66" s="13"/>
      <c r="MNJ66" s="13"/>
      <c r="MNK66" s="13"/>
      <c r="MNL66" s="13"/>
      <c r="MNM66" s="13"/>
      <c r="MNN66" s="13"/>
      <c r="MNO66" s="13"/>
      <c r="MNP66" s="13"/>
      <c r="MNQ66" s="13"/>
      <c r="MNR66" s="13"/>
      <c r="MNS66" s="13"/>
      <c r="MNT66" s="13"/>
      <c r="MNU66" s="13"/>
      <c r="MNV66" s="13"/>
      <c r="MNW66" s="13"/>
      <c r="MNX66" s="13"/>
      <c r="MNY66" s="13"/>
      <c r="MNZ66" s="13"/>
      <c r="MOA66" s="13"/>
      <c r="MOB66" s="13"/>
      <c r="MOC66" s="13"/>
      <c r="MOD66" s="13"/>
      <c r="MOE66" s="13"/>
      <c r="MOF66" s="13"/>
      <c r="MOG66" s="13"/>
      <c r="MOH66" s="13"/>
      <c r="MOI66" s="13"/>
      <c r="MOJ66" s="13"/>
      <c r="MOK66" s="13"/>
      <c r="MOL66" s="13"/>
      <c r="MOM66" s="13"/>
      <c r="MON66" s="13"/>
      <c r="MOO66" s="13"/>
      <c r="MOP66" s="13"/>
      <c r="MOQ66" s="13"/>
      <c r="MOR66" s="13"/>
      <c r="MOS66" s="13"/>
      <c r="MOT66" s="13"/>
      <c r="MOU66" s="13"/>
      <c r="MOV66" s="13"/>
      <c r="MOW66" s="13"/>
      <c r="MOX66" s="13"/>
      <c r="MOY66" s="13"/>
      <c r="MOZ66" s="13"/>
      <c r="MPA66" s="13"/>
      <c r="MPB66" s="13"/>
      <c r="MPC66" s="13"/>
      <c r="MPD66" s="13"/>
      <c r="MPE66" s="13"/>
      <c r="MPF66" s="13"/>
      <c r="MPG66" s="13"/>
      <c r="MPH66" s="13"/>
      <c r="MPI66" s="13"/>
      <c r="MPJ66" s="13"/>
      <c r="MPK66" s="13"/>
      <c r="MPL66" s="13"/>
      <c r="MPM66" s="13"/>
      <c r="MPN66" s="13"/>
      <c r="MPO66" s="13"/>
      <c r="MPP66" s="13"/>
      <c r="MPQ66" s="13"/>
      <c r="MPR66" s="13"/>
      <c r="MPS66" s="13"/>
      <c r="MPT66" s="13"/>
      <c r="MPU66" s="13"/>
      <c r="MPV66" s="13"/>
      <c r="MPW66" s="13"/>
      <c r="MPX66" s="13"/>
      <c r="MPY66" s="13"/>
      <c r="MPZ66" s="13"/>
      <c r="MQA66" s="13"/>
      <c r="MQB66" s="13"/>
      <c r="MQC66" s="13"/>
      <c r="MQD66" s="13"/>
      <c r="MQE66" s="13"/>
      <c r="MQF66" s="13"/>
      <c r="MQG66" s="13"/>
      <c r="MQH66" s="13"/>
      <c r="MQI66" s="13"/>
      <c r="MQJ66" s="13"/>
      <c r="MQK66" s="13"/>
      <c r="MQL66" s="13"/>
      <c r="MQM66" s="13"/>
      <c r="MQN66" s="13"/>
      <c r="MQO66" s="13"/>
      <c r="MQP66" s="13"/>
      <c r="MQQ66" s="13"/>
      <c r="MQR66" s="13"/>
      <c r="MQS66" s="13"/>
      <c r="MQT66" s="13"/>
      <c r="MQU66" s="13"/>
      <c r="MQV66" s="13"/>
      <c r="MQW66" s="13"/>
      <c r="MQX66" s="13"/>
      <c r="MQY66" s="13"/>
      <c r="MQZ66" s="13"/>
      <c r="MRA66" s="13"/>
      <c r="MRB66" s="13"/>
      <c r="MRC66" s="13"/>
      <c r="MRD66" s="13"/>
      <c r="MRE66" s="13"/>
      <c r="MRF66" s="13"/>
      <c r="MRG66" s="13"/>
      <c r="MRH66" s="13"/>
      <c r="MRI66" s="13"/>
      <c r="MRJ66" s="13"/>
      <c r="MRK66" s="13"/>
      <c r="MRL66" s="13"/>
      <c r="MRM66" s="13"/>
      <c r="MRN66" s="13"/>
      <c r="MRO66" s="13"/>
      <c r="MRP66" s="13"/>
      <c r="MRQ66" s="13"/>
      <c r="MRR66" s="13"/>
      <c r="MRS66" s="13"/>
      <c r="MRT66" s="13"/>
      <c r="MRU66" s="13"/>
      <c r="MRV66" s="13"/>
      <c r="MRW66" s="13"/>
      <c r="MRX66" s="13"/>
      <c r="MRY66" s="13"/>
      <c r="MRZ66" s="13"/>
      <c r="MSA66" s="13"/>
      <c r="MSB66" s="13"/>
      <c r="MSC66" s="13"/>
      <c r="MSD66" s="13"/>
      <c r="MSE66" s="13"/>
      <c r="MSF66" s="13"/>
      <c r="MSG66" s="13"/>
      <c r="MSH66" s="13"/>
      <c r="MSI66" s="13"/>
      <c r="MSJ66" s="13"/>
      <c r="MSK66" s="13"/>
      <c r="MSL66" s="13"/>
      <c r="MSM66" s="13"/>
      <c r="MSN66" s="13"/>
      <c r="MSO66" s="13"/>
      <c r="MSP66" s="13"/>
      <c r="MSQ66" s="13"/>
      <c r="MSR66" s="13"/>
      <c r="MSS66" s="13"/>
      <c r="MST66" s="13"/>
      <c r="MSU66" s="13"/>
      <c r="MSV66" s="13"/>
      <c r="MSW66" s="13"/>
      <c r="MSX66" s="13"/>
      <c r="MSY66" s="13"/>
      <c r="MSZ66" s="13"/>
      <c r="MTA66" s="13"/>
      <c r="MTB66" s="13"/>
      <c r="MTC66" s="13"/>
      <c r="MTD66" s="13"/>
      <c r="MTE66" s="13"/>
      <c r="MTF66" s="13"/>
      <c r="MTG66" s="13"/>
      <c r="MTH66" s="13"/>
      <c r="MTI66" s="13"/>
      <c r="MTJ66" s="13"/>
      <c r="MTK66" s="13"/>
      <c r="MTL66" s="13"/>
      <c r="MTM66" s="13"/>
      <c r="MTN66" s="13"/>
      <c r="MTO66" s="13"/>
      <c r="MTP66" s="13"/>
      <c r="MTQ66" s="13"/>
      <c r="MTR66" s="13"/>
      <c r="MTS66" s="13"/>
      <c r="MTT66" s="13"/>
      <c r="MTU66" s="13"/>
      <c r="MTV66" s="13"/>
      <c r="MTW66" s="13"/>
      <c r="MTX66" s="13"/>
      <c r="MTY66" s="13"/>
      <c r="MTZ66" s="13"/>
      <c r="MUA66" s="13"/>
      <c r="MUB66" s="13"/>
      <c r="MUC66" s="13"/>
      <c r="MUD66" s="13"/>
      <c r="MUE66" s="13"/>
      <c r="MUF66" s="13"/>
      <c r="MUG66" s="13"/>
      <c r="MUH66" s="13"/>
      <c r="MUI66" s="13"/>
      <c r="MUJ66" s="13"/>
      <c r="MUK66" s="13"/>
      <c r="MUL66" s="13"/>
      <c r="MUM66" s="13"/>
      <c r="MUN66" s="13"/>
      <c r="MUO66" s="13"/>
      <c r="MUP66" s="13"/>
      <c r="MUQ66" s="13"/>
      <c r="MUR66" s="13"/>
      <c r="MUS66" s="13"/>
      <c r="MUT66" s="13"/>
      <c r="MUU66" s="13"/>
      <c r="MUV66" s="13"/>
      <c r="MUW66" s="13"/>
      <c r="MUX66" s="13"/>
      <c r="MUY66" s="13"/>
      <c r="MUZ66" s="13"/>
      <c r="MVA66" s="13"/>
      <c r="MVB66" s="13"/>
      <c r="MVC66" s="13"/>
      <c r="MVD66" s="13"/>
      <c r="MVE66" s="13"/>
      <c r="MVF66" s="13"/>
      <c r="MVG66" s="13"/>
      <c r="MVH66" s="13"/>
      <c r="MVI66" s="13"/>
      <c r="MVJ66" s="13"/>
      <c r="MVK66" s="13"/>
      <c r="MVL66" s="13"/>
      <c r="MVM66" s="13"/>
      <c r="MVN66" s="13"/>
      <c r="MVO66" s="13"/>
      <c r="MVP66" s="13"/>
      <c r="MVQ66" s="13"/>
      <c r="MVR66" s="13"/>
      <c r="MVS66" s="13"/>
      <c r="MVT66" s="13"/>
      <c r="MVU66" s="13"/>
      <c r="MVV66" s="13"/>
      <c r="MVW66" s="13"/>
      <c r="MVX66" s="13"/>
      <c r="MVY66" s="13"/>
      <c r="MVZ66" s="13"/>
      <c r="MWA66" s="13"/>
      <c r="MWB66" s="13"/>
      <c r="MWC66" s="13"/>
      <c r="MWD66" s="13"/>
      <c r="MWE66" s="13"/>
      <c r="MWF66" s="13"/>
      <c r="MWG66" s="13"/>
      <c r="MWH66" s="13"/>
      <c r="MWI66" s="13"/>
      <c r="MWJ66" s="13"/>
      <c r="MWK66" s="13"/>
      <c r="MWL66" s="13"/>
      <c r="MWM66" s="13"/>
      <c r="MWN66" s="13"/>
      <c r="MWO66" s="13"/>
      <c r="MWP66" s="13"/>
      <c r="MWQ66" s="13"/>
      <c r="MWR66" s="13"/>
      <c r="MWS66" s="13"/>
      <c r="MWT66" s="13"/>
      <c r="MWU66" s="13"/>
      <c r="MWV66" s="13"/>
      <c r="MWW66" s="13"/>
      <c r="MWX66" s="13"/>
      <c r="MWY66" s="13"/>
      <c r="MWZ66" s="13"/>
      <c r="MXA66" s="13"/>
      <c r="MXB66" s="13"/>
      <c r="MXC66" s="13"/>
      <c r="MXD66" s="13"/>
      <c r="MXE66" s="13"/>
      <c r="MXF66" s="13"/>
      <c r="MXG66" s="13"/>
      <c r="MXH66" s="13"/>
      <c r="MXI66" s="13"/>
      <c r="MXJ66" s="13"/>
      <c r="MXK66" s="13"/>
      <c r="MXL66" s="13"/>
      <c r="MXM66" s="13"/>
      <c r="MXN66" s="13"/>
      <c r="MXO66" s="13"/>
      <c r="MXP66" s="13"/>
      <c r="MXQ66" s="13"/>
      <c r="MXR66" s="13"/>
      <c r="MXS66" s="13"/>
      <c r="MXT66" s="13"/>
      <c r="MXU66" s="13"/>
      <c r="MXV66" s="13"/>
      <c r="MXW66" s="13"/>
      <c r="MXX66" s="13"/>
      <c r="MXY66" s="13"/>
      <c r="MXZ66" s="13"/>
      <c r="MYA66" s="13"/>
      <c r="MYB66" s="13"/>
      <c r="MYC66" s="13"/>
      <c r="MYD66" s="13"/>
      <c r="MYE66" s="13"/>
      <c r="MYF66" s="13"/>
      <c r="MYG66" s="13"/>
      <c r="MYH66" s="13"/>
      <c r="MYI66" s="13"/>
      <c r="MYJ66" s="13"/>
      <c r="MYK66" s="13"/>
      <c r="MYL66" s="13"/>
      <c r="MYM66" s="13"/>
      <c r="MYN66" s="13"/>
      <c r="MYO66" s="13"/>
      <c r="MYP66" s="13"/>
      <c r="MYQ66" s="13"/>
      <c r="MYR66" s="13"/>
      <c r="MYS66" s="13"/>
      <c r="MYT66" s="13"/>
      <c r="MYU66" s="13"/>
      <c r="MYV66" s="13"/>
      <c r="MYW66" s="13"/>
      <c r="MYX66" s="13"/>
      <c r="MYY66" s="13"/>
      <c r="MYZ66" s="13"/>
      <c r="MZA66" s="13"/>
      <c r="MZB66" s="13"/>
      <c r="MZC66" s="13"/>
      <c r="MZD66" s="13"/>
      <c r="MZE66" s="13"/>
      <c r="MZF66" s="13"/>
      <c r="MZG66" s="13"/>
      <c r="MZH66" s="13"/>
      <c r="MZI66" s="13"/>
      <c r="MZJ66" s="13"/>
      <c r="MZK66" s="13"/>
      <c r="MZL66" s="13"/>
      <c r="MZM66" s="13"/>
      <c r="MZN66" s="13"/>
      <c r="MZO66" s="13"/>
      <c r="MZP66" s="13"/>
      <c r="MZQ66" s="13"/>
      <c r="MZR66" s="13"/>
      <c r="MZS66" s="13"/>
      <c r="MZT66" s="13"/>
      <c r="MZU66" s="13"/>
      <c r="MZV66" s="13"/>
      <c r="MZW66" s="13"/>
      <c r="MZX66" s="13"/>
      <c r="MZY66" s="13"/>
      <c r="MZZ66" s="13"/>
      <c r="NAA66" s="13"/>
      <c r="NAB66" s="13"/>
      <c r="NAC66" s="13"/>
      <c r="NAD66" s="13"/>
      <c r="NAE66" s="13"/>
      <c r="NAF66" s="13"/>
      <c r="NAG66" s="13"/>
      <c r="NAH66" s="13"/>
      <c r="NAI66" s="13"/>
      <c r="NAJ66" s="13"/>
      <c r="NAK66" s="13"/>
      <c r="NAL66" s="13"/>
      <c r="NAM66" s="13"/>
      <c r="NAN66" s="13"/>
      <c r="NAO66" s="13"/>
      <c r="NAP66" s="13"/>
      <c r="NAQ66" s="13"/>
      <c r="NAR66" s="13"/>
      <c r="NAS66" s="13"/>
      <c r="NAT66" s="13"/>
      <c r="NAU66" s="13"/>
      <c r="NAV66" s="13"/>
      <c r="NAW66" s="13"/>
      <c r="NAX66" s="13"/>
      <c r="NAY66" s="13"/>
      <c r="NAZ66" s="13"/>
      <c r="NBA66" s="13"/>
      <c r="NBB66" s="13"/>
      <c r="NBC66" s="13"/>
      <c r="NBD66" s="13"/>
      <c r="NBE66" s="13"/>
      <c r="NBF66" s="13"/>
      <c r="NBG66" s="13"/>
      <c r="NBH66" s="13"/>
      <c r="NBI66" s="13"/>
      <c r="NBJ66" s="13"/>
      <c r="NBK66" s="13"/>
      <c r="NBL66" s="13"/>
      <c r="NBM66" s="13"/>
      <c r="NBN66" s="13"/>
      <c r="NBO66" s="13"/>
      <c r="NBP66" s="13"/>
      <c r="NBQ66" s="13"/>
      <c r="NBR66" s="13"/>
      <c r="NBS66" s="13"/>
      <c r="NBT66" s="13"/>
      <c r="NBU66" s="13"/>
      <c r="NBV66" s="13"/>
      <c r="NBW66" s="13"/>
      <c r="NBX66" s="13"/>
      <c r="NBY66" s="13"/>
      <c r="NBZ66" s="13"/>
      <c r="NCA66" s="13"/>
      <c r="NCB66" s="13"/>
      <c r="NCC66" s="13"/>
      <c r="NCD66" s="13"/>
      <c r="NCE66" s="13"/>
      <c r="NCF66" s="13"/>
      <c r="NCG66" s="13"/>
      <c r="NCH66" s="13"/>
      <c r="NCI66" s="13"/>
      <c r="NCJ66" s="13"/>
      <c r="NCK66" s="13"/>
      <c r="NCL66" s="13"/>
      <c r="NCM66" s="13"/>
      <c r="NCN66" s="13"/>
      <c r="NCO66" s="13"/>
      <c r="NCP66" s="13"/>
      <c r="NCQ66" s="13"/>
      <c r="NCR66" s="13"/>
      <c r="NCS66" s="13"/>
      <c r="NCT66" s="13"/>
      <c r="NCU66" s="13"/>
      <c r="NCV66" s="13"/>
      <c r="NCW66" s="13"/>
      <c r="NCX66" s="13"/>
      <c r="NCY66" s="13"/>
      <c r="NCZ66" s="13"/>
      <c r="NDA66" s="13"/>
      <c r="NDB66" s="13"/>
      <c r="NDC66" s="13"/>
      <c r="NDD66" s="13"/>
      <c r="NDE66" s="13"/>
      <c r="NDF66" s="13"/>
      <c r="NDG66" s="13"/>
      <c r="NDH66" s="13"/>
      <c r="NDI66" s="13"/>
      <c r="NDJ66" s="13"/>
      <c r="NDK66" s="13"/>
      <c r="NDL66" s="13"/>
      <c r="NDM66" s="13"/>
      <c r="NDN66" s="13"/>
      <c r="NDO66" s="13"/>
      <c r="NDP66" s="13"/>
      <c r="NDQ66" s="13"/>
      <c r="NDR66" s="13"/>
      <c r="NDS66" s="13"/>
      <c r="NDT66" s="13"/>
      <c r="NDU66" s="13"/>
      <c r="NDV66" s="13"/>
      <c r="NDW66" s="13"/>
      <c r="NDX66" s="13"/>
      <c r="NDY66" s="13"/>
      <c r="NDZ66" s="13"/>
      <c r="NEA66" s="13"/>
      <c r="NEB66" s="13"/>
      <c r="NEC66" s="13"/>
      <c r="NED66" s="13"/>
      <c r="NEE66" s="13"/>
      <c r="NEF66" s="13"/>
      <c r="NEG66" s="13"/>
      <c r="NEH66" s="13"/>
      <c r="NEI66" s="13"/>
      <c r="NEJ66" s="13"/>
      <c r="NEK66" s="13"/>
      <c r="NEL66" s="13"/>
      <c r="NEM66" s="13"/>
      <c r="NEN66" s="13"/>
      <c r="NEO66" s="13"/>
      <c r="NEP66" s="13"/>
      <c r="NEQ66" s="13"/>
      <c r="NER66" s="13"/>
      <c r="NES66" s="13"/>
      <c r="NET66" s="13"/>
      <c r="NEU66" s="13"/>
      <c r="NEV66" s="13"/>
      <c r="NEW66" s="13"/>
      <c r="NEX66" s="13"/>
      <c r="NEY66" s="13"/>
      <c r="NEZ66" s="13"/>
      <c r="NFA66" s="13"/>
      <c r="NFB66" s="13"/>
      <c r="NFC66" s="13"/>
      <c r="NFD66" s="13"/>
      <c r="NFE66" s="13"/>
      <c r="NFF66" s="13"/>
      <c r="NFG66" s="13"/>
      <c r="NFH66" s="13"/>
      <c r="NFI66" s="13"/>
      <c r="NFJ66" s="13"/>
      <c r="NFK66" s="13"/>
      <c r="NFL66" s="13"/>
      <c r="NFM66" s="13"/>
      <c r="NFN66" s="13"/>
      <c r="NFO66" s="13"/>
      <c r="NFP66" s="13"/>
      <c r="NFQ66" s="13"/>
      <c r="NFR66" s="13"/>
      <c r="NFS66" s="13"/>
      <c r="NFT66" s="13"/>
      <c r="NFU66" s="13"/>
      <c r="NFV66" s="13"/>
      <c r="NFW66" s="13"/>
      <c r="NFX66" s="13"/>
      <c r="NFY66" s="13"/>
      <c r="NFZ66" s="13"/>
      <c r="NGA66" s="13"/>
      <c r="NGB66" s="13"/>
      <c r="NGC66" s="13"/>
      <c r="NGD66" s="13"/>
      <c r="NGE66" s="13"/>
      <c r="NGF66" s="13"/>
      <c r="NGG66" s="13"/>
      <c r="NGH66" s="13"/>
      <c r="NGI66" s="13"/>
      <c r="NGJ66" s="13"/>
      <c r="NGK66" s="13"/>
      <c r="NGL66" s="13"/>
      <c r="NGM66" s="13"/>
      <c r="NGN66" s="13"/>
      <c r="NGO66" s="13"/>
      <c r="NGP66" s="13"/>
      <c r="NGQ66" s="13"/>
      <c r="NGR66" s="13"/>
      <c r="NGS66" s="13"/>
      <c r="NGT66" s="13"/>
      <c r="NGU66" s="13"/>
      <c r="NGV66" s="13"/>
      <c r="NGW66" s="13"/>
      <c r="NGX66" s="13"/>
      <c r="NGY66" s="13"/>
      <c r="NGZ66" s="13"/>
      <c r="NHA66" s="13"/>
      <c r="NHB66" s="13"/>
      <c r="NHC66" s="13"/>
      <c r="NHD66" s="13"/>
      <c r="NHE66" s="13"/>
      <c r="NHF66" s="13"/>
      <c r="NHG66" s="13"/>
      <c r="NHH66" s="13"/>
      <c r="NHI66" s="13"/>
      <c r="NHJ66" s="13"/>
      <c r="NHK66" s="13"/>
      <c r="NHL66" s="13"/>
      <c r="NHM66" s="13"/>
      <c r="NHN66" s="13"/>
      <c r="NHO66" s="13"/>
      <c r="NHP66" s="13"/>
      <c r="NHQ66" s="13"/>
      <c r="NHR66" s="13"/>
      <c r="NHS66" s="13"/>
      <c r="NHT66" s="13"/>
      <c r="NHU66" s="13"/>
      <c r="NHV66" s="13"/>
      <c r="NHW66" s="13"/>
      <c r="NHX66" s="13"/>
      <c r="NHY66" s="13"/>
      <c r="NHZ66" s="13"/>
      <c r="NIA66" s="13"/>
      <c r="NIB66" s="13"/>
      <c r="NIC66" s="13"/>
      <c r="NID66" s="13"/>
      <c r="NIE66" s="13"/>
      <c r="NIF66" s="13"/>
      <c r="NIG66" s="13"/>
      <c r="NIH66" s="13"/>
      <c r="NII66" s="13"/>
      <c r="NIJ66" s="13"/>
      <c r="NIK66" s="13"/>
      <c r="NIL66" s="13"/>
      <c r="NIM66" s="13"/>
      <c r="NIN66" s="13"/>
      <c r="NIO66" s="13"/>
      <c r="NIP66" s="13"/>
      <c r="NIQ66" s="13"/>
      <c r="NIR66" s="13"/>
      <c r="NIS66" s="13"/>
      <c r="NIT66" s="13"/>
      <c r="NIU66" s="13"/>
      <c r="NIV66" s="13"/>
      <c r="NIW66" s="13"/>
      <c r="NIX66" s="13"/>
      <c r="NIY66" s="13"/>
      <c r="NIZ66" s="13"/>
      <c r="NJA66" s="13"/>
      <c r="NJB66" s="13"/>
      <c r="NJC66" s="13"/>
      <c r="NJD66" s="13"/>
      <c r="NJE66" s="13"/>
      <c r="NJF66" s="13"/>
      <c r="NJG66" s="13"/>
      <c r="NJH66" s="13"/>
      <c r="NJI66" s="13"/>
      <c r="NJJ66" s="13"/>
      <c r="NJK66" s="13"/>
      <c r="NJL66" s="13"/>
      <c r="NJM66" s="13"/>
      <c r="NJN66" s="13"/>
      <c r="NJO66" s="13"/>
      <c r="NJP66" s="13"/>
      <c r="NJQ66" s="13"/>
      <c r="NJR66" s="13"/>
      <c r="NJS66" s="13"/>
      <c r="NJT66" s="13"/>
      <c r="NJU66" s="13"/>
      <c r="NJV66" s="13"/>
      <c r="NJW66" s="13"/>
      <c r="NJX66" s="13"/>
      <c r="NJY66" s="13"/>
      <c r="NJZ66" s="13"/>
      <c r="NKA66" s="13"/>
      <c r="NKB66" s="13"/>
      <c r="NKC66" s="13"/>
      <c r="NKD66" s="13"/>
      <c r="NKE66" s="13"/>
      <c r="NKF66" s="13"/>
      <c r="NKG66" s="13"/>
      <c r="NKH66" s="13"/>
      <c r="NKI66" s="13"/>
      <c r="NKJ66" s="13"/>
      <c r="NKK66" s="13"/>
      <c r="NKL66" s="13"/>
      <c r="NKM66" s="13"/>
      <c r="NKN66" s="13"/>
      <c r="NKO66" s="13"/>
      <c r="NKP66" s="13"/>
      <c r="NKQ66" s="13"/>
      <c r="NKR66" s="13"/>
      <c r="NKS66" s="13"/>
      <c r="NKT66" s="13"/>
      <c r="NKU66" s="13"/>
      <c r="NKV66" s="13"/>
      <c r="NKW66" s="13"/>
      <c r="NKX66" s="13"/>
      <c r="NKY66" s="13"/>
      <c r="NKZ66" s="13"/>
      <c r="NLA66" s="13"/>
      <c r="NLB66" s="13"/>
      <c r="NLC66" s="13"/>
      <c r="NLD66" s="13"/>
      <c r="NLE66" s="13"/>
      <c r="NLF66" s="13"/>
      <c r="NLG66" s="13"/>
      <c r="NLH66" s="13"/>
      <c r="NLI66" s="13"/>
      <c r="NLJ66" s="13"/>
      <c r="NLK66" s="13"/>
      <c r="NLL66" s="13"/>
      <c r="NLM66" s="13"/>
      <c r="NLN66" s="13"/>
      <c r="NLO66" s="13"/>
      <c r="NLP66" s="13"/>
      <c r="NLQ66" s="13"/>
      <c r="NLR66" s="13"/>
      <c r="NLS66" s="13"/>
      <c r="NLT66" s="13"/>
      <c r="NLU66" s="13"/>
      <c r="NLV66" s="13"/>
      <c r="NLW66" s="13"/>
      <c r="NLX66" s="13"/>
      <c r="NLY66" s="13"/>
      <c r="NLZ66" s="13"/>
      <c r="NMA66" s="13"/>
      <c r="NMB66" s="13"/>
      <c r="NMC66" s="13"/>
      <c r="NMD66" s="13"/>
      <c r="NME66" s="13"/>
      <c r="NMF66" s="13"/>
      <c r="NMG66" s="13"/>
      <c r="NMH66" s="13"/>
      <c r="NMI66" s="13"/>
      <c r="NMJ66" s="13"/>
      <c r="NMK66" s="13"/>
      <c r="NML66" s="13"/>
      <c r="NMM66" s="13"/>
      <c r="NMN66" s="13"/>
      <c r="NMO66" s="13"/>
      <c r="NMP66" s="13"/>
      <c r="NMQ66" s="13"/>
      <c r="NMR66" s="13"/>
      <c r="NMS66" s="13"/>
      <c r="NMT66" s="13"/>
      <c r="NMU66" s="13"/>
      <c r="NMV66" s="13"/>
      <c r="NMW66" s="13"/>
      <c r="NMX66" s="13"/>
      <c r="NMY66" s="13"/>
      <c r="NMZ66" s="13"/>
      <c r="NNA66" s="13"/>
      <c r="NNB66" s="13"/>
      <c r="NNC66" s="13"/>
      <c r="NND66" s="13"/>
      <c r="NNE66" s="13"/>
      <c r="NNF66" s="13"/>
      <c r="NNG66" s="13"/>
      <c r="NNH66" s="13"/>
      <c r="NNI66" s="13"/>
      <c r="NNJ66" s="13"/>
      <c r="NNK66" s="13"/>
      <c r="NNL66" s="13"/>
      <c r="NNM66" s="13"/>
      <c r="NNN66" s="13"/>
      <c r="NNO66" s="13"/>
      <c r="NNP66" s="13"/>
      <c r="NNQ66" s="13"/>
      <c r="NNR66" s="13"/>
      <c r="NNS66" s="13"/>
      <c r="NNT66" s="13"/>
      <c r="NNU66" s="13"/>
      <c r="NNV66" s="13"/>
      <c r="NNW66" s="13"/>
      <c r="NNX66" s="13"/>
      <c r="NNY66" s="13"/>
      <c r="NNZ66" s="13"/>
      <c r="NOA66" s="13"/>
      <c r="NOB66" s="13"/>
      <c r="NOC66" s="13"/>
      <c r="NOD66" s="13"/>
      <c r="NOE66" s="13"/>
      <c r="NOF66" s="13"/>
      <c r="NOG66" s="13"/>
      <c r="NOH66" s="13"/>
      <c r="NOI66" s="13"/>
      <c r="NOJ66" s="13"/>
      <c r="NOK66" s="13"/>
      <c r="NOL66" s="13"/>
      <c r="NOM66" s="13"/>
      <c r="NON66" s="13"/>
      <c r="NOO66" s="13"/>
      <c r="NOP66" s="13"/>
      <c r="NOQ66" s="13"/>
      <c r="NOR66" s="13"/>
      <c r="NOS66" s="13"/>
      <c r="NOT66" s="13"/>
      <c r="NOU66" s="13"/>
      <c r="NOV66" s="13"/>
      <c r="NOW66" s="13"/>
      <c r="NOX66" s="13"/>
      <c r="NOY66" s="13"/>
      <c r="NOZ66" s="13"/>
      <c r="NPA66" s="13"/>
      <c r="NPB66" s="13"/>
      <c r="NPC66" s="13"/>
      <c r="NPD66" s="13"/>
      <c r="NPE66" s="13"/>
      <c r="NPF66" s="13"/>
      <c r="NPG66" s="13"/>
      <c r="NPH66" s="13"/>
      <c r="NPI66" s="13"/>
      <c r="NPJ66" s="13"/>
      <c r="NPK66" s="13"/>
      <c r="NPL66" s="13"/>
      <c r="NPM66" s="13"/>
      <c r="NPN66" s="13"/>
      <c r="NPO66" s="13"/>
      <c r="NPP66" s="13"/>
      <c r="NPQ66" s="13"/>
      <c r="NPR66" s="13"/>
      <c r="NPS66" s="13"/>
      <c r="NPT66" s="13"/>
      <c r="NPU66" s="13"/>
      <c r="NPV66" s="13"/>
      <c r="NPW66" s="13"/>
      <c r="NPX66" s="13"/>
      <c r="NPY66" s="13"/>
      <c r="NPZ66" s="13"/>
      <c r="NQA66" s="13"/>
      <c r="NQB66" s="13"/>
      <c r="NQC66" s="13"/>
      <c r="NQD66" s="13"/>
      <c r="NQE66" s="13"/>
      <c r="NQF66" s="13"/>
      <c r="NQG66" s="13"/>
      <c r="NQH66" s="13"/>
      <c r="NQI66" s="13"/>
      <c r="NQJ66" s="13"/>
      <c r="NQK66" s="13"/>
      <c r="NQL66" s="13"/>
      <c r="NQM66" s="13"/>
      <c r="NQN66" s="13"/>
      <c r="NQO66" s="13"/>
      <c r="NQP66" s="13"/>
      <c r="NQQ66" s="13"/>
      <c r="NQR66" s="13"/>
      <c r="NQS66" s="13"/>
      <c r="NQT66" s="13"/>
      <c r="NQU66" s="13"/>
      <c r="NQV66" s="13"/>
      <c r="NQW66" s="13"/>
      <c r="NQX66" s="13"/>
      <c r="NQY66" s="13"/>
      <c r="NQZ66" s="13"/>
      <c r="NRA66" s="13"/>
      <c r="NRB66" s="13"/>
      <c r="NRC66" s="13"/>
      <c r="NRD66" s="13"/>
      <c r="NRE66" s="13"/>
      <c r="NRF66" s="13"/>
      <c r="NRG66" s="13"/>
      <c r="NRH66" s="13"/>
      <c r="NRI66" s="13"/>
      <c r="NRJ66" s="13"/>
      <c r="NRK66" s="13"/>
      <c r="NRL66" s="13"/>
      <c r="NRM66" s="13"/>
      <c r="NRN66" s="13"/>
      <c r="NRO66" s="13"/>
      <c r="NRP66" s="13"/>
      <c r="NRQ66" s="13"/>
      <c r="NRR66" s="13"/>
      <c r="NRS66" s="13"/>
      <c r="NRT66" s="13"/>
      <c r="NRU66" s="13"/>
      <c r="NRV66" s="13"/>
      <c r="NRW66" s="13"/>
      <c r="NRX66" s="13"/>
      <c r="NRY66" s="13"/>
      <c r="NRZ66" s="13"/>
      <c r="NSA66" s="13"/>
      <c r="NSB66" s="13"/>
      <c r="NSC66" s="13"/>
      <c r="NSD66" s="13"/>
      <c r="NSE66" s="13"/>
      <c r="NSF66" s="13"/>
      <c r="NSG66" s="13"/>
      <c r="NSH66" s="13"/>
      <c r="NSI66" s="13"/>
      <c r="NSJ66" s="13"/>
      <c r="NSK66" s="13"/>
      <c r="NSL66" s="13"/>
      <c r="NSM66" s="13"/>
      <c r="NSN66" s="13"/>
      <c r="NSO66" s="13"/>
      <c r="NSP66" s="13"/>
      <c r="NSQ66" s="13"/>
      <c r="NSR66" s="13"/>
      <c r="NSS66" s="13"/>
      <c r="NST66" s="13"/>
      <c r="NSU66" s="13"/>
      <c r="NSV66" s="13"/>
      <c r="NSW66" s="13"/>
      <c r="NSX66" s="13"/>
      <c r="NSY66" s="13"/>
      <c r="NSZ66" s="13"/>
      <c r="NTA66" s="13"/>
      <c r="NTB66" s="13"/>
      <c r="NTC66" s="13"/>
      <c r="NTD66" s="13"/>
      <c r="NTE66" s="13"/>
      <c r="NTF66" s="13"/>
      <c r="NTG66" s="13"/>
      <c r="NTH66" s="13"/>
      <c r="NTI66" s="13"/>
      <c r="NTJ66" s="13"/>
      <c r="NTK66" s="13"/>
      <c r="NTL66" s="13"/>
      <c r="NTM66" s="13"/>
      <c r="NTN66" s="13"/>
      <c r="NTO66" s="13"/>
      <c r="NTP66" s="13"/>
      <c r="NTQ66" s="13"/>
      <c r="NTR66" s="13"/>
      <c r="NTS66" s="13"/>
      <c r="NTT66" s="13"/>
      <c r="NTU66" s="13"/>
      <c r="NTV66" s="13"/>
      <c r="NTW66" s="13"/>
      <c r="NTX66" s="13"/>
      <c r="NTY66" s="13"/>
      <c r="NTZ66" s="13"/>
      <c r="NUA66" s="13"/>
      <c r="NUB66" s="13"/>
      <c r="NUC66" s="13"/>
      <c r="NUD66" s="13"/>
      <c r="NUE66" s="13"/>
      <c r="NUF66" s="13"/>
      <c r="NUG66" s="13"/>
      <c r="NUH66" s="13"/>
      <c r="NUI66" s="13"/>
      <c r="NUJ66" s="13"/>
      <c r="NUK66" s="13"/>
      <c r="NUL66" s="13"/>
      <c r="NUM66" s="13"/>
      <c r="NUN66" s="13"/>
      <c r="NUO66" s="13"/>
      <c r="NUP66" s="13"/>
      <c r="NUQ66" s="13"/>
      <c r="NUR66" s="13"/>
      <c r="NUS66" s="13"/>
      <c r="NUT66" s="13"/>
      <c r="NUU66" s="13"/>
      <c r="NUV66" s="13"/>
      <c r="NUW66" s="13"/>
      <c r="NUX66" s="13"/>
      <c r="NUY66" s="13"/>
      <c r="NUZ66" s="13"/>
      <c r="NVA66" s="13"/>
      <c r="NVB66" s="13"/>
      <c r="NVC66" s="13"/>
      <c r="NVD66" s="13"/>
      <c r="NVE66" s="13"/>
      <c r="NVF66" s="13"/>
      <c r="NVG66" s="13"/>
      <c r="NVH66" s="13"/>
      <c r="NVI66" s="13"/>
      <c r="NVJ66" s="13"/>
      <c r="NVK66" s="13"/>
      <c r="NVL66" s="13"/>
      <c r="NVM66" s="13"/>
      <c r="NVN66" s="13"/>
      <c r="NVO66" s="13"/>
      <c r="NVP66" s="13"/>
      <c r="NVQ66" s="13"/>
      <c r="NVR66" s="13"/>
      <c r="NVS66" s="13"/>
      <c r="NVT66" s="13"/>
      <c r="NVU66" s="13"/>
      <c r="NVV66" s="13"/>
      <c r="NVW66" s="13"/>
      <c r="NVX66" s="13"/>
      <c r="NVY66" s="13"/>
      <c r="NVZ66" s="13"/>
      <c r="NWA66" s="13"/>
      <c r="NWB66" s="13"/>
      <c r="NWC66" s="13"/>
      <c r="NWD66" s="13"/>
      <c r="NWE66" s="13"/>
      <c r="NWF66" s="13"/>
      <c r="NWG66" s="13"/>
      <c r="NWH66" s="13"/>
      <c r="NWI66" s="13"/>
      <c r="NWJ66" s="13"/>
      <c r="NWK66" s="13"/>
      <c r="NWL66" s="13"/>
      <c r="NWM66" s="13"/>
      <c r="NWN66" s="13"/>
      <c r="NWO66" s="13"/>
      <c r="NWP66" s="13"/>
      <c r="NWQ66" s="13"/>
      <c r="NWR66" s="13"/>
      <c r="NWS66" s="13"/>
      <c r="NWT66" s="13"/>
      <c r="NWU66" s="13"/>
      <c r="NWV66" s="13"/>
      <c r="NWW66" s="13"/>
      <c r="NWX66" s="13"/>
      <c r="NWY66" s="13"/>
      <c r="NWZ66" s="13"/>
      <c r="NXA66" s="13"/>
      <c r="NXB66" s="13"/>
      <c r="NXC66" s="13"/>
      <c r="NXD66" s="13"/>
      <c r="NXE66" s="13"/>
      <c r="NXF66" s="13"/>
      <c r="NXG66" s="13"/>
      <c r="NXH66" s="13"/>
      <c r="NXI66" s="13"/>
      <c r="NXJ66" s="13"/>
      <c r="NXK66" s="13"/>
      <c r="NXL66" s="13"/>
      <c r="NXM66" s="13"/>
      <c r="NXN66" s="13"/>
      <c r="NXO66" s="13"/>
      <c r="NXP66" s="13"/>
      <c r="NXQ66" s="13"/>
      <c r="NXR66" s="13"/>
      <c r="NXS66" s="13"/>
      <c r="NXT66" s="13"/>
      <c r="NXU66" s="13"/>
      <c r="NXV66" s="13"/>
      <c r="NXW66" s="13"/>
      <c r="NXX66" s="13"/>
      <c r="NXY66" s="13"/>
      <c r="NXZ66" s="13"/>
      <c r="NYA66" s="13"/>
      <c r="NYB66" s="13"/>
      <c r="NYC66" s="13"/>
      <c r="NYD66" s="13"/>
      <c r="NYE66" s="13"/>
      <c r="NYF66" s="13"/>
      <c r="NYG66" s="13"/>
      <c r="NYH66" s="13"/>
      <c r="NYI66" s="13"/>
      <c r="NYJ66" s="13"/>
      <c r="NYK66" s="13"/>
      <c r="NYL66" s="13"/>
      <c r="NYM66" s="13"/>
      <c r="NYN66" s="13"/>
      <c r="NYO66" s="13"/>
      <c r="NYP66" s="13"/>
      <c r="NYQ66" s="13"/>
      <c r="NYR66" s="13"/>
      <c r="NYS66" s="13"/>
      <c r="NYT66" s="13"/>
      <c r="NYU66" s="13"/>
      <c r="NYV66" s="13"/>
      <c r="NYW66" s="13"/>
      <c r="NYX66" s="13"/>
      <c r="NYY66" s="13"/>
      <c r="NYZ66" s="13"/>
      <c r="NZA66" s="13"/>
      <c r="NZB66" s="13"/>
      <c r="NZC66" s="13"/>
      <c r="NZD66" s="13"/>
      <c r="NZE66" s="13"/>
      <c r="NZF66" s="13"/>
      <c r="NZG66" s="13"/>
      <c r="NZH66" s="13"/>
      <c r="NZI66" s="13"/>
      <c r="NZJ66" s="13"/>
      <c r="NZK66" s="13"/>
      <c r="NZL66" s="13"/>
      <c r="NZM66" s="13"/>
      <c r="NZN66" s="13"/>
      <c r="NZO66" s="13"/>
      <c r="NZP66" s="13"/>
      <c r="NZQ66" s="13"/>
      <c r="NZR66" s="13"/>
      <c r="NZS66" s="13"/>
      <c r="NZT66" s="13"/>
      <c r="NZU66" s="13"/>
      <c r="NZV66" s="13"/>
      <c r="NZW66" s="13"/>
      <c r="NZX66" s="13"/>
      <c r="NZY66" s="13"/>
      <c r="NZZ66" s="13"/>
      <c r="OAA66" s="13"/>
      <c r="OAB66" s="13"/>
      <c r="OAC66" s="13"/>
      <c r="OAD66" s="13"/>
      <c r="OAE66" s="13"/>
      <c r="OAF66" s="13"/>
      <c r="OAG66" s="13"/>
      <c r="OAH66" s="13"/>
      <c r="OAI66" s="13"/>
      <c r="OAJ66" s="13"/>
      <c r="OAK66" s="13"/>
      <c r="OAL66" s="13"/>
      <c r="OAM66" s="13"/>
      <c r="OAN66" s="13"/>
      <c r="OAO66" s="13"/>
      <c r="OAP66" s="13"/>
      <c r="OAQ66" s="13"/>
      <c r="OAR66" s="13"/>
      <c r="OAS66" s="13"/>
      <c r="OAT66" s="13"/>
      <c r="OAU66" s="13"/>
      <c r="OAV66" s="13"/>
      <c r="OAW66" s="13"/>
      <c r="OAX66" s="13"/>
      <c r="OAY66" s="13"/>
      <c r="OAZ66" s="13"/>
      <c r="OBA66" s="13"/>
      <c r="OBB66" s="13"/>
      <c r="OBC66" s="13"/>
      <c r="OBD66" s="13"/>
      <c r="OBE66" s="13"/>
      <c r="OBF66" s="13"/>
      <c r="OBG66" s="13"/>
      <c r="OBH66" s="13"/>
      <c r="OBI66" s="13"/>
      <c r="OBJ66" s="13"/>
      <c r="OBK66" s="13"/>
      <c r="OBL66" s="13"/>
      <c r="OBM66" s="13"/>
      <c r="OBN66" s="13"/>
      <c r="OBO66" s="13"/>
      <c r="OBP66" s="13"/>
      <c r="OBQ66" s="13"/>
      <c r="OBR66" s="13"/>
      <c r="OBS66" s="13"/>
      <c r="OBT66" s="13"/>
      <c r="OBU66" s="13"/>
      <c r="OBV66" s="13"/>
      <c r="OBW66" s="13"/>
      <c r="OBX66" s="13"/>
      <c r="OBY66" s="13"/>
      <c r="OBZ66" s="13"/>
      <c r="OCA66" s="13"/>
      <c r="OCB66" s="13"/>
      <c r="OCC66" s="13"/>
      <c r="OCD66" s="13"/>
      <c r="OCE66" s="13"/>
      <c r="OCF66" s="13"/>
      <c r="OCG66" s="13"/>
      <c r="OCH66" s="13"/>
      <c r="OCI66" s="13"/>
      <c r="OCJ66" s="13"/>
      <c r="OCK66" s="13"/>
      <c r="OCL66" s="13"/>
      <c r="OCM66" s="13"/>
      <c r="OCN66" s="13"/>
      <c r="OCO66" s="13"/>
      <c r="OCP66" s="13"/>
      <c r="OCQ66" s="13"/>
      <c r="OCR66" s="13"/>
      <c r="OCS66" s="13"/>
      <c r="OCT66" s="13"/>
      <c r="OCU66" s="13"/>
      <c r="OCV66" s="13"/>
      <c r="OCW66" s="13"/>
      <c r="OCX66" s="13"/>
      <c r="OCY66" s="13"/>
      <c r="OCZ66" s="13"/>
      <c r="ODA66" s="13"/>
      <c r="ODB66" s="13"/>
      <c r="ODC66" s="13"/>
      <c r="ODD66" s="13"/>
      <c r="ODE66" s="13"/>
      <c r="ODF66" s="13"/>
      <c r="ODG66" s="13"/>
      <c r="ODH66" s="13"/>
      <c r="ODI66" s="13"/>
      <c r="ODJ66" s="13"/>
      <c r="ODK66" s="13"/>
      <c r="ODL66" s="13"/>
      <c r="ODM66" s="13"/>
      <c r="ODN66" s="13"/>
      <c r="ODO66" s="13"/>
      <c r="ODP66" s="13"/>
      <c r="ODQ66" s="13"/>
      <c r="ODR66" s="13"/>
      <c r="ODS66" s="13"/>
      <c r="ODT66" s="13"/>
      <c r="ODU66" s="13"/>
      <c r="ODV66" s="13"/>
      <c r="ODW66" s="13"/>
      <c r="ODX66" s="13"/>
      <c r="ODY66" s="13"/>
      <c r="ODZ66" s="13"/>
      <c r="OEA66" s="13"/>
      <c r="OEB66" s="13"/>
      <c r="OEC66" s="13"/>
      <c r="OED66" s="13"/>
      <c r="OEE66" s="13"/>
      <c r="OEF66" s="13"/>
      <c r="OEG66" s="13"/>
      <c r="OEH66" s="13"/>
      <c r="OEI66" s="13"/>
      <c r="OEJ66" s="13"/>
      <c r="OEK66" s="13"/>
      <c r="OEL66" s="13"/>
      <c r="OEM66" s="13"/>
      <c r="OEN66" s="13"/>
      <c r="OEO66" s="13"/>
      <c r="OEP66" s="13"/>
      <c r="OEQ66" s="13"/>
      <c r="OER66" s="13"/>
      <c r="OES66" s="13"/>
      <c r="OET66" s="13"/>
      <c r="OEU66" s="13"/>
      <c r="OEV66" s="13"/>
      <c r="OEW66" s="13"/>
      <c r="OEX66" s="13"/>
      <c r="OEY66" s="13"/>
      <c r="OEZ66" s="13"/>
      <c r="OFA66" s="13"/>
      <c r="OFB66" s="13"/>
      <c r="OFC66" s="13"/>
      <c r="OFD66" s="13"/>
      <c r="OFE66" s="13"/>
      <c r="OFF66" s="13"/>
      <c r="OFG66" s="13"/>
      <c r="OFH66" s="13"/>
      <c r="OFI66" s="13"/>
      <c r="OFJ66" s="13"/>
      <c r="OFK66" s="13"/>
      <c r="OFL66" s="13"/>
      <c r="OFM66" s="13"/>
      <c r="OFN66" s="13"/>
      <c r="OFO66" s="13"/>
      <c r="OFP66" s="13"/>
      <c r="OFQ66" s="13"/>
      <c r="OFR66" s="13"/>
      <c r="OFS66" s="13"/>
      <c r="OFT66" s="13"/>
      <c r="OFU66" s="13"/>
      <c r="OFV66" s="13"/>
      <c r="OFW66" s="13"/>
      <c r="OFX66" s="13"/>
      <c r="OFY66" s="13"/>
      <c r="OFZ66" s="13"/>
      <c r="OGA66" s="13"/>
      <c r="OGB66" s="13"/>
      <c r="OGC66" s="13"/>
      <c r="OGD66" s="13"/>
      <c r="OGE66" s="13"/>
      <c r="OGF66" s="13"/>
      <c r="OGG66" s="13"/>
      <c r="OGH66" s="13"/>
      <c r="OGI66" s="13"/>
      <c r="OGJ66" s="13"/>
      <c r="OGK66" s="13"/>
      <c r="OGL66" s="13"/>
      <c r="OGM66" s="13"/>
      <c r="OGN66" s="13"/>
      <c r="OGO66" s="13"/>
      <c r="OGP66" s="13"/>
      <c r="OGQ66" s="13"/>
      <c r="OGR66" s="13"/>
      <c r="OGS66" s="13"/>
      <c r="OGT66" s="13"/>
      <c r="OGU66" s="13"/>
      <c r="OGV66" s="13"/>
      <c r="OGW66" s="13"/>
      <c r="OGX66" s="13"/>
      <c r="OGY66" s="13"/>
      <c r="OGZ66" s="13"/>
      <c r="OHA66" s="13"/>
      <c r="OHB66" s="13"/>
      <c r="OHC66" s="13"/>
      <c r="OHD66" s="13"/>
      <c r="OHE66" s="13"/>
      <c r="OHF66" s="13"/>
      <c r="OHG66" s="13"/>
      <c r="OHH66" s="13"/>
      <c r="OHI66" s="13"/>
      <c r="OHJ66" s="13"/>
      <c r="OHK66" s="13"/>
      <c r="OHL66" s="13"/>
      <c r="OHM66" s="13"/>
      <c r="OHN66" s="13"/>
      <c r="OHO66" s="13"/>
      <c r="OHP66" s="13"/>
      <c r="OHQ66" s="13"/>
      <c r="OHR66" s="13"/>
      <c r="OHS66" s="13"/>
      <c r="OHT66" s="13"/>
      <c r="OHU66" s="13"/>
      <c r="OHV66" s="13"/>
      <c r="OHW66" s="13"/>
      <c r="OHX66" s="13"/>
      <c r="OHY66" s="13"/>
      <c r="OHZ66" s="13"/>
      <c r="OIA66" s="13"/>
      <c r="OIB66" s="13"/>
      <c r="OIC66" s="13"/>
      <c r="OID66" s="13"/>
      <c r="OIE66" s="13"/>
      <c r="OIF66" s="13"/>
      <c r="OIG66" s="13"/>
      <c r="OIH66" s="13"/>
      <c r="OII66" s="13"/>
      <c r="OIJ66" s="13"/>
      <c r="OIK66" s="13"/>
      <c r="OIL66" s="13"/>
      <c r="OIM66" s="13"/>
      <c r="OIN66" s="13"/>
      <c r="OIO66" s="13"/>
      <c r="OIP66" s="13"/>
      <c r="OIQ66" s="13"/>
      <c r="OIR66" s="13"/>
      <c r="OIS66" s="13"/>
      <c r="OIT66" s="13"/>
      <c r="OIU66" s="13"/>
      <c r="OIV66" s="13"/>
      <c r="OIW66" s="13"/>
      <c r="OIX66" s="13"/>
      <c r="OIY66" s="13"/>
      <c r="OIZ66" s="13"/>
      <c r="OJA66" s="13"/>
      <c r="OJB66" s="13"/>
      <c r="OJC66" s="13"/>
      <c r="OJD66" s="13"/>
      <c r="OJE66" s="13"/>
      <c r="OJF66" s="13"/>
      <c r="OJG66" s="13"/>
      <c r="OJH66" s="13"/>
      <c r="OJI66" s="13"/>
      <c r="OJJ66" s="13"/>
      <c r="OJK66" s="13"/>
      <c r="OJL66" s="13"/>
      <c r="OJM66" s="13"/>
      <c r="OJN66" s="13"/>
      <c r="OJO66" s="13"/>
      <c r="OJP66" s="13"/>
      <c r="OJQ66" s="13"/>
      <c r="OJR66" s="13"/>
      <c r="OJS66" s="13"/>
      <c r="OJT66" s="13"/>
      <c r="OJU66" s="13"/>
      <c r="OJV66" s="13"/>
      <c r="OJW66" s="13"/>
      <c r="OJX66" s="13"/>
      <c r="OJY66" s="13"/>
      <c r="OJZ66" s="13"/>
      <c r="OKA66" s="13"/>
      <c r="OKB66" s="13"/>
      <c r="OKC66" s="13"/>
      <c r="OKD66" s="13"/>
      <c r="OKE66" s="13"/>
      <c r="OKF66" s="13"/>
      <c r="OKG66" s="13"/>
      <c r="OKH66" s="13"/>
      <c r="OKI66" s="13"/>
      <c r="OKJ66" s="13"/>
      <c r="OKK66" s="13"/>
      <c r="OKL66" s="13"/>
      <c r="OKM66" s="13"/>
      <c r="OKN66" s="13"/>
      <c r="OKO66" s="13"/>
      <c r="OKP66" s="13"/>
      <c r="OKQ66" s="13"/>
      <c r="OKR66" s="13"/>
      <c r="OKS66" s="13"/>
      <c r="OKT66" s="13"/>
      <c r="OKU66" s="13"/>
      <c r="OKV66" s="13"/>
      <c r="OKW66" s="13"/>
      <c r="OKX66" s="13"/>
      <c r="OKY66" s="13"/>
      <c r="OKZ66" s="13"/>
      <c r="OLA66" s="13"/>
      <c r="OLB66" s="13"/>
      <c r="OLC66" s="13"/>
      <c r="OLD66" s="13"/>
      <c r="OLE66" s="13"/>
      <c r="OLF66" s="13"/>
      <c r="OLG66" s="13"/>
      <c r="OLH66" s="13"/>
      <c r="OLI66" s="13"/>
      <c r="OLJ66" s="13"/>
      <c r="OLK66" s="13"/>
      <c r="OLL66" s="13"/>
      <c r="OLM66" s="13"/>
      <c r="OLN66" s="13"/>
      <c r="OLO66" s="13"/>
      <c r="OLP66" s="13"/>
      <c r="OLQ66" s="13"/>
      <c r="OLR66" s="13"/>
      <c r="OLS66" s="13"/>
      <c r="OLT66" s="13"/>
      <c r="OLU66" s="13"/>
      <c r="OLV66" s="13"/>
      <c r="OLW66" s="13"/>
      <c r="OLX66" s="13"/>
      <c r="OLY66" s="13"/>
      <c r="OLZ66" s="13"/>
      <c r="OMA66" s="13"/>
      <c r="OMB66" s="13"/>
      <c r="OMC66" s="13"/>
      <c r="OMD66" s="13"/>
      <c r="OME66" s="13"/>
      <c r="OMF66" s="13"/>
      <c r="OMG66" s="13"/>
      <c r="OMH66" s="13"/>
      <c r="OMI66" s="13"/>
      <c r="OMJ66" s="13"/>
      <c r="OMK66" s="13"/>
      <c r="OML66" s="13"/>
      <c r="OMM66" s="13"/>
      <c r="OMN66" s="13"/>
      <c r="OMO66" s="13"/>
      <c r="OMP66" s="13"/>
      <c r="OMQ66" s="13"/>
      <c r="OMR66" s="13"/>
      <c r="OMS66" s="13"/>
      <c r="OMT66" s="13"/>
      <c r="OMU66" s="13"/>
      <c r="OMV66" s="13"/>
      <c r="OMW66" s="13"/>
      <c r="OMX66" s="13"/>
      <c r="OMY66" s="13"/>
      <c r="OMZ66" s="13"/>
      <c r="ONA66" s="13"/>
      <c r="ONB66" s="13"/>
      <c r="ONC66" s="13"/>
      <c r="OND66" s="13"/>
      <c r="ONE66" s="13"/>
      <c r="ONF66" s="13"/>
      <c r="ONG66" s="13"/>
      <c r="ONH66" s="13"/>
      <c r="ONI66" s="13"/>
      <c r="ONJ66" s="13"/>
      <c r="ONK66" s="13"/>
      <c r="ONL66" s="13"/>
      <c r="ONM66" s="13"/>
      <c r="ONN66" s="13"/>
      <c r="ONO66" s="13"/>
      <c r="ONP66" s="13"/>
      <c r="ONQ66" s="13"/>
      <c r="ONR66" s="13"/>
      <c r="ONS66" s="13"/>
      <c r="ONT66" s="13"/>
      <c r="ONU66" s="13"/>
      <c r="ONV66" s="13"/>
      <c r="ONW66" s="13"/>
      <c r="ONX66" s="13"/>
      <c r="ONY66" s="13"/>
      <c r="ONZ66" s="13"/>
      <c r="OOA66" s="13"/>
      <c r="OOB66" s="13"/>
      <c r="OOC66" s="13"/>
      <c r="OOD66" s="13"/>
      <c r="OOE66" s="13"/>
      <c r="OOF66" s="13"/>
      <c r="OOG66" s="13"/>
      <c r="OOH66" s="13"/>
      <c r="OOI66" s="13"/>
      <c r="OOJ66" s="13"/>
      <c r="OOK66" s="13"/>
      <c r="OOL66" s="13"/>
      <c r="OOM66" s="13"/>
      <c r="OON66" s="13"/>
      <c r="OOO66" s="13"/>
      <c r="OOP66" s="13"/>
      <c r="OOQ66" s="13"/>
      <c r="OOR66" s="13"/>
      <c r="OOS66" s="13"/>
      <c r="OOT66" s="13"/>
      <c r="OOU66" s="13"/>
      <c r="OOV66" s="13"/>
      <c r="OOW66" s="13"/>
      <c r="OOX66" s="13"/>
      <c r="OOY66" s="13"/>
      <c r="OOZ66" s="13"/>
      <c r="OPA66" s="13"/>
      <c r="OPB66" s="13"/>
      <c r="OPC66" s="13"/>
      <c r="OPD66" s="13"/>
      <c r="OPE66" s="13"/>
      <c r="OPF66" s="13"/>
      <c r="OPG66" s="13"/>
      <c r="OPH66" s="13"/>
      <c r="OPI66" s="13"/>
      <c r="OPJ66" s="13"/>
      <c r="OPK66" s="13"/>
      <c r="OPL66" s="13"/>
      <c r="OPM66" s="13"/>
      <c r="OPN66" s="13"/>
      <c r="OPO66" s="13"/>
      <c r="OPP66" s="13"/>
      <c r="OPQ66" s="13"/>
      <c r="OPR66" s="13"/>
      <c r="OPS66" s="13"/>
      <c r="OPT66" s="13"/>
      <c r="OPU66" s="13"/>
      <c r="OPV66" s="13"/>
      <c r="OPW66" s="13"/>
      <c r="OPX66" s="13"/>
      <c r="OPY66" s="13"/>
      <c r="OPZ66" s="13"/>
      <c r="OQA66" s="13"/>
      <c r="OQB66" s="13"/>
      <c r="OQC66" s="13"/>
      <c r="OQD66" s="13"/>
      <c r="OQE66" s="13"/>
      <c r="OQF66" s="13"/>
      <c r="OQG66" s="13"/>
      <c r="OQH66" s="13"/>
      <c r="OQI66" s="13"/>
      <c r="OQJ66" s="13"/>
      <c r="OQK66" s="13"/>
      <c r="OQL66" s="13"/>
      <c r="OQM66" s="13"/>
      <c r="OQN66" s="13"/>
      <c r="OQO66" s="13"/>
      <c r="OQP66" s="13"/>
      <c r="OQQ66" s="13"/>
      <c r="OQR66" s="13"/>
      <c r="OQS66" s="13"/>
      <c r="OQT66" s="13"/>
      <c r="OQU66" s="13"/>
      <c r="OQV66" s="13"/>
      <c r="OQW66" s="13"/>
      <c r="OQX66" s="13"/>
      <c r="OQY66" s="13"/>
      <c r="OQZ66" s="13"/>
      <c r="ORA66" s="13"/>
      <c r="ORB66" s="13"/>
      <c r="ORC66" s="13"/>
      <c r="ORD66" s="13"/>
      <c r="ORE66" s="13"/>
      <c r="ORF66" s="13"/>
      <c r="ORG66" s="13"/>
      <c r="ORH66" s="13"/>
      <c r="ORI66" s="13"/>
      <c r="ORJ66" s="13"/>
      <c r="ORK66" s="13"/>
      <c r="ORL66" s="13"/>
      <c r="ORM66" s="13"/>
      <c r="ORN66" s="13"/>
      <c r="ORO66" s="13"/>
      <c r="ORP66" s="13"/>
      <c r="ORQ66" s="13"/>
      <c r="ORR66" s="13"/>
      <c r="ORS66" s="13"/>
      <c r="ORT66" s="13"/>
      <c r="ORU66" s="13"/>
      <c r="ORV66" s="13"/>
      <c r="ORW66" s="13"/>
      <c r="ORX66" s="13"/>
      <c r="ORY66" s="13"/>
      <c r="ORZ66" s="13"/>
      <c r="OSA66" s="13"/>
      <c r="OSB66" s="13"/>
      <c r="OSC66" s="13"/>
      <c r="OSD66" s="13"/>
      <c r="OSE66" s="13"/>
      <c r="OSF66" s="13"/>
      <c r="OSG66" s="13"/>
      <c r="OSH66" s="13"/>
      <c r="OSI66" s="13"/>
      <c r="OSJ66" s="13"/>
      <c r="OSK66" s="13"/>
      <c r="OSL66" s="13"/>
      <c r="OSM66" s="13"/>
      <c r="OSN66" s="13"/>
      <c r="OSO66" s="13"/>
      <c r="OSP66" s="13"/>
      <c r="OSQ66" s="13"/>
      <c r="OSR66" s="13"/>
      <c r="OSS66" s="13"/>
      <c r="OST66" s="13"/>
      <c r="OSU66" s="13"/>
      <c r="OSV66" s="13"/>
      <c r="OSW66" s="13"/>
      <c r="OSX66" s="13"/>
      <c r="OSY66" s="13"/>
      <c r="OSZ66" s="13"/>
      <c r="OTA66" s="13"/>
      <c r="OTB66" s="13"/>
      <c r="OTC66" s="13"/>
      <c r="OTD66" s="13"/>
      <c r="OTE66" s="13"/>
      <c r="OTF66" s="13"/>
      <c r="OTG66" s="13"/>
      <c r="OTH66" s="13"/>
      <c r="OTI66" s="13"/>
      <c r="OTJ66" s="13"/>
      <c r="OTK66" s="13"/>
      <c r="OTL66" s="13"/>
      <c r="OTM66" s="13"/>
      <c r="OTN66" s="13"/>
      <c r="OTO66" s="13"/>
      <c r="OTP66" s="13"/>
      <c r="OTQ66" s="13"/>
      <c r="OTR66" s="13"/>
      <c r="OTS66" s="13"/>
      <c r="OTT66" s="13"/>
      <c r="OTU66" s="13"/>
      <c r="OTV66" s="13"/>
      <c r="OTW66" s="13"/>
      <c r="OTX66" s="13"/>
      <c r="OTY66" s="13"/>
      <c r="OTZ66" s="13"/>
      <c r="OUA66" s="13"/>
      <c r="OUB66" s="13"/>
      <c r="OUC66" s="13"/>
      <c r="OUD66" s="13"/>
      <c r="OUE66" s="13"/>
      <c r="OUF66" s="13"/>
      <c r="OUG66" s="13"/>
      <c r="OUH66" s="13"/>
      <c r="OUI66" s="13"/>
      <c r="OUJ66" s="13"/>
      <c r="OUK66" s="13"/>
      <c r="OUL66" s="13"/>
      <c r="OUM66" s="13"/>
      <c r="OUN66" s="13"/>
      <c r="OUO66" s="13"/>
      <c r="OUP66" s="13"/>
      <c r="OUQ66" s="13"/>
      <c r="OUR66" s="13"/>
      <c r="OUS66" s="13"/>
      <c r="OUT66" s="13"/>
      <c r="OUU66" s="13"/>
      <c r="OUV66" s="13"/>
      <c r="OUW66" s="13"/>
      <c r="OUX66" s="13"/>
      <c r="OUY66" s="13"/>
      <c r="OUZ66" s="13"/>
      <c r="OVA66" s="13"/>
      <c r="OVB66" s="13"/>
      <c r="OVC66" s="13"/>
      <c r="OVD66" s="13"/>
      <c r="OVE66" s="13"/>
      <c r="OVF66" s="13"/>
      <c r="OVG66" s="13"/>
      <c r="OVH66" s="13"/>
      <c r="OVI66" s="13"/>
      <c r="OVJ66" s="13"/>
      <c r="OVK66" s="13"/>
      <c r="OVL66" s="13"/>
      <c r="OVM66" s="13"/>
      <c r="OVN66" s="13"/>
      <c r="OVO66" s="13"/>
      <c r="OVP66" s="13"/>
      <c r="OVQ66" s="13"/>
      <c r="OVR66" s="13"/>
      <c r="OVS66" s="13"/>
      <c r="OVT66" s="13"/>
      <c r="OVU66" s="13"/>
      <c r="OVV66" s="13"/>
      <c r="OVW66" s="13"/>
      <c r="OVX66" s="13"/>
      <c r="OVY66" s="13"/>
      <c r="OVZ66" s="13"/>
      <c r="OWA66" s="13"/>
      <c r="OWB66" s="13"/>
      <c r="OWC66" s="13"/>
      <c r="OWD66" s="13"/>
      <c r="OWE66" s="13"/>
      <c r="OWF66" s="13"/>
      <c r="OWG66" s="13"/>
      <c r="OWH66" s="13"/>
      <c r="OWI66" s="13"/>
      <c r="OWJ66" s="13"/>
      <c r="OWK66" s="13"/>
      <c r="OWL66" s="13"/>
      <c r="OWM66" s="13"/>
      <c r="OWN66" s="13"/>
      <c r="OWO66" s="13"/>
      <c r="OWP66" s="13"/>
      <c r="OWQ66" s="13"/>
      <c r="OWR66" s="13"/>
      <c r="OWS66" s="13"/>
      <c r="OWT66" s="13"/>
      <c r="OWU66" s="13"/>
      <c r="OWV66" s="13"/>
      <c r="OWW66" s="13"/>
      <c r="OWX66" s="13"/>
      <c r="OWY66" s="13"/>
      <c r="OWZ66" s="13"/>
      <c r="OXA66" s="13"/>
      <c r="OXB66" s="13"/>
      <c r="OXC66" s="13"/>
      <c r="OXD66" s="13"/>
      <c r="OXE66" s="13"/>
      <c r="OXF66" s="13"/>
      <c r="OXG66" s="13"/>
      <c r="OXH66" s="13"/>
      <c r="OXI66" s="13"/>
      <c r="OXJ66" s="13"/>
      <c r="OXK66" s="13"/>
      <c r="OXL66" s="13"/>
      <c r="OXM66" s="13"/>
      <c r="OXN66" s="13"/>
      <c r="OXO66" s="13"/>
      <c r="OXP66" s="13"/>
      <c r="OXQ66" s="13"/>
      <c r="OXR66" s="13"/>
      <c r="OXS66" s="13"/>
      <c r="OXT66" s="13"/>
      <c r="OXU66" s="13"/>
      <c r="OXV66" s="13"/>
      <c r="OXW66" s="13"/>
      <c r="OXX66" s="13"/>
      <c r="OXY66" s="13"/>
      <c r="OXZ66" s="13"/>
      <c r="OYA66" s="13"/>
      <c r="OYB66" s="13"/>
      <c r="OYC66" s="13"/>
      <c r="OYD66" s="13"/>
      <c r="OYE66" s="13"/>
      <c r="OYF66" s="13"/>
      <c r="OYG66" s="13"/>
      <c r="OYH66" s="13"/>
      <c r="OYI66" s="13"/>
      <c r="OYJ66" s="13"/>
      <c r="OYK66" s="13"/>
      <c r="OYL66" s="13"/>
      <c r="OYM66" s="13"/>
      <c r="OYN66" s="13"/>
      <c r="OYO66" s="13"/>
      <c r="OYP66" s="13"/>
      <c r="OYQ66" s="13"/>
      <c r="OYR66" s="13"/>
      <c r="OYS66" s="13"/>
      <c r="OYT66" s="13"/>
      <c r="OYU66" s="13"/>
      <c r="OYV66" s="13"/>
      <c r="OYW66" s="13"/>
      <c r="OYX66" s="13"/>
      <c r="OYY66" s="13"/>
      <c r="OYZ66" s="13"/>
      <c r="OZA66" s="13"/>
      <c r="OZB66" s="13"/>
      <c r="OZC66" s="13"/>
      <c r="OZD66" s="13"/>
      <c r="OZE66" s="13"/>
      <c r="OZF66" s="13"/>
      <c r="OZG66" s="13"/>
      <c r="OZH66" s="13"/>
      <c r="OZI66" s="13"/>
      <c r="OZJ66" s="13"/>
      <c r="OZK66" s="13"/>
      <c r="OZL66" s="13"/>
      <c r="OZM66" s="13"/>
      <c r="OZN66" s="13"/>
      <c r="OZO66" s="13"/>
      <c r="OZP66" s="13"/>
      <c r="OZQ66" s="13"/>
      <c r="OZR66" s="13"/>
      <c r="OZS66" s="13"/>
      <c r="OZT66" s="13"/>
      <c r="OZU66" s="13"/>
      <c r="OZV66" s="13"/>
      <c r="OZW66" s="13"/>
      <c r="OZX66" s="13"/>
      <c r="OZY66" s="13"/>
      <c r="OZZ66" s="13"/>
      <c r="PAA66" s="13"/>
      <c r="PAB66" s="13"/>
      <c r="PAC66" s="13"/>
      <c r="PAD66" s="13"/>
      <c r="PAE66" s="13"/>
      <c r="PAF66" s="13"/>
      <c r="PAG66" s="13"/>
      <c r="PAH66" s="13"/>
      <c r="PAI66" s="13"/>
      <c r="PAJ66" s="13"/>
      <c r="PAK66" s="13"/>
      <c r="PAL66" s="13"/>
      <c r="PAM66" s="13"/>
      <c r="PAN66" s="13"/>
      <c r="PAO66" s="13"/>
      <c r="PAP66" s="13"/>
      <c r="PAQ66" s="13"/>
      <c r="PAR66" s="13"/>
      <c r="PAS66" s="13"/>
      <c r="PAT66" s="13"/>
      <c r="PAU66" s="13"/>
      <c r="PAV66" s="13"/>
      <c r="PAW66" s="13"/>
      <c r="PAX66" s="13"/>
      <c r="PAY66" s="13"/>
      <c r="PAZ66" s="13"/>
      <c r="PBA66" s="13"/>
      <c r="PBB66" s="13"/>
      <c r="PBC66" s="13"/>
      <c r="PBD66" s="13"/>
      <c r="PBE66" s="13"/>
      <c r="PBF66" s="13"/>
      <c r="PBG66" s="13"/>
      <c r="PBH66" s="13"/>
      <c r="PBI66" s="13"/>
      <c r="PBJ66" s="13"/>
      <c r="PBK66" s="13"/>
      <c r="PBL66" s="13"/>
      <c r="PBM66" s="13"/>
      <c r="PBN66" s="13"/>
      <c r="PBO66" s="13"/>
      <c r="PBP66" s="13"/>
      <c r="PBQ66" s="13"/>
      <c r="PBR66" s="13"/>
      <c r="PBS66" s="13"/>
      <c r="PBT66" s="13"/>
      <c r="PBU66" s="13"/>
      <c r="PBV66" s="13"/>
      <c r="PBW66" s="13"/>
      <c r="PBX66" s="13"/>
      <c r="PBY66" s="13"/>
      <c r="PBZ66" s="13"/>
      <c r="PCA66" s="13"/>
      <c r="PCB66" s="13"/>
      <c r="PCC66" s="13"/>
      <c r="PCD66" s="13"/>
      <c r="PCE66" s="13"/>
      <c r="PCF66" s="13"/>
      <c r="PCG66" s="13"/>
      <c r="PCH66" s="13"/>
      <c r="PCI66" s="13"/>
      <c r="PCJ66" s="13"/>
      <c r="PCK66" s="13"/>
      <c r="PCL66" s="13"/>
      <c r="PCM66" s="13"/>
      <c r="PCN66" s="13"/>
      <c r="PCO66" s="13"/>
      <c r="PCP66" s="13"/>
      <c r="PCQ66" s="13"/>
      <c r="PCR66" s="13"/>
      <c r="PCS66" s="13"/>
      <c r="PCT66" s="13"/>
      <c r="PCU66" s="13"/>
      <c r="PCV66" s="13"/>
      <c r="PCW66" s="13"/>
      <c r="PCX66" s="13"/>
      <c r="PCY66" s="13"/>
      <c r="PCZ66" s="13"/>
      <c r="PDA66" s="13"/>
      <c r="PDB66" s="13"/>
      <c r="PDC66" s="13"/>
      <c r="PDD66" s="13"/>
      <c r="PDE66" s="13"/>
      <c r="PDF66" s="13"/>
      <c r="PDG66" s="13"/>
      <c r="PDH66" s="13"/>
      <c r="PDI66" s="13"/>
      <c r="PDJ66" s="13"/>
      <c r="PDK66" s="13"/>
      <c r="PDL66" s="13"/>
      <c r="PDM66" s="13"/>
      <c r="PDN66" s="13"/>
      <c r="PDO66" s="13"/>
      <c r="PDP66" s="13"/>
      <c r="PDQ66" s="13"/>
      <c r="PDR66" s="13"/>
      <c r="PDS66" s="13"/>
      <c r="PDT66" s="13"/>
      <c r="PDU66" s="13"/>
      <c r="PDV66" s="13"/>
      <c r="PDW66" s="13"/>
      <c r="PDX66" s="13"/>
      <c r="PDY66" s="13"/>
      <c r="PDZ66" s="13"/>
      <c r="PEA66" s="13"/>
      <c r="PEB66" s="13"/>
      <c r="PEC66" s="13"/>
      <c r="PED66" s="13"/>
      <c r="PEE66" s="13"/>
      <c r="PEF66" s="13"/>
      <c r="PEG66" s="13"/>
      <c r="PEH66" s="13"/>
      <c r="PEI66" s="13"/>
      <c r="PEJ66" s="13"/>
      <c r="PEK66" s="13"/>
      <c r="PEL66" s="13"/>
      <c r="PEM66" s="13"/>
      <c r="PEN66" s="13"/>
      <c r="PEO66" s="13"/>
      <c r="PEP66" s="13"/>
      <c r="PEQ66" s="13"/>
      <c r="PER66" s="13"/>
      <c r="PES66" s="13"/>
      <c r="PET66" s="13"/>
      <c r="PEU66" s="13"/>
      <c r="PEV66" s="13"/>
      <c r="PEW66" s="13"/>
      <c r="PEX66" s="13"/>
      <c r="PEY66" s="13"/>
      <c r="PEZ66" s="13"/>
      <c r="PFA66" s="13"/>
      <c r="PFB66" s="13"/>
      <c r="PFC66" s="13"/>
      <c r="PFD66" s="13"/>
      <c r="PFE66" s="13"/>
      <c r="PFF66" s="13"/>
      <c r="PFG66" s="13"/>
      <c r="PFH66" s="13"/>
      <c r="PFI66" s="13"/>
      <c r="PFJ66" s="13"/>
      <c r="PFK66" s="13"/>
      <c r="PFL66" s="13"/>
      <c r="PFM66" s="13"/>
      <c r="PFN66" s="13"/>
      <c r="PFO66" s="13"/>
      <c r="PFP66" s="13"/>
      <c r="PFQ66" s="13"/>
      <c r="PFR66" s="13"/>
      <c r="PFS66" s="13"/>
      <c r="PFT66" s="13"/>
      <c r="PFU66" s="13"/>
      <c r="PFV66" s="13"/>
      <c r="PFW66" s="13"/>
      <c r="PFX66" s="13"/>
      <c r="PFY66" s="13"/>
      <c r="PFZ66" s="13"/>
      <c r="PGA66" s="13"/>
      <c r="PGB66" s="13"/>
      <c r="PGC66" s="13"/>
      <c r="PGD66" s="13"/>
      <c r="PGE66" s="13"/>
      <c r="PGF66" s="13"/>
      <c r="PGG66" s="13"/>
      <c r="PGH66" s="13"/>
      <c r="PGI66" s="13"/>
      <c r="PGJ66" s="13"/>
      <c r="PGK66" s="13"/>
      <c r="PGL66" s="13"/>
      <c r="PGM66" s="13"/>
      <c r="PGN66" s="13"/>
      <c r="PGO66" s="13"/>
      <c r="PGP66" s="13"/>
      <c r="PGQ66" s="13"/>
      <c r="PGR66" s="13"/>
      <c r="PGS66" s="13"/>
      <c r="PGT66" s="13"/>
      <c r="PGU66" s="13"/>
      <c r="PGV66" s="13"/>
      <c r="PGW66" s="13"/>
      <c r="PGX66" s="13"/>
      <c r="PGY66" s="13"/>
      <c r="PGZ66" s="13"/>
      <c r="PHA66" s="13"/>
      <c r="PHB66" s="13"/>
      <c r="PHC66" s="13"/>
      <c r="PHD66" s="13"/>
      <c r="PHE66" s="13"/>
      <c r="PHF66" s="13"/>
      <c r="PHG66" s="13"/>
      <c r="PHH66" s="13"/>
      <c r="PHI66" s="13"/>
      <c r="PHJ66" s="13"/>
      <c r="PHK66" s="13"/>
      <c r="PHL66" s="13"/>
      <c r="PHM66" s="13"/>
      <c r="PHN66" s="13"/>
      <c r="PHO66" s="13"/>
      <c r="PHP66" s="13"/>
      <c r="PHQ66" s="13"/>
      <c r="PHR66" s="13"/>
      <c r="PHS66" s="13"/>
      <c r="PHT66" s="13"/>
      <c r="PHU66" s="13"/>
      <c r="PHV66" s="13"/>
      <c r="PHW66" s="13"/>
      <c r="PHX66" s="13"/>
      <c r="PHY66" s="13"/>
      <c r="PHZ66" s="13"/>
      <c r="PIA66" s="13"/>
      <c r="PIB66" s="13"/>
      <c r="PIC66" s="13"/>
      <c r="PID66" s="13"/>
      <c r="PIE66" s="13"/>
      <c r="PIF66" s="13"/>
      <c r="PIG66" s="13"/>
      <c r="PIH66" s="13"/>
      <c r="PII66" s="13"/>
      <c r="PIJ66" s="13"/>
      <c r="PIK66" s="13"/>
      <c r="PIL66" s="13"/>
      <c r="PIM66" s="13"/>
      <c r="PIN66" s="13"/>
      <c r="PIO66" s="13"/>
      <c r="PIP66" s="13"/>
      <c r="PIQ66" s="13"/>
      <c r="PIR66" s="13"/>
      <c r="PIS66" s="13"/>
      <c r="PIT66" s="13"/>
      <c r="PIU66" s="13"/>
      <c r="PIV66" s="13"/>
      <c r="PIW66" s="13"/>
      <c r="PIX66" s="13"/>
      <c r="PIY66" s="13"/>
      <c r="PIZ66" s="13"/>
      <c r="PJA66" s="13"/>
      <c r="PJB66" s="13"/>
      <c r="PJC66" s="13"/>
      <c r="PJD66" s="13"/>
      <c r="PJE66" s="13"/>
      <c r="PJF66" s="13"/>
      <c r="PJG66" s="13"/>
      <c r="PJH66" s="13"/>
      <c r="PJI66" s="13"/>
      <c r="PJJ66" s="13"/>
      <c r="PJK66" s="13"/>
      <c r="PJL66" s="13"/>
      <c r="PJM66" s="13"/>
      <c r="PJN66" s="13"/>
      <c r="PJO66" s="13"/>
      <c r="PJP66" s="13"/>
      <c r="PJQ66" s="13"/>
      <c r="PJR66" s="13"/>
      <c r="PJS66" s="13"/>
      <c r="PJT66" s="13"/>
      <c r="PJU66" s="13"/>
      <c r="PJV66" s="13"/>
      <c r="PJW66" s="13"/>
      <c r="PJX66" s="13"/>
      <c r="PJY66" s="13"/>
      <c r="PJZ66" s="13"/>
      <c r="PKA66" s="13"/>
      <c r="PKB66" s="13"/>
      <c r="PKC66" s="13"/>
      <c r="PKD66" s="13"/>
      <c r="PKE66" s="13"/>
      <c r="PKF66" s="13"/>
      <c r="PKG66" s="13"/>
      <c r="PKH66" s="13"/>
      <c r="PKI66" s="13"/>
      <c r="PKJ66" s="13"/>
      <c r="PKK66" s="13"/>
      <c r="PKL66" s="13"/>
      <c r="PKM66" s="13"/>
      <c r="PKN66" s="13"/>
      <c r="PKO66" s="13"/>
      <c r="PKP66" s="13"/>
      <c r="PKQ66" s="13"/>
      <c r="PKR66" s="13"/>
      <c r="PKS66" s="13"/>
      <c r="PKT66" s="13"/>
      <c r="PKU66" s="13"/>
      <c r="PKV66" s="13"/>
      <c r="PKW66" s="13"/>
      <c r="PKX66" s="13"/>
      <c r="PKY66" s="13"/>
      <c r="PKZ66" s="13"/>
      <c r="PLA66" s="13"/>
      <c r="PLB66" s="13"/>
      <c r="PLC66" s="13"/>
      <c r="PLD66" s="13"/>
      <c r="PLE66" s="13"/>
      <c r="PLF66" s="13"/>
      <c r="PLG66" s="13"/>
      <c r="PLH66" s="13"/>
      <c r="PLI66" s="13"/>
      <c r="PLJ66" s="13"/>
      <c r="PLK66" s="13"/>
      <c r="PLL66" s="13"/>
      <c r="PLM66" s="13"/>
      <c r="PLN66" s="13"/>
      <c r="PLO66" s="13"/>
      <c r="PLP66" s="13"/>
      <c r="PLQ66" s="13"/>
      <c r="PLR66" s="13"/>
      <c r="PLS66" s="13"/>
      <c r="PLT66" s="13"/>
      <c r="PLU66" s="13"/>
      <c r="PLV66" s="13"/>
      <c r="PLW66" s="13"/>
      <c r="PLX66" s="13"/>
      <c r="PLY66" s="13"/>
      <c r="PLZ66" s="13"/>
      <c r="PMA66" s="13"/>
      <c r="PMB66" s="13"/>
      <c r="PMC66" s="13"/>
      <c r="PMD66" s="13"/>
      <c r="PME66" s="13"/>
      <c r="PMF66" s="13"/>
      <c r="PMG66" s="13"/>
      <c r="PMH66" s="13"/>
      <c r="PMI66" s="13"/>
      <c r="PMJ66" s="13"/>
      <c r="PMK66" s="13"/>
      <c r="PML66" s="13"/>
      <c r="PMM66" s="13"/>
      <c r="PMN66" s="13"/>
      <c r="PMO66" s="13"/>
      <c r="PMP66" s="13"/>
      <c r="PMQ66" s="13"/>
      <c r="PMR66" s="13"/>
      <c r="PMS66" s="13"/>
      <c r="PMT66" s="13"/>
      <c r="PMU66" s="13"/>
      <c r="PMV66" s="13"/>
      <c r="PMW66" s="13"/>
      <c r="PMX66" s="13"/>
      <c r="PMY66" s="13"/>
      <c r="PMZ66" s="13"/>
      <c r="PNA66" s="13"/>
      <c r="PNB66" s="13"/>
      <c r="PNC66" s="13"/>
      <c r="PND66" s="13"/>
      <c r="PNE66" s="13"/>
      <c r="PNF66" s="13"/>
      <c r="PNG66" s="13"/>
      <c r="PNH66" s="13"/>
      <c r="PNI66" s="13"/>
      <c r="PNJ66" s="13"/>
      <c r="PNK66" s="13"/>
      <c r="PNL66" s="13"/>
      <c r="PNM66" s="13"/>
      <c r="PNN66" s="13"/>
      <c r="PNO66" s="13"/>
      <c r="PNP66" s="13"/>
      <c r="PNQ66" s="13"/>
      <c r="PNR66" s="13"/>
      <c r="PNS66" s="13"/>
      <c r="PNT66" s="13"/>
      <c r="PNU66" s="13"/>
      <c r="PNV66" s="13"/>
      <c r="PNW66" s="13"/>
      <c r="PNX66" s="13"/>
      <c r="PNY66" s="13"/>
      <c r="PNZ66" s="13"/>
      <c r="POA66" s="13"/>
      <c r="POB66" s="13"/>
      <c r="POC66" s="13"/>
      <c r="POD66" s="13"/>
      <c r="POE66" s="13"/>
      <c r="POF66" s="13"/>
      <c r="POG66" s="13"/>
      <c r="POH66" s="13"/>
      <c r="POI66" s="13"/>
      <c r="POJ66" s="13"/>
      <c r="POK66" s="13"/>
      <c r="POL66" s="13"/>
      <c r="POM66" s="13"/>
      <c r="PON66" s="13"/>
      <c r="POO66" s="13"/>
      <c r="POP66" s="13"/>
      <c r="POQ66" s="13"/>
      <c r="POR66" s="13"/>
      <c r="POS66" s="13"/>
      <c r="POT66" s="13"/>
      <c r="POU66" s="13"/>
      <c r="POV66" s="13"/>
      <c r="POW66" s="13"/>
      <c r="POX66" s="13"/>
      <c r="POY66" s="13"/>
      <c r="POZ66" s="13"/>
      <c r="PPA66" s="13"/>
      <c r="PPB66" s="13"/>
      <c r="PPC66" s="13"/>
      <c r="PPD66" s="13"/>
      <c r="PPE66" s="13"/>
      <c r="PPF66" s="13"/>
      <c r="PPG66" s="13"/>
      <c r="PPH66" s="13"/>
      <c r="PPI66" s="13"/>
      <c r="PPJ66" s="13"/>
      <c r="PPK66" s="13"/>
      <c r="PPL66" s="13"/>
      <c r="PPM66" s="13"/>
      <c r="PPN66" s="13"/>
      <c r="PPO66" s="13"/>
      <c r="PPP66" s="13"/>
      <c r="PPQ66" s="13"/>
      <c r="PPR66" s="13"/>
      <c r="PPS66" s="13"/>
      <c r="PPT66" s="13"/>
      <c r="PPU66" s="13"/>
      <c r="PPV66" s="13"/>
      <c r="PPW66" s="13"/>
      <c r="PPX66" s="13"/>
      <c r="PPY66" s="13"/>
      <c r="PPZ66" s="13"/>
      <c r="PQA66" s="13"/>
      <c r="PQB66" s="13"/>
      <c r="PQC66" s="13"/>
      <c r="PQD66" s="13"/>
      <c r="PQE66" s="13"/>
      <c r="PQF66" s="13"/>
      <c r="PQG66" s="13"/>
      <c r="PQH66" s="13"/>
      <c r="PQI66" s="13"/>
      <c r="PQJ66" s="13"/>
      <c r="PQK66" s="13"/>
      <c r="PQL66" s="13"/>
      <c r="PQM66" s="13"/>
      <c r="PQN66" s="13"/>
      <c r="PQO66" s="13"/>
      <c r="PQP66" s="13"/>
      <c r="PQQ66" s="13"/>
      <c r="PQR66" s="13"/>
      <c r="PQS66" s="13"/>
      <c r="PQT66" s="13"/>
      <c r="PQU66" s="13"/>
      <c r="PQV66" s="13"/>
      <c r="PQW66" s="13"/>
      <c r="PQX66" s="13"/>
      <c r="PQY66" s="13"/>
      <c r="PQZ66" s="13"/>
      <c r="PRA66" s="13"/>
      <c r="PRB66" s="13"/>
      <c r="PRC66" s="13"/>
      <c r="PRD66" s="13"/>
      <c r="PRE66" s="13"/>
      <c r="PRF66" s="13"/>
      <c r="PRG66" s="13"/>
      <c r="PRH66" s="13"/>
      <c r="PRI66" s="13"/>
      <c r="PRJ66" s="13"/>
      <c r="PRK66" s="13"/>
      <c r="PRL66" s="13"/>
      <c r="PRM66" s="13"/>
      <c r="PRN66" s="13"/>
      <c r="PRO66" s="13"/>
      <c r="PRP66" s="13"/>
      <c r="PRQ66" s="13"/>
      <c r="PRR66" s="13"/>
      <c r="PRS66" s="13"/>
      <c r="PRT66" s="13"/>
      <c r="PRU66" s="13"/>
      <c r="PRV66" s="13"/>
      <c r="PRW66" s="13"/>
      <c r="PRX66" s="13"/>
      <c r="PRY66" s="13"/>
      <c r="PRZ66" s="13"/>
      <c r="PSA66" s="13"/>
      <c r="PSB66" s="13"/>
      <c r="PSC66" s="13"/>
      <c r="PSD66" s="13"/>
      <c r="PSE66" s="13"/>
      <c r="PSF66" s="13"/>
      <c r="PSG66" s="13"/>
      <c r="PSH66" s="13"/>
      <c r="PSI66" s="13"/>
      <c r="PSJ66" s="13"/>
      <c r="PSK66" s="13"/>
      <c r="PSL66" s="13"/>
      <c r="PSM66" s="13"/>
      <c r="PSN66" s="13"/>
      <c r="PSO66" s="13"/>
      <c r="PSP66" s="13"/>
      <c r="PSQ66" s="13"/>
      <c r="PSR66" s="13"/>
      <c r="PSS66" s="13"/>
      <c r="PST66" s="13"/>
      <c r="PSU66" s="13"/>
      <c r="PSV66" s="13"/>
      <c r="PSW66" s="13"/>
      <c r="PSX66" s="13"/>
      <c r="PSY66" s="13"/>
      <c r="PSZ66" s="13"/>
      <c r="PTA66" s="13"/>
      <c r="PTB66" s="13"/>
      <c r="PTC66" s="13"/>
      <c r="PTD66" s="13"/>
      <c r="PTE66" s="13"/>
      <c r="PTF66" s="13"/>
      <c r="PTG66" s="13"/>
      <c r="PTH66" s="13"/>
      <c r="PTI66" s="13"/>
      <c r="PTJ66" s="13"/>
      <c r="PTK66" s="13"/>
      <c r="PTL66" s="13"/>
      <c r="PTM66" s="13"/>
      <c r="PTN66" s="13"/>
      <c r="PTO66" s="13"/>
      <c r="PTP66" s="13"/>
      <c r="PTQ66" s="13"/>
      <c r="PTR66" s="13"/>
      <c r="PTS66" s="13"/>
      <c r="PTT66" s="13"/>
      <c r="PTU66" s="13"/>
      <c r="PTV66" s="13"/>
      <c r="PTW66" s="13"/>
      <c r="PTX66" s="13"/>
      <c r="PTY66" s="13"/>
      <c r="PTZ66" s="13"/>
      <c r="PUA66" s="13"/>
      <c r="PUB66" s="13"/>
      <c r="PUC66" s="13"/>
      <c r="PUD66" s="13"/>
      <c r="PUE66" s="13"/>
      <c r="PUF66" s="13"/>
      <c r="PUG66" s="13"/>
      <c r="PUH66" s="13"/>
      <c r="PUI66" s="13"/>
      <c r="PUJ66" s="13"/>
      <c r="PUK66" s="13"/>
      <c r="PUL66" s="13"/>
      <c r="PUM66" s="13"/>
      <c r="PUN66" s="13"/>
      <c r="PUO66" s="13"/>
      <c r="PUP66" s="13"/>
      <c r="PUQ66" s="13"/>
      <c r="PUR66" s="13"/>
      <c r="PUS66" s="13"/>
      <c r="PUT66" s="13"/>
      <c r="PUU66" s="13"/>
      <c r="PUV66" s="13"/>
      <c r="PUW66" s="13"/>
      <c r="PUX66" s="13"/>
      <c r="PUY66" s="13"/>
      <c r="PUZ66" s="13"/>
      <c r="PVA66" s="13"/>
      <c r="PVB66" s="13"/>
      <c r="PVC66" s="13"/>
      <c r="PVD66" s="13"/>
      <c r="PVE66" s="13"/>
      <c r="PVF66" s="13"/>
      <c r="PVG66" s="13"/>
      <c r="PVH66" s="13"/>
      <c r="PVI66" s="13"/>
      <c r="PVJ66" s="13"/>
      <c r="PVK66" s="13"/>
      <c r="PVL66" s="13"/>
      <c r="PVM66" s="13"/>
      <c r="PVN66" s="13"/>
      <c r="PVO66" s="13"/>
      <c r="PVP66" s="13"/>
      <c r="PVQ66" s="13"/>
      <c r="PVR66" s="13"/>
      <c r="PVS66" s="13"/>
      <c r="PVT66" s="13"/>
      <c r="PVU66" s="13"/>
      <c r="PVV66" s="13"/>
      <c r="PVW66" s="13"/>
      <c r="PVX66" s="13"/>
      <c r="PVY66" s="13"/>
      <c r="PVZ66" s="13"/>
      <c r="PWA66" s="13"/>
      <c r="PWB66" s="13"/>
      <c r="PWC66" s="13"/>
      <c r="PWD66" s="13"/>
      <c r="PWE66" s="13"/>
      <c r="PWF66" s="13"/>
      <c r="PWG66" s="13"/>
      <c r="PWH66" s="13"/>
      <c r="PWI66" s="13"/>
      <c r="PWJ66" s="13"/>
      <c r="PWK66" s="13"/>
      <c r="PWL66" s="13"/>
      <c r="PWM66" s="13"/>
      <c r="PWN66" s="13"/>
      <c r="PWO66" s="13"/>
      <c r="PWP66" s="13"/>
      <c r="PWQ66" s="13"/>
      <c r="PWR66" s="13"/>
      <c r="PWS66" s="13"/>
      <c r="PWT66" s="13"/>
      <c r="PWU66" s="13"/>
      <c r="PWV66" s="13"/>
      <c r="PWW66" s="13"/>
      <c r="PWX66" s="13"/>
      <c r="PWY66" s="13"/>
      <c r="PWZ66" s="13"/>
      <c r="PXA66" s="13"/>
      <c r="PXB66" s="13"/>
      <c r="PXC66" s="13"/>
      <c r="PXD66" s="13"/>
      <c r="PXE66" s="13"/>
      <c r="PXF66" s="13"/>
      <c r="PXG66" s="13"/>
      <c r="PXH66" s="13"/>
      <c r="PXI66" s="13"/>
      <c r="PXJ66" s="13"/>
      <c r="PXK66" s="13"/>
      <c r="PXL66" s="13"/>
      <c r="PXM66" s="13"/>
      <c r="PXN66" s="13"/>
      <c r="PXO66" s="13"/>
      <c r="PXP66" s="13"/>
      <c r="PXQ66" s="13"/>
      <c r="PXR66" s="13"/>
      <c r="PXS66" s="13"/>
      <c r="PXT66" s="13"/>
      <c r="PXU66" s="13"/>
      <c r="PXV66" s="13"/>
      <c r="PXW66" s="13"/>
      <c r="PXX66" s="13"/>
      <c r="PXY66" s="13"/>
      <c r="PXZ66" s="13"/>
      <c r="PYA66" s="13"/>
      <c r="PYB66" s="13"/>
      <c r="PYC66" s="13"/>
      <c r="PYD66" s="13"/>
      <c r="PYE66" s="13"/>
      <c r="PYF66" s="13"/>
      <c r="PYG66" s="13"/>
      <c r="PYH66" s="13"/>
      <c r="PYI66" s="13"/>
      <c r="PYJ66" s="13"/>
      <c r="PYK66" s="13"/>
      <c r="PYL66" s="13"/>
      <c r="PYM66" s="13"/>
      <c r="PYN66" s="13"/>
      <c r="PYO66" s="13"/>
      <c r="PYP66" s="13"/>
      <c r="PYQ66" s="13"/>
      <c r="PYR66" s="13"/>
      <c r="PYS66" s="13"/>
      <c r="PYT66" s="13"/>
      <c r="PYU66" s="13"/>
      <c r="PYV66" s="13"/>
      <c r="PYW66" s="13"/>
      <c r="PYX66" s="13"/>
      <c r="PYY66" s="13"/>
      <c r="PYZ66" s="13"/>
      <c r="PZA66" s="13"/>
      <c r="PZB66" s="13"/>
      <c r="PZC66" s="13"/>
      <c r="PZD66" s="13"/>
      <c r="PZE66" s="13"/>
      <c r="PZF66" s="13"/>
      <c r="PZG66" s="13"/>
      <c r="PZH66" s="13"/>
      <c r="PZI66" s="13"/>
      <c r="PZJ66" s="13"/>
      <c r="PZK66" s="13"/>
      <c r="PZL66" s="13"/>
      <c r="PZM66" s="13"/>
      <c r="PZN66" s="13"/>
      <c r="PZO66" s="13"/>
      <c r="PZP66" s="13"/>
      <c r="PZQ66" s="13"/>
      <c r="PZR66" s="13"/>
      <c r="PZS66" s="13"/>
      <c r="PZT66" s="13"/>
      <c r="PZU66" s="13"/>
      <c r="PZV66" s="13"/>
      <c r="PZW66" s="13"/>
      <c r="PZX66" s="13"/>
      <c r="PZY66" s="13"/>
      <c r="PZZ66" s="13"/>
      <c r="QAA66" s="13"/>
      <c r="QAB66" s="13"/>
      <c r="QAC66" s="13"/>
      <c r="QAD66" s="13"/>
      <c r="QAE66" s="13"/>
      <c r="QAF66" s="13"/>
      <c r="QAG66" s="13"/>
      <c r="QAH66" s="13"/>
      <c r="QAI66" s="13"/>
      <c r="QAJ66" s="13"/>
      <c r="QAK66" s="13"/>
      <c r="QAL66" s="13"/>
      <c r="QAM66" s="13"/>
      <c r="QAN66" s="13"/>
      <c r="QAO66" s="13"/>
      <c r="QAP66" s="13"/>
      <c r="QAQ66" s="13"/>
      <c r="QAR66" s="13"/>
      <c r="QAS66" s="13"/>
      <c r="QAT66" s="13"/>
      <c r="QAU66" s="13"/>
      <c r="QAV66" s="13"/>
      <c r="QAW66" s="13"/>
      <c r="QAX66" s="13"/>
      <c r="QAY66" s="13"/>
      <c r="QAZ66" s="13"/>
      <c r="QBA66" s="13"/>
      <c r="QBB66" s="13"/>
      <c r="QBC66" s="13"/>
      <c r="QBD66" s="13"/>
      <c r="QBE66" s="13"/>
      <c r="QBF66" s="13"/>
      <c r="QBG66" s="13"/>
      <c r="QBH66" s="13"/>
      <c r="QBI66" s="13"/>
      <c r="QBJ66" s="13"/>
      <c r="QBK66" s="13"/>
      <c r="QBL66" s="13"/>
      <c r="QBM66" s="13"/>
      <c r="QBN66" s="13"/>
      <c r="QBO66" s="13"/>
      <c r="QBP66" s="13"/>
      <c r="QBQ66" s="13"/>
      <c r="QBR66" s="13"/>
      <c r="QBS66" s="13"/>
      <c r="QBT66" s="13"/>
      <c r="QBU66" s="13"/>
      <c r="QBV66" s="13"/>
      <c r="QBW66" s="13"/>
      <c r="QBX66" s="13"/>
      <c r="QBY66" s="13"/>
      <c r="QBZ66" s="13"/>
      <c r="QCA66" s="13"/>
      <c r="QCB66" s="13"/>
      <c r="QCC66" s="13"/>
      <c r="QCD66" s="13"/>
      <c r="QCE66" s="13"/>
      <c r="QCF66" s="13"/>
      <c r="QCG66" s="13"/>
      <c r="QCH66" s="13"/>
      <c r="QCI66" s="13"/>
      <c r="QCJ66" s="13"/>
      <c r="QCK66" s="13"/>
      <c r="QCL66" s="13"/>
      <c r="QCM66" s="13"/>
      <c r="QCN66" s="13"/>
      <c r="QCO66" s="13"/>
      <c r="QCP66" s="13"/>
      <c r="QCQ66" s="13"/>
      <c r="QCR66" s="13"/>
      <c r="QCS66" s="13"/>
      <c r="QCT66" s="13"/>
      <c r="QCU66" s="13"/>
      <c r="QCV66" s="13"/>
      <c r="QCW66" s="13"/>
      <c r="QCX66" s="13"/>
      <c r="QCY66" s="13"/>
      <c r="QCZ66" s="13"/>
      <c r="QDA66" s="13"/>
      <c r="QDB66" s="13"/>
      <c r="QDC66" s="13"/>
      <c r="QDD66" s="13"/>
      <c r="QDE66" s="13"/>
      <c r="QDF66" s="13"/>
      <c r="QDG66" s="13"/>
      <c r="QDH66" s="13"/>
      <c r="QDI66" s="13"/>
      <c r="QDJ66" s="13"/>
      <c r="QDK66" s="13"/>
      <c r="QDL66" s="13"/>
      <c r="QDM66" s="13"/>
      <c r="QDN66" s="13"/>
      <c r="QDO66" s="13"/>
      <c r="QDP66" s="13"/>
      <c r="QDQ66" s="13"/>
      <c r="QDR66" s="13"/>
      <c r="QDS66" s="13"/>
      <c r="QDT66" s="13"/>
      <c r="QDU66" s="13"/>
      <c r="QDV66" s="13"/>
      <c r="QDW66" s="13"/>
      <c r="QDX66" s="13"/>
      <c r="QDY66" s="13"/>
      <c r="QDZ66" s="13"/>
      <c r="QEA66" s="13"/>
      <c r="QEB66" s="13"/>
      <c r="QEC66" s="13"/>
      <c r="QED66" s="13"/>
      <c r="QEE66" s="13"/>
      <c r="QEF66" s="13"/>
      <c r="QEG66" s="13"/>
      <c r="QEH66" s="13"/>
      <c r="QEI66" s="13"/>
      <c r="QEJ66" s="13"/>
      <c r="QEK66" s="13"/>
      <c r="QEL66" s="13"/>
      <c r="QEM66" s="13"/>
      <c r="QEN66" s="13"/>
      <c r="QEO66" s="13"/>
      <c r="QEP66" s="13"/>
      <c r="QEQ66" s="13"/>
      <c r="QER66" s="13"/>
      <c r="QES66" s="13"/>
      <c r="QET66" s="13"/>
      <c r="QEU66" s="13"/>
      <c r="QEV66" s="13"/>
      <c r="QEW66" s="13"/>
      <c r="QEX66" s="13"/>
      <c r="QEY66" s="13"/>
      <c r="QEZ66" s="13"/>
      <c r="QFA66" s="13"/>
      <c r="QFB66" s="13"/>
      <c r="QFC66" s="13"/>
      <c r="QFD66" s="13"/>
      <c r="QFE66" s="13"/>
      <c r="QFF66" s="13"/>
      <c r="QFG66" s="13"/>
      <c r="QFH66" s="13"/>
      <c r="QFI66" s="13"/>
      <c r="QFJ66" s="13"/>
      <c r="QFK66" s="13"/>
      <c r="QFL66" s="13"/>
      <c r="QFM66" s="13"/>
      <c r="QFN66" s="13"/>
      <c r="QFO66" s="13"/>
      <c r="QFP66" s="13"/>
      <c r="QFQ66" s="13"/>
      <c r="QFR66" s="13"/>
      <c r="QFS66" s="13"/>
      <c r="QFT66" s="13"/>
      <c r="QFU66" s="13"/>
      <c r="QFV66" s="13"/>
      <c r="QFW66" s="13"/>
      <c r="QFX66" s="13"/>
      <c r="QFY66" s="13"/>
      <c r="QFZ66" s="13"/>
      <c r="QGA66" s="13"/>
      <c r="QGB66" s="13"/>
      <c r="QGC66" s="13"/>
      <c r="QGD66" s="13"/>
      <c r="QGE66" s="13"/>
      <c r="QGF66" s="13"/>
      <c r="QGG66" s="13"/>
      <c r="QGH66" s="13"/>
      <c r="QGI66" s="13"/>
      <c r="QGJ66" s="13"/>
      <c r="QGK66" s="13"/>
      <c r="QGL66" s="13"/>
      <c r="QGM66" s="13"/>
      <c r="QGN66" s="13"/>
      <c r="QGO66" s="13"/>
      <c r="QGP66" s="13"/>
      <c r="QGQ66" s="13"/>
      <c r="QGR66" s="13"/>
      <c r="QGS66" s="13"/>
      <c r="QGT66" s="13"/>
      <c r="QGU66" s="13"/>
      <c r="QGV66" s="13"/>
      <c r="QGW66" s="13"/>
      <c r="QGX66" s="13"/>
      <c r="QGY66" s="13"/>
      <c r="QGZ66" s="13"/>
      <c r="QHA66" s="13"/>
      <c r="QHB66" s="13"/>
      <c r="QHC66" s="13"/>
      <c r="QHD66" s="13"/>
      <c r="QHE66" s="13"/>
      <c r="QHF66" s="13"/>
      <c r="QHG66" s="13"/>
      <c r="QHH66" s="13"/>
      <c r="QHI66" s="13"/>
      <c r="QHJ66" s="13"/>
      <c r="QHK66" s="13"/>
      <c r="QHL66" s="13"/>
      <c r="QHM66" s="13"/>
      <c r="QHN66" s="13"/>
      <c r="QHO66" s="13"/>
      <c r="QHP66" s="13"/>
      <c r="QHQ66" s="13"/>
      <c r="QHR66" s="13"/>
      <c r="QHS66" s="13"/>
      <c r="QHT66" s="13"/>
      <c r="QHU66" s="13"/>
      <c r="QHV66" s="13"/>
      <c r="QHW66" s="13"/>
      <c r="QHX66" s="13"/>
      <c r="QHY66" s="13"/>
      <c r="QHZ66" s="13"/>
      <c r="QIA66" s="13"/>
      <c r="QIB66" s="13"/>
      <c r="QIC66" s="13"/>
      <c r="QID66" s="13"/>
      <c r="QIE66" s="13"/>
      <c r="QIF66" s="13"/>
      <c r="QIG66" s="13"/>
      <c r="QIH66" s="13"/>
      <c r="QII66" s="13"/>
      <c r="QIJ66" s="13"/>
      <c r="QIK66" s="13"/>
      <c r="QIL66" s="13"/>
      <c r="QIM66" s="13"/>
      <c r="QIN66" s="13"/>
      <c r="QIO66" s="13"/>
      <c r="QIP66" s="13"/>
      <c r="QIQ66" s="13"/>
      <c r="QIR66" s="13"/>
      <c r="QIS66" s="13"/>
      <c r="QIT66" s="13"/>
      <c r="QIU66" s="13"/>
      <c r="QIV66" s="13"/>
      <c r="QIW66" s="13"/>
      <c r="QIX66" s="13"/>
      <c r="QIY66" s="13"/>
      <c r="QIZ66" s="13"/>
      <c r="QJA66" s="13"/>
      <c r="QJB66" s="13"/>
      <c r="QJC66" s="13"/>
      <c r="QJD66" s="13"/>
      <c r="QJE66" s="13"/>
      <c r="QJF66" s="13"/>
      <c r="QJG66" s="13"/>
      <c r="QJH66" s="13"/>
      <c r="QJI66" s="13"/>
      <c r="QJJ66" s="13"/>
      <c r="QJK66" s="13"/>
      <c r="QJL66" s="13"/>
      <c r="QJM66" s="13"/>
      <c r="QJN66" s="13"/>
      <c r="QJO66" s="13"/>
      <c r="QJP66" s="13"/>
      <c r="QJQ66" s="13"/>
      <c r="QJR66" s="13"/>
      <c r="QJS66" s="13"/>
      <c r="QJT66" s="13"/>
      <c r="QJU66" s="13"/>
      <c r="QJV66" s="13"/>
      <c r="QJW66" s="13"/>
      <c r="QJX66" s="13"/>
      <c r="QJY66" s="13"/>
      <c r="QJZ66" s="13"/>
      <c r="QKA66" s="13"/>
      <c r="QKB66" s="13"/>
      <c r="QKC66" s="13"/>
      <c r="QKD66" s="13"/>
      <c r="QKE66" s="13"/>
      <c r="QKF66" s="13"/>
      <c r="QKG66" s="13"/>
      <c r="QKH66" s="13"/>
      <c r="QKI66" s="13"/>
      <c r="QKJ66" s="13"/>
      <c r="QKK66" s="13"/>
      <c r="QKL66" s="13"/>
      <c r="QKM66" s="13"/>
      <c r="QKN66" s="13"/>
      <c r="QKO66" s="13"/>
      <c r="QKP66" s="13"/>
      <c r="QKQ66" s="13"/>
      <c r="QKR66" s="13"/>
      <c r="QKS66" s="13"/>
      <c r="QKT66" s="13"/>
      <c r="QKU66" s="13"/>
      <c r="QKV66" s="13"/>
      <c r="QKW66" s="13"/>
      <c r="QKX66" s="13"/>
      <c r="QKY66" s="13"/>
      <c r="QKZ66" s="13"/>
      <c r="QLA66" s="13"/>
      <c r="QLB66" s="13"/>
      <c r="QLC66" s="13"/>
      <c r="QLD66" s="13"/>
      <c r="QLE66" s="13"/>
      <c r="QLF66" s="13"/>
      <c r="QLG66" s="13"/>
      <c r="QLH66" s="13"/>
      <c r="QLI66" s="13"/>
      <c r="QLJ66" s="13"/>
      <c r="QLK66" s="13"/>
      <c r="QLL66" s="13"/>
      <c r="QLM66" s="13"/>
      <c r="QLN66" s="13"/>
      <c r="QLO66" s="13"/>
      <c r="QLP66" s="13"/>
      <c r="QLQ66" s="13"/>
      <c r="QLR66" s="13"/>
      <c r="QLS66" s="13"/>
      <c r="QLT66" s="13"/>
      <c r="QLU66" s="13"/>
      <c r="QLV66" s="13"/>
      <c r="QLW66" s="13"/>
      <c r="QLX66" s="13"/>
      <c r="QLY66" s="13"/>
      <c r="QLZ66" s="13"/>
      <c r="QMA66" s="13"/>
      <c r="QMB66" s="13"/>
      <c r="QMC66" s="13"/>
      <c r="QMD66" s="13"/>
      <c r="QME66" s="13"/>
      <c r="QMF66" s="13"/>
      <c r="QMG66" s="13"/>
      <c r="QMH66" s="13"/>
      <c r="QMI66" s="13"/>
      <c r="QMJ66" s="13"/>
      <c r="QMK66" s="13"/>
      <c r="QML66" s="13"/>
      <c r="QMM66" s="13"/>
      <c r="QMN66" s="13"/>
      <c r="QMO66" s="13"/>
      <c r="QMP66" s="13"/>
      <c r="QMQ66" s="13"/>
      <c r="QMR66" s="13"/>
      <c r="QMS66" s="13"/>
      <c r="QMT66" s="13"/>
      <c r="QMU66" s="13"/>
      <c r="QMV66" s="13"/>
      <c r="QMW66" s="13"/>
      <c r="QMX66" s="13"/>
      <c r="QMY66" s="13"/>
      <c r="QMZ66" s="13"/>
      <c r="QNA66" s="13"/>
      <c r="QNB66" s="13"/>
      <c r="QNC66" s="13"/>
      <c r="QND66" s="13"/>
      <c r="QNE66" s="13"/>
      <c r="QNF66" s="13"/>
      <c r="QNG66" s="13"/>
      <c r="QNH66" s="13"/>
      <c r="QNI66" s="13"/>
      <c r="QNJ66" s="13"/>
      <c r="QNK66" s="13"/>
      <c r="QNL66" s="13"/>
      <c r="QNM66" s="13"/>
      <c r="QNN66" s="13"/>
      <c r="QNO66" s="13"/>
      <c r="QNP66" s="13"/>
      <c r="QNQ66" s="13"/>
      <c r="QNR66" s="13"/>
      <c r="QNS66" s="13"/>
      <c r="QNT66" s="13"/>
      <c r="QNU66" s="13"/>
      <c r="QNV66" s="13"/>
      <c r="QNW66" s="13"/>
      <c r="QNX66" s="13"/>
      <c r="QNY66" s="13"/>
      <c r="QNZ66" s="13"/>
      <c r="QOA66" s="13"/>
      <c r="QOB66" s="13"/>
      <c r="QOC66" s="13"/>
      <c r="QOD66" s="13"/>
      <c r="QOE66" s="13"/>
      <c r="QOF66" s="13"/>
      <c r="QOG66" s="13"/>
      <c r="QOH66" s="13"/>
      <c r="QOI66" s="13"/>
      <c r="QOJ66" s="13"/>
      <c r="QOK66" s="13"/>
      <c r="QOL66" s="13"/>
      <c r="QOM66" s="13"/>
      <c r="QON66" s="13"/>
      <c r="QOO66" s="13"/>
      <c r="QOP66" s="13"/>
      <c r="QOQ66" s="13"/>
      <c r="QOR66" s="13"/>
      <c r="QOS66" s="13"/>
      <c r="QOT66" s="13"/>
      <c r="QOU66" s="13"/>
      <c r="QOV66" s="13"/>
      <c r="QOW66" s="13"/>
      <c r="QOX66" s="13"/>
      <c r="QOY66" s="13"/>
      <c r="QOZ66" s="13"/>
      <c r="QPA66" s="13"/>
      <c r="QPB66" s="13"/>
      <c r="QPC66" s="13"/>
      <c r="QPD66" s="13"/>
      <c r="QPE66" s="13"/>
      <c r="QPF66" s="13"/>
      <c r="QPG66" s="13"/>
      <c r="QPH66" s="13"/>
      <c r="QPI66" s="13"/>
      <c r="QPJ66" s="13"/>
      <c r="QPK66" s="13"/>
      <c r="QPL66" s="13"/>
      <c r="QPM66" s="13"/>
      <c r="QPN66" s="13"/>
      <c r="QPO66" s="13"/>
      <c r="QPP66" s="13"/>
      <c r="QPQ66" s="13"/>
      <c r="QPR66" s="13"/>
      <c r="QPS66" s="13"/>
      <c r="QPT66" s="13"/>
      <c r="QPU66" s="13"/>
      <c r="QPV66" s="13"/>
      <c r="QPW66" s="13"/>
      <c r="QPX66" s="13"/>
      <c r="QPY66" s="13"/>
      <c r="QPZ66" s="13"/>
      <c r="QQA66" s="13"/>
      <c r="QQB66" s="13"/>
      <c r="QQC66" s="13"/>
      <c r="QQD66" s="13"/>
      <c r="QQE66" s="13"/>
      <c r="QQF66" s="13"/>
      <c r="QQG66" s="13"/>
      <c r="QQH66" s="13"/>
      <c r="QQI66" s="13"/>
      <c r="QQJ66" s="13"/>
      <c r="QQK66" s="13"/>
      <c r="QQL66" s="13"/>
      <c r="QQM66" s="13"/>
      <c r="QQN66" s="13"/>
      <c r="QQO66" s="13"/>
      <c r="QQP66" s="13"/>
      <c r="QQQ66" s="13"/>
      <c r="QQR66" s="13"/>
      <c r="QQS66" s="13"/>
      <c r="QQT66" s="13"/>
      <c r="QQU66" s="13"/>
      <c r="QQV66" s="13"/>
      <c r="QQW66" s="13"/>
      <c r="QQX66" s="13"/>
      <c r="QQY66" s="13"/>
      <c r="QQZ66" s="13"/>
      <c r="QRA66" s="13"/>
      <c r="QRB66" s="13"/>
      <c r="QRC66" s="13"/>
      <c r="QRD66" s="13"/>
      <c r="QRE66" s="13"/>
      <c r="QRF66" s="13"/>
      <c r="QRG66" s="13"/>
      <c r="QRH66" s="13"/>
      <c r="QRI66" s="13"/>
      <c r="QRJ66" s="13"/>
      <c r="QRK66" s="13"/>
      <c r="QRL66" s="13"/>
      <c r="QRM66" s="13"/>
      <c r="QRN66" s="13"/>
      <c r="QRO66" s="13"/>
      <c r="QRP66" s="13"/>
      <c r="QRQ66" s="13"/>
      <c r="QRR66" s="13"/>
      <c r="QRS66" s="13"/>
      <c r="QRT66" s="13"/>
      <c r="QRU66" s="13"/>
      <c r="QRV66" s="13"/>
      <c r="QRW66" s="13"/>
      <c r="QRX66" s="13"/>
      <c r="QRY66" s="13"/>
      <c r="QRZ66" s="13"/>
      <c r="QSA66" s="13"/>
      <c r="QSB66" s="13"/>
      <c r="QSC66" s="13"/>
      <c r="QSD66" s="13"/>
      <c r="QSE66" s="13"/>
      <c r="QSF66" s="13"/>
      <c r="QSG66" s="13"/>
      <c r="QSH66" s="13"/>
      <c r="QSI66" s="13"/>
      <c r="QSJ66" s="13"/>
      <c r="QSK66" s="13"/>
      <c r="QSL66" s="13"/>
      <c r="QSM66" s="13"/>
      <c r="QSN66" s="13"/>
      <c r="QSO66" s="13"/>
      <c r="QSP66" s="13"/>
      <c r="QSQ66" s="13"/>
      <c r="QSR66" s="13"/>
      <c r="QSS66" s="13"/>
      <c r="QST66" s="13"/>
      <c r="QSU66" s="13"/>
      <c r="QSV66" s="13"/>
      <c r="QSW66" s="13"/>
      <c r="QSX66" s="13"/>
      <c r="QSY66" s="13"/>
      <c r="QSZ66" s="13"/>
      <c r="QTA66" s="13"/>
      <c r="QTB66" s="13"/>
      <c r="QTC66" s="13"/>
      <c r="QTD66" s="13"/>
      <c r="QTE66" s="13"/>
      <c r="QTF66" s="13"/>
      <c r="QTG66" s="13"/>
      <c r="QTH66" s="13"/>
      <c r="QTI66" s="13"/>
      <c r="QTJ66" s="13"/>
      <c r="QTK66" s="13"/>
      <c r="QTL66" s="13"/>
      <c r="QTM66" s="13"/>
      <c r="QTN66" s="13"/>
      <c r="QTO66" s="13"/>
      <c r="QTP66" s="13"/>
      <c r="QTQ66" s="13"/>
      <c r="QTR66" s="13"/>
      <c r="QTS66" s="13"/>
      <c r="QTT66" s="13"/>
      <c r="QTU66" s="13"/>
      <c r="QTV66" s="13"/>
      <c r="QTW66" s="13"/>
      <c r="QTX66" s="13"/>
      <c r="QTY66" s="13"/>
      <c r="QTZ66" s="13"/>
      <c r="QUA66" s="13"/>
      <c r="QUB66" s="13"/>
      <c r="QUC66" s="13"/>
      <c r="QUD66" s="13"/>
      <c r="QUE66" s="13"/>
      <c r="QUF66" s="13"/>
      <c r="QUG66" s="13"/>
      <c r="QUH66" s="13"/>
      <c r="QUI66" s="13"/>
      <c r="QUJ66" s="13"/>
      <c r="QUK66" s="13"/>
      <c r="QUL66" s="13"/>
      <c r="QUM66" s="13"/>
      <c r="QUN66" s="13"/>
      <c r="QUO66" s="13"/>
      <c r="QUP66" s="13"/>
      <c r="QUQ66" s="13"/>
      <c r="QUR66" s="13"/>
      <c r="QUS66" s="13"/>
      <c r="QUT66" s="13"/>
      <c r="QUU66" s="13"/>
      <c r="QUV66" s="13"/>
      <c r="QUW66" s="13"/>
      <c r="QUX66" s="13"/>
      <c r="QUY66" s="13"/>
      <c r="QUZ66" s="13"/>
      <c r="QVA66" s="13"/>
      <c r="QVB66" s="13"/>
      <c r="QVC66" s="13"/>
      <c r="QVD66" s="13"/>
      <c r="QVE66" s="13"/>
      <c r="QVF66" s="13"/>
      <c r="QVG66" s="13"/>
      <c r="QVH66" s="13"/>
      <c r="QVI66" s="13"/>
      <c r="QVJ66" s="13"/>
      <c r="QVK66" s="13"/>
      <c r="QVL66" s="13"/>
      <c r="QVM66" s="13"/>
      <c r="QVN66" s="13"/>
      <c r="QVO66" s="13"/>
      <c r="QVP66" s="13"/>
      <c r="QVQ66" s="13"/>
      <c r="QVR66" s="13"/>
      <c r="QVS66" s="13"/>
      <c r="QVT66" s="13"/>
      <c r="QVU66" s="13"/>
      <c r="QVV66" s="13"/>
      <c r="QVW66" s="13"/>
      <c r="QVX66" s="13"/>
      <c r="QVY66" s="13"/>
      <c r="QVZ66" s="13"/>
      <c r="QWA66" s="13"/>
      <c r="QWB66" s="13"/>
      <c r="QWC66" s="13"/>
      <c r="QWD66" s="13"/>
      <c r="QWE66" s="13"/>
      <c r="QWF66" s="13"/>
      <c r="QWG66" s="13"/>
      <c r="QWH66" s="13"/>
      <c r="QWI66" s="13"/>
      <c r="QWJ66" s="13"/>
      <c r="QWK66" s="13"/>
      <c r="QWL66" s="13"/>
      <c r="QWM66" s="13"/>
      <c r="QWN66" s="13"/>
      <c r="QWO66" s="13"/>
      <c r="QWP66" s="13"/>
      <c r="QWQ66" s="13"/>
      <c r="QWR66" s="13"/>
      <c r="QWS66" s="13"/>
      <c r="QWT66" s="13"/>
      <c r="QWU66" s="13"/>
      <c r="QWV66" s="13"/>
      <c r="QWW66" s="13"/>
      <c r="QWX66" s="13"/>
      <c r="QWY66" s="13"/>
      <c r="QWZ66" s="13"/>
      <c r="QXA66" s="13"/>
      <c r="QXB66" s="13"/>
      <c r="QXC66" s="13"/>
      <c r="QXD66" s="13"/>
      <c r="QXE66" s="13"/>
      <c r="QXF66" s="13"/>
      <c r="QXG66" s="13"/>
      <c r="QXH66" s="13"/>
      <c r="QXI66" s="13"/>
      <c r="QXJ66" s="13"/>
      <c r="QXK66" s="13"/>
      <c r="QXL66" s="13"/>
      <c r="QXM66" s="13"/>
      <c r="QXN66" s="13"/>
      <c r="QXO66" s="13"/>
      <c r="QXP66" s="13"/>
      <c r="QXQ66" s="13"/>
      <c r="QXR66" s="13"/>
      <c r="QXS66" s="13"/>
      <c r="QXT66" s="13"/>
      <c r="QXU66" s="13"/>
      <c r="QXV66" s="13"/>
      <c r="QXW66" s="13"/>
      <c r="QXX66" s="13"/>
      <c r="QXY66" s="13"/>
      <c r="QXZ66" s="13"/>
      <c r="QYA66" s="13"/>
      <c r="QYB66" s="13"/>
      <c r="QYC66" s="13"/>
      <c r="QYD66" s="13"/>
      <c r="QYE66" s="13"/>
      <c r="QYF66" s="13"/>
      <c r="QYG66" s="13"/>
      <c r="QYH66" s="13"/>
      <c r="QYI66" s="13"/>
      <c r="QYJ66" s="13"/>
      <c r="QYK66" s="13"/>
      <c r="QYL66" s="13"/>
      <c r="QYM66" s="13"/>
      <c r="QYN66" s="13"/>
      <c r="QYO66" s="13"/>
      <c r="QYP66" s="13"/>
      <c r="QYQ66" s="13"/>
      <c r="QYR66" s="13"/>
      <c r="QYS66" s="13"/>
      <c r="QYT66" s="13"/>
      <c r="QYU66" s="13"/>
      <c r="QYV66" s="13"/>
      <c r="QYW66" s="13"/>
      <c r="QYX66" s="13"/>
      <c r="QYY66" s="13"/>
      <c r="QYZ66" s="13"/>
      <c r="QZA66" s="13"/>
      <c r="QZB66" s="13"/>
      <c r="QZC66" s="13"/>
      <c r="QZD66" s="13"/>
      <c r="QZE66" s="13"/>
      <c r="QZF66" s="13"/>
      <c r="QZG66" s="13"/>
      <c r="QZH66" s="13"/>
      <c r="QZI66" s="13"/>
      <c r="QZJ66" s="13"/>
      <c r="QZK66" s="13"/>
      <c r="QZL66" s="13"/>
      <c r="QZM66" s="13"/>
      <c r="QZN66" s="13"/>
      <c r="QZO66" s="13"/>
      <c r="QZP66" s="13"/>
      <c r="QZQ66" s="13"/>
      <c r="QZR66" s="13"/>
      <c r="QZS66" s="13"/>
      <c r="QZT66" s="13"/>
      <c r="QZU66" s="13"/>
      <c r="QZV66" s="13"/>
      <c r="QZW66" s="13"/>
      <c r="QZX66" s="13"/>
      <c r="QZY66" s="13"/>
      <c r="QZZ66" s="13"/>
      <c r="RAA66" s="13"/>
      <c r="RAB66" s="13"/>
      <c r="RAC66" s="13"/>
      <c r="RAD66" s="13"/>
      <c r="RAE66" s="13"/>
      <c r="RAF66" s="13"/>
      <c r="RAG66" s="13"/>
      <c r="RAH66" s="13"/>
      <c r="RAI66" s="13"/>
      <c r="RAJ66" s="13"/>
      <c r="RAK66" s="13"/>
      <c r="RAL66" s="13"/>
      <c r="RAM66" s="13"/>
      <c r="RAN66" s="13"/>
      <c r="RAO66" s="13"/>
      <c r="RAP66" s="13"/>
      <c r="RAQ66" s="13"/>
      <c r="RAR66" s="13"/>
      <c r="RAS66" s="13"/>
      <c r="RAT66" s="13"/>
      <c r="RAU66" s="13"/>
      <c r="RAV66" s="13"/>
      <c r="RAW66" s="13"/>
      <c r="RAX66" s="13"/>
      <c r="RAY66" s="13"/>
      <c r="RAZ66" s="13"/>
      <c r="RBA66" s="13"/>
      <c r="RBB66" s="13"/>
      <c r="RBC66" s="13"/>
      <c r="RBD66" s="13"/>
      <c r="RBE66" s="13"/>
      <c r="RBF66" s="13"/>
      <c r="RBG66" s="13"/>
      <c r="RBH66" s="13"/>
      <c r="RBI66" s="13"/>
      <c r="RBJ66" s="13"/>
      <c r="RBK66" s="13"/>
      <c r="RBL66" s="13"/>
      <c r="RBM66" s="13"/>
      <c r="RBN66" s="13"/>
      <c r="RBO66" s="13"/>
      <c r="RBP66" s="13"/>
      <c r="RBQ66" s="13"/>
      <c r="RBR66" s="13"/>
      <c r="RBS66" s="13"/>
      <c r="RBT66" s="13"/>
      <c r="RBU66" s="13"/>
      <c r="RBV66" s="13"/>
      <c r="RBW66" s="13"/>
      <c r="RBX66" s="13"/>
      <c r="RBY66" s="13"/>
      <c r="RBZ66" s="13"/>
      <c r="RCA66" s="13"/>
      <c r="RCB66" s="13"/>
      <c r="RCC66" s="13"/>
      <c r="RCD66" s="13"/>
      <c r="RCE66" s="13"/>
      <c r="RCF66" s="13"/>
      <c r="RCG66" s="13"/>
      <c r="RCH66" s="13"/>
      <c r="RCI66" s="13"/>
      <c r="RCJ66" s="13"/>
      <c r="RCK66" s="13"/>
      <c r="RCL66" s="13"/>
      <c r="RCM66" s="13"/>
      <c r="RCN66" s="13"/>
      <c r="RCO66" s="13"/>
      <c r="RCP66" s="13"/>
      <c r="RCQ66" s="13"/>
      <c r="RCR66" s="13"/>
      <c r="RCS66" s="13"/>
      <c r="RCT66" s="13"/>
      <c r="RCU66" s="13"/>
      <c r="RCV66" s="13"/>
      <c r="RCW66" s="13"/>
      <c r="RCX66" s="13"/>
      <c r="RCY66" s="13"/>
      <c r="RCZ66" s="13"/>
      <c r="RDA66" s="13"/>
      <c r="RDB66" s="13"/>
      <c r="RDC66" s="13"/>
      <c r="RDD66" s="13"/>
      <c r="RDE66" s="13"/>
      <c r="RDF66" s="13"/>
      <c r="RDG66" s="13"/>
      <c r="RDH66" s="13"/>
      <c r="RDI66" s="13"/>
      <c r="RDJ66" s="13"/>
      <c r="RDK66" s="13"/>
      <c r="RDL66" s="13"/>
      <c r="RDM66" s="13"/>
      <c r="RDN66" s="13"/>
      <c r="RDO66" s="13"/>
      <c r="RDP66" s="13"/>
      <c r="RDQ66" s="13"/>
      <c r="RDR66" s="13"/>
      <c r="RDS66" s="13"/>
      <c r="RDT66" s="13"/>
      <c r="RDU66" s="13"/>
      <c r="RDV66" s="13"/>
      <c r="RDW66" s="13"/>
      <c r="RDX66" s="13"/>
      <c r="RDY66" s="13"/>
      <c r="RDZ66" s="13"/>
      <c r="REA66" s="13"/>
      <c r="REB66" s="13"/>
      <c r="REC66" s="13"/>
      <c r="RED66" s="13"/>
      <c r="REE66" s="13"/>
      <c r="REF66" s="13"/>
      <c r="REG66" s="13"/>
      <c r="REH66" s="13"/>
      <c r="REI66" s="13"/>
      <c r="REJ66" s="13"/>
      <c r="REK66" s="13"/>
      <c r="REL66" s="13"/>
      <c r="REM66" s="13"/>
      <c r="REN66" s="13"/>
      <c r="REO66" s="13"/>
      <c r="REP66" s="13"/>
      <c r="REQ66" s="13"/>
      <c r="RER66" s="13"/>
      <c r="RES66" s="13"/>
      <c r="RET66" s="13"/>
      <c r="REU66" s="13"/>
      <c r="REV66" s="13"/>
      <c r="REW66" s="13"/>
      <c r="REX66" s="13"/>
      <c r="REY66" s="13"/>
      <c r="REZ66" s="13"/>
      <c r="RFA66" s="13"/>
      <c r="RFB66" s="13"/>
      <c r="RFC66" s="13"/>
      <c r="RFD66" s="13"/>
      <c r="RFE66" s="13"/>
      <c r="RFF66" s="13"/>
      <c r="RFG66" s="13"/>
      <c r="RFH66" s="13"/>
      <c r="RFI66" s="13"/>
      <c r="RFJ66" s="13"/>
      <c r="RFK66" s="13"/>
      <c r="RFL66" s="13"/>
      <c r="RFM66" s="13"/>
      <c r="RFN66" s="13"/>
      <c r="RFO66" s="13"/>
      <c r="RFP66" s="13"/>
      <c r="RFQ66" s="13"/>
      <c r="RFR66" s="13"/>
      <c r="RFS66" s="13"/>
      <c r="RFT66" s="13"/>
      <c r="RFU66" s="13"/>
      <c r="RFV66" s="13"/>
      <c r="RFW66" s="13"/>
      <c r="RFX66" s="13"/>
      <c r="RFY66" s="13"/>
      <c r="RFZ66" s="13"/>
      <c r="RGA66" s="13"/>
      <c r="RGB66" s="13"/>
      <c r="RGC66" s="13"/>
      <c r="RGD66" s="13"/>
      <c r="RGE66" s="13"/>
      <c r="RGF66" s="13"/>
      <c r="RGG66" s="13"/>
      <c r="RGH66" s="13"/>
      <c r="RGI66" s="13"/>
      <c r="RGJ66" s="13"/>
      <c r="RGK66" s="13"/>
      <c r="RGL66" s="13"/>
      <c r="RGM66" s="13"/>
      <c r="RGN66" s="13"/>
      <c r="RGO66" s="13"/>
      <c r="RGP66" s="13"/>
      <c r="RGQ66" s="13"/>
      <c r="RGR66" s="13"/>
      <c r="RGS66" s="13"/>
      <c r="RGT66" s="13"/>
      <c r="RGU66" s="13"/>
      <c r="RGV66" s="13"/>
      <c r="RGW66" s="13"/>
      <c r="RGX66" s="13"/>
      <c r="RGY66" s="13"/>
      <c r="RGZ66" s="13"/>
      <c r="RHA66" s="13"/>
      <c r="RHB66" s="13"/>
      <c r="RHC66" s="13"/>
      <c r="RHD66" s="13"/>
      <c r="RHE66" s="13"/>
      <c r="RHF66" s="13"/>
      <c r="RHG66" s="13"/>
      <c r="RHH66" s="13"/>
      <c r="RHI66" s="13"/>
      <c r="RHJ66" s="13"/>
      <c r="RHK66" s="13"/>
      <c r="RHL66" s="13"/>
      <c r="RHM66" s="13"/>
      <c r="RHN66" s="13"/>
      <c r="RHO66" s="13"/>
      <c r="RHP66" s="13"/>
      <c r="RHQ66" s="13"/>
      <c r="RHR66" s="13"/>
      <c r="RHS66" s="13"/>
      <c r="RHT66" s="13"/>
      <c r="RHU66" s="13"/>
      <c r="RHV66" s="13"/>
      <c r="RHW66" s="13"/>
      <c r="RHX66" s="13"/>
      <c r="RHY66" s="13"/>
      <c r="RHZ66" s="13"/>
      <c r="RIA66" s="13"/>
      <c r="RIB66" s="13"/>
      <c r="RIC66" s="13"/>
      <c r="RID66" s="13"/>
      <c r="RIE66" s="13"/>
      <c r="RIF66" s="13"/>
      <c r="RIG66" s="13"/>
      <c r="RIH66" s="13"/>
      <c r="RII66" s="13"/>
      <c r="RIJ66" s="13"/>
      <c r="RIK66" s="13"/>
      <c r="RIL66" s="13"/>
      <c r="RIM66" s="13"/>
      <c r="RIN66" s="13"/>
      <c r="RIO66" s="13"/>
      <c r="RIP66" s="13"/>
      <c r="RIQ66" s="13"/>
      <c r="RIR66" s="13"/>
      <c r="RIS66" s="13"/>
      <c r="RIT66" s="13"/>
      <c r="RIU66" s="13"/>
      <c r="RIV66" s="13"/>
      <c r="RIW66" s="13"/>
      <c r="RIX66" s="13"/>
      <c r="RIY66" s="13"/>
      <c r="RIZ66" s="13"/>
      <c r="RJA66" s="13"/>
      <c r="RJB66" s="13"/>
      <c r="RJC66" s="13"/>
      <c r="RJD66" s="13"/>
      <c r="RJE66" s="13"/>
      <c r="RJF66" s="13"/>
      <c r="RJG66" s="13"/>
      <c r="RJH66" s="13"/>
      <c r="RJI66" s="13"/>
      <c r="RJJ66" s="13"/>
      <c r="RJK66" s="13"/>
      <c r="RJL66" s="13"/>
      <c r="RJM66" s="13"/>
      <c r="RJN66" s="13"/>
      <c r="RJO66" s="13"/>
      <c r="RJP66" s="13"/>
      <c r="RJQ66" s="13"/>
      <c r="RJR66" s="13"/>
      <c r="RJS66" s="13"/>
      <c r="RJT66" s="13"/>
      <c r="RJU66" s="13"/>
      <c r="RJV66" s="13"/>
      <c r="RJW66" s="13"/>
      <c r="RJX66" s="13"/>
      <c r="RJY66" s="13"/>
      <c r="RJZ66" s="13"/>
      <c r="RKA66" s="13"/>
      <c r="RKB66" s="13"/>
      <c r="RKC66" s="13"/>
      <c r="RKD66" s="13"/>
      <c r="RKE66" s="13"/>
      <c r="RKF66" s="13"/>
      <c r="RKG66" s="13"/>
      <c r="RKH66" s="13"/>
      <c r="RKI66" s="13"/>
      <c r="RKJ66" s="13"/>
      <c r="RKK66" s="13"/>
      <c r="RKL66" s="13"/>
      <c r="RKM66" s="13"/>
      <c r="RKN66" s="13"/>
      <c r="RKO66" s="13"/>
      <c r="RKP66" s="13"/>
      <c r="RKQ66" s="13"/>
      <c r="RKR66" s="13"/>
      <c r="RKS66" s="13"/>
      <c r="RKT66" s="13"/>
      <c r="RKU66" s="13"/>
      <c r="RKV66" s="13"/>
      <c r="RKW66" s="13"/>
      <c r="RKX66" s="13"/>
      <c r="RKY66" s="13"/>
      <c r="RKZ66" s="13"/>
      <c r="RLA66" s="13"/>
      <c r="RLB66" s="13"/>
      <c r="RLC66" s="13"/>
      <c r="RLD66" s="13"/>
      <c r="RLE66" s="13"/>
      <c r="RLF66" s="13"/>
      <c r="RLG66" s="13"/>
      <c r="RLH66" s="13"/>
      <c r="RLI66" s="13"/>
      <c r="RLJ66" s="13"/>
      <c r="RLK66" s="13"/>
      <c r="RLL66" s="13"/>
      <c r="RLM66" s="13"/>
      <c r="RLN66" s="13"/>
      <c r="RLO66" s="13"/>
      <c r="RLP66" s="13"/>
      <c r="RLQ66" s="13"/>
      <c r="RLR66" s="13"/>
      <c r="RLS66" s="13"/>
      <c r="RLT66" s="13"/>
      <c r="RLU66" s="13"/>
      <c r="RLV66" s="13"/>
      <c r="RLW66" s="13"/>
      <c r="RLX66" s="13"/>
      <c r="RLY66" s="13"/>
      <c r="RLZ66" s="13"/>
      <c r="RMA66" s="13"/>
      <c r="RMB66" s="13"/>
      <c r="RMC66" s="13"/>
      <c r="RMD66" s="13"/>
      <c r="RME66" s="13"/>
      <c r="RMF66" s="13"/>
      <c r="RMG66" s="13"/>
      <c r="RMH66" s="13"/>
      <c r="RMI66" s="13"/>
      <c r="RMJ66" s="13"/>
      <c r="RMK66" s="13"/>
      <c r="RML66" s="13"/>
      <c r="RMM66" s="13"/>
      <c r="RMN66" s="13"/>
      <c r="RMO66" s="13"/>
      <c r="RMP66" s="13"/>
      <c r="RMQ66" s="13"/>
      <c r="RMR66" s="13"/>
      <c r="RMS66" s="13"/>
      <c r="RMT66" s="13"/>
      <c r="RMU66" s="13"/>
      <c r="RMV66" s="13"/>
      <c r="RMW66" s="13"/>
      <c r="RMX66" s="13"/>
      <c r="RMY66" s="13"/>
      <c r="RMZ66" s="13"/>
      <c r="RNA66" s="13"/>
      <c r="RNB66" s="13"/>
      <c r="RNC66" s="13"/>
      <c r="RND66" s="13"/>
      <c r="RNE66" s="13"/>
      <c r="RNF66" s="13"/>
      <c r="RNG66" s="13"/>
      <c r="RNH66" s="13"/>
      <c r="RNI66" s="13"/>
      <c r="RNJ66" s="13"/>
      <c r="RNK66" s="13"/>
      <c r="RNL66" s="13"/>
      <c r="RNM66" s="13"/>
      <c r="RNN66" s="13"/>
      <c r="RNO66" s="13"/>
      <c r="RNP66" s="13"/>
      <c r="RNQ66" s="13"/>
      <c r="RNR66" s="13"/>
      <c r="RNS66" s="13"/>
      <c r="RNT66" s="13"/>
      <c r="RNU66" s="13"/>
      <c r="RNV66" s="13"/>
      <c r="RNW66" s="13"/>
      <c r="RNX66" s="13"/>
      <c r="RNY66" s="13"/>
      <c r="RNZ66" s="13"/>
      <c r="ROA66" s="13"/>
      <c r="ROB66" s="13"/>
      <c r="ROC66" s="13"/>
      <c r="ROD66" s="13"/>
      <c r="ROE66" s="13"/>
      <c r="ROF66" s="13"/>
      <c r="ROG66" s="13"/>
      <c r="ROH66" s="13"/>
      <c r="ROI66" s="13"/>
      <c r="ROJ66" s="13"/>
      <c r="ROK66" s="13"/>
      <c r="ROL66" s="13"/>
      <c r="ROM66" s="13"/>
      <c r="RON66" s="13"/>
      <c r="ROO66" s="13"/>
      <c r="ROP66" s="13"/>
      <c r="ROQ66" s="13"/>
      <c r="ROR66" s="13"/>
      <c r="ROS66" s="13"/>
      <c r="ROT66" s="13"/>
      <c r="ROU66" s="13"/>
      <c r="ROV66" s="13"/>
      <c r="ROW66" s="13"/>
      <c r="ROX66" s="13"/>
      <c r="ROY66" s="13"/>
      <c r="ROZ66" s="13"/>
      <c r="RPA66" s="13"/>
      <c r="RPB66" s="13"/>
      <c r="RPC66" s="13"/>
      <c r="RPD66" s="13"/>
      <c r="RPE66" s="13"/>
      <c r="RPF66" s="13"/>
      <c r="RPG66" s="13"/>
      <c r="RPH66" s="13"/>
      <c r="RPI66" s="13"/>
      <c r="RPJ66" s="13"/>
      <c r="RPK66" s="13"/>
      <c r="RPL66" s="13"/>
      <c r="RPM66" s="13"/>
      <c r="RPN66" s="13"/>
      <c r="RPO66" s="13"/>
      <c r="RPP66" s="13"/>
      <c r="RPQ66" s="13"/>
      <c r="RPR66" s="13"/>
      <c r="RPS66" s="13"/>
      <c r="RPT66" s="13"/>
      <c r="RPU66" s="13"/>
      <c r="RPV66" s="13"/>
      <c r="RPW66" s="13"/>
      <c r="RPX66" s="13"/>
      <c r="RPY66" s="13"/>
      <c r="RPZ66" s="13"/>
      <c r="RQA66" s="13"/>
      <c r="RQB66" s="13"/>
      <c r="RQC66" s="13"/>
      <c r="RQD66" s="13"/>
      <c r="RQE66" s="13"/>
      <c r="RQF66" s="13"/>
      <c r="RQG66" s="13"/>
      <c r="RQH66" s="13"/>
      <c r="RQI66" s="13"/>
      <c r="RQJ66" s="13"/>
      <c r="RQK66" s="13"/>
      <c r="RQL66" s="13"/>
      <c r="RQM66" s="13"/>
      <c r="RQN66" s="13"/>
      <c r="RQO66" s="13"/>
      <c r="RQP66" s="13"/>
      <c r="RQQ66" s="13"/>
      <c r="RQR66" s="13"/>
      <c r="RQS66" s="13"/>
      <c r="RQT66" s="13"/>
      <c r="RQU66" s="13"/>
      <c r="RQV66" s="13"/>
      <c r="RQW66" s="13"/>
      <c r="RQX66" s="13"/>
      <c r="RQY66" s="13"/>
      <c r="RQZ66" s="13"/>
      <c r="RRA66" s="13"/>
      <c r="RRB66" s="13"/>
      <c r="RRC66" s="13"/>
      <c r="RRD66" s="13"/>
      <c r="RRE66" s="13"/>
      <c r="RRF66" s="13"/>
      <c r="RRG66" s="13"/>
      <c r="RRH66" s="13"/>
      <c r="RRI66" s="13"/>
      <c r="RRJ66" s="13"/>
      <c r="RRK66" s="13"/>
      <c r="RRL66" s="13"/>
      <c r="RRM66" s="13"/>
      <c r="RRN66" s="13"/>
      <c r="RRO66" s="13"/>
      <c r="RRP66" s="13"/>
      <c r="RRQ66" s="13"/>
      <c r="RRR66" s="13"/>
      <c r="RRS66" s="13"/>
      <c r="RRT66" s="13"/>
      <c r="RRU66" s="13"/>
      <c r="RRV66" s="13"/>
      <c r="RRW66" s="13"/>
      <c r="RRX66" s="13"/>
      <c r="RRY66" s="13"/>
      <c r="RRZ66" s="13"/>
      <c r="RSA66" s="13"/>
      <c r="RSB66" s="13"/>
      <c r="RSC66" s="13"/>
      <c r="RSD66" s="13"/>
      <c r="RSE66" s="13"/>
      <c r="RSF66" s="13"/>
      <c r="RSG66" s="13"/>
      <c r="RSH66" s="13"/>
      <c r="RSI66" s="13"/>
      <c r="RSJ66" s="13"/>
      <c r="RSK66" s="13"/>
      <c r="RSL66" s="13"/>
      <c r="RSM66" s="13"/>
      <c r="RSN66" s="13"/>
      <c r="RSO66" s="13"/>
      <c r="RSP66" s="13"/>
      <c r="RSQ66" s="13"/>
      <c r="RSR66" s="13"/>
      <c r="RSS66" s="13"/>
      <c r="RST66" s="13"/>
      <c r="RSU66" s="13"/>
      <c r="RSV66" s="13"/>
      <c r="RSW66" s="13"/>
      <c r="RSX66" s="13"/>
      <c r="RSY66" s="13"/>
      <c r="RSZ66" s="13"/>
      <c r="RTA66" s="13"/>
      <c r="RTB66" s="13"/>
      <c r="RTC66" s="13"/>
      <c r="RTD66" s="13"/>
      <c r="RTE66" s="13"/>
      <c r="RTF66" s="13"/>
      <c r="RTG66" s="13"/>
      <c r="RTH66" s="13"/>
      <c r="RTI66" s="13"/>
      <c r="RTJ66" s="13"/>
      <c r="RTK66" s="13"/>
      <c r="RTL66" s="13"/>
      <c r="RTM66" s="13"/>
      <c r="RTN66" s="13"/>
      <c r="RTO66" s="13"/>
      <c r="RTP66" s="13"/>
      <c r="RTQ66" s="13"/>
      <c r="RTR66" s="13"/>
      <c r="RTS66" s="13"/>
      <c r="RTT66" s="13"/>
      <c r="RTU66" s="13"/>
      <c r="RTV66" s="13"/>
      <c r="RTW66" s="13"/>
      <c r="RTX66" s="13"/>
      <c r="RTY66" s="13"/>
      <c r="RTZ66" s="13"/>
      <c r="RUA66" s="13"/>
      <c r="RUB66" s="13"/>
      <c r="RUC66" s="13"/>
      <c r="RUD66" s="13"/>
      <c r="RUE66" s="13"/>
      <c r="RUF66" s="13"/>
      <c r="RUG66" s="13"/>
      <c r="RUH66" s="13"/>
      <c r="RUI66" s="13"/>
      <c r="RUJ66" s="13"/>
      <c r="RUK66" s="13"/>
      <c r="RUL66" s="13"/>
      <c r="RUM66" s="13"/>
      <c r="RUN66" s="13"/>
      <c r="RUO66" s="13"/>
      <c r="RUP66" s="13"/>
      <c r="RUQ66" s="13"/>
      <c r="RUR66" s="13"/>
      <c r="RUS66" s="13"/>
      <c r="RUT66" s="13"/>
      <c r="RUU66" s="13"/>
      <c r="RUV66" s="13"/>
      <c r="RUW66" s="13"/>
      <c r="RUX66" s="13"/>
      <c r="RUY66" s="13"/>
      <c r="RUZ66" s="13"/>
      <c r="RVA66" s="13"/>
      <c r="RVB66" s="13"/>
      <c r="RVC66" s="13"/>
      <c r="RVD66" s="13"/>
      <c r="RVE66" s="13"/>
      <c r="RVF66" s="13"/>
      <c r="RVG66" s="13"/>
      <c r="RVH66" s="13"/>
      <c r="RVI66" s="13"/>
      <c r="RVJ66" s="13"/>
      <c r="RVK66" s="13"/>
      <c r="RVL66" s="13"/>
      <c r="RVM66" s="13"/>
      <c r="RVN66" s="13"/>
      <c r="RVO66" s="13"/>
      <c r="RVP66" s="13"/>
      <c r="RVQ66" s="13"/>
      <c r="RVR66" s="13"/>
      <c r="RVS66" s="13"/>
      <c r="RVT66" s="13"/>
      <c r="RVU66" s="13"/>
      <c r="RVV66" s="13"/>
      <c r="RVW66" s="13"/>
      <c r="RVX66" s="13"/>
      <c r="RVY66" s="13"/>
      <c r="RVZ66" s="13"/>
      <c r="RWA66" s="13"/>
      <c r="RWB66" s="13"/>
      <c r="RWC66" s="13"/>
      <c r="RWD66" s="13"/>
      <c r="RWE66" s="13"/>
      <c r="RWF66" s="13"/>
      <c r="RWG66" s="13"/>
      <c r="RWH66" s="13"/>
      <c r="RWI66" s="13"/>
      <c r="RWJ66" s="13"/>
      <c r="RWK66" s="13"/>
      <c r="RWL66" s="13"/>
      <c r="RWM66" s="13"/>
      <c r="RWN66" s="13"/>
      <c r="RWO66" s="13"/>
      <c r="RWP66" s="13"/>
      <c r="RWQ66" s="13"/>
      <c r="RWR66" s="13"/>
      <c r="RWS66" s="13"/>
      <c r="RWT66" s="13"/>
      <c r="RWU66" s="13"/>
      <c r="RWV66" s="13"/>
      <c r="RWW66" s="13"/>
      <c r="RWX66" s="13"/>
      <c r="RWY66" s="13"/>
      <c r="RWZ66" s="13"/>
      <c r="RXA66" s="13"/>
      <c r="RXB66" s="13"/>
      <c r="RXC66" s="13"/>
      <c r="RXD66" s="13"/>
      <c r="RXE66" s="13"/>
      <c r="RXF66" s="13"/>
      <c r="RXG66" s="13"/>
      <c r="RXH66" s="13"/>
      <c r="RXI66" s="13"/>
      <c r="RXJ66" s="13"/>
      <c r="RXK66" s="13"/>
      <c r="RXL66" s="13"/>
      <c r="RXM66" s="13"/>
      <c r="RXN66" s="13"/>
      <c r="RXO66" s="13"/>
      <c r="RXP66" s="13"/>
      <c r="RXQ66" s="13"/>
      <c r="RXR66" s="13"/>
      <c r="RXS66" s="13"/>
      <c r="RXT66" s="13"/>
      <c r="RXU66" s="13"/>
      <c r="RXV66" s="13"/>
      <c r="RXW66" s="13"/>
      <c r="RXX66" s="13"/>
      <c r="RXY66" s="13"/>
      <c r="RXZ66" s="13"/>
      <c r="RYA66" s="13"/>
      <c r="RYB66" s="13"/>
      <c r="RYC66" s="13"/>
      <c r="RYD66" s="13"/>
      <c r="RYE66" s="13"/>
      <c r="RYF66" s="13"/>
      <c r="RYG66" s="13"/>
      <c r="RYH66" s="13"/>
      <c r="RYI66" s="13"/>
      <c r="RYJ66" s="13"/>
      <c r="RYK66" s="13"/>
      <c r="RYL66" s="13"/>
      <c r="RYM66" s="13"/>
      <c r="RYN66" s="13"/>
      <c r="RYO66" s="13"/>
      <c r="RYP66" s="13"/>
      <c r="RYQ66" s="13"/>
      <c r="RYR66" s="13"/>
      <c r="RYS66" s="13"/>
      <c r="RYT66" s="13"/>
      <c r="RYU66" s="13"/>
      <c r="RYV66" s="13"/>
      <c r="RYW66" s="13"/>
      <c r="RYX66" s="13"/>
      <c r="RYY66" s="13"/>
      <c r="RYZ66" s="13"/>
      <c r="RZA66" s="13"/>
      <c r="RZB66" s="13"/>
      <c r="RZC66" s="13"/>
      <c r="RZD66" s="13"/>
      <c r="RZE66" s="13"/>
      <c r="RZF66" s="13"/>
      <c r="RZG66" s="13"/>
      <c r="RZH66" s="13"/>
      <c r="RZI66" s="13"/>
      <c r="RZJ66" s="13"/>
      <c r="RZK66" s="13"/>
      <c r="RZL66" s="13"/>
      <c r="RZM66" s="13"/>
      <c r="RZN66" s="13"/>
      <c r="RZO66" s="13"/>
      <c r="RZP66" s="13"/>
      <c r="RZQ66" s="13"/>
      <c r="RZR66" s="13"/>
      <c r="RZS66" s="13"/>
      <c r="RZT66" s="13"/>
      <c r="RZU66" s="13"/>
      <c r="RZV66" s="13"/>
      <c r="RZW66" s="13"/>
      <c r="RZX66" s="13"/>
      <c r="RZY66" s="13"/>
      <c r="RZZ66" s="13"/>
      <c r="SAA66" s="13"/>
      <c r="SAB66" s="13"/>
      <c r="SAC66" s="13"/>
      <c r="SAD66" s="13"/>
      <c r="SAE66" s="13"/>
      <c r="SAF66" s="13"/>
      <c r="SAG66" s="13"/>
      <c r="SAH66" s="13"/>
      <c r="SAI66" s="13"/>
      <c r="SAJ66" s="13"/>
      <c r="SAK66" s="13"/>
      <c r="SAL66" s="13"/>
      <c r="SAM66" s="13"/>
      <c r="SAN66" s="13"/>
      <c r="SAO66" s="13"/>
      <c r="SAP66" s="13"/>
      <c r="SAQ66" s="13"/>
      <c r="SAR66" s="13"/>
      <c r="SAS66" s="13"/>
      <c r="SAT66" s="13"/>
      <c r="SAU66" s="13"/>
      <c r="SAV66" s="13"/>
      <c r="SAW66" s="13"/>
      <c r="SAX66" s="13"/>
      <c r="SAY66" s="13"/>
      <c r="SAZ66" s="13"/>
      <c r="SBA66" s="13"/>
      <c r="SBB66" s="13"/>
      <c r="SBC66" s="13"/>
      <c r="SBD66" s="13"/>
      <c r="SBE66" s="13"/>
      <c r="SBF66" s="13"/>
      <c r="SBG66" s="13"/>
      <c r="SBH66" s="13"/>
      <c r="SBI66" s="13"/>
      <c r="SBJ66" s="13"/>
      <c r="SBK66" s="13"/>
      <c r="SBL66" s="13"/>
      <c r="SBM66" s="13"/>
      <c r="SBN66" s="13"/>
      <c r="SBO66" s="13"/>
      <c r="SBP66" s="13"/>
      <c r="SBQ66" s="13"/>
      <c r="SBR66" s="13"/>
      <c r="SBS66" s="13"/>
      <c r="SBT66" s="13"/>
      <c r="SBU66" s="13"/>
      <c r="SBV66" s="13"/>
      <c r="SBW66" s="13"/>
      <c r="SBX66" s="13"/>
      <c r="SBY66" s="13"/>
      <c r="SBZ66" s="13"/>
      <c r="SCA66" s="13"/>
      <c r="SCB66" s="13"/>
      <c r="SCC66" s="13"/>
      <c r="SCD66" s="13"/>
      <c r="SCE66" s="13"/>
      <c r="SCF66" s="13"/>
      <c r="SCG66" s="13"/>
      <c r="SCH66" s="13"/>
      <c r="SCI66" s="13"/>
      <c r="SCJ66" s="13"/>
      <c r="SCK66" s="13"/>
      <c r="SCL66" s="13"/>
      <c r="SCM66" s="13"/>
      <c r="SCN66" s="13"/>
      <c r="SCO66" s="13"/>
      <c r="SCP66" s="13"/>
      <c r="SCQ66" s="13"/>
      <c r="SCR66" s="13"/>
      <c r="SCS66" s="13"/>
      <c r="SCT66" s="13"/>
      <c r="SCU66" s="13"/>
      <c r="SCV66" s="13"/>
      <c r="SCW66" s="13"/>
      <c r="SCX66" s="13"/>
      <c r="SCY66" s="13"/>
      <c r="SCZ66" s="13"/>
      <c r="SDA66" s="13"/>
      <c r="SDB66" s="13"/>
      <c r="SDC66" s="13"/>
      <c r="SDD66" s="13"/>
      <c r="SDE66" s="13"/>
      <c r="SDF66" s="13"/>
      <c r="SDG66" s="13"/>
      <c r="SDH66" s="13"/>
      <c r="SDI66" s="13"/>
      <c r="SDJ66" s="13"/>
      <c r="SDK66" s="13"/>
      <c r="SDL66" s="13"/>
      <c r="SDM66" s="13"/>
      <c r="SDN66" s="13"/>
      <c r="SDO66" s="13"/>
      <c r="SDP66" s="13"/>
      <c r="SDQ66" s="13"/>
      <c r="SDR66" s="13"/>
      <c r="SDS66" s="13"/>
      <c r="SDT66" s="13"/>
      <c r="SDU66" s="13"/>
      <c r="SDV66" s="13"/>
      <c r="SDW66" s="13"/>
      <c r="SDX66" s="13"/>
      <c r="SDY66" s="13"/>
      <c r="SDZ66" s="13"/>
      <c r="SEA66" s="13"/>
      <c r="SEB66" s="13"/>
      <c r="SEC66" s="13"/>
      <c r="SED66" s="13"/>
      <c r="SEE66" s="13"/>
      <c r="SEF66" s="13"/>
      <c r="SEG66" s="13"/>
      <c r="SEH66" s="13"/>
      <c r="SEI66" s="13"/>
      <c r="SEJ66" s="13"/>
      <c r="SEK66" s="13"/>
      <c r="SEL66" s="13"/>
      <c r="SEM66" s="13"/>
      <c r="SEN66" s="13"/>
      <c r="SEO66" s="13"/>
      <c r="SEP66" s="13"/>
      <c r="SEQ66" s="13"/>
      <c r="SER66" s="13"/>
      <c r="SES66" s="13"/>
      <c r="SET66" s="13"/>
      <c r="SEU66" s="13"/>
      <c r="SEV66" s="13"/>
      <c r="SEW66" s="13"/>
      <c r="SEX66" s="13"/>
      <c r="SEY66" s="13"/>
      <c r="SEZ66" s="13"/>
      <c r="SFA66" s="13"/>
      <c r="SFB66" s="13"/>
      <c r="SFC66" s="13"/>
      <c r="SFD66" s="13"/>
      <c r="SFE66" s="13"/>
      <c r="SFF66" s="13"/>
      <c r="SFG66" s="13"/>
      <c r="SFH66" s="13"/>
      <c r="SFI66" s="13"/>
      <c r="SFJ66" s="13"/>
      <c r="SFK66" s="13"/>
      <c r="SFL66" s="13"/>
      <c r="SFM66" s="13"/>
      <c r="SFN66" s="13"/>
      <c r="SFO66" s="13"/>
      <c r="SFP66" s="13"/>
      <c r="SFQ66" s="13"/>
      <c r="SFR66" s="13"/>
      <c r="SFS66" s="13"/>
      <c r="SFT66" s="13"/>
      <c r="SFU66" s="13"/>
      <c r="SFV66" s="13"/>
      <c r="SFW66" s="13"/>
      <c r="SFX66" s="13"/>
      <c r="SFY66" s="13"/>
      <c r="SFZ66" s="13"/>
      <c r="SGA66" s="13"/>
      <c r="SGB66" s="13"/>
      <c r="SGC66" s="13"/>
      <c r="SGD66" s="13"/>
      <c r="SGE66" s="13"/>
      <c r="SGF66" s="13"/>
      <c r="SGG66" s="13"/>
      <c r="SGH66" s="13"/>
      <c r="SGI66" s="13"/>
      <c r="SGJ66" s="13"/>
      <c r="SGK66" s="13"/>
      <c r="SGL66" s="13"/>
      <c r="SGM66" s="13"/>
      <c r="SGN66" s="13"/>
      <c r="SGO66" s="13"/>
      <c r="SGP66" s="13"/>
      <c r="SGQ66" s="13"/>
      <c r="SGR66" s="13"/>
      <c r="SGS66" s="13"/>
      <c r="SGT66" s="13"/>
      <c r="SGU66" s="13"/>
      <c r="SGV66" s="13"/>
      <c r="SGW66" s="13"/>
      <c r="SGX66" s="13"/>
      <c r="SGY66" s="13"/>
      <c r="SGZ66" s="13"/>
      <c r="SHA66" s="13"/>
      <c r="SHB66" s="13"/>
      <c r="SHC66" s="13"/>
      <c r="SHD66" s="13"/>
      <c r="SHE66" s="13"/>
      <c r="SHF66" s="13"/>
      <c r="SHG66" s="13"/>
      <c r="SHH66" s="13"/>
      <c r="SHI66" s="13"/>
      <c r="SHJ66" s="13"/>
      <c r="SHK66" s="13"/>
      <c r="SHL66" s="13"/>
      <c r="SHM66" s="13"/>
      <c r="SHN66" s="13"/>
      <c r="SHO66" s="13"/>
      <c r="SHP66" s="13"/>
      <c r="SHQ66" s="13"/>
      <c r="SHR66" s="13"/>
      <c r="SHS66" s="13"/>
      <c r="SHT66" s="13"/>
      <c r="SHU66" s="13"/>
      <c r="SHV66" s="13"/>
      <c r="SHW66" s="13"/>
      <c r="SHX66" s="13"/>
      <c r="SHY66" s="13"/>
      <c r="SHZ66" s="13"/>
      <c r="SIA66" s="13"/>
      <c r="SIB66" s="13"/>
      <c r="SIC66" s="13"/>
      <c r="SID66" s="13"/>
      <c r="SIE66" s="13"/>
      <c r="SIF66" s="13"/>
      <c r="SIG66" s="13"/>
      <c r="SIH66" s="13"/>
      <c r="SII66" s="13"/>
      <c r="SIJ66" s="13"/>
      <c r="SIK66" s="13"/>
      <c r="SIL66" s="13"/>
      <c r="SIM66" s="13"/>
      <c r="SIN66" s="13"/>
      <c r="SIO66" s="13"/>
      <c r="SIP66" s="13"/>
      <c r="SIQ66" s="13"/>
      <c r="SIR66" s="13"/>
      <c r="SIS66" s="13"/>
      <c r="SIT66" s="13"/>
      <c r="SIU66" s="13"/>
      <c r="SIV66" s="13"/>
      <c r="SIW66" s="13"/>
      <c r="SIX66" s="13"/>
      <c r="SIY66" s="13"/>
      <c r="SIZ66" s="13"/>
      <c r="SJA66" s="13"/>
      <c r="SJB66" s="13"/>
      <c r="SJC66" s="13"/>
      <c r="SJD66" s="13"/>
      <c r="SJE66" s="13"/>
      <c r="SJF66" s="13"/>
      <c r="SJG66" s="13"/>
      <c r="SJH66" s="13"/>
      <c r="SJI66" s="13"/>
      <c r="SJJ66" s="13"/>
      <c r="SJK66" s="13"/>
      <c r="SJL66" s="13"/>
      <c r="SJM66" s="13"/>
      <c r="SJN66" s="13"/>
      <c r="SJO66" s="13"/>
      <c r="SJP66" s="13"/>
      <c r="SJQ66" s="13"/>
      <c r="SJR66" s="13"/>
      <c r="SJS66" s="13"/>
      <c r="SJT66" s="13"/>
      <c r="SJU66" s="13"/>
      <c r="SJV66" s="13"/>
      <c r="SJW66" s="13"/>
      <c r="SJX66" s="13"/>
      <c r="SJY66" s="13"/>
      <c r="SJZ66" s="13"/>
      <c r="SKA66" s="13"/>
      <c r="SKB66" s="13"/>
      <c r="SKC66" s="13"/>
      <c r="SKD66" s="13"/>
      <c r="SKE66" s="13"/>
      <c r="SKF66" s="13"/>
      <c r="SKG66" s="13"/>
      <c r="SKH66" s="13"/>
      <c r="SKI66" s="13"/>
      <c r="SKJ66" s="13"/>
      <c r="SKK66" s="13"/>
      <c r="SKL66" s="13"/>
      <c r="SKM66" s="13"/>
      <c r="SKN66" s="13"/>
      <c r="SKO66" s="13"/>
      <c r="SKP66" s="13"/>
      <c r="SKQ66" s="13"/>
      <c r="SKR66" s="13"/>
      <c r="SKS66" s="13"/>
      <c r="SKT66" s="13"/>
      <c r="SKU66" s="13"/>
      <c r="SKV66" s="13"/>
      <c r="SKW66" s="13"/>
      <c r="SKX66" s="13"/>
      <c r="SKY66" s="13"/>
      <c r="SKZ66" s="13"/>
      <c r="SLA66" s="13"/>
      <c r="SLB66" s="13"/>
      <c r="SLC66" s="13"/>
      <c r="SLD66" s="13"/>
      <c r="SLE66" s="13"/>
      <c r="SLF66" s="13"/>
      <c r="SLG66" s="13"/>
      <c r="SLH66" s="13"/>
      <c r="SLI66" s="13"/>
      <c r="SLJ66" s="13"/>
      <c r="SLK66" s="13"/>
      <c r="SLL66" s="13"/>
      <c r="SLM66" s="13"/>
      <c r="SLN66" s="13"/>
      <c r="SLO66" s="13"/>
      <c r="SLP66" s="13"/>
      <c r="SLQ66" s="13"/>
      <c r="SLR66" s="13"/>
      <c r="SLS66" s="13"/>
      <c r="SLT66" s="13"/>
      <c r="SLU66" s="13"/>
      <c r="SLV66" s="13"/>
      <c r="SLW66" s="13"/>
      <c r="SLX66" s="13"/>
      <c r="SLY66" s="13"/>
      <c r="SLZ66" s="13"/>
      <c r="SMA66" s="13"/>
      <c r="SMB66" s="13"/>
      <c r="SMC66" s="13"/>
      <c r="SMD66" s="13"/>
      <c r="SME66" s="13"/>
      <c r="SMF66" s="13"/>
      <c r="SMG66" s="13"/>
      <c r="SMH66" s="13"/>
      <c r="SMI66" s="13"/>
      <c r="SMJ66" s="13"/>
      <c r="SMK66" s="13"/>
      <c r="SML66" s="13"/>
      <c r="SMM66" s="13"/>
      <c r="SMN66" s="13"/>
      <c r="SMO66" s="13"/>
      <c r="SMP66" s="13"/>
      <c r="SMQ66" s="13"/>
      <c r="SMR66" s="13"/>
      <c r="SMS66" s="13"/>
      <c r="SMT66" s="13"/>
      <c r="SMU66" s="13"/>
      <c r="SMV66" s="13"/>
      <c r="SMW66" s="13"/>
      <c r="SMX66" s="13"/>
      <c r="SMY66" s="13"/>
      <c r="SMZ66" s="13"/>
      <c r="SNA66" s="13"/>
      <c r="SNB66" s="13"/>
      <c r="SNC66" s="13"/>
      <c r="SND66" s="13"/>
      <c r="SNE66" s="13"/>
      <c r="SNF66" s="13"/>
      <c r="SNG66" s="13"/>
      <c r="SNH66" s="13"/>
      <c r="SNI66" s="13"/>
      <c r="SNJ66" s="13"/>
      <c r="SNK66" s="13"/>
      <c r="SNL66" s="13"/>
      <c r="SNM66" s="13"/>
      <c r="SNN66" s="13"/>
      <c r="SNO66" s="13"/>
      <c r="SNP66" s="13"/>
      <c r="SNQ66" s="13"/>
      <c r="SNR66" s="13"/>
      <c r="SNS66" s="13"/>
      <c r="SNT66" s="13"/>
      <c r="SNU66" s="13"/>
      <c r="SNV66" s="13"/>
      <c r="SNW66" s="13"/>
      <c r="SNX66" s="13"/>
      <c r="SNY66" s="13"/>
      <c r="SNZ66" s="13"/>
      <c r="SOA66" s="13"/>
      <c r="SOB66" s="13"/>
      <c r="SOC66" s="13"/>
      <c r="SOD66" s="13"/>
      <c r="SOE66" s="13"/>
      <c r="SOF66" s="13"/>
      <c r="SOG66" s="13"/>
      <c r="SOH66" s="13"/>
      <c r="SOI66" s="13"/>
      <c r="SOJ66" s="13"/>
      <c r="SOK66" s="13"/>
      <c r="SOL66" s="13"/>
      <c r="SOM66" s="13"/>
      <c r="SON66" s="13"/>
      <c r="SOO66" s="13"/>
      <c r="SOP66" s="13"/>
      <c r="SOQ66" s="13"/>
      <c r="SOR66" s="13"/>
      <c r="SOS66" s="13"/>
      <c r="SOT66" s="13"/>
      <c r="SOU66" s="13"/>
      <c r="SOV66" s="13"/>
      <c r="SOW66" s="13"/>
      <c r="SOX66" s="13"/>
      <c r="SOY66" s="13"/>
      <c r="SOZ66" s="13"/>
      <c r="SPA66" s="13"/>
      <c r="SPB66" s="13"/>
      <c r="SPC66" s="13"/>
      <c r="SPD66" s="13"/>
      <c r="SPE66" s="13"/>
      <c r="SPF66" s="13"/>
      <c r="SPG66" s="13"/>
      <c r="SPH66" s="13"/>
      <c r="SPI66" s="13"/>
      <c r="SPJ66" s="13"/>
      <c r="SPK66" s="13"/>
      <c r="SPL66" s="13"/>
      <c r="SPM66" s="13"/>
      <c r="SPN66" s="13"/>
      <c r="SPO66" s="13"/>
      <c r="SPP66" s="13"/>
      <c r="SPQ66" s="13"/>
      <c r="SPR66" s="13"/>
      <c r="SPS66" s="13"/>
      <c r="SPT66" s="13"/>
      <c r="SPU66" s="13"/>
      <c r="SPV66" s="13"/>
      <c r="SPW66" s="13"/>
      <c r="SPX66" s="13"/>
      <c r="SPY66" s="13"/>
      <c r="SPZ66" s="13"/>
      <c r="SQA66" s="13"/>
      <c r="SQB66" s="13"/>
      <c r="SQC66" s="13"/>
      <c r="SQD66" s="13"/>
      <c r="SQE66" s="13"/>
      <c r="SQF66" s="13"/>
      <c r="SQG66" s="13"/>
      <c r="SQH66" s="13"/>
      <c r="SQI66" s="13"/>
      <c r="SQJ66" s="13"/>
      <c r="SQK66" s="13"/>
      <c r="SQL66" s="13"/>
      <c r="SQM66" s="13"/>
      <c r="SQN66" s="13"/>
      <c r="SQO66" s="13"/>
      <c r="SQP66" s="13"/>
      <c r="SQQ66" s="13"/>
      <c r="SQR66" s="13"/>
      <c r="SQS66" s="13"/>
      <c r="SQT66" s="13"/>
      <c r="SQU66" s="13"/>
      <c r="SQV66" s="13"/>
      <c r="SQW66" s="13"/>
      <c r="SQX66" s="13"/>
      <c r="SQY66" s="13"/>
      <c r="SQZ66" s="13"/>
      <c r="SRA66" s="13"/>
      <c r="SRB66" s="13"/>
      <c r="SRC66" s="13"/>
      <c r="SRD66" s="13"/>
      <c r="SRE66" s="13"/>
      <c r="SRF66" s="13"/>
      <c r="SRG66" s="13"/>
      <c r="SRH66" s="13"/>
      <c r="SRI66" s="13"/>
      <c r="SRJ66" s="13"/>
      <c r="SRK66" s="13"/>
      <c r="SRL66" s="13"/>
      <c r="SRM66" s="13"/>
      <c r="SRN66" s="13"/>
      <c r="SRO66" s="13"/>
      <c r="SRP66" s="13"/>
      <c r="SRQ66" s="13"/>
      <c r="SRR66" s="13"/>
      <c r="SRS66" s="13"/>
      <c r="SRT66" s="13"/>
      <c r="SRU66" s="13"/>
      <c r="SRV66" s="13"/>
      <c r="SRW66" s="13"/>
      <c r="SRX66" s="13"/>
      <c r="SRY66" s="13"/>
      <c r="SRZ66" s="13"/>
      <c r="SSA66" s="13"/>
      <c r="SSB66" s="13"/>
      <c r="SSC66" s="13"/>
      <c r="SSD66" s="13"/>
      <c r="SSE66" s="13"/>
      <c r="SSF66" s="13"/>
      <c r="SSG66" s="13"/>
      <c r="SSH66" s="13"/>
      <c r="SSI66" s="13"/>
      <c r="SSJ66" s="13"/>
      <c r="SSK66" s="13"/>
      <c r="SSL66" s="13"/>
      <c r="SSM66" s="13"/>
      <c r="SSN66" s="13"/>
      <c r="SSO66" s="13"/>
      <c r="SSP66" s="13"/>
      <c r="SSQ66" s="13"/>
      <c r="SSR66" s="13"/>
      <c r="SSS66" s="13"/>
      <c r="SST66" s="13"/>
      <c r="SSU66" s="13"/>
      <c r="SSV66" s="13"/>
      <c r="SSW66" s="13"/>
      <c r="SSX66" s="13"/>
      <c r="SSY66" s="13"/>
      <c r="SSZ66" s="13"/>
      <c r="STA66" s="13"/>
      <c r="STB66" s="13"/>
      <c r="STC66" s="13"/>
      <c r="STD66" s="13"/>
      <c r="STE66" s="13"/>
      <c r="STF66" s="13"/>
      <c r="STG66" s="13"/>
      <c r="STH66" s="13"/>
      <c r="STI66" s="13"/>
      <c r="STJ66" s="13"/>
      <c r="STK66" s="13"/>
      <c r="STL66" s="13"/>
      <c r="STM66" s="13"/>
      <c r="STN66" s="13"/>
      <c r="STO66" s="13"/>
      <c r="STP66" s="13"/>
      <c r="STQ66" s="13"/>
      <c r="STR66" s="13"/>
      <c r="STS66" s="13"/>
      <c r="STT66" s="13"/>
      <c r="STU66" s="13"/>
      <c r="STV66" s="13"/>
      <c r="STW66" s="13"/>
      <c r="STX66" s="13"/>
      <c r="STY66" s="13"/>
      <c r="STZ66" s="13"/>
      <c r="SUA66" s="13"/>
      <c r="SUB66" s="13"/>
      <c r="SUC66" s="13"/>
      <c r="SUD66" s="13"/>
      <c r="SUE66" s="13"/>
      <c r="SUF66" s="13"/>
      <c r="SUG66" s="13"/>
      <c r="SUH66" s="13"/>
      <c r="SUI66" s="13"/>
      <c r="SUJ66" s="13"/>
      <c r="SUK66" s="13"/>
      <c r="SUL66" s="13"/>
      <c r="SUM66" s="13"/>
      <c r="SUN66" s="13"/>
      <c r="SUO66" s="13"/>
      <c r="SUP66" s="13"/>
      <c r="SUQ66" s="13"/>
      <c r="SUR66" s="13"/>
      <c r="SUS66" s="13"/>
      <c r="SUT66" s="13"/>
      <c r="SUU66" s="13"/>
      <c r="SUV66" s="13"/>
      <c r="SUW66" s="13"/>
      <c r="SUX66" s="13"/>
      <c r="SUY66" s="13"/>
      <c r="SUZ66" s="13"/>
      <c r="SVA66" s="13"/>
      <c r="SVB66" s="13"/>
      <c r="SVC66" s="13"/>
      <c r="SVD66" s="13"/>
      <c r="SVE66" s="13"/>
      <c r="SVF66" s="13"/>
      <c r="SVG66" s="13"/>
      <c r="SVH66" s="13"/>
      <c r="SVI66" s="13"/>
      <c r="SVJ66" s="13"/>
      <c r="SVK66" s="13"/>
      <c r="SVL66" s="13"/>
      <c r="SVM66" s="13"/>
      <c r="SVN66" s="13"/>
      <c r="SVO66" s="13"/>
      <c r="SVP66" s="13"/>
      <c r="SVQ66" s="13"/>
      <c r="SVR66" s="13"/>
      <c r="SVS66" s="13"/>
      <c r="SVT66" s="13"/>
      <c r="SVU66" s="13"/>
      <c r="SVV66" s="13"/>
      <c r="SVW66" s="13"/>
      <c r="SVX66" s="13"/>
      <c r="SVY66" s="13"/>
      <c r="SVZ66" s="13"/>
      <c r="SWA66" s="13"/>
      <c r="SWB66" s="13"/>
      <c r="SWC66" s="13"/>
      <c r="SWD66" s="13"/>
      <c r="SWE66" s="13"/>
      <c r="SWF66" s="13"/>
      <c r="SWG66" s="13"/>
      <c r="SWH66" s="13"/>
      <c r="SWI66" s="13"/>
      <c r="SWJ66" s="13"/>
      <c r="SWK66" s="13"/>
      <c r="SWL66" s="13"/>
      <c r="SWM66" s="13"/>
      <c r="SWN66" s="13"/>
      <c r="SWO66" s="13"/>
      <c r="SWP66" s="13"/>
      <c r="SWQ66" s="13"/>
      <c r="SWR66" s="13"/>
      <c r="SWS66" s="13"/>
      <c r="SWT66" s="13"/>
      <c r="SWU66" s="13"/>
      <c r="SWV66" s="13"/>
      <c r="SWW66" s="13"/>
      <c r="SWX66" s="13"/>
      <c r="SWY66" s="13"/>
      <c r="SWZ66" s="13"/>
      <c r="SXA66" s="13"/>
      <c r="SXB66" s="13"/>
      <c r="SXC66" s="13"/>
      <c r="SXD66" s="13"/>
      <c r="SXE66" s="13"/>
      <c r="SXF66" s="13"/>
      <c r="SXG66" s="13"/>
      <c r="SXH66" s="13"/>
      <c r="SXI66" s="13"/>
      <c r="SXJ66" s="13"/>
      <c r="SXK66" s="13"/>
      <c r="SXL66" s="13"/>
      <c r="SXM66" s="13"/>
      <c r="SXN66" s="13"/>
      <c r="SXO66" s="13"/>
      <c r="SXP66" s="13"/>
      <c r="SXQ66" s="13"/>
      <c r="SXR66" s="13"/>
      <c r="SXS66" s="13"/>
      <c r="SXT66" s="13"/>
      <c r="SXU66" s="13"/>
      <c r="SXV66" s="13"/>
      <c r="SXW66" s="13"/>
      <c r="SXX66" s="13"/>
      <c r="SXY66" s="13"/>
      <c r="SXZ66" s="13"/>
      <c r="SYA66" s="13"/>
      <c r="SYB66" s="13"/>
      <c r="SYC66" s="13"/>
      <c r="SYD66" s="13"/>
      <c r="SYE66" s="13"/>
      <c r="SYF66" s="13"/>
      <c r="SYG66" s="13"/>
      <c r="SYH66" s="13"/>
      <c r="SYI66" s="13"/>
      <c r="SYJ66" s="13"/>
      <c r="SYK66" s="13"/>
      <c r="SYL66" s="13"/>
      <c r="SYM66" s="13"/>
      <c r="SYN66" s="13"/>
      <c r="SYO66" s="13"/>
      <c r="SYP66" s="13"/>
      <c r="SYQ66" s="13"/>
      <c r="SYR66" s="13"/>
      <c r="SYS66" s="13"/>
      <c r="SYT66" s="13"/>
      <c r="SYU66" s="13"/>
      <c r="SYV66" s="13"/>
      <c r="SYW66" s="13"/>
      <c r="SYX66" s="13"/>
      <c r="SYY66" s="13"/>
      <c r="SYZ66" s="13"/>
      <c r="SZA66" s="13"/>
      <c r="SZB66" s="13"/>
      <c r="SZC66" s="13"/>
      <c r="SZD66" s="13"/>
      <c r="SZE66" s="13"/>
      <c r="SZF66" s="13"/>
      <c r="SZG66" s="13"/>
      <c r="SZH66" s="13"/>
      <c r="SZI66" s="13"/>
      <c r="SZJ66" s="13"/>
      <c r="SZK66" s="13"/>
      <c r="SZL66" s="13"/>
      <c r="SZM66" s="13"/>
      <c r="SZN66" s="13"/>
      <c r="SZO66" s="13"/>
      <c r="SZP66" s="13"/>
      <c r="SZQ66" s="13"/>
      <c r="SZR66" s="13"/>
      <c r="SZS66" s="13"/>
      <c r="SZT66" s="13"/>
      <c r="SZU66" s="13"/>
      <c r="SZV66" s="13"/>
      <c r="SZW66" s="13"/>
      <c r="SZX66" s="13"/>
      <c r="SZY66" s="13"/>
      <c r="SZZ66" s="13"/>
      <c r="TAA66" s="13"/>
      <c r="TAB66" s="13"/>
      <c r="TAC66" s="13"/>
      <c r="TAD66" s="13"/>
      <c r="TAE66" s="13"/>
      <c r="TAF66" s="13"/>
      <c r="TAG66" s="13"/>
      <c r="TAH66" s="13"/>
      <c r="TAI66" s="13"/>
      <c r="TAJ66" s="13"/>
      <c r="TAK66" s="13"/>
      <c r="TAL66" s="13"/>
      <c r="TAM66" s="13"/>
      <c r="TAN66" s="13"/>
      <c r="TAO66" s="13"/>
      <c r="TAP66" s="13"/>
      <c r="TAQ66" s="13"/>
      <c r="TAR66" s="13"/>
      <c r="TAS66" s="13"/>
      <c r="TAT66" s="13"/>
      <c r="TAU66" s="13"/>
      <c r="TAV66" s="13"/>
      <c r="TAW66" s="13"/>
      <c r="TAX66" s="13"/>
      <c r="TAY66" s="13"/>
      <c r="TAZ66" s="13"/>
      <c r="TBA66" s="13"/>
      <c r="TBB66" s="13"/>
      <c r="TBC66" s="13"/>
      <c r="TBD66" s="13"/>
      <c r="TBE66" s="13"/>
      <c r="TBF66" s="13"/>
      <c r="TBG66" s="13"/>
      <c r="TBH66" s="13"/>
      <c r="TBI66" s="13"/>
      <c r="TBJ66" s="13"/>
      <c r="TBK66" s="13"/>
      <c r="TBL66" s="13"/>
      <c r="TBM66" s="13"/>
      <c r="TBN66" s="13"/>
      <c r="TBO66" s="13"/>
      <c r="TBP66" s="13"/>
      <c r="TBQ66" s="13"/>
      <c r="TBR66" s="13"/>
      <c r="TBS66" s="13"/>
      <c r="TBT66" s="13"/>
      <c r="TBU66" s="13"/>
      <c r="TBV66" s="13"/>
      <c r="TBW66" s="13"/>
      <c r="TBX66" s="13"/>
      <c r="TBY66" s="13"/>
      <c r="TBZ66" s="13"/>
      <c r="TCA66" s="13"/>
      <c r="TCB66" s="13"/>
      <c r="TCC66" s="13"/>
      <c r="TCD66" s="13"/>
      <c r="TCE66" s="13"/>
      <c r="TCF66" s="13"/>
      <c r="TCG66" s="13"/>
      <c r="TCH66" s="13"/>
      <c r="TCI66" s="13"/>
      <c r="TCJ66" s="13"/>
      <c r="TCK66" s="13"/>
      <c r="TCL66" s="13"/>
      <c r="TCM66" s="13"/>
      <c r="TCN66" s="13"/>
      <c r="TCO66" s="13"/>
      <c r="TCP66" s="13"/>
      <c r="TCQ66" s="13"/>
      <c r="TCR66" s="13"/>
      <c r="TCS66" s="13"/>
      <c r="TCT66" s="13"/>
      <c r="TCU66" s="13"/>
      <c r="TCV66" s="13"/>
      <c r="TCW66" s="13"/>
      <c r="TCX66" s="13"/>
      <c r="TCY66" s="13"/>
      <c r="TCZ66" s="13"/>
      <c r="TDA66" s="13"/>
      <c r="TDB66" s="13"/>
      <c r="TDC66" s="13"/>
      <c r="TDD66" s="13"/>
      <c r="TDE66" s="13"/>
      <c r="TDF66" s="13"/>
      <c r="TDG66" s="13"/>
      <c r="TDH66" s="13"/>
      <c r="TDI66" s="13"/>
      <c r="TDJ66" s="13"/>
      <c r="TDK66" s="13"/>
      <c r="TDL66" s="13"/>
      <c r="TDM66" s="13"/>
      <c r="TDN66" s="13"/>
      <c r="TDO66" s="13"/>
      <c r="TDP66" s="13"/>
      <c r="TDQ66" s="13"/>
      <c r="TDR66" s="13"/>
      <c r="TDS66" s="13"/>
      <c r="TDT66" s="13"/>
      <c r="TDU66" s="13"/>
      <c r="TDV66" s="13"/>
      <c r="TDW66" s="13"/>
      <c r="TDX66" s="13"/>
      <c r="TDY66" s="13"/>
      <c r="TDZ66" s="13"/>
      <c r="TEA66" s="13"/>
      <c r="TEB66" s="13"/>
      <c r="TEC66" s="13"/>
      <c r="TED66" s="13"/>
      <c r="TEE66" s="13"/>
      <c r="TEF66" s="13"/>
      <c r="TEG66" s="13"/>
      <c r="TEH66" s="13"/>
      <c r="TEI66" s="13"/>
      <c r="TEJ66" s="13"/>
      <c r="TEK66" s="13"/>
      <c r="TEL66" s="13"/>
      <c r="TEM66" s="13"/>
      <c r="TEN66" s="13"/>
      <c r="TEO66" s="13"/>
      <c r="TEP66" s="13"/>
      <c r="TEQ66" s="13"/>
      <c r="TER66" s="13"/>
      <c r="TES66" s="13"/>
      <c r="TET66" s="13"/>
      <c r="TEU66" s="13"/>
      <c r="TEV66" s="13"/>
      <c r="TEW66" s="13"/>
      <c r="TEX66" s="13"/>
      <c r="TEY66" s="13"/>
      <c r="TEZ66" s="13"/>
      <c r="TFA66" s="13"/>
      <c r="TFB66" s="13"/>
      <c r="TFC66" s="13"/>
      <c r="TFD66" s="13"/>
      <c r="TFE66" s="13"/>
      <c r="TFF66" s="13"/>
      <c r="TFG66" s="13"/>
      <c r="TFH66" s="13"/>
      <c r="TFI66" s="13"/>
      <c r="TFJ66" s="13"/>
      <c r="TFK66" s="13"/>
      <c r="TFL66" s="13"/>
      <c r="TFM66" s="13"/>
      <c r="TFN66" s="13"/>
      <c r="TFO66" s="13"/>
      <c r="TFP66" s="13"/>
      <c r="TFQ66" s="13"/>
      <c r="TFR66" s="13"/>
      <c r="TFS66" s="13"/>
      <c r="TFT66" s="13"/>
      <c r="TFU66" s="13"/>
      <c r="TFV66" s="13"/>
      <c r="TFW66" s="13"/>
      <c r="TFX66" s="13"/>
      <c r="TFY66" s="13"/>
      <c r="TFZ66" s="13"/>
      <c r="TGA66" s="13"/>
      <c r="TGB66" s="13"/>
      <c r="TGC66" s="13"/>
      <c r="TGD66" s="13"/>
      <c r="TGE66" s="13"/>
      <c r="TGF66" s="13"/>
      <c r="TGG66" s="13"/>
      <c r="TGH66" s="13"/>
      <c r="TGI66" s="13"/>
      <c r="TGJ66" s="13"/>
      <c r="TGK66" s="13"/>
      <c r="TGL66" s="13"/>
      <c r="TGM66" s="13"/>
      <c r="TGN66" s="13"/>
      <c r="TGO66" s="13"/>
      <c r="TGP66" s="13"/>
      <c r="TGQ66" s="13"/>
      <c r="TGR66" s="13"/>
      <c r="TGS66" s="13"/>
      <c r="TGT66" s="13"/>
      <c r="TGU66" s="13"/>
      <c r="TGV66" s="13"/>
      <c r="TGW66" s="13"/>
      <c r="TGX66" s="13"/>
      <c r="TGY66" s="13"/>
      <c r="TGZ66" s="13"/>
      <c r="THA66" s="13"/>
      <c r="THB66" s="13"/>
      <c r="THC66" s="13"/>
      <c r="THD66" s="13"/>
      <c r="THE66" s="13"/>
      <c r="THF66" s="13"/>
      <c r="THG66" s="13"/>
      <c r="THH66" s="13"/>
      <c r="THI66" s="13"/>
      <c r="THJ66" s="13"/>
      <c r="THK66" s="13"/>
      <c r="THL66" s="13"/>
      <c r="THM66" s="13"/>
      <c r="THN66" s="13"/>
      <c r="THO66" s="13"/>
      <c r="THP66" s="13"/>
      <c r="THQ66" s="13"/>
      <c r="THR66" s="13"/>
      <c r="THS66" s="13"/>
      <c r="THT66" s="13"/>
      <c r="THU66" s="13"/>
      <c r="THV66" s="13"/>
      <c r="THW66" s="13"/>
      <c r="THX66" s="13"/>
      <c r="THY66" s="13"/>
      <c r="THZ66" s="13"/>
      <c r="TIA66" s="13"/>
      <c r="TIB66" s="13"/>
      <c r="TIC66" s="13"/>
      <c r="TID66" s="13"/>
      <c r="TIE66" s="13"/>
      <c r="TIF66" s="13"/>
      <c r="TIG66" s="13"/>
      <c r="TIH66" s="13"/>
      <c r="TII66" s="13"/>
      <c r="TIJ66" s="13"/>
      <c r="TIK66" s="13"/>
      <c r="TIL66" s="13"/>
      <c r="TIM66" s="13"/>
      <c r="TIN66" s="13"/>
      <c r="TIO66" s="13"/>
      <c r="TIP66" s="13"/>
      <c r="TIQ66" s="13"/>
      <c r="TIR66" s="13"/>
      <c r="TIS66" s="13"/>
      <c r="TIT66" s="13"/>
      <c r="TIU66" s="13"/>
      <c r="TIV66" s="13"/>
      <c r="TIW66" s="13"/>
      <c r="TIX66" s="13"/>
      <c r="TIY66" s="13"/>
      <c r="TIZ66" s="13"/>
      <c r="TJA66" s="13"/>
      <c r="TJB66" s="13"/>
      <c r="TJC66" s="13"/>
      <c r="TJD66" s="13"/>
      <c r="TJE66" s="13"/>
      <c r="TJF66" s="13"/>
      <c r="TJG66" s="13"/>
      <c r="TJH66" s="13"/>
      <c r="TJI66" s="13"/>
      <c r="TJJ66" s="13"/>
      <c r="TJK66" s="13"/>
      <c r="TJL66" s="13"/>
      <c r="TJM66" s="13"/>
      <c r="TJN66" s="13"/>
      <c r="TJO66" s="13"/>
      <c r="TJP66" s="13"/>
      <c r="TJQ66" s="13"/>
      <c r="TJR66" s="13"/>
      <c r="TJS66" s="13"/>
      <c r="TJT66" s="13"/>
      <c r="TJU66" s="13"/>
      <c r="TJV66" s="13"/>
      <c r="TJW66" s="13"/>
      <c r="TJX66" s="13"/>
      <c r="TJY66" s="13"/>
      <c r="TJZ66" s="13"/>
      <c r="TKA66" s="13"/>
      <c r="TKB66" s="13"/>
      <c r="TKC66" s="13"/>
      <c r="TKD66" s="13"/>
      <c r="TKE66" s="13"/>
      <c r="TKF66" s="13"/>
      <c r="TKG66" s="13"/>
      <c r="TKH66" s="13"/>
      <c r="TKI66" s="13"/>
      <c r="TKJ66" s="13"/>
      <c r="TKK66" s="13"/>
      <c r="TKL66" s="13"/>
      <c r="TKM66" s="13"/>
      <c r="TKN66" s="13"/>
      <c r="TKO66" s="13"/>
      <c r="TKP66" s="13"/>
      <c r="TKQ66" s="13"/>
      <c r="TKR66" s="13"/>
      <c r="TKS66" s="13"/>
      <c r="TKT66" s="13"/>
      <c r="TKU66" s="13"/>
      <c r="TKV66" s="13"/>
      <c r="TKW66" s="13"/>
      <c r="TKX66" s="13"/>
      <c r="TKY66" s="13"/>
      <c r="TKZ66" s="13"/>
      <c r="TLA66" s="13"/>
      <c r="TLB66" s="13"/>
      <c r="TLC66" s="13"/>
      <c r="TLD66" s="13"/>
      <c r="TLE66" s="13"/>
      <c r="TLF66" s="13"/>
      <c r="TLG66" s="13"/>
      <c r="TLH66" s="13"/>
      <c r="TLI66" s="13"/>
      <c r="TLJ66" s="13"/>
      <c r="TLK66" s="13"/>
      <c r="TLL66" s="13"/>
      <c r="TLM66" s="13"/>
      <c r="TLN66" s="13"/>
      <c r="TLO66" s="13"/>
      <c r="TLP66" s="13"/>
      <c r="TLQ66" s="13"/>
      <c r="TLR66" s="13"/>
      <c r="TLS66" s="13"/>
      <c r="TLT66" s="13"/>
      <c r="TLU66" s="13"/>
      <c r="TLV66" s="13"/>
      <c r="TLW66" s="13"/>
      <c r="TLX66" s="13"/>
      <c r="TLY66" s="13"/>
      <c r="TLZ66" s="13"/>
      <c r="TMA66" s="13"/>
      <c r="TMB66" s="13"/>
      <c r="TMC66" s="13"/>
      <c r="TMD66" s="13"/>
      <c r="TME66" s="13"/>
      <c r="TMF66" s="13"/>
      <c r="TMG66" s="13"/>
      <c r="TMH66" s="13"/>
      <c r="TMI66" s="13"/>
      <c r="TMJ66" s="13"/>
      <c r="TMK66" s="13"/>
      <c r="TML66" s="13"/>
      <c r="TMM66" s="13"/>
      <c r="TMN66" s="13"/>
      <c r="TMO66" s="13"/>
      <c r="TMP66" s="13"/>
      <c r="TMQ66" s="13"/>
      <c r="TMR66" s="13"/>
      <c r="TMS66" s="13"/>
      <c r="TMT66" s="13"/>
      <c r="TMU66" s="13"/>
      <c r="TMV66" s="13"/>
      <c r="TMW66" s="13"/>
      <c r="TMX66" s="13"/>
      <c r="TMY66" s="13"/>
      <c r="TMZ66" s="13"/>
      <c r="TNA66" s="13"/>
      <c r="TNB66" s="13"/>
      <c r="TNC66" s="13"/>
      <c r="TND66" s="13"/>
      <c r="TNE66" s="13"/>
      <c r="TNF66" s="13"/>
      <c r="TNG66" s="13"/>
      <c r="TNH66" s="13"/>
      <c r="TNI66" s="13"/>
      <c r="TNJ66" s="13"/>
      <c r="TNK66" s="13"/>
      <c r="TNL66" s="13"/>
      <c r="TNM66" s="13"/>
      <c r="TNN66" s="13"/>
      <c r="TNO66" s="13"/>
      <c r="TNP66" s="13"/>
      <c r="TNQ66" s="13"/>
      <c r="TNR66" s="13"/>
      <c r="TNS66" s="13"/>
      <c r="TNT66" s="13"/>
      <c r="TNU66" s="13"/>
      <c r="TNV66" s="13"/>
      <c r="TNW66" s="13"/>
      <c r="TNX66" s="13"/>
      <c r="TNY66" s="13"/>
      <c r="TNZ66" s="13"/>
      <c r="TOA66" s="13"/>
      <c r="TOB66" s="13"/>
      <c r="TOC66" s="13"/>
      <c r="TOD66" s="13"/>
      <c r="TOE66" s="13"/>
      <c r="TOF66" s="13"/>
      <c r="TOG66" s="13"/>
      <c r="TOH66" s="13"/>
      <c r="TOI66" s="13"/>
      <c r="TOJ66" s="13"/>
      <c r="TOK66" s="13"/>
      <c r="TOL66" s="13"/>
      <c r="TOM66" s="13"/>
      <c r="TON66" s="13"/>
      <c r="TOO66" s="13"/>
      <c r="TOP66" s="13"/>
      <c r="TOQ66" s="13"/>
      <c r="TOR66" s="13"/>
      <c r="TOS66" s="13"/>
      <c r="TOT66" s="13"/>
      <c r="TOU66" s="13"/>
      <c r="TOV66" s="13"/>
      <c r="TOW66" s="13"/>
      <c r="TOX66" s="13"/>
      <c r="TOY66" s="13"/>
      <c r="TOZ66" s="13"/>
      <c r="TPA66" s="13"/>
      <c r="TPB66" s="13"/>
      <c r="TPC66" s="13"/>
      <c r="TPD66" s="13"/>
      <c r="TPE66" s="13"/>
      <c r="TPF66" s="13"/>
      <c r="TPG66" s="13"/>
      <c r="TPH66" s="13"/>
      <c r="TPI66" s="13"/>
      <c r="TPJ66" s="13"/>
      <c r="TPK66" s="13"/>
      <c r="TPL66" s="13"/>
      <c r="TPM66" s="13"/>
      <c r="TPN66" s="13"/>
      <c r="TPO66" s="13"/>
      <c r="TPP66" s="13"/>
      <c r="TPQ66" s="13"/>
      <c r="TPR66" s="13"/>
      <c r="TPS66" s="13"/>
      <c r="TPT66" s="13"/>
      <c r="TPU66" s="13"/>
      <c r="TPV66" s="13"/>
      <c r="TPW66" s="13"/>
      <c r="TPX66" s="13"/>
      <c r="TPY66" s="13"/>
      <c r="TPZ66" s="13"/>
      <c r="TQA66" s="13"/>
      <c r="TQB66" s="13"/>
      <c r="TQC66" s="13"/>
      <c r="TQD66" s="13"/>
      <c r="TQE66" s="13"/>
      <c r="TQF66" s="13"/>
      <c r="TQG66" s="13"/>
      <c r="TQH66" s="13"/>
      <c r="TQI66" s="13"/>
      <c r="TQJ66" s="13"/>
      <c r="TQK66" s="13"/>
      <c r="TQL66" s="13"/>
      <c r="TQM66" s="13"/>
      <c r="TQN66" s="13"/>
      <c r="TQO66" s="13"/>
      <c r="TQP66" s="13"/>
      <c r="TQQ66" s="13"/>
      <c r="TQR66" s="13"/>
      <c r="TQS66" s="13"/>
      <c r="TQT66" s="13"/>
      <c r="TQU66" s="13"/>
      <c r="TQV66" s="13"/>
      <c r="TQW66" s="13"/>
      <c r="TQX66" s="13"/>
      <c r="TQY66" s="13"/>
      <c r="TQZ66" s="13"/>
      <c r="TRA66" s="13"/>
      <c r="TRB66" s="13"/>
      <c r="TRC66" s="13"/>
      <c r="TRD66" s="13"/>
      <c r="TRE66" s="13"/>
      <c r="TRF66" s="13"/>
      <c r="TRG66" s="13"/>
      <c r="TRH66" s="13"/>
      <c r="TRI66" s="13"/>
      <c r="TRJ66" s="13"/>
      <c r="TRK66" s="13"/>
      <c r="TRL66" s="13"/>
      <c r="TRM66" s="13"/>
      <c r="TRN66" s="13"/>
      <c r="TRO66" s="13"/>
      <c r="TRP66" s="13"/>
      <c r="TRQ66" s="13"/>
      <c r="TRR66" s="13"/>
      <c r="TRS66" s="13"/>
      <c r="TRT66" s="13"/>
      <c r="TRU66" s="13"/>
      <c r="TRV66" s="13"/>
      <c r="TRW66" s="13"/>
      <c r="TRX66" s="13"/>
      <c r="TRY66" s="13"/>
      <c r="TRZ66" s="13"/>
      <c r="TSA66" s="13"/>
      <c r="TSB66" s="13"/>
      <c r="TSC66" s="13"/>
      <c r="TSD66" s="13"/>
      <c r="TSE66" s="13"/>
      <c r="TSF66" s="13"/>
      <c r="TSG66" s="13"/>
      <c r="TSH66" s="13"/>
      <c r="TSI66" s="13"/>
      <c r="TSJ66" s="13"/>
      <c r="TSK66" s="13"/>
      <c r="TSL66" s="13"/>
      <c r="TSM66" s="13"/>
      <c r="TSN66" s="13"/>
      <c r="TSO66" s="13"/>
      <c r="TSP66" s="13"/>
      <c r="TSQ66" s="13"/>
      <c r="TSR66" s="13"/>
      <c r="TSS66" s="13"/>
      <c r="TST66" s="13"/>
      <c r="TSU66" s="13"/>
      <c r="TSV66" s="13"/>
      <c r="TSW66" s="13"/>
      <c r="TSX66" s="13"/>
      <c r="TSY66" s="13"/>
      <c r="TSZ66" s="13"/>
      <c r="TTA66" s="13"/>
      <c r="TTB66" s="13"/>
      <c r="TTC66" s="13"/>
      <c r="TTD66" s="13"/>
      <c r="TTE66" s="13"/>
      <c r="TTF66" s="13"/>
      <c r="TTG66" s="13"/>
      <c r="TTH66" s="13"/>
      <c r="TTI66" s="13"/>
      <c r="TTJ66" s="13"/>
      <c r="TTK66" s="13"/>
      <c r="TTL66" s="13"/>
      <c r="TTM66" s="13"/>
      <c r="TTN66" s="13"/>
      <c r="TTO66" s="13"/>
      <c r="TTP66" s="13"/>
      <c r="TTQ66" s="13"/>
      <c r="TTR66" s="13"/>
      <c r="TTS66" s="13"/>
      <c r="TTT66" s="13"/>
      <c r="TTU66" s="13"/>
      <c r="TTV66" s="13"/>
      <c r="TTW66" s="13"/>
      <c r="TTX66" s="13"/>
      <c r="TTY66" s="13"/>
      <c r="TTZ66" s="13"/>
      <c r="TUA66" s="13"/>
      <c r="TUB66" s="13"/>
      <c r="TUC66" s="13"/>
      <c r="TUD66" s="13"/>
      <c r="TUE66" s="13"/>
      <c r="TUF66" s="13"/>
      <c r="TUG66" s="13"/>
      <c r="TUH66" s="13"/>
      <c r="TUI66" s="13"/>
      <c r="TUJ66" s="13"/>
      <c r="TUK66" s="13"/>
      <c r="TUL66" s="13"/>
      <c r="TUM66" s="13"/>
      <c r="TUN66" s="13"/>
      <c r="TUO66" s="13"/>
      <c r="TUP66" s="13"/>
      <c r="TUQ66" s="13"/>
      <c r="TUR66" s="13"/>
      <c r="TUS66" s="13"/>
      <c r="TUT66" s="13"/>
      <c r="TUU66" s="13"/>
      <c r="TUV66" s="13"/>
      <c r="TUW66" s="13"/>
      <c r="TUX66" s="13"/>
      <c r="TUY66" s="13"/>
      <c r="TUZ66" s="13"/>
      <c r="TVA66" s="13"/>
      <c r="TVB66" s="13"/>
      <c r="TVC66" s="13"/>
      <c r="TVD66" s="13"/>
      <c r="TVE66" s="13"/>
      <c r="TVF66" s="13"/>
      <c r="TVG66" s="13"/>
      <c r="TVH66" s="13"/>
      <c r="TVI66" s="13"/>
      <c r="TVJ66" s="13"/>
      <c r="TVK66" s="13"/>
      <c r="TVL66" s="13"/>
      <c r="TVM66" s="13"/>
      <c r="TVN66" s="13"/>
      <c r="TVO66" s="13"/>
      <c r="TVP66" s="13"/>
      <c r="TVQ66" s="13"/>
      <c r="TVR66" s="13"/>
      <c r="TVS66" s="13"/>
      <c r="TVT66" s="13"/>
      <c r="TVU66" s="13"/>
      <c r="TVV66" s="13"/>
      <c r="TVW66" s="13"/>
      <c r="TVX66" s="13"/>
      <c r="TVY66" s="13"/>
      <c r="TVZ66" s="13"/>
      <c r="TWA66" s="13"/>
      <c r="TWB66" s="13"/>
      <c r="TWC66" s="13"/>
      <c r="TWD66" s="13"/>
      <c r="TWE66" s="13"/>
      <c r="TWF66" s="13"/>
      <c r="TWG66" s="13"/>
      <c r="TWH66" s="13"/>
      <c r="TWI66" s="13"/>
      <c r="TWJ66" s="13"/>
      <c r="TWK66" s="13"/>
      <c r="TWL66" s="13"/>
      <c r="TWM66" s="13"/>
      <c r="TWN66" s="13"/>
      <c r="TWO66" s="13"/>
      <c r="TWP66" s="13"/>
      <c r="TWQ66" s="13"/>
      <c r="TWR66" s="13"/>
      <c r="TWS66" s="13"/>
      <c r="TWT66" s="13"/>
      <c r="TWU66" s="13"/>
      <c r="TWV66" s="13"/>
      <c r="TWW66" s="13"/>
      <c r="TWX66" s="13"/>
      <c r="TWY66" s="13"/>
      <c r="TWZ66" s="13"/>
      <c r="TXA66" s="13"/>
      <c r="TXB66" s="13"/>
      <c r="TXC66" s="13"/>
      <c r="TXD66" s="13"/>
      <c r="TXE66" s="13"/>
      <c r="TXF66" s="13"/>
      <c r="TXG66" s="13"/>
      <c r="TXH66" s="13"/>
      <c r="TXI66" s="13"/>
      <c r="TXJ66" s="13"/>
      <c r="TXK66" s="13"/>
      <c r="TXL66" s="13"/>
      <c r="TXM66" s="13"/>
      <c r="TXN66" s="13"/>
      <c r="TXO66" s="13"/>
      <c r="TXP66" s="13"/>
      <c r="TXQ66" s="13"/>
      <c r="TXR66" s="13"/>
      <c r="TXS66" s="13"/>
      <c r="TXT66" s="13"/>
      <c r="TXU66" s="13"/>
      <c r="TXV66" s="13"/>
      <c r="TXW66" s="13"/>
      <c r="TXX66" s="13"/>
      <c r="TXY66" s="13"/>
      <c r="TXZ66" s="13"/>
      <c r="TYA66" s="13"/>
      <c r="TYB66" s="13"/>
      <c r="TYC66" s="13"/>
      <c r="TYD66" s="13"/>
      <c r="TYE66" s="13"/>
      <c r="TYF66" s="13"/>
      <c r="TYG66" s="13"/>
      <c r="TYH66" s="13"/>
      <c r="TYI66" s="13"/>
      <c r="TYJ66" s="13"/>
      <c r="TYK66" s="13"/>
      <c r="TYL66" s="13"/>
      <c r="TYM66" s="13"/>
      <c r="TYN66" s="13"/>
      <c r="TYO66" s="13"/>
      <c r="TYP66" s="13"/>
      <c r="TYQ66" s="13"/>
      <c r="TYR66" s="13"/>
      <c r="TYS66" s="13"/>
      <c r="TYT66" s="13"/>
      <c r="TYU66" s="13"/>
      <c r="TYV66" s="13"/>
      <c r="TYW66" s="13"/>
      <c r="TYX66" s="13"/>
      <c r="TYY66" s="13"/>
      <c r="TYZ66" s="13"/>
      <c r="TZA66" s="13"/>
      <c r="TZB66" s="13"/>
      <c r="TZC66" s="13"/>
      <c r="TZD66" s="13"/>
      <c r="TZE66" s="13"/>
      <c r="TZF66" s="13"/>
      <c r="TZG66" s="13"/>
      <c r="TZH66" s="13"/>
      <c r="TZI66" s="13"/>
      <c r="TZJ66" s="13"/>
      <c r="TZK66" s="13"/>
      <c r="TZL66" s="13"/>
      <c r="TZM66" s="13"/>
      <c r="TZN66" s="13"/>
      <c r="TZO66" s="13"/>
      <c r="TZP66" s="13"/>
      <c r="TZQ66" s="13"/>
      <c r="TZR66" s="13"/>
      <c r="TZS66" s="13"/>
      <c r="TZT66" s="13"/>
      <c r="TZU66" s="13"/>
      <c r="TZV66" s="13"/>
      <c r="TZW66" s="13"/>
      <c r="TZX66" s="13"/>
      <c r="TZY66" s="13"/>
      <c r="TZZ66" s="13"/>
      <c r="UAA66" s="13"/>
      <c r="UAB66" s="13"/>
      <c r="UAC66" s="13"/>
      <c r="UAD66" s="13"/>
      <c r="UAE66" s="13"/>
      <c r="UAF66" s="13"/>
      <c r="UAG66" s="13"/>
      <c r="UAH66" s="13"/>
      <c r="UAI66" s="13"/>
      <c r="UAJ66" s="13"/>
      <c r="UAK66" s="13"/>
      <c r="UAL66" s="13"/>
      <c r="UAM66" s="13"/>
      <c r="UAN66" s="13"/>
      <c r="UAO66" s="13"/>
      <c r="UAP66" s="13"/>
      <c r="UAQ66" s="13"/>
      <c r="UAR66" s="13"/>
      <c r="UAS66" s="13"/>
      <c r="UAT66" s="13"/>
      <c r="UAU66" s="13"/>
      <c r="UAV66" s="13"/>
      <c r="UAW66" s="13"/>
      <c r="UAX66" s="13"/>
      <c r="UAY66" s="13"/>
      <c r="UAZ66" s="13"/>
      <c r="UBA66" s="13"/>
      <c r="UBB66" s="13"/>
      <c r="UBC66" s="13"/>
      <c r="UBD66" s="13"/>
      <c r="UBE66" s="13"/>
      <c r="UBF66" s="13"/>
      <c r="UBG66" s="13"/>
      <c r="UBH66" s="13"/>
      <c r="UBI66" s="13"/>
      <c r="UBJ66" s="13"/>
      <c r="UBK66" s="13"/>
      <c r="UBL66" s="13"/>
      <c r="UBM66" s="13"/>
      <c r="UBN66" s="13"/>
      <c r="UBO66" s="13"/>
      <c r="UBP66" s="13"/>
      <c r="UBQ66" s="13"/>
      <c r="UBR66" s="13"/>
      <c r="UBS66" s="13"/>
      <c r="UBT66" s="13"/>
      <c r="UBU66" s="13"/>
      <c r="UBV66" s="13"/>
      <c r="UBW66" s="13"/>
      <c r="UBX66" s="13"/>
      <c r="UBY66" s="13"/>
      <c r="UBZ66" s="13"/>
      <c r="UCA66" s="13"/>
      <c r="UCB66" s="13"/>
      <c r="UCC66" s="13"/>
      <c r="UCD66" s="13"/>
      <c r="UCE66" s="13"/>
      <c r="UCF66" s="13"/>
      <c r="UCG66" s="13"/>
      <c r="UCH66" s="13"/>
      <c r="UCI66" s="13"/>
      <c r="UCJ66" s="13"/>
      <c r="UCK66" s="13"/>
      <c r="UCL66" s="13"/>
      <c r="UCM66" s="13"/>
      <c r="UCN66" s="13"/>
      <c r="UCO66" s="13"/>
      <c r="UCP66" s="13"/>
      <c r="UCQ66" s="13"/>
      <c r="UCR66" s="13"/>
      <c r="UCS66" s="13"/>
      <c r="UCT66" s="13"/>
      <c r="UCU66" s="13"/>
      <c r="UCV66" s="13"/>
      <c r="UCW66" s="13"/>
      <c r="UCX66" s="13"/>
      <c r="UCY66" s="13"/>
      <c r="UCZ66" s="13"/>
      <c r="UDA66" s="13"/>
      <c r="UDB66" s="13"/>
      <c r="UDC66" s="13"/>
      <c r="UDD66" s="13"/>
      <c r="UDE66" s="13"/>
      <c r="UDF66" s="13"/>
      <c r="UDG66" s="13"/>
      <c r="UDH66" s="13"/>
      <c r="UDI66" s="13"/>
      <c r="UDJ66" s="13"/>
      <c r="UDK66" s="13"/>
      <c r="UDL66" s="13"/>
      <c r="UDM66" s="13"/>
      <c r="UDN66" s="13"/>
      <c r="UDO66" s="13"/>
      <c r="UDP66" s="13"/>
      <c r="UDQ66" s="13"/>
      <c r="UDR66" s="13"/>
      <c r="UDS66" s="13"/>
      <c r="UDT66" s="13"/>
      <c r="UDU66" s="13"/>
      <c r="UDV66" s="13"/>
      <c r="UDW66" s="13"/>
      <c r="UDX66" s="13"/>
      <c r="UDY66" s="13"/>
      <c r="UDZ66" s="13"/>
      <c r="UEA66" s="13"/>
      <c r="UEB66" s="13"/>
      <c r="UEC66" s="13"/>
      <c r="UED66" s="13"/>
      <c r="UEE66" s="13"/>
      <c r="UEF66" s="13"/>
      <c r="UEG66" s="13"/>
      <c r="UEH66" s="13"/>
      <c r="UEI66" s="13"/>
      <c r="UEJ66" s="13"/>
      <c r="UEK66" s="13"/>
      <c r="UEL66" s="13"/>
      <c r="UEM66" s="13"/>
      <c r="UEN66" s="13"/>
      <c r="UEO66" s="13"/>
      <c r="UEP66" s="13"/>
      <c r="UEQ66" s="13"/>
      <c r="UER66" s="13"/>
      <c r="UES66" s="13"/>
      <c r="UET66" s="13"/>
      <c r="UEU66" s="13"/>
      <c r="UEV66" s="13"/>
      <c r="UEW66" s="13"/>
      <c r="UEX66" s="13"/>
      <c r="UEY66" s="13"/>
      <c r="UEZ66" s="13"/>
      <c r="UFA66" s="13"/>
      <c r="UFB66" s="13"/>
      <c r="UFC66" s="13"/>
      <c r="UFD66" s="13"/>
      <c r="UFE66" s="13"/>
      <c r="UFF66" s="13"/>
      <c r="UFG66" s="13"/>
      <c r="UFH66" s="13"/>
      <c r="UFI66" s="13"/>
      <c r="UFJ66" s="13"/>
      <c r="UFK66" s="13"/>
      <c r="UFL66" s="13"/>
      <c r="UFM66" s="13"/>
      <c r="UFN66" s="13"/>
      <c r="UFO66" s="13"/>
      <c r="UFP66" s="13"/>
      <c r="UFQ66" s="13"/>
      <c r="UFR66" s="13"/>
      <c r="UFS66" s="13"/>
      <c r="UFT66" s="13"/>
      <c r="UFU66" s="13"/>
      <c r="UFV66" s="13"/>
      <c r="UFW66" s="13"/>
      <c r="UFX66" s="13"/>
      <c r="UFY66" s="13"/>
      <c r="UFZ66" s="13"/>
      <c r="UGA66" s="13"/>
      <c r="UGB66" s="13"/>
      <c r="UGC66" s="13"/>
      <c r="UGD66" s="13"/>
      <c r="UGE66" s="13"/>
      <c r="UGF66" s="13"/>
      <c r="UGG66" s="13"/>
      <c r="UGH66" s="13"/>
      <c r="UGI66" s="13"/>
      <c r="UGJ66" s="13"/>
      <c r="UGK66" s="13"/>
      <c r="UGL66" s="13"/>
      <c r="UGM66" s="13"/>
      <c r="UGN66" s="13"/>
      <c r="UGO66" s="13"/>
      <c r="UGP66" s="13"/>
      <c r="UGQ66" s="13"/>
      <c r="UGR66" s="13"/>
      <c r="UGS66" s="13"/>
      <c r="UGT66" s="13"/>
      <c r="UGU66" s="13"/>
      <c r="UGV66" s="13"/>
      <c r="UGW66" s="13"/>
      <c r="UGX66" s="13"/>
      <c r="UGY66" s="13"/>
      <c r="UGZ66" s="13"/>
      <c r="UHA66" s="13"/>
      <c r="UHB66" s="13"/>
      <c r="UHC66" s="13"/>
      <c r="UHD66" s="13"/>
      <c r="UHE66" s="13"/>
      <c r="UHF66" s="13"/>
      <c r="UHG66" s="13"/>
      <c r="UHH66" s="13"/>
      <c r="UHI66" s="13"/>
      <c r="UHJ66" s="13"/>
      <c r="UHK66" s="13"/>
      <c r="UHL66" s="13"/>
      <c r="UHM66" s="13"/>
      <c r="UHN66" s="13"/>
      <c r="UHO66" s="13"/>
      <c r="UHP66" s="13"/>
      <c r="UHQ66" s="13"/>
      <c r="UHR66" s="13"/>
      <c r="UHS66" s="13"/>
      <c r="UHT66" s="13"/>
      <c r="UHU66" s="13"/>
      <c r="UHV66" s="13"/>
      <c r="UHW66" s="13"/>
      <c r="UHX66" s="13"/>
      <c r="UHY66" s="13"/>
      <c r="UHZ66" s="13"/>
      <c r="UIA66" s="13"/>
      <c r="UIB66" s="13"/>
      <c r="UIC66" s="13"/>
      <c r="UID66" s="13"/>
      <c r="UIE66" s="13"/>
      <c r="UIF66" s="13"/>
      <c r="UIG66" s="13"/>
      <c r="UIH66" s="13"/>
      <c r="UII66" s="13"/>
      <c r="UIJ66" s="13"/>
      <c r="UIK66" s="13"/>
      <c r="UIL66" s="13"/>
      <c r="UIM66" s="13"/>
      <c r="UIN66" s="13"/>
      <c r="UIO66" s="13"/>
      <c r="UIP66" s="13"/>
      <c r="UIQ66" s="13"/>
      <c r="UIR66" s="13"/>
      <c r="UIS66" s="13"/>
      <c r="UIT66" s="13"/>
      <c r="UIU66" s="13"/>
      <c r="UIV66" s="13"/>
      <c r="UIW66" s="13"/>
      <c r="UIX66" s="13"/>
      <c r="UIY66" s="13"/>
      <c r="UIZ66" s="13"/>
      <c r="UJA66" s="13"/>
      <c r="UJB66" s="13"/>
      <c r="UJC66" s="13"/>
      <c r="UJD66" s="13"/>
      <c r="UJE66" s="13"/>
      <c r="UJF66" s="13"/>
      <c r="UJG66" s="13"/>
      <c r="UJH66" s="13"/>
      <c r="UJI66" s="13"/>
      <c r="UJJ66" s="13"/>
      <c r="UJK66" s="13"/>
      <c r="UJL66" s="13"/>
      <c r="UJM66" s="13"/>
      <c r="UJN66" s="13"/>
      <c r="UJO66" s="13"/>
      <c r="UJP66" s="13"/>
      <c r="UJQ66" s="13"/>
      <c r="UJR66" s="13"/>
      <c r="UJS66" s="13"/>
      <c r="UJT66" s="13"/>
      <c r="UJU66" s="13"/>
      <c r="UJV66" s="13"/>
      <c r="UJW66" s="13"/>
      <c r="UJX66" s="13"/>
      <c r="UJY66" s="13"/>
      <c r="UJZ66" s="13"/>
      <c r="UKA66" s="13"/>
      <c r="UKB66" s="13"/>
      <c r="UKC66" s="13"/>
      <c r="UKD66" s="13"/>
      <c r="UKE66" s="13"/>
      <c r="UKF66" s="13"/>
      <c r="UKG66" s="13"/>
      <c r="UKH66" s="13"/>
      <c r="UKI66" s="13"/>
      <c r="UKJ66" s="13"/>
      <c r="UKK66" s="13"/>
      <c r="UKL66" s="13"/>
      <c r="UKM66" s="13"/>
      <c r="UKN66" s="13"/>
      <c r="UKO66" s="13"/>
      <c r="UKP66" s="13"/>
      <c r="UKQ66" s="13"/>
      <c r="UKR66" s="13"/>
      <c r="UKS66" s="13"/>
      <c r="UKT66" s="13"/>
      <c r="UKU66" s="13"/>
      <c r="UKV66" s="13"/>
      <c r="UKW66" s="13"/>
      <c r="UKX66" s="13"/>
      <c r="UKY66" s="13"/>
      <c r="UKZ66" s="13"/>
      <c r="ULA66" s="13"/>
      <c r="ULB66" s="13"/>
      <c r="ULC66" s="13"/>
      <c r="ULD66" s="13"/>
      <c r="ULE66" s="13"/>
      <c r="ULF66" s="13"/>
      <c r="ULG66" s="13"/>
      <c r="ULH66" s="13"/>
      <c r="ULI66" s="13"/>
      <c r="ULJ66" s="13"/>
      <c r="ULK66" s="13"/>
      <c r="ULL66" s="13"/>
      <c r="ULM66" s="13"/>
      <c r="ULN66" s="13"/>
      <c r="ULO66" s="13"/>
      <c r="ULP66" s="13"/>
      <c r="ULQ66" s="13"/>
      <c r="ULR66" s="13"/>
      <c r="ULS66" s="13"/>
      <c r="ULT66" s="13"/>
      <c r="ULU66" s="13"/>
      <c r="ULV66" s="13"/>
      <c r="ULW66" s="13"/>
      <c r="ULX66" s="13"/>
      <c r="ULY66" s="13"/>
      <c r="ULZ66" s="13"/>
      <c r="UMA66" s="13"/>
      <c r="UMB66" s="13"/>
      <c r="UMC66" s="13"/>
      <c r="UMD66" s="13"/>
      <c r="UME66" s="13"/>
      <c r="UMF66" s="13"/>
      <c r="UMG66" s="13"/>
      <c r="UMH66" s="13"/>
      <c r="UMI66" s="13"/>
      <c r="UMJ66" s="13"/>
      <c r="UMK66" s="13"/>
      <c r="UML66" s="13"/>
      <c r="UMM66" s="13"/>
      <c r="UMN66" s="13"/>
      <c r="UMO66" s="13"/>
      <c r="UMP66" s="13"/>
      <c r="UMQ66" s="13"/>
      <c r="UMR66" s="13"/>
      <c r="UMS66" s="13"/>
      <c r="UMT66" s="13"/>
      <c r="UMU66" s="13"/>
      <c r="UMV66" s="13"/>
      <c r="UMW66" s="13"/>
      <c r="UMX66" s="13"/>
      <c r="UMY66" s="13"/>
      <c r="UMZ66" s="13"/>
      <c r="UNA66" s="13"/>
      <c r="UNB66" s="13"/>
      <c r="UNC66" s="13"/>
      <c r="UND66" s="13"/>
      <c r="UNE66" s="13"/>
      <c r="UNF66" s="13"/>
      <c r="UNG66" s="13"/>
      <c r="UNH66" s="13"/>
      <c r="UNI66" s="13"/>
      <c r="UNJ66" s="13"/>
      <c r="UNK66" s="13"/>
      <c r="UNL66" s="13"/>
      <c r="UNM66" s="13"/>
      <c r="UNN66" s="13"/>
      <c r="UNO66" s="13"/>
      <c r="UNP66" s="13"/>
      <c r="UNQ66" s="13"/>
      <c r="UNR66" s="13"/>
      <c r="UNS66" s="13"/>
      <c r="UNT66" s="13"/>
      <c r="UNU66" s="13"/>
      <c r="UNV66" s="13"/>
      <c r="UNW66" s="13"/>
      <c r="UNX66" s="13"/>
      <c r="UNY66" s="13"/>
      <c r="UNZ66" s="13"/>
      <c r="UOA66" s="13"/>
      <c r="UOB66" s="13"/>
      <c r="UOC66" s="13"/>
      <c r="UOD66" s="13"/>
      <c r="UOE66" s="13"/>
      <c r="UOF66" s="13"/>
      <c r="UOG66" s="13"/>
      <c r="UOH66" s="13"/>
      <c r="UOI66" s="13"/>
      <c r="UOJ66" s="13"/>
      <c r="UOK66" s="13"/>
      <c r="UOL66" s="13"/>
      <c r="UOM66" s="13"/>
      <c r="UON66" s="13"/>
      <c r="UOO66" s="13"/>
      <c r="UOP66" s="13"/>
      <c r="UOQ66" s="13"/>
      <c r="UOR66" s="13"/>
      <c r="UOS66" s="13"/>
      <c r="UOT66" s="13"/>
      <c r="UOU66" s="13"/>
      <c r="UOV66" s="13"/>
      <c r="UOW66" s="13"/>
      <c r="UOX66" s="13"/>
      <c r="UOY66" s="13"/>
      <c r="UOZ66" s="13"/>
      <c r="UPA66" s="13"/>
      <c r="UPB66" s="13"/>
      <c r="UPC66" s="13"/>
      <c r="UPD66" s="13"/>
      <c r="UPE66" s="13"/>
      <c r="UPF66" s="13"/>
      <c r="UPG66" s="13"/>
      <c r="UPH66" s="13"/>
      <c r="UPI66" s="13"/>
      <c r="UPJ66" s="13"/>
      <c r="UPK66" s="13"/>
      <c r="UPL66" s="13"/>
      <c r="UPM66" s="13"/>
      <c r="UPN66" s="13"/>
      <c r="UPO66" s="13"/>
      <c r="UPP66" s="13"/>
      <c r="UPQ66" s="13"/>
      <c r="UPR66" s="13"/>
      <c r="UPS66" s="13"/>
      <c r="UPT66" s="13"/>
      <c r="UPU66" s="13"/>
      <c r="UPV66" s="13"/>
      <c r="UPW66" s="13"/>
      <c r="UPX66" s="13"/>
      <c r="UPY66" s="13"/>
      <c r="UPZ66" s="13"/>
      <c r="UQA66" s="13"/>
      <c r="UQB66" s="13"/>
      <c r="UQC66" s="13"/>
      <c r="UQD66" s="13"/>
      <c r="UQE66" s="13"/>
      <c r="UQF66" s="13"/>
      <c r="UQG66" s="13"/>
      <c r="UQH66" s="13"/>
      <c r="UQI66" s="13"/>
      <c r="UQJ66" s="13"/>
      <c r="UQK66" s="13"/>
      <c r="UQL66" s="13"/>
      <c r="UQM66" s="13"/>
      <c r="UQN66" s="13"/>
      <c r="UQO66" s="13"/>
      <c r="UQP66" s="13"/>
      <c r="UQQ66" s="13"/>
      <c r="UQR66" s="13"/>
      <c r="UQS66" s="13"/>
      <c r="UQT66" s="13"/>
      <c r="UQU66" s="13"/>
      <c r="UQV66" s="13"/>
      <c r="UQW66" s="13"/>
      <c r="UQX66" s="13"/>
      <c r="UQY66" s="13"/>
      <c r="UQZ66" s="13"/>
      <c r="URA66" s="13"/>
      <c r="URB66" s="13"/>
      <c r="URC66" s="13"/>
      <c r="URD66" s="13"/>
      <c r="URE66" s="13"/>
      <c r="URF66" s="13"/>
      <c r="URG66" s="13"/>
      <c r="URH66" s="13"/>
      <c r="URI66" s="13"/>
      <c r="URJ66" s="13"/>
      <c r="URK66" s="13"/>
      <c r="URL66" s="13"/>
      <c r="URM66" s="13"/>
      <c r="URN66" s="13"/>
      <c r="URO66" s="13"/>
      <c r="URP66" s="13"/>
      <c r="URQ66" s="13"/>
      <c r="URR66" s="13"/>
      <c r="URS66" s="13"/>
      <c r="URT66" s="13"/>
      <c r="URU66" s="13"/>
      <c r="URV66" s="13"/>
      <c r="URW66" s="13"/>
      <c r="URX66" s="13"/>
      <c r="URY66" s="13"/>
      <c r="URZ66" s="13"/>
      <c r="USA66" s="13"/>
      <c r="USB66" s="13"/>
      <c r="USC66" s="13"/>
      <c r="USD66" s="13"/>
      <c r="USE66" s="13"/>
      <c r="USF66" s="13"/>
      <c r="USG66" s="13"/>
      <c r="USH66" s="13"/>
      <c r="USI66" s="13"/>
      <c r="USJ66" s="13"/>
      <c r="USK66" s="13"/>
      <c r="USL66" s="13"/>
      <c r="USM66" s="13"/>
      <c r="USN66" s="13"/>
      <c r="USO66" s="13"/>
      <c r="USP66" s="13"/>
      <c r="USQ66" s="13"/>
      <c r="USR66" s="13"/>
      <c r="USS66" s="13"/>
      <c r="UST66" s="13"/>
      <c r="USU66" s="13"/>
      <c r="USV66" s="13"/>
      <c r="USW66" s="13"/>
      <c r="USX66" s="13"/>
      <c r="USY66" s="13"/>
      <c r="USZ66" s="13"/>
      <c r="UTA66" s="13"/>
      <c r="UTB66" s="13"/>
      <c r="UTC66" s="13"/>
      <c r="UTD66" s="13"/>
      <c r="UTE66" s="13"/>
      <c r="UTF66" s="13"/>
      <c r="UTG66" s="13"/>
      <c r="UTH66" s="13"/>
      <c r="UTI66" s="13"/>
      <c r="UTJ66" s="13"/>
      <c r="UTK66" s="13"/>
      <c r="UTL66" s="13"/>
      <c r="UTM66" s="13"/>
      <c r="UTN66" s="13"/>
      <c r="UTO66" s="13"/>
      <c r="UTP66" s="13"/>
      <c r="UTQ66" s="13"/>
      <c r="UTR66" s="13"/>
      <c r="UTS66" s="13"/>
      <c r="UTT66" s="13"/>
      <c r="UTU66" s="13"/>
      <c r="UTV66" s="13"/>
      <c r="UTW66" s="13"/>
      <c r="UTX66" s="13"/>
      <c r="UTY66" s="13"/>
      <c r="UTZ66" s="13"/>
      <c r="UUA66" s="13"/>
      <c r="UUB66" s="13"/>
      <c r="UUC66" s="13"/>
      <c r="UUD66" s="13"/>
      <c r="UUE66" s="13"/>
      <c r="UUF66" s="13"/>
      <c r="UUG66" s="13"/>
      <c r="UUH66" s="13"/>
      <c r="UUI66" s="13"/>
      <c r="UUJ66" s="13"/>
      <c r="UUK66" s="13"/>
      <c r="UUL66" s="13"/>
      <c r="UUM66" s="13"/>
      <c r="UUN66" s="13"/>
      <c r="UUO66" s="13"/>
      <c r="UUP66" s="13"/>
      <c r="UUQ66" s="13"/>
      <c r="UUR66" s="13"/>
      <c r="UUS66" s="13"/>
      <c r="UUT66" s="13"/>
      <c r="UUU66" s="13"/>
      <c r="UUV66" s="13"/>
      <c r="UUW66" s="13"/>
      <c r="UUX66" s="13"/>
      <c r="UUY66" s="13"/>
      <c r="UUZ66" s="13"/>
      <c r="UVA66" s="13"/>
      <c r="UVB66" s="13"/>
      <c r="UVC66" s="13"/>
      <c r="UVD66" s="13"/>
      <c r="UVE66" s="13"/>
      <c r="UVF66" s="13"/>
      <c r="UVG66" s="13"/>
      <c r="UVH66" s="13"/>
      <c r="UVI66" s="13"/>
      <c r="UVJ66" s="13"/>
      <c r="UVK66" s="13"/>
      <c r="UVL66" s="13"/>
      <c r="UVM66" s="13"/>
      <c r="UVN66" s="13"/>
      <c r="UVO66" s="13"/>
      <c r="UVP66" s="13"/>
      <c r="UVQ66" s="13"/>
      <c r="UVR66" s="13"/>
      <c r="UVS66" s="13"/>
      <c r="UVT66" s="13"/>
      <c r="UVU66" s="13"/>
      <c r="UVV66" s="13"/>
      <c r="UVW66" s="13"/>
      <c r="UVX66" s="13"/>
      <c r="UVY66" s="13"/>
      <c r="UVZ66" s="13"/>
      <c r="UWA66" s="13"/>
      <c r="UWB66" s="13"/>
      <c r="UWC66" s="13"/>
      <c r="UWD66" s="13"/>
      <c r="UWE66" s="13"/>
      <c r="UWF66" s="13"/>
      <c r="UWG66" s="13"/>
      <c r="UWH66" s="13"/>
      <c r="UWI66" s="13"/>
      <c r="UWJ66" s="13"/>
      <c r="UWK66" s="13"/>
      <c r="UWL66" s="13"/>
      <c r="UWM66" s="13"/>
      <c r="UWN66" s="13"/>
      <c r="UWO66" s="13"/>
      <c r="UWP66" s="13"/>
      <c r="UWQ66" s="13"/>
      <c r="UWR66" s="13"/>
      <c r="UWS66" s="13"/>
      <c r="UWT66" s="13"/>
      <c r="UWU66" s="13"/>
      <c r="UWV66" s="13"/>
      <c r="UWW66" s="13"/>
      <c r="UWX66" s="13"/>
      <c r="UWY66" s="13"/>
      <c r="UWZ66" s="13"/>
      <c r="UXA66" s="13"/>
      <c r="UXB66" s="13"/>
      <c r="UXC66" s="13"/>
      <c r="UXD66" s="13"/>
      <c r="UXE66" s="13"/>
      <c r="UXF66" s="13"/>
      <c r="UXG66" s="13"/>
      <c r="UXH66" s="13"/>
      <c r="UXI66" s="13"/>
      <c r="UXJ66" s="13"/>
      <c r="UXK66" s="13"/>
      <c r="UXL66" s="13"/>
      <c r="UXM66" s="13"/>
      <c r="UXN66" s="13"/>
      <c r="UXO66" s="13"/>
      <c r="UXP66" s="13"/>
      <c r="UXQ66" s="13"/>
      <c r="UXR66" s="13"/>
      <c r="UXS66" s="13"/>
      <c r="UXT66" s="13"/>
      <c r="UXU66" s="13"/>
      <c r="UXV66" s="13"/>
      <c r="UXW66" s="13"/>
      <c r="UXX66" s="13"/>
      <c r="UXY66" s="13"/>
      <c r="UXZ66" s="13"/>
      <c r="UYA66" s="13"/>
      <c r="UYB66" s="13"/>
      <c r="UYC66" s="13"/>
      <c r="UYD66" s="13"/>
      <c r="UYE66" s="13"/>
      <c r="UYF66" s="13"/>
      <c r="UYG66" s="13"/>
      <c r="UYH66" s="13"/>
      <c r="UYI66" s="13"/>
      <c r="UYJ66" s="13"/>
      <c r="UYK66" s="13"/>
      <c r="UYL66" s="13"/>
      <c r="UYM66" s="13"/>
      <c r="UYN66" s="13"/>
      <c r="UYO66" s="13"/>
      <c r="UYP66" s="13"/>
      <c r="UYQ66" s="13"/>
      <c r="UYR66" s="13"/>
      <c r="UYS66" s="13"/>
      <c r="UYT66" s="13"/>
      <c r="UYU66" s="13"/>
      <c r="UYV66" s="13"/>
      <c r="UYW66" s="13"/>
      <c r="UYX66" s="13"/>
      <c r="UYY66" s="13"/>
      <c r="UYZ66" s="13"/>
      <c r="UZA66" s="13"/>
      <c r="UZB66" s="13"/>
      <c r="UZC66" s="13"/>
      <c r="UZD66" s="13"/>
      <c r="UZE66" s="13"/>
      <c r="UZF66" s="13"/>
      <c r="UZG66" s="13"/>
      <c r="UZH66" s="13"/>
      <c r="UZI66" s="13"/>
      <c r="UZJ66" s="13"/>
      <c r="UZK66" s="13"/>
      <c r="UZL66" s="13"/>
      <c r="UZM66" s="13"/>
      <c r="UZN66" s="13"/>
      <c r="UZO66" s="13"/>
      <c r="UZP66" s="13"/>
      <c r="UZQ66" s="13"/>
      <c r="UZR66" s="13"/>
      <c r="UZS66" s="13"/>
      <c r="UZT66" s="13"/>
      <c r="UZU66" s="13"/>
      <c r="UZV66" s="13"/>
      <c r="UZW66" s="13"/>
      <c r="UZX66" s="13"/>
      <c r="UZY66" s="13"/>
      <c r="UZZ66" s="13"/>
      <c r="VAA66" s="13"/>
      <c r="VAB66" s="13"/>
      <c r="VAC66" s="13"/>
      <c r="VAD66" s="13"/>
      <c r="VAE66" s="13"/>
      <c r="VAF66" s="13"/>
      <c r="VAG66" s="13"/>
      <c r="VAH66" s="13"/>
      <c r="VAI66" s="13"/>
      <c r="VAJ66" s="13"/>
      <c r="VAK66" s="13"/>
      <c r="VAL66" s="13"/>
      <c r="VAM66" s="13"/>
      <c r="VAN66" s="13"/>
      <c r="VAO66" s="13"/>
      <c r="VAP66" s="13"/>
      <c r="VAQ66" s="13"/>
      <c r="VAR66" s="13"/>
      <c r="VAS66" s="13"/>
      <c r="VAT66" s="13"/>
      <c r="VAU66" s="13"/>
      <c r="VAV66" s="13"/>
      <c r="VAW66" s="13"/>
      <c r="VAX66" s="13"/>
      <c r="VAY66" s="13"/>
      <c r="VAZ66" s="13"/>
      <c r="VBA66" s="13"/>
      <c r="VBB66" s="13"/>
      <c r="VBC66" s="13"/>
      <c r="VBD66" s="13"/>
      <c r="VBE66" s="13"/>
      <c r="VBF66" s="13"/>
      <c r="VBG66" s="13"/>
      <c r="VBH66" s="13"/>
      <c r="VBI66" s="13"/>
      <c r="VBJ66" s="13"/>
      <c r="VBK66" s="13"/>
      <c r="VBL66" s="13"/>
      <c r="VBM66" s="13"/>
      <c r="VBN66" s="13"/>
      <c r="VBO66" s="13"/>
      <c r="VBP66" s="13"/>
      <c r="VBQ66" s="13"/>
      <c r="VBR66" s="13"/>
      <c r="VBS66" s="13"/>
      <c r="VBT66" s="13"/>
      <c r="VBU66" s="13"/>
      <c r="VBV66" s="13"/>
      <c r="VBW66" s="13"/>
      <c r="VBX66" s="13"/>
      <c r="VBY66" s="13"/>
      <c r="VBZ66" s="13"/>
      <c r="VCA66" s="13"/>
      <c r="VCB66" s="13"/>
      <c r="VCC66" s="13"/>
      <c r="VCD66" s="13"/>
      <c r="VCE66" s="13"/>
      <c r="VCF66" s="13"/>
      <c r="VCG66" s="13"/>
      <c r="VCH66" s="13"/>
      <c r="VCI66" s="13"/>
      <c r="VCJ66" s="13"/>
      <c r="VCK66" s="13"/>
      <c r="VCL66" s="13"/>
      <c r="VCM66" s="13"/>
      <c r="VCN66" s="13"/>
      <c r="VCO66" s="13"/>
      <c r="VCP66" s="13"/>
      <c r="VCQ66" s="13"/>
      <c r="VCR66" s="13"/>
      <c r="VCS66" s="13"/>
      <c r="VCT66" s="13"/>
      <c r="VCU66" s="13"/>
      <c r="VCV66" s="13"/>
      <c r="VCW66" s="13"/>
      <c r="VCX66" s="13"/>
      <c r="VCY66" s="13"/>
      <c r="VCZ66" s="13"/>
      <c r="VDA66" s="13"/>
      <c r="VDB66" s="13"/>
      <c r="VDC66" s="13"/>
      <c r="VDD66" s="13"/>
      <c r="VDE66" s="13"/>
      <c r="VDF66" s="13"/>
      <c r="VDG66" s="13"/>
      <c r="VDH66" s="13"/>
      <c r="VDI66" s="13"/>
      <c r="VDJ66" s="13"/>
      <c r="VDK66" s="13"/>
      <c r="VDL66" s="13"/>
      <c r="VDM66" s="13"/>
      <c r="VDN66" s="13"/>
      <c r="VDO66" s="13"/>
      <c r="VDP66" s="13"/>
      <c r="VDQ66" s="13"/>
      <c r="VDR66" s="13"/>
      <c r="VDS66" s="13"/>
      <c r="VDT66" s="13"/>
      <c r="VDU66" s="13"/>
      <c r="VDV66" s="13"/>
      <c r="VDW66" s="13"/>
      <c r="VDX66" s="13"/>
      <c r="VDY66" s="13"/>
      <c r="VDZ66" s="13"/>
      <c r="VEA66" s="13"/>
      <c r="VEB66" s="13"/>
      <c r="VEC66" s="13"/>
      <c r="VED66" s="13"/>
      <c r="VEE66" s="13"/>
      <c r="VEF66" s="13"/>
      <c r="VEG66" s="13"/>
      <c r="VEH66" s="13"/>
      <c r="VEI66" s="13"/>
      <c r="VEJ66" s="13"/>
      <c r="VEK66" s="13"/>
      <c r="VEL66" s="13"/>
      <c r="VEM66" s="13"/>
      <c r="VEN66" s="13"/>
      <c r="VEO66" s="13"/>
      <c r="VEP66" s="13"/>
      <c r="VEQ66" s="13"/>
      <c r="VER66" s="13"/>
      <c r="VES66" s="13"/>
      <c r="VET66" s="13"/>
      <c r="VEU66" s="13"/>
      <c r="VEV66" s="13"/>
      <c r="VEW66" s="13"/>
      <c r="VEX66" s="13"/>
      <c r="VEY66" s="13"/>
      <c r="VEZ66" s="13"/>
      <c r="VFA66" s="13"/>
      <c r="VFB66" s="13"/>
      <c r="VFC66" s="13"/>
      <c r="VFD66" s="13"/>
      <c r="VFE66" s="13"/>
      <c r="VFF66" s="13"/>
      <c r="VFG66" s="13"/>
      <c r="VFH66" s="13"/>
      <c r="VFI66" s="13"/>
      <c r="VFJ66" s="13"/>
      <c r="VFK66" s="13"/>
      <c r="VFL66" s="13"/>
      <c r="VFM66" s="13"/>
      <c r="VFN66" s="13"/>
      <c r="VFO66" s="13"/>
      <c r="VFP66" s="13"/>
      <c r="VFQ66" s="13"/>
      <c r="VFR66" s="13"/>
      <c r="VFS66" s="13"/>
      <c r="VFT66" s="13"/>
      <c r="VFU66" s="13"/>
      <c r="VFV66" s="13"/>
      <c r="VFW66" s="13"/>
      <c r="VFX66" s="13"/>
      <c r="VFY66" s="13"/>
      <c r="VFZ66" s="13"/>
      <c r="VGA66" s="13"/>
      <c r="VGB66" s="13"/>
      <c r="VGC66" s="13"/>
      <c r="VGD66" s="13"/>
      <c r="VGE66" s="13"/>
      <c r="VGF66" s="13"/>
      <c r="VGG66" s="13"/>
      <c r="VGH66" s="13"/>
      <c r="VGI66" s="13"/>
      <c r="VGJ66" s="13"/>
      <c r="VGK66" s="13"/>
      <c r="VGL66" s="13"/>
      <c r="VGM66" s="13"/>
      <c r="VGN66" s="13"/>
      <c r="VGO66" s="13"/>
      <c r="VGP66" s="13"/>
      <c r="VGQ66" s="13"/>
      <c r="VGR66" s="13"/>
      <c r="VGS66" s="13"/>
      <c r="VGT66" s="13"/>
      <c r="VGU66" s="13"/>
      <c r="VGV66" s="13"/>
      <c r="VGW66" s="13"/>
      <c r="VGX66" s="13"/>
      <c r="VGY66" s="13"/>
      <c r="VGZ66" s="13"/>
      <c r="VHA66" s="13"/>
      <c r="VHB66" s="13"/>
      <c r="VHC66" s="13"/>
      <c r="VHD66" s="13"/>
      <c r="VHE66" s="13"/>
      <c r="VHF66" s="13"/>
      <c r="VHG66" s="13"/>
      <c r="VHH66" s="13"/>
      <c r="VHI66" s="13"/>
      <c r="VHJ66" s="13"/>
      <c r="VHK66" s="13"/>
      <c r="VHL66" s="13"/>
      <c r="VHM66" s="13"/>
      <c r="VHN66" s="13"/>
      <c r="VHO66" s="13"/>
      <c r="VHP66" s="13"/>
      <c r="VHQ66" s="13"/>
      <c r="VHR66" s="13"/>
      <c r="VHS66" s="13"/>
      <c r="VHT66" s="13"/>
      <c r="VHU66" s="13"/>
      <c r="VHV66" s="13"/>
      <c r="VHW66" s="13"/>
      <c r="VHX66" s="13"/>
      <c r="VHY66" s="13"/>
      <c r="VHZ66" s="13"/>
      <c r="VIA66" s="13"/>
      <c r="VIB66" s="13"/>
      <c r="VIC66" s="13"/>
      <c r="VID66" s="13"/>
      <c r="VIE66" s="13"/>
      <c r="VIF66" s="13"/>
      <c r="VIG66" s="13"/>
      <c r="VIH66" s="13"/>
      <c r="VII66" s="13"/>
      <c r="VIJ66" s="13"/>
      <c r="VIK66" s="13"/>
      <c r="VIL66" s="13"/>
      <c r="VIM66" s="13"/>
      <c r="VIN66" s="13"/>
      <c r="VIO66" s="13"/>
      <c r="VIP66" s="13"/>
      <c r="VIQ66" s="13"/>
      <c r="VIR66" s="13"/>
      <c r="VIS66" s="13"/>
      <c r="VIT66" s="13"/>
      <c r="VIU66" s="13"/>
      <c r="VIV66" s="13"/>
      <c r="VIW66" s="13"/>
      <c r="VIX66" s="13"/>
      <c r="VIY66" s="13"/>
      <c r="VIZ66" s="13"/>
      <c r="VJA66" s="13"/>
      <c r="VJB66" s="13"/>
      <c r="VJC66" s="13"/>
      <c r="VJD66" s="13"/>
      <c r="VJE66" s="13"/>
      <c r="VJF66" s="13"/>
      <c r="VJG66" s="13"/>
      <c r="VJH66" s="13"/>
      <c r="VJI66" s="13"/>
      <c r="VJJ66" s="13"/>
      <c r="VJK66" s="13"/>
      <c r="VJL66" s="13"/>
      <c r="VJM66" s="13"/>
      <c r="VJN66" s="13"/>
      <c r="VJO66" s="13"/>
      <c r="VJP66" s="13"/>
      <c r="VJQ66" s="13"/>
      <c r="VJR66" s="13"/>
      <c r="VJS66" s="13"/>
      <c r="VJT66" s="13"/>
      <c r="VJU66" s="13"/>
      <c r="VJV66" s="13"/>
      <c r="VJW66" s="13"/>
      <c r="VJX66" s="13"/>
      <c r="VJY66" s="13"/>
      <c r="VJZ66" s="13"/>
      <c r="VKA66" s="13"/>
      <c r="VKB66" s="13"/>
      <c r="VKC66" s="13"/>
      <c r="VKD66" s="13"/>
      <c r="VKE66" s="13"/>
      <c r="VKF66" s="13"/>
      <c r="VKG66" s="13"/>
      <c r="VKH66" s="13"/>
      <c r="VKI66" s="13"/>
      <c r="VKJ66" s="13"/>
      <c r="VKK66" s="13"/>
      <c r="VKL66" s="13"/>
      <c r="VKM66" s="13"/>
      <c r="VKN66" s="13"/>
      <c r="VKO66" s="13"/>
      <c r="VKP66" s="13"/>
      <c r="VKQ66" s="13"/>
      <c r="VKR66" s="13"/>
      <c r="VKS66" s="13"/>
      <c r="VKT66" s="13"/>
      <c r="VKU66" s="13"/>
      <c r="VKV66" s="13"/>
      <c r="VKW66" s="13"/>
      <c r="VKX66" s="13"/>
      <c r="VKY66" s="13"/>
      <c r="VKZ66" s="13"/>
      <c r="VLA66" s="13"/>
      <c r="VLB66" s="13"/>
      <c r="VLC66" s="13"/>
      <c r="VLD66" s="13"/>
      <c r="VLE66" s="13"/>
      <c r="VLF66" s="13"/>
      <c r="VLG66" s="13"/>
      <c r="VLH66" s="13"/>
      <c r="VLI66" s="13"/>
      <c r="VLJ66" s="13"/>
      <c r="VLK66" s="13"/>
      <c r="VLL66" s="13"/>
      <c r="VLM66" s="13"/>
      <c r="VLN66" s="13"/>
      <c r="VLO66" s="13"/>
      <c r="VLP66" s="13"/>
      <c r="VLQ66" s="13"/>
      <c r="VLR66" s="13"/>
      <c r="VLS66" s="13"/>
      <c r="VLT66" s="13"/>
      <c r="VLU66" s="13"/>
      <c r="VLV66" s="13"/>
      <c r="VLW66" s="13"/>
      <c r="VLX66" s="13"/>
      <c r="VLY66" s="13"/>
      <c r="VLZ66" s="13"/>
      <c r="VMA66" s="13"/>
      <c r="VMB66" s="13"/>
      <c r="VMC66" s="13"/>
      <c r="VMD66" s="13"/>
      <c r="VME66" s="13"/>
      <c r="VMF66" s="13"/>
      <c r="VMG66" s="13"/>
      <c r="VMH66" s="13"/>
      <c r="VMI66" s="13"/>
      <c r="VMJ66" s="13"/>
      <c r="VMK66" s="13"/>
      <c r="VML66" s="13"/>
      <c r="VMM66" s="13"/>
      <c r="VMN66" s="13"/>
      <c r="VMO66" s="13"/>
      <c r="VMP66" s="13"/>
      <c r="VMQ66" s="13"/>
      <c r="VMR66" s="13"/>
      <c r="VMS66" s="13"/>
      <c r="VMT66" s="13"/>
      <c r="VMU66" s="13"/>
      <c r="VMV66" s="13"/>
      <c r="VMW66" s="13"/>
      <c r="VMX66" s="13"/>
      <c r="VMY66" s="13"/>
      <c r="VMZ66" s="13"/>
      <c r="VNA66" s="13"/>
      <c r="VNB66" s="13"/>
      <c r="VNC66" s="13"/>
      <c r="VND66" s="13"/>
      <c r="VNE66" s="13"/>
      <c r="VNF66" s="13"/>
      <c r="VNG66" s="13"/>
      <c r="VNH66" s="13"/>
      <c r="VNI66" s="13"/>
      <c r="VNJ66" s="13"/>
      <c r="VNK66" s="13"/>
      <c r="VNL66" s="13"/>
      <c r="VNM66" s="13"/>
      <c r="VNN66" s="13"/>
      <c r="VNO66" s="13"/>
      <c r="VNP66" s="13"/>
      <c r="VNQ66" s="13"/>
      <c r="VNR66" s="13"/>
      <c r="VNS66" s="13"/>
      <c r="VNT66" s="13"/>
      <c r="VNU66" s="13"/>
      <c r="VNV66" s="13"/>
      <c r="VNW66" s="13"/>
      <c r="VNX66" s="13"/>
      <c r="VNY66" s="13"/>
      <c r="VNZ66" s="13"/>
      <c r="VOA66" s="13"/>
      <c r="VOB66" s="13"/>
      <c r="VOC66" s="13"/>
      <c r="VOD66" s="13"/>
      <c r="VOE66" s="13"/>
      <c r="VOF66" s="13"/>
      <c r="VOG66" s="13"/>
      <c r="VOH66" s="13"/>
      <c r="VOI66" s="13"/>
      <c r="VOJ66" s="13"/>
      <c r="VOK66" s="13"/>
      <c r="VOL66" s="13"/>
      <c r="VOM66" s="13"/>
      <c r="VON66" s="13"/>
      <c r="VOO66" s="13"/>
      <c r="VOP66" s="13"/>
      <c r="VOQ66" s="13"/>
      <c r="VOR66" s="13"/>
      <c r="VOS66" s="13"/>
      <c r="VOT66" s="13"/>
      <c r="VOU66" s="13"/>
      <c r="VOV66" s="13"/>
      <c r="VOW66" s="13"/>
      <c r="VOX66" s="13"/>
      <c r="VOY66" s="13"/>
      <c r="VOZ66" s="13"/>
      <c r="VPA66" s="13"/>
      <c r="VPB66" s="13"/>
      <c r="VPC66" s="13"/>
      <c r="VPD66" s="13"/>
      <c r="VPE66" s="13"/>
      <c r="VPF66" s="13"/>
      <c r="VPG66" s="13"/>
      <c r="VPH66" s="13"/>
      <c r="VPI66" s="13"/>
      <c r="VPJ66" s="13"/>
      <c r="VPK66" s="13"/>
      <c r="VPL66" s="13"/>
      <c r="VPM66" s="13"/>
      <c r="VPN66" s="13"/>
      <c r="VPO66" s="13"/>
      <c r="VPP66" s="13"/>
      <c r="VPQ66" s="13"/>
      <c r="VPR66" s="13"/>
      <c r="VPS66" s="13"/>
      <c r="VPT66" s="13"/>
      <c r="VPU66" s="13"/>
      <c r="VPV66" s="13"/>
      <c r="VPW66" s="13"/>
      <c r="VPX66" s="13"/>
      <c r="VPY66" s="13"/>
      <c r="VPZ66" s="13"/>
      <c r="VQA66" s="13"/>
      <c r="VQB66" s="13"/>
      <c r="VQC66" s="13"/>
      <c r="VQD66" s="13"/>
      <c r="VQE66" s="13"/>
      <c r="VQF66" s="13"/>
      <c r="VQG66" s="13"/>
      <c r="VQH66" s="13"/>
      <c r="VQI66" s="13"/>
      <c r="VQJ66" s="13"/>
      <c r="VQK66" s="13"/>
      <c r="VQL66" s="13"/>
      <c r="VQM66" s="13"/>
      <c r="VQN66" s="13"/>
      <c r="VQO66" s="13"/>
      <c r="VQP66" s="13"/>
      <c r="VQQ66" s="13"/>
      <c r="VQR66" s="13"/>
      <c r="VQS66" s="13"/>
      <c r="VQT66" s="13"/>
      <c r="VQU66" s="13"/>
      <c r="VQV66" s="13"/>
      <c r="VQW66" s="13"/>
      <c r="VQX66" s="13"/>
      <c r="VQY66" s="13"/>
      <c r="VQZ66" s="13"/>
      <c r="VRA66" s="13"/>
      <c r="VRB66" s="13"/>
      <c r="VRC66" s="13"/>
      <c r="VRD66" s="13"/>
      <c r="VRE66" s="13"/>
      <c r="VRF66" s="13"/>
      <c r="VRG66" s="13"/>
      <c r="VRH66" s="13"/>
      <c r="VRI66" s="13"/>
      <c r="VRJ66" s="13"/>
      <c r="VRK66" s="13"/>
      <c r="VRL66" s="13"/>
      <c r="VRM66" s="13"/>
      <c r="VRN66" s="13"/>
      <c r="VRO66" s="13"/>
      <c r="VRP66" s="13"/>
      <c r="VRQ66" s="13"/>
      <c r="VRR66" s="13"/>
      <c r="VRS66" s="13"/>
      <c r="VRT66" s="13"/>
      <c r="VRU66" s="13"/>
      <c r="VRV66" s="13"/>
      <c r="VRW66" s="13"/>
      <c r="VRX66" s="13"/>
      <c r="VRY66" s="13"/>
      <c r="VRZ66" s="13"/>
      <c r="VSA66" s="13"/>
      <c r="VSB66" s="13"/>
      <c r="VSC66" s="13"/>
      <c r="VSD66" s="13"/>
      <c r="VSE66" s="13"/>
      <c r="VSF66" s="13"/>
      <c r="VSG66" s="13"/>
      <c r="VSH66" s="13"/>
      <c r="VSI66" s="13"/>
      <c r="VSJ66" s="13"/>
      <c r="VSK66" s="13"/>
      <c r="VSL66" s="13"/>
      <c r="VSM66" s="13"/>
      <c r="VSN66" s="13"/>
      <c r="VSO66" s="13"/>
      <c r="VSP66" s="13"/>
      <c r="VSQ66" s="13"/>
      <c r="VSR66" s="13"/>
      <c r="VSS66" s="13"/>
      <c r="VST66" s="13"/>
      <c r="VSU66" s="13"/>
      <c r="VSV66" s="13"/>
      <c r="VSW66" s="13"/>
      <c r="VSX66" s="13"/>
      <c r="VSY66" s="13"/>
      <c r="VSZ66" s="13"/>
      <c r="VTA66" s="13"/>
      <c r="VTB66" s="13"/>
      <c r="VTC66" s="13"/>
      <c r="VTD66" s="13"/>
      <c r="VTE66" s="13"/>
      <c r="VTF66" s="13"/>
      <c r="VTG66" s="13"/>
      <c r="VTH66" s="13"/>
      <c r="VTI66" s="13"/>
      <c r="VTJ66" s="13"/>
      <c r="VTK66" s="13"/>
      <c r="VTL66" s="13"/>
      <c r="VTM66" s="13"/>
      <c r="VTN66" s="13"/>
      <c r="VTO66" s="13"/>
      <c r="VTP66" s="13"/>
      <c r="VTQ66" s="13"/>
      <c r="VTR66" s="13"/>
      <c r="VTS66" s="13"/>
      <c r="VTT66" s="13"/>
      <c r="VTU66" s="13"/>
      <c r="VTV66" s="13"/>
      <c r="VTW66" s="13"/>
      <c r="VTX66" s="13"/>
      <c r="VTY66" s="13"/>
      <c r="VTZ66" s="13"/>
      <c r="VUA66" s="13"/>
      <c r="VUB66" s="13"/>
      <c r="VUC66" s="13"/>
      <c r="VUD66" s="13"/>
      <c r="VUE66" s="13"/>
      <c r="VUF66" s="13"/>
      <c r="VUG66" s="13"/>
      <c r="VUH66" s="13"/>
      <c r="VUI66" s="13"/>
      <c r="VUJ66" s="13"/>
      <c r="VUK66" s="13"/>
      <c r="VUL66" s="13"/>
      <c r="VUM66" s="13"/>
      <c r="VUN66" s="13"/>
      <c r="VUO66" s="13"/>
      <c r="VUP66" s="13"/>
      <c r="VUQ66" s="13"/>
      <c r="VUR66" s="13"/>
      <c r="VUS66" s="13"/>
      <c r="VUT66" s="13"/>
      <c r="VUU66" s="13"/>
      <c r="VUV66" s="13"/>
      <c r="VUW66" s="13"/>
      <c r="VUX66" s="13"/>
      <c r="VUY66" s="13"/>
      <c r="VUZ66" s="13"/>
      <c r="VVA66" s="13"/>
      <c r="VVB66" s="13"/>
      <c r="VVC66" s="13"/>
      <c r="VVD66" s="13"/>
      <c r="VVE66" s="13"/>
      <c r="VVF66" s="13"/>
      <c r="VVG66" s="13"/>
      <c r="VVH66" s="13"/>
      <c r="VVI66" s="13"/>
      <c r="VVJ66" s="13"/>
      <c r="VVK66" s="13"/>
      <c r="VVL66" s="13"/>
      <c r="VVM66" s="13"/>
      <c r="VVN66" s="13"/>
      <c r="VVO66" s="13"/>
      <c r="VVP66" s="13"/>
      <c r="VVQ66" s="13"/>
      <c r="VVR66" s="13"/>
      <c r="VVS66" s="13"/>
      <c r="VVT66" s="13"/>
      <c r="VVU66" s="13"/>
      <c r="VVV66" s="13"/>
      <c r="VVW66" s="13"/>
      <c r="VVX66" s="13"/>
      <c r="VVY66" s="13"/>
      <c r="VVZ66" s="13"/>
      <c r="VWA66" s="13"/>
      <c r="VWB66" s="13"/>
      <c r="VWC66" s="13"/>
      <c r="VWD66" s="13"/>
      <c r="VWE66" s="13"/>
      <c r="VWF66" s="13"/>
      <c r="VWG66" s="13"/>
      <c r="VWH66" s="13"/>
      <c r="VWI66" s="13"/>
      <c r="VWJ66" s="13"/>
      <c r="VWK66" s="13"/>
      <c r="VWL66" s="13"/>
      <c r="VWM66" s="13"/>
      <c r="VWN66" s="13"/>
      <c r="VWO66" s="13"/>
      <c r="VWP66" s="13"/>
      <c r="VWQ66" s="13"/>
      <c r="VWR66" s="13"/>
      <c r="VWS66" s="13"/>
      <c r="VWT66" s="13"/>
      <c r="VWU66" s="13"/>
      <c r="VWV66" s="13"/>
      <c r="VWW66" s="13"/>
      <c r="VWX66" s="13"/>
      <c r="VWY66" s="13"/>
      <c r="VWZ66" s="13"/>
      <c r="VXA66" s="13"/>
      <c r="VXB66" s="13"/>
      <c r="VXC66" s="13"/>
      <c r="VXD66" s="13"/>
      <c r="VXE66" s="13"/>
      <c r="VXF66" s="13"/>
      <c r="VXG66" s="13"/>
      <c r="VXH66" s="13"/>
      <c r="VXI66" s="13"/>
      <c r="VXJ66" s="13"/>
      <c r="VXK66" s="13"/>
      <c r="VXL66" s="13"/>
      <c r="VXM66" s="13"/>
      <c r="VXN66" s="13"/>
      <c r="VXO66" s="13"/>
      <c r="VXP66" s="13"/>
      <c r="VXQ66" s="13"/>
      <c r="VXR66" s="13"/>
      <c r="VXS66" s="13"/>
      <c r="VXT66" s="13"/>
      <c r="VXU66" s="13"/>
      <c r="VXV66" s="13"/>
      <c r="VXW66" s="13"/>
      <c r="VXX66" s="13"/>
      <c r="VXY66" s="13"/>
      <c r="VXZ66" s="13"/>
      <c r="VYA66" s="13"/>
      <c r="VYB66" s="13"/>
      <c r="VYC66" s="13"/>
      <c r="VYD66" s="13"/>
      <c r="VYE66" s="13"/>
      <c r="VYF66" s="13"/>
      <c r="VYG66" s="13"/>
      <c r="VYH66" s="13"/>
      <c r="VYI66" s="13"/>
      <c r="VYJ66" s="13"/>
      <c r="VYK66" s="13"/>
      <c r="VYL66" s="13"/>
      <c r="VYM66" s="13"/>
      <c r="VYN66" s="13"/>
      <c r="VYO66" s="13"/>
      <c r="VYP66" s="13"/>
      <c r="VYQ66" s="13"/>
      <c r="VYR66" s="13"/>
      <c r="VYS66" s="13"/>
      <c r="VYT66" s="13"/>
      <c r="VYU66" s="13"/>
      <c r="VYV66" s="13"/>
      <c r="VYW66" s="13"/>
      <c r="VYX66" s="13"/>
      <c r="VYY66" s="13"/>
      <c r="VYZ66" s="13"/>
      <c r="VZA66" s="13"/>
      <c r="VZB66" s="13"/>
      <c r="VZC66" s="13"/>
      <c r="VZD66" s="13"/>
      <c r="VZE66" s="13"/>
      <c r="VZF66" s="13"/>
      <c r="VZG66" s="13"/>
      <c r="VZH66" s="13"/>
      <c r="VZI66" s="13"/>
      <c r="VZJ66" s="13"/>
      <c r="VZK66" s="13"/>
      <c r="VZL66" s="13"/>
      <c r="VZM66" s="13"/>
      <c r="VZN66" s="13"/>
      <c r="VZO66" s="13"/>
      <c r="VZP66" s="13"/>
      <c r="VZQ66" s="13"/>
      <c r="VZR66" s="13"/>
      <c r="VZS66" s="13"/>
      <c r="VZT66" s="13"/>
      <c r="VZU66" s="13"/>
      <c r="VZV66" s="13"/>
      <c r="VZW66" s="13"/>
      <c r="VZX66" s="13"/>
      <c r="VZY66" s="13"/>
      <c r="VZZ66" s="13"/>
      <c r="WAA66" s="13"/>
      <c r="WAB66" s="13"/>
      <c r="WAC66" s="13"/>
      <c r="WAD66" s="13"/>
      <c r="WAE66" s="13"/>
      <c r="WAF66" s="13"/>
      <c r="WAG66" s="13"/>
      <c r="WAH66" s="13"/>
      <c r="WAI66" s="13"/>
      <c r="WAJ66" s="13"/>
      <c r="WAK66" s="13"/>
      <c r="WAL66" s="13"/>
      <c r="WAM66" s="13"/>
      <c r="WAN66" s="13"/>
      <c r="WAO66" s="13"/>
      <c r="WAP66" s="13"/>
      <c r="WAQ66" s="13"/>
      <c r="WAR66" s="13"/>
      <c r="WAS66" s="13"/>
      <c r="WAT66" s="13"/>
      <c r="WAU66" s="13"/>
      <c r="WAV66" s="13"/>
      <c r="WAW66" s="13"/>
      <c r="WAX66" s="13"/>
      <c r="WAY66" s="13"/>
      <c r="WAZ66" s="13"/>
      <c r="WBA66" s="13"/>
      <c r="WBB66" s="13"/>
      <c r="WBC66" s="13"/>
      <c r="WBD66" s="13"/>
      <c r="WBE66" s="13"/>
      <c r="WBF66" s="13"/>
      <c r="WBG66" s="13"/>
      <c r="WBH66" s="13"/>
      <c r="WBI66" s="13"/>
      <c r="WBJ66" s="13"/>
      <c r="WBK66" s="13"/>
      <c r="WBL66" s="13"/>
      <c r="WBM66" s="13"/>
      <c r="WBN66" s="13"/>
      <c r="WBO66" s="13"/>
      <c r="WBP66" s="13"/>
      <c r="WBQ66" s="13"/>
      <c r="WBR66" s="13"/>
      <c r="WBS66" s="13"/>
      <c r="WBT66" s="13"/>
      <c r="WBU66" s="13"/>
      <c r="WBV66" s="13"/>
      <c r="WBW66" s="13"/>
      <c r="WBX66" s="13"/>
      <c r="WBY66" s="13"/>
      <c r="WBZ66" s="13"/>
      <c r="WCA66" s="13"/>
      <c r="WCB66" s="13"/>
      <c r="WCC66" s="13"/>
      <c r="WCD66" s="13"/>
      <c r="WCE66" s="13"/>
      <c r="WCF66" s="13"/>
      <c r="WCG66" s="13"/>
      <c r="WCH66" s="13"/>
      <c r="WCI66" s="13"/>
      <c r="WCJ66" s="13"/>
      <c r="WCK66" s="13"/>
      <c r="WCL66" s="13"/>
      <c r="WCM66" s="13"/>
      <c r="WCN66" s="13"/>
      <c r="WCO66" s="13"/>
      <c r="WCP66" s="13"/>
      <c r="WCQ66" s="13"/>
      <c r="WCR66" s="13"/>
      <c r="WCS66" s="13"/>
      <c r="WCT66" s="13"/>
      <c r="WCU66" s="13"/>
      <c r="WCV66" s="13"/>
      <c r="WCW66" s="13"/>
      <c r="WCX66" s="13"/>
      <c r="WCY66" s="13"/>
      <c r="WCZ66" s="13"/>
      <c r="WDA66" s="13"/>
      <c r="WDB66" s="13"/>
      <c r="WDC66" s="13"/>
      <c r="WDD66" s="13"/>
      <c r="WDE66" s="13"/>
      <c r="WDF66" s="13"/>
      <c r="WDG66" s="13"/>
      <c r="WDH66" s="13"/>
      <c r="WDI66" s="13"/>
      <c r="WDJ66" s="13"/>
      <c r="WDK66" s="13"/>
      <c r="WDL66" s="13"/>
      <c r="WDM66" s="13"/>
      <c r="WDN66" s="13"/>
      <c r="WDO66" s="13"/>
      <c r="WDP66" s="13"/>
      <c r="WDQ66" s="13"/>
      <c r="WDR66" s="13"/>
      <c r="WDS66" s="13"/>
      <c r="WDT66" s="13"/>
      <c r="WDU66" s="13"/>
      <c r="WDV66" s="13"/>
      <c r="WDW66" s="13"/>
      <c r="WDX66" s="13"/>
      <c r="WDY66" s="13"/>
      <c r="WDZ66" s="13"/>
      <c r="WEA66" s="13"/>
      <c r="WEB66" s="13"/>
      <c r="WEC66" s="13"/>
      <c r="WED66" s="13"/>
      <c r="WEE66" s="13"/>
      <c r="WEF66" s="13"/>
      <c r="WEG66" s="13"/>
      <c r="WEH66" s="13"/>
      <c r="WEI66" s="13"/>
      <c r="WEJ66" s="13"/>
      <c r="WEK66" s="13"/>
      <c r="WEL66" s="13"/>
      <c r="WEM66" s="13"/>
      <c r="WEN66" s="13"/>
      <c r="WEO66" s="13"/>
      <c r="WEP66" s="13"/>
      <c r="WEQ66" s="13"/>
      <c r="WER66" s="13"/>
      <c r="WES66" s="13"/>
      <c r="WET66" s="13"/>
      <c r="WEU66" s="13"/>
      <c r="WEV66" s="13"/>
      <c r="WEW66" s="13"/>
      <c r="WEX66" s="13"/>
      <c r="WEY66" s="13"/>
      <c r="WEZ66" s="13"/>
      <c r="WFA66" s="13"/>
      <c r="WFB66" s="13"/>
      <c r="WFC66" s="13"/>
      <c r="WFD66" s="13"/>
      <c r="WFE66" s="13"/>
      <c r="WFF66" s="13"/>
      <c r="WFG66" s="13"/>
      <c r="WFH66" s="13"/>
      <c r="WFI66" s="13"/>
      <c r="WFJ66" s="13"/>
      <c r="WFK66" s="13"/>
      <c r="WFL66" s="13"/>
      <c r="WFM66" s="13"/>
      <c r="WFN66" s="13"/>
      <c r="WFO66" s="13"/>
      <c r="WFP66" s="13"/>
      <c r="WFQ66" s="13"/>
      <c r="WFR66" s="13"/>
      <c r="WFS66" s="13"/>
      <c r="WFT66" s="13"/>
      <c r="WFU66" s="13"/>
      <c r="WFV66" s="13"/>
      <c r="WFW66" s="13"/>
      <c r="WFX66" s="13"/>
      <c r="WFY66" s="13"/>
      <c r="WFZ66" s="13"/>
      <c r="WGA66" s="13"/>
      <c r="WGB66" s="13"/>
      <c r="WGC66" s="13"/>
      <c r="WGD66" s="13"/>
      <c r="WGE66" s="13"/>
      <c r="WGF66" s="13"/>
      <c r="WGG66" s="13"/>
      <c r="WGH66" s="13"/>
      <c r="WGI66" s="13"/>
      <c r="WGJ66" s="13"/>
      <c r="WGK66" s="13"/>
      <c r="WGL66" s="13"/>
      <c r="WGM66" s="13"/>
      <c r="WGN66" s="13"/>
      <c r="WGO66" s="13"/>
      <c r="WGP66" s="13"/>
      <c r="WGQ66" s="13"/>
      <c r="WGR66" s="13"/>
      <c r="WGS66" s="13"/>
      <c r="WGT66" s="13"/>
      <c r="WGU66" s="13"/>
      <c r="WGV66" s="13"/>
      <c r="WGW66" s="13"/>
      <c r="WGX66" s="13"/>
      <c r="WGY66" s="13"/>
      <c r="WGZ66" s="13"/>
      <c r="WHA66" s="13"/>
      <c r="WHB66" s="13"/>
      <c r="WHC66" s="13"/>
      <c r="WHD66" s="13"/>
      <c r="WHE66" s="13"/>
      <c r="WHF66" s="13"/>
      <c r="WHG66" s="13"/>
      <c r="WHH66" s="13"/>
      <c r="WHI66" s="13"/>
      <c r="WHJ66" s="13"/>
      <c r="WHK66" s="13"/>
      <c r="WHL66" s="13"/>
      <c r="WHM66" s="13"/>
      <c r="WHN66" s="13"/>
      <c r="WHO66" s="13"/>
      <c r="WHP66" s="13"/>
      <c r="WHQ66" s="13"/>
      <c r="WHR66" s="13"/>
      <c r="WHS66" s="13"/>
      <c r="WHT66" s="13"/>
      <c r="WHU66" s="13"/>
      <c r="WHV66" s="13"/>
      <c r="WHW66" s="13"/>
      <c r="WHX66" s="13"/>
      <c r="WHY66" s="13"/>
      <c r="WHZ66" s="13"/>
      <c r="WIA66" s="13"/>
      <c r="WIB66" s="13"/>
      <c r="WIC66" s="13"/>
      <c r="WID66" s="13"/>
      <c r="WIE66" s="13"/>
      <c r="WIF66" s="13"/>
      <c r="WIG66" s="13"/>
      <c r="WIH66" s="13"/>
      <c r="WII66" s="13"/>
      <c r="WIJ66" s="13"/>
      <c r="WIK66" s="13"/>
      <c r="WIL66" s="13"/>
      <c r="WIM66" s="13"/>
      <c r="WIN66" s="13"/>
      <c r="WIO66" s="13"/>
      <c r="WIP66" s="13"/>
      <c r="WIQ66" s="13"/>
      <c r="WIR66" s="13"/>
      <c r="WIS66" s="13"/>
      <c r="WIT66" s="13"/>
      <c r="WIU66" s="13"/>
      <c r="WIV66" s="13"/>
      <c r="WIW66" s="13"/>
      <c r="WIX66" s="13"/>
      <c r="WIY66" s="13"/>
      <c r="WIZ66" s="13"/>
      <c r="WJA66" s="13"/>
      <c r="WJB66" s="13"/>
      <c r="WJC66" s="13"/>
      <c r="WJD66" s="13"/>
      <c r="WJE66" s="13"/>
      <c r="WJF66" s="13"/>
      <c r="WJG66" s="13"/>
      <c r="WJH66" s="13"/>
      <c r="WJI66" s="13"/>
      <c r="WJJ66" s="13"/>
      <c r="WJK66" s="13"/>
      <c r="WJL66" s="13"/>
      <c r="WJM66" s="13"/>
      <c r="WJN66" s="13"/>
      <c r="WJO66" s="13"/>
      <c r="WJP66" s="13"/>
      <c r="WJQ66" s="13"/>
      <c r="WJR66" s="13"/>
      <c r="WJS66" s="13"/>
      <c r="WJT66" s="13"/>
      <c r="WJU66" s="13"/>
      <c r="WJV66" s="13"/>
      <c r="WJW66" s="13"/>
      <c r="WJX66" s="13"/>
      <c r="WJY66" s="13"/>
      <c r="WJZ66" s="13"/>
      <c r="WKA66" s="13"/>
      <c r="WKB66" s="13"/>
      <c r="WKC66" s="13"/>
      <c r="WKD66" s="13"/>
      <c r="WKE66" s="13"/>
      <c r="WKF66" s="13"/>
      <c r="WKG66" s="13"/>
      <c r="WKH66" s="13"/>
      <c r="WKI66" s="13"/>
      <c r="WKJ66" s="13"/>
      <c r="WKK66" s="13"/>
      <c r="WKL66" s="13"/>
      <c r="WKM66" s="13"/>
      <c r="WKN66" s="13"/>
      <c r="WKO66" s="13"/>
      <c r="WKP66" s="13"/>
      <c r="WKQ66" s="13"/>
      <c r="WKR66" s="13"/>
      <c r="WKS66" s="13"/>
      <c r="WKT66" s="13"/>
      <c r="WKU66" s="13"/>
      <c r="WKV66" s="13"/>
      <c r="WKW66" s="13"/>
      <c r="WKX66" s="13"/>
      <c r="WKY66" s="13"/>
      <c r="WKZ66" s="13"/>
      <c r="WLA66" s="13"/>
      <c r="WLB66" s="13"/>
      <c r="WLC66" s="13"/>
      <c r="WLD66" s="13"/>
      <c r="WLE66" s="13"/>
      <c r="WLF66" s="13"/>
      <c r="WLG66" s="13"/>
      <c r="WLH66" s="13"/>
      <c r="WLI66" s="13"/>
      <c r="WLJ66" s="13"/>
      <c r="WLK66" s="13"/>
      <c r="WLL66" s="13"/>
      <c r="WLM66" s="13"/>
      <c r="WLN66" s="13"/>
      <c r="WLO66" s="13"/>
      <c r="WLP66" s="13"/>
      <c r="WLQ66" s="13"/>
      <c r="WLR66" s="13"/>
      <c r="WLS66" s="13"/>
      <c r="WLT66" s="13"/>
      <c r="WLU66" s="13"/>
      <c r="WLV66" s="13"/>
      <c r="WLW66" s="13"/>
      <c r="WLX66" s="13"/>
      <c r="WLY66" s="13"/>
      <c r="WLZ66" s="13"/>
      <c r="WMA66" s="13"/>
      <c r="WMB66" s="13"/>
      <c r="WMC66" s="13"/>
      <c r="WMD66" s="13"/>
      <c r="WME66" s="13"/>
      <c r="WMF66" s="13"/>
      <c r="WMG66" s="13"/>
      <c r="WMH66" s="13"/>
      <c r="WMI66" s="13"/>
      <c r="WMJ66" s="13"/>
      <c r="WMK66" s="13"/>
      <c r="WML66" s="13"/>
      <c r="WMM66" s="13"/>
      <c r="WMN66" s="13"/>
      <c r="WMO66" s="13"/>
      <c r="WMP66" s="13"/>
      <c r="WMQ66" s="13"/>
      <c r="WMR66" s="13"/>
      <c r="WMS66" s="13"/>
      <c r="WMT66" s="13"/>
      <c r="WMU66" s="13"/>
      <c r="WMV66" s="13"/>
      <c r="WMW66" s="13"/>
      <c r="WMX66" s="13"/>
      <c r="WMY66" s="13"/>
      <c r="WMZ66" s="13"/>
      <c r="WNA66" s="13"/>
      <c r="WNB66" s="13"/>
      <c r="WNC66" s="13"/>
      <c r="WND66" s="13"/>
      <c r="WNE66" s="13"/>
      <c r="WNF66" s="13"/>
      <c r="WNG66" s="13"/>
      <c r="WNH66" s="13"/>
      <c r="WNI66" s="13"/>
      <c r="WNJ66" s="13"/>
      <c r="WNK66" s="13"/>
      <c r="WNL66" s="13"/>
      <c r="WNM66" s="13"/>
      <c r="WNN66" s="13"/>
      <c r="WNO66" s="13"/>
      <c r="WNP66" s="13"/>
      <c r="WNQ66" s="13"/>
      <c r="WNR66" s="13"/>
      <c r="WNS66" s="13"/>
      <c r="WNT66" s="13"/>
      <c r="WNU66" s="13"/>
      <c r="WNV66" s="13"/>
      <c r="WNW66" s="13"/>
      <c r="WNX66" s="13"/>
      <c r="WNY66" s="13"/>
      <c r="WNZ66" s="13"/>
      <c r="WOA66" s="13"/>
      <c r="WOB66" s="13"/>
      <c r="WOC66" s="13"/>
      <c r="WOD66" s="13"/>
      <c r="WOE66" s="13"/>
      <c r="WOF66" s="13"/>
      <c r="WOG66" s="13"/>
      <c r="WOH66" s="13"/>
      <c r="WOI66" s="13"/>
      <c r="WOJ66" s="13"/>
      <c r="WOK66" s="13"/>
      <c r="WOL66" s="13"/>
      <c r="WOM66" s="13"/>
      <c r="WON66" s="13"/>
      <c r="WOO66" s="13"/>
      <c r="WOP66" s="13"/>
      <c r="WOQ66" s="13"/>
      <c r="WOR66" s="13"/>
      <c r="WOS66" s="13"/>
      <c r="WOT66" s="13"/>
      <c r="WOU66" s="13"/>
      <c r="WOV66" s="13"/>
      <c r="WOW66" s="13"/>
      <c r="WOX66" s="13"/>
      <c r="WOY66" s="13"/>
      <c r="WOZ66" s="13"/>
      <c r="WPA66" s="13"/>
      <c r="WPB66" s="13"/>
      <c r="WPC66" s="13"/>
      <c r="WPD66" s="13"/>
      <c r="WPE66" s="13"/>
      <c r="WPF66" s="13"/>
      <c r="WPG66" s="13"/>
      <c r="WPH66" s="13"/>
      <c r="WPI66" s="13"/>
      <c r="WPJ66" s="13"/>
      <c r="WPK66" s="13"/>
      <c r="WPL66" s="13"/>
      <c r="WPM66" s="13"/>
      <c r="WPN66" s="13"/>
      <c r="WPO66" s="13"/>
      <c r="WPP66" s="13"/>
      <c r="WPQ66" s="13"/>
      <c r="WPR66" s="13"/>
      <c r="WPS66" s="13"/>
      <c r="WPT66" s="13"/>
      <c r="WPU66" s="13"/>
      <c r="WPV66" s="13"/>
      <c r="WPW66" s="13"/>
      <c r="WPX66" s="13"/>
      <c r="WPY66" s="13"/>
      <c r="WPZ66" s="13"/>
      <c r="WQA66" s="13"/>
      <c r="WQB66" s="13"/>
      <c r="WQC66" s="13"/>
      <c r="WQD66" s="13"/>
      <c r="WQE66" s="13"/>
      <c r="WQF66" s="13"/>
      <c r="WQG66" s="13"/>
      <c r="WQH66" s="13"/>
      <c r="WQI66" s="13"/>
      <c r="WQJ66" s="13"/>
      <c r="WQK66" s="13"/>
      <c r="WQL66" s="13"/>
      <c r="WQM66" s="13"/>
      <c r="WQN66" s="13"/>
      <c r="WQO66" s="13"/>
      <c r="WQP66" s="13"/>
      <c r="WQQ66" s="13"/>
      <c r="WQR66" s="13"/>
      <c r="WQS66" s="13"/>
      <c r="WQT66" s="13"/>
      <c r="WQU66" s="13"/>
      <c r="WQV66" s="13"/>
      <c r="WQW66" s="13"/>
      <c r="WQX66" s="13"/>
      <c r="WQY66" s="13"/>
      <c r="WQZ66" s="13"/>
      <c r="WRA66" s="13"/>
      <c r="WRB66" s="13"/>
      <c r="WRC66" s="13"/>
      <c r="WRD66" s="13"/>
      <c r="WRE66" s="13"/>
      <c r="WRF66" s="13"/>
      <c r="WRG66" s="13"/>
      <c r="WRH66" s="13"/>
      <c r="WRI66" s="13"/>
      <c r="WRJ66" s="13"/>
      <c r="WRK66" s="13"/>
      <c r="WRL66" s="13"/>
      <c r="WRM66" s="13"/>
      <c r="WRN66" s="13"/>
      <c r="WRO66" s="13"/>
      <c r="WRP66" s="13"/>
      <c r="WRQ66" s="13"/>
      <c r="WRR66" s="13"/>
      <c r="WRS66" s="13"/>
      <c r="WRT66" s="13"/>
      <c r="WRU66" s="13"/>
      <c r="WRV66" s="13"/>
      <c r="WRW66" s="13"/>
      <c r="WRX66" s="13"/>
      <c r="WRY66" s="13"/>
      <c r="WRZ66" s="13"/>
      <c r="WSA66" s="13"/>
      <c r="WSB66" s="13"/>
      <c r="WSC66" s="13"/>
      <c r="WSD66" s="13"/>
      <c r="WSE66" s="13"/>
      <c r="WSF66" s="13"/>
      <c r="WSG66" s="13"/>
      <c r="WSH66" s="13"/>
      <c r="WSI66" s="13"/>
      <c r="WSJ66" s="13"/>
      <c r="WSK66" s="13"/>
      <c r="WSL66" s="13"/>
      <c r="WSM66" s="13"/>
      <c r="WSN66" s="13"/>
      <c r="WSO66" s="13"/>
      <c r="WSP66" s="13"/>
      <c r="WSQ66" s="13"/>
      <c r="WSR66" s="13"/>
      <c r="WSS66" s="13"/>
      <c r="WST66" s="13"/>
      <c r="WSU66" s="13"/>
      <c r="WSV66" s="13"/>
      <c r="WSW66" s="13"/>
      <c r="WSX66" s="13"/>
      <c r="WSY66" s="13"/>
      <c r="WSZ66" s="13"/>
      <c r="WTA66" s="13"/>
      <c r="WTB66" s="13"/>
      <c r="WTC66" s="13"/>
      <c r="WTD66" s="13"/>
      <c r="WTE66" s="13"/>
      <c r="WTF66" s="13"/>
      <c r="WTG66" s="13"/>
      <c r="WTH66" s="13"/>
      <c r="WTI66" s="13"/>
      <c r="WTJ66" s="13"/>
      <c r="WTK66" s="13"/>
      <c r="WTL66" s="13"/>
      <c r="WTM66" s="13"/>
      <c r="WTN66" s="13"/>
      <c r="WTO66" s="13"/>
      <c r="WTP66" s="13"/>
      <c r="WTQ66" s="13"/>
      <c r="WTR66" s="13"/>
      <c r="WTS66" s="13"/>
      <c r="WTT66" s="13"/>
      <c r="WTU66" s="13"/>
      <c r="WTV66" s="13"/>
      <c r="WTW66" s="13"/>
      <c r="WTX66" s="13"/>
      <c r="WTY66" s="13"/>
      <c r="WTZ66" s="13"/>
      <c r="WUA66" s="13"/>
      <c r="WUB66" s="13"/>
      <c r="WUC66" s="13"/>
      <c r="WUD66" s="13"/>
      <c r="WUE66" s="13"/>
      <c r="WUF66" s="13"/>
      <c r="WUG66" s="13"/>
      <c r="WUH66" s="13"/>
      <c r="WUI66" s="13"/>
      <c r="WUJ66" s="13"/>
      <c r="WUK66" s="13"/>
      <c r="WUL66" s="13"/>
      <c r="WUM66" s="13"/>
      <c r="WUN66" s="13"/>
      <c r="WUO66" s="13"/>
      <c r="WUP66" s="13"/>
      <c r="WUQ66" s="13"/>
      <c r="WUR66" s="13"/>
      <c r="WUS66" s="13"/>
      <c r="WUT66" s="13"/>
      <c r="WUU66" s="13"/>
      <c r="WUV66" s="13"/>
      <c r="WUW66" s="13"/>
      <c r="WUX66" s="13"/>
      <c r="WUY66" s="13"/>
      <c r="WUZ66" s="13"/>
      <c r="WVA66" s="13"/>
      <c r="WVB66" s="13"/>
      <c r="WVC66" s="13"/>
      <c r="WVD66" s="13"/>
      <c r="WVE66" s="13"/>
      <c r="WVF66" s="13"/>
      <c r="WVG66" s="13"/>
      <c r="WVH66" s="13"/>
      <c r="WVI66" s="13"/>
      <c r="WVJ66" s="13"/>
      <c r="WVK66" s="13"/>
      <c r="WVL66" s="13"/>
      <c r="WVM66" s="13"/>
      <c r="WVN66" s="13"/>
      <c r="WVO66" s="13"/>
      <c r="WVP66" s="13"/>
      <c r="WVQ66" s="13"/>
      <c r="WVR66" s="13"/>
      <c r="WVS66" s="13"/>
      <c r="WVT66" s="13"/>
      <c r="WVU66" s="13"/>
      <c r="WVV66" s="13"/>
      <c r="WVW66" s="13"/>
      <c r="WVX66" s="13"/>
      <c r="WVY66" s="13"/>
      <c r="WVZ66" s="13"/>
      <c r="WWA66" s="13"/>
      <c r="WWB66" s="13"/>
      <c r="WWC66" s="13"/>
      <c r="WWD66" s="13"/>
      <c r="WWE66" s="13"/>
      <c r="WWF66" s="13"/>
      <c r="WWG66" s="13"/>
      <c r="WWH66" s="13"/>
      <c r="WWI66" s="13"/>
      <c r="WWJ66" s="13"/>
      <c r="WWK66" s="13"/>
      <c r="WWL66" s="13"/>
      <c r="WWM66" s="13"/>
      <c r="WWN66" s="13"/>
      <c r="WWO66" s="13"/>
      <c r="WWP66" s="13"/>
      <c r="WWQ66" s="13"/>
      <c r="WWR66" s="13"/>
      <c r="WWS66" s="13"/>
      <c r="WWT66" s="13"/>
      <c r="WWU66" s="13"/>
      <c r="WWV66" s="13"/>
      <c r="WWW66" s="13"/>
      <c r="WWX66" s="13"/>
      <c r="WWY66" s="13"/>
      <c r="WWZ66" s="13"/>
      <c r="WXA66" s="13"/>
      <c r="WXB66" s="13"/>
      <c r="WXC66" s="13"/>
      <c r="WXD66" s="13"/>
      <c r="WXE66" s="13"/>
      <c r="WXF66" s="13"/>
      <c r="WXG66" s="13"/>
      <c r="WXH66" s="13"/>
      <c r="WXI66" s="13"/>
      <c r="WXJ66" s="13"/>
      <c r="WXK66" s="13"/>
      <c r="WXL66" s="13"/>
      <c r="WXM66" s="13"/>
      <c r="WXN66" s="13"/>
      <c r="WXO66" s="13"/>
      <c r="WXP66" s="13"/>
      <c r="WXQ66" s="13"/>
      <c r="WXR66" s="13"/>
      <c r="WXS66" s="13"/>
      <c r="WXT66" s="13"/>
      <c r="WXU66" s="13"/>
      <c r="WXV66" s="13"/>
      <c r="WXW66" s="13"/>
      <c r="WXX66" s="13"/>
      <c r="WXY66" s="13"/>
      <c r="WXZ66" s="13"/>
      <c r="WYA66" s="13"/>
      <c r="WYB66" s="13"/>
      <c r="WYC66" s="13"/>
      <c r="WYD66" s="13"/>
      <c r="WYE66" s="13"/>
      <c r="WYF66" s="13"/>
      <c r="WYG66" s="13"/>
      <c r="WYH66" s="13"/>
      <c r="WYI66" s="13"/>
      <c r="WYJ66" s="13"/>
      <c r="WYK66" s="13"/>
      <c r="WYL66" s="13"/>
      <c r="WYM66" s="13"/>
      <c r="WYN66" s="13"/>
      <c r="WYO66" s="13"/>
      <c r="WYP66" s="13"/>
      <c r="WYQ66" s="13"/>
      <c r="WYR66" s="13"/>
      <c r="WYS66" s="13"/>
      <c r="WYT66" s="13"/>
      <c r="WYU66" s="13"/>
      <c r="WYV66" s="13"/>
      <c r="WYW66" s="13"/>
      <c r="WYX66" s="13"/>
      <c r="WYY66" s="13"/>
      <c r="WYZ66" s="13"/>
      <c r="WZA66" s="13"/>
      <c r="WZB66" s="13"/>
      <c r="WZC66" s="13"/>
      <c r="WZD66" s="13"/>
      <c r="WZE66" s="13"/>
      <c r="WZF66" s="13"/>
      <c r="WZG66" s="13"/>
      <c r="WZH66" s="13"/>
      <c r="WZI66" s="13"/>
      <c r="WZJ66" s="13"/>
      <c r="WZK66" s="13"/>
      <c r="WZL66" s="13"/>
      <c r="WZM66" s="13"/>
      <c r="WZN66" s="13"/>
      <c r="WZO66" s="13"/>
      <c r="WZP66" s="13"/>
      <c r="WZQ66" s="13"/>
      <c r="WZR66" s="13"/>
      <c r="WZS66" s="13"/>
      <c r="WZT66" s="13"/>
      <c r="WZU66" s="13"/>
      <c r="WZV66" s="13"/>
      <c r="WZW66" s="13"/>
      <c r="WZX66" s="13"/>
      <c r="WZY66" s="13"/>
      <c r="WZZ66" s="13"/>
      <c r="XAA66" s="13"/>
      <c r="XAB66" s="13"/>
      <c r="XAC66" s="13"/>
      <c r="XAD66" s="13"/>
      <c r="XAE66" s="13"/>
      <c r="XAF66" s="13"/>
      <c r="XAG66" s="13"/>
      <c r="XAH66" s="13"/>
      <c r="XAI66" s="13"/>
      <c r="XAJ66" s="13"/>
      <c r="XAK66" s="13"/>
      <c r="XAL66" s="13"/>
      <c r="XAM66" s="13"/>
      <c r="XAN66" s="13"/>
      <c r="XAO66" s="13"/>
      <c r="XAP66" s="13"/>
      <c r="XAQ66" s="13"/>
      <c r="XAR66" s="13"/>
      <c r="XAS66" s="13"/>
      <c r="XAT66" s="13"/>
      <c r="XAU66" s="13"/>
      <c r="XAV66" s="13"/>
      <c r="XAW66" s="13"/>
      <c r="XAX66" s="13"/>
      <c r="XAY66" s="13"/>
      <c r="XAZ66" s="13"/>
      <c r="XBA66" s="13"/>
      <c r="XBB66" s="13"/>
      <c r="XBC66" s="13"/>
      <c r="XBD66" s="13"/>
      <c r="XBE66" s="13"/>
      <c r="XBF66" s="13"/>
      <c r="XBG66" s="13"/>
      <c r="XBH66" s="13"/>
      <c r="XBI66" s="13"/>
      <c r="XBJ66" s="13"/>
      <c r="XBK66" s="13"/>
      <c r="XBL66" s="13"/>
    </row>
    <row r="67" spans="1:16288" s="12" customFormat="1">
      <c r="A67"/>
      <c r="B67" s="9"/>
      <c r="C67" s="9"/>
      <c r="D67" s="9"/>
      <c r="E67" s="5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  <c r="IW67" s="5"/>
      <c r="IX67" s="5"/>
      <c r="IY67" s="5"/>
      <c r="IZ67" s="5"/>
      <c r="JA67" s="5"/>
      <c r="JB67" s="5"/>
      <c r="JC67" s="5"/>
      <c r="JD67" s="5"/>
      <c r="JE67" s="5"/>
      <c r="JF67" s="5"/>
      <c r="JG67" s="5"/>
      <c r="JH67" s="5"/>
      <c r="JI67" s="5"/>
      <c r="JJ67" s="5"/>
      <c r="JK67" s="5"/>
      <c r="JL67" s="5"/>
      <c r="JM67" s="5"/>
      <c r="JN67" s="5"/>
      <c r="JO67" s="5"/>
      <c r="JP67" s="5"/>
      <c r="JQ67" s="5"/>
      <c r="JR67" s="5"/>
      <c r="JS67" s="5"/>
      <c r="JT67" s="5"/>
      <c r="JU67" s="5"/>
      <c r="JV67" s="5"/>
      <c r="JW67" s="5"/>
      <c r="JX67" s="5"/>
      <c r="JY67" s="5"/>
      <c r="JZ67" s="5"/>
      <c r="KA67" s="5"/>
      <c r="KB67" s="5"/>
      <c r="KC67" s="5"/>
      <c r="KD67" s="5"/>
      <c r="KE67" s="5"/>
      <c r="KF67" s="5"/>
      <c r="KG67" s="5"/>
      <c r="KH67" s="5"/>
      <c r="KI67" s="5"/>
      <c r="KJ67" s="5"/>
      <c r="KK67" s="5"/>
      <c r="KL67" s="5"/>
      <c r="KM67" s="5"/>
      <c r="KN67" s="5"/>
      <c r="KO67" s="5"/>
      <c r="KP67" s="5"/>
      <c r="KQ67" s="5"/>
      <c r="KR67" s="5"/>
      <c r="KS67" s="5"/>
      <c r="KT67" s="5"/>
      <c r="KU67" s="5"/>
      <c r="KV67" s="5"/>
      <c r="KW67" s="5"/>
      <c r="KX67" s="5"/>
      <c r="KY67" s="5"/>
      <c r="KZ67" s="5"/>
      <c r="LA67" s="5"/>
      <c r="LB67" s="5"/>
      <c r="LC67" s="5"/>
      <c r="LD67" s="5"/>
      <c r="LE67" s="5"/>
      <c r="LF67" s="5"/>
      <c r="LG67" s="5"/>
      <c r="LH67" s="5"/>
      <c r="LI67" s="5"/>
      <c r="LJ67" s="5"/>
      <c r="LK67" s="5"/>
      <c r="LL67" s="5"/>
      <c r="LM67" s="5"/>
      <c r="LN67" s="5"/>
      <c r="LO67" s="5"/>
      <c r="LP67" s="5"/>
      <c r="LQ67" s="5"/>
      <c r="LR67" s="5"/>
      <c r="LS67" s="5"/>
      <c r="LT67" s="5"/>
      <c r="LU67" s="5"/>
      <c r="LV67" s="5"/>
      <c r="LW67" s="5"/>
      <c r="LX67" s="5"/>
      <c r="LY67" s="5"/>
      <c r="LZ67" s="5"/>
      <c r="MA67" s="5"/>
      <c r="MB67" s="5"/>
      <c r="MC67" s="5"/>
      <c r="MD67" s="5"/>
      <c r="ME67" s="5"/>
      <c r="MF67" s="5"/>
      <c r="MG67" s="5"/>
      <c r="MH67" s="5"/>
      <c r="MI67" s="5"/>
      <c r="MJ67" s="5"/>
      <c r="MK67" s="5"/>
      <c r="ML67" s="5"/>
      <c r="MM67" s="5"/>
      <c r="MN67" s="5"/>
      <c r="MO67" s="5"/>
      <c r="MP67" s="5"/>
      <c r="MQ67" s="5"/>
      <c r="MR67" s="5"/>
      <c r="MS67" s="5"/>
      <c r="MT67" s="5"/>
      <c r="MU67" s="5"/>
      <c r="MV67" s="5"/>
      <c r="MW67" s="5"/>
      <c r="MX67" s="5"/>
      <c r="MY67" s="5"/>
      <c r="MZ67" s="5"/>
      <c r="NA67" s="5"/>
      <c r="NB67" s="5"/>
      <c r="NC67" s="5"/>
      <c r="ND67" s="5"/>
      <c r="NE67" s="5"/>
      <c r="NF67" s="5"/>
      <c r="NG67" s="5"/>
      <c r="NH67" s="5"/>
      <c r="NI67" s="5"/>
      <c r="NJ67" s="5"/>
      <c r="NK67" s="5"/>
      <c r="NL67" s="5"/>
      <c r="NM67" s="5"/>
      <c r="NN67" s="5"/>
      <c r="NO67" s="5"/>
      <c r="NP67" s="5"/>
      <c r="NQ67" s="5"/>
      <c r="NR67" s="5"/>
      <c r="NS67" s="5"/>
      <c r="NT67" s="5"/>
      <c r="NU67" s="5"/>
      <c r="NV67" s="5"/>
      <c r="NW67" s="5"/>
      <c r="NX67" s="5"/>
      <c r="NY67" s="5"/>
      <c r="NZ67" s="5"/>
      <c r="OA67" s="5"/>
      <c r="OB67" s="5"/>
      <c r="OC67" s="5"/>
      <c r="OD67" s="5"/>
      <c r="OE67" s="5"/>
      <c r="OF67" s="5"/>
      <c r="OG67" s="5"/>
      <c r="OH67" s="5"/>
      <c r="OI67" s="5"/>
      <c r="OJ67" s="5"/>
      <c r="OK67" s="5"/>
      <c r="OL67" s="5"/>
      <c r="OM67" s="5"/>
      <c r="ON67" s="5"/>
      <c r="OO67" s="5"/>
      <c r="OP67" s="5"/>
      <c r="OQ67" s="5"/>
      <c r="OR67" s="5"/>
      <c r="OS67" s="5"/>
      <c r="OT67" s="5"/>
      <c r="OU67" s="5"/>
      <c r="OV67" s="5"/>
      <c r="OW67" s="5"/>
      <c r="OX67" s="5"/>
      <c r="OY67" s="5"/>
      <c r="OZ67" s="5"/>
      <c r="PA67" s="5"/>
      <c r="PB67" s="5"/>
      <c r="PC67" s="5"/>
      <c r="PD67" s="5"/>
      <c r="PE67" s="5"/>
      <c r="PF67" s="5"/>
      <c r="PG67" s="5"/>
      <c r="PH67" s="5"/>
      <c r="PI67" s="5"/>
      <c r="PJ67" s="5"/>
      <c r="PK67" s="5"/>
      <c r="PL67" s="5"/>
      <c r="PM67" s="5"/>
      <c r="PN67" s="5"/>
      <c r="PO67" s="5"/>
      <c r="PP67" s="5"/>
      <c r="PQ67" s="5"/>
      <c r="PR67" s="5"/>
      <c r="PS67" s="5"/>
      <c r="PT67" s="5"/>
      <c r="PU67" s="5"/>
      <c r="PV67" s="5"/>
      <c r="PW67" s="5"/>
      <c r="PX67" s="5"/>
      <c r="PY67" s="5"/>
      <c r="PZ67" s="5"/>
      <c r="QA67" s="5"/>
      <c r="QB67" s="5"/>
      <c r="QC67" s="5"/>
      <c r="QD67" s="5"/>
      <c r="QE67" s="5"/>
      <c r="QF67" s="5"/>
      <c r="QG67" s="5"/>
      <c r="QH67" s="5"/>
      <c r="QI67" s="5"/>
      <c r="QJ67" s="5"/>
      <c r="QK67" s="5"/>
      <c r="QL67" s="5"/>
      <c r="QM67" s="5"/>
      <c r="QN67" s="5"/>
      <c r="QO67" s="5"/>
      <c r="QP67" s="5"/>
      <c r="QQ67" s="5"/>
      <c r="QR67" s="5"/>
      <c r="QS67" s="5"/>
      <c r="QT67" s="5"/>
      <c r="QU67" s="5"/>
      <c r="QV67" s="5"/>
      <c r="QW67" s="5"/>
      <c r="QX67" s="5"/>
      <c r="QY67" s="5"/>
      <c r="QZ67" s="5"/>
      <c r="RA67" s="5"/>
      <c r="RB67" s="5"/>
      <c r="RC67" s="5"/>
      <c r="RD67" s="5"/>
      <c r="RE67" s="5"/>
      <c r="RF67" s="5"/>
      <c r="RG67" s="5"/>
      <c r="RH67" s="5"/>
      <c r="RI67" s="5"/>
      <c r="RJ67" s="5"/>
      <c r="RK67" s="5"/>
      <c r="RL67" s="5"/>
      <c r="RM67" s="5"/>
      <c r="RN67" s="5"/>
      <c r="RO67" s="5"/>
      <c r="RP67" s="5"/>
      <c r="RQ67" s="5"/>
      <c r="RR67" s="5"/>
      <c r="RS67" s="5"/>
      <c r="RT67" s="5"/>
      <c r="RU67" s="5"/>
      <c r="RV67" s="5"/>
      <c r="RW67" s="5"/>
      <c r="RX67" s="5"/>
      <c r="RY67" s="5"/>
      <c r="RZ67" s="5"/>
      <c r="SA67" s="5"/>
      <c r="SB67" s="5"/>
      <c r="SC67" s="5"/>
      <c r="SD67" s="5"/>
      <c r="SE67" s="5"/>
      <c r="SF67" s="5"/>
      <c r="SG67" s="5"/>
      <c r="SH67" s="5"/>
      <c r="SI67" s="5"/>
      <c r="SJ67" s="5"/>
      <c r="SK67" s="5"/>
      <c r="SL67" s="5"/>
      <c r="SM67" s="5"/>
      <c r="SN67" s="5"/>
      <c r="SO67" s="5"/>
      <c r="SP67" s="5"/>
      <c r="SQ67" s="5"/>
      <c r="SR67" s="5"/>
      <c r="SS67" s="5"/>
      <c r="ST67" s="5"/>
      <c r="SU67" s="5"/>
      <c r="SV67" s="5"/>
      <c r="SW67" s="5"/>
      <c r="SX67" s="5"/>
      <c r="SY67" s="5"/>
      <c r="SZ67" s="5"/>
      <c r="TA67" s="5"/>
      <c r="TB67" s="5"/>
      <c r="TC67" s="5"/>
      <c r="TD67" s="5"/>
      <c r="TE67" s="5"/>
      <c r="TF67" s="5"/>
      <c r="TG67" s="5"/>
      <c r="TH67" s="5"/>
      <c r="TI67" s="5"/>
      <c r="TJ67" s="5"/>
      <c r="TK67" s="5"/>
      <c r="TL67" s="5"/>
      <c r="TM67" s="5"/>
      <c r="TN67" s="5"/>
      <c r="TO67" s="5"/>
      <c r="TP67" s="5"/>
      <c r="TQ67" s="5"/>
      <c r="TR67" s="5"/>
      <c r="TS67" s="5"/>
      <c r="TT67" s="5"/>
      <c r="TU67" s="5"/>
      <c r="TV67" s="5"/>
      <c r="TW67" s="5"/>
      <c r="TX67" s="5"/>
      <c r="TY67" s="5"/>
      <c r="TZ67" s="5"/>
      <c r="UA67" s="5"/>
      <c r="UB67" s="5"/>
      <c r="UC67" s="5"/>
      <c r="UD67" s="5"/>
      <c r="UE67" s="5"/>
      <c r="UF67" s="5"/>
      <c r="UG67" s="5"/>
      <c r="UH67" s="5"/>
      <c r="UI67" s="5"/>
      <c r="UJ67" s="5"/>
      <c r="UK67" s="5"/>
      <c r="UL67" s="5"/>
      <c r="UM67" s="5"/>
      <c r="UN67" s="5"/>
      <c r="UO67" s="5"/>
      <c r="UP67" s="5"/>
      <c r="UQ67" s="5"/>
      <c r="UR67" s="5"/>
      <c r="US67" s="5"/>
      <c r="UT67" s="5"/>
      <c r="UU67" s="5"/>
      <c r="UV67" s="5"/>
      <c r="UW67" s="5"/>
      <c r="UX67" s="5"/>
      <c r="UY67" s="5"/>
      <c r="UZ67" s="5"/>
      <c r="VA67" s="5"/>
      <c r="VB67" s="5"/>
      <c r="VC67" s="5"/>
      <c r="VD67" s="5"/>
      <c r="VE67" s="5"/>
      <c r="VF67" s="5"/>
      <c r="VG67" s="5"/>
      <c r="VH67" s="5"/>
      <c r="VI67" s="5"/>
      <c r="VJ67" s="5"/>
      <c r="VK67" s="5"/>
      <c r="VL67" s="5"/>
      <c r="VM67" s="5"/>
      <c r="VN67" s="5"/>
      <c r="VO67" s="5"/>
      <c r="VP67" s="5"/>
      <c r="VQ67" s="5"/>
      <c r="VR67" s="5"/>
      <c r="VS67" s="5"/>
      <c r="VT67" s="5"/>
      <c r="VU67" s="5"/>
      <c r="VV67" s="5"/>
      <c r="VW67" s="5"/>
      <c r="VX67" s="5"/>
      <c r="VY67" s="5"/>
      <c r="VZ67" s="5"/>
      <c r="WA67" s="5"/>
      <c r="WB67" s="5"/>
      <c r="WC67" s="5"/>
      <c r="WD67" s="5"/>
      <c r="WE67" s="5"/>
      <c r="WF67" s="5"/>
      <c r="WG67" s="5"/>
      <c r="WH67" s="5"/>
      <c r="WI67" s="5"/>
      <c r="WJ67" s="5"/>
      <c r="WK67" s="5"/>
      <c r="WL67" s="5"/>
      <c r="WM67" s="5"/>
      <c r="WN67" s="5"/>
      <c r="WO67" s="5"/>
      <c r="WP67" s="5"/>
      <c r="WQ67" s="5"/>
      <c r="WR67" s="5"/>
      <c r="WS67" s="5"/>
      <c r="WT67" s="5"/>
      <c r="WU67" s="5"/>
      <c r="WV67" s="5"/>
      <c r="WW67" s="5"/>
      <c r="WX67" s="5"/>
      <c r="WY67" s="5"/>
      <c r="WZ67" s="5"/>
      <c r="XA67" s="5"/>
      <c r="XB67" s="5"/>
      <c r="XC67" s="5"/>
      <c r="XD67" s="5"/>
      <c r="XE67" s="5"/>
      <c r="XF67" s="5"/>
      <c r="XG67" s="5"/>
      <c r="XH67" s="5"/>
      <c r="XI67" s="5"/>
      <c r="XJ67" s="5"/>
      <c r="XK67" s="5"/>
      <c r="XL67" s="5"/>
      <c r="XM67" s="5"/>
      <c r="XN67" s="5"/>
      <c r="XO67" s="5"/>
      <c r="XP67" s="5"/>
      <c r="XQ67" s="5"/>
      <c r="XR67" s="5"/>
      <c r="XS67" s="5"/>
      <c r="XT67" s="5"/>
      <c r="XU67" s="5"/>
      <c r="XV67" s="5"/>
      <c r="XW67" s="5"/>
      <c r="XX67" s="5"/>
      <c r="XY67" s="5"/>
      <c r="XZ67" s="5"/>
      <c r="YA67" s="5"/>
      <c r="YB67" s="5"/>
      <c r="YC67" s="5"/>
      <c r="YD67" s="5"/>
      <c r="YE67" s="5"/>
      <c r="YF67" s="5"/>
      <c r="YG67" s="5"/>
      <c r="YH67" s="5"/>
      <c r="YI67" s="5"/>
      <c r="YJ67" s="5"/>
      <c r="YK67" s="5"/>
      <c r="YL67" s="5"/>
      <c r="YM67" s="5"/>
      <c r="YN67" s="5"/>
      <c r="YO67" s="5"/>
      <c r="YP67" s="5"/>
      <c r="YQ67" s="5"/>
      <c r="YR67" s="5"/>
      <c r="YS67" s="5"/>
      <c r="YT67" s="5"/>
      <c r="YU67" s="5"/>
      <c r="YV67" s="5"/>
      <c r="YW67" s="5"/>
      <c r="YX67" s="5"/>
      <c r="YY67" s="5"/>
      <c r="YZ67" s="5"/>
      <c r="ZA67" s="5"/>
      <c r="ZB67" s="5"/>
      <c r="ZC67" s="5"/>
      <c r="ZD67" s="5"/>
      <c r="ZE67" s="5"/>
      <c r="ZF67" s="5"/>
      <c r="ZG67" s="5"/>
      <c r="ZH67" s="5"/>
      <c r="ZI67" s="5"/>
      <c r="ZJ67" s="5"/>
      <c r="ZK67" s="5"/>
      <c r="ZL67" s="5"/>
      <c r="ZM67" s="5"/>
      <c r="ZN67" s="5"/>
      <c r="ZO67" s="5"/>
      <c r="ZP67" s="5"/>
      <c r="ZQ67" s="5"/>
      <c r="ZR67" s="5"/>
      <c r="ZS67" s="5"/>
      <c r="ZT67" s="5"/>
      <c r="ZU67" s="5"/>
      <c r="ZV67" s="5"/>
      <c r="ZW67" s="5"/>
      <c r="ZX67" s="5"/>
      <c r="ZY67" s="5"/>
      <c r="ZZ67" s="5"/>
      <c r="AAA67" s="5"/>
      <c r="AAB67" s="5"/>
      <c r="AAC67" s="5"/>
      <c r="AAD67" s="5"/>
      <c r="AAE67" s="5"/>
      <c r="AAF67" s="5"/>
      <c r="AAG67" s="5"/>
      <c r="AAH67" s="5"/>
      <c r="AAI67" s="5"/>
      <c r="AAJ67" s="5"/>
      <c r="AAK67" s="5"/>
      <c r="AAL67" s="5"/>
      <c r="AAM67" s="5"/>
      <c r="AAN67" s="5"/>
      <c r="AAO67" s="5"/>
      <c r="AAP67" s="5"/>
      <c r="AAQ67" s="5"/>
      <c r="AAR67" s="5"/>
      <c r="AAS67" s="5"/>
      <c r="AAT67" s="5"/>
      <c r="AAU67" s="5"/>
      <c r="AAV67" s="5"/>
      <c r="AAW67" s="5"/>
      <c r="AAX67" s="5"/>
      <c r="AAY67" s="5"/>
      <c r="AAZ67" s="5"/>
      <c r="ABA67" s="5"/>
      <c r="ABB67" s="5"/>
      <c r="ABC67" s="5"/>
      <c r="ABD67" s="5"/>
      <c r="ABE67" s="5"/>
      <c r="ABF67" s="5"/>
      <c r="ABG67" s="5"/>
      <c r="ABH67" s="5"/>
      <c r="ABI67" s="5"/>
      <c r="ABJ67" s="5"/>
      <c r="ABK67" s="5"/>
      <c r="ABL67" s="5"/>
      <c r="ABM67" s="5"/>
      <c r="ABN67" s="5"/>
      <c r="ABO67" s="5"/>
      <c r="ABP67" s="5"/>
      <c r="ABQ67" s="5"/>
      <c r="ABR67" s="5"/>
      <c r="ABS67" s="5"/>
      <c r="ABT67" s="5"/>
      <c r="ABU67" s="5"/>
      <c r="ABV67" s="5"/>
      <c r="ABW67" s="5"/>
      <c r="ABX67" s="5"/>
      <c r="ABY67" s="5"/>
      <c r="ABZ67" s="5"/>
      <c r="ACA67" s="5"/>
      <c r="ACB67" s="5"/>
      <c r="ACC67" s="5"/>
      <c r="ACD67" s="5"/>
      <c r="ACE67" s="5"/>
      <c r="ACF67" s="5"/>
      <c r="ACG67" s="5"/>
      <c r="ACH67" s="5"/>
      <c r="ACI67" s="5"/>
      <c r="ACJ67" s="5"/>
      <c r="ACK67" s="5"/>
      <c r="ACL67" s="5"/>
      <c r="ACM67" s="5"/>
      <c r="ACN67" s="5"/>
      <c r="ACO67" s="5"/>
      <c r="ACP67" s="5"/>
      <c r="ACQ67" s="5"/>
      <c r="ACR67" s="5"/>
      <c r="ACS67" s="5"/>
      <c r="ACT67" s="5"/>
      <c r="ACU67" s="5"/>
      <c r="ACV67" s="5"/>
      <c r="ACW67" s="5"/>
      <c r="ACX67" s="5"/>
      <c r="ACY67" s="5"/>
      <c r="ACZ67" s="5"/>
      <c r="ADA67" s="5"/>
      <c r="ADB67" s="5"/>
      <c r="ADC67" s="5"/>
      <c r="ADD67" s="5"/>
      <c r="ADE67" s="5"/>
      <c r="ADF67" s="5"/>
      <c r="ADG67" s="5"/>
      <c r="ADH67" s="5"/>
      <c r="ADI67" s="5"/>
      <c r="ADJ67" s="5"/>
      <c r="ADK67" s="5"/>
      <c r="ADL67" s="5"/>
      <c r="ADM67" s="5"/>
      <c r="ADN67" s="5"/>
      <c r="ADO67" s="5"/>
      <c r="ADP67" s="5"/>
      <c r="ADQ67" s="5"/>
      <c r="ADR67" s="5"/>
      <c r="ADS67" s="5"/>
      <c r="ADT67" s="5"/>
      <c r="ADU67" s="5"/>
      <c r="ADV67" s="5"/>
      <c r="ADW67" s="5"/>
      <c r="ADX67" s="5"/>
      <c r="ADY67" s="5"/>
      <c r="ADZ67" s="5"/>
      <c r="AEA67" s="5"/>
      <c r="AEB67" s="5"/>
      <c r="AEC67" s="5"/>
      <c r="AED67" s="5"/>
      <c r="AEE67" s="5"/>
      <c r="AEF67" s="5"/>
      <c r="AEG67" s="5"/>
      <c r="AEH67" s="5"/>
      <c r="AEI67" s="5"/>
      <c r="AEJ67" s="5"/>
      <c r="AEK67" s="5"/>
      <c r="AEL67" s="5"/>
      <c r="AEM67" s="5"/>
      <c r="AEN67" s="5"/>
      <c r="AEO67" s="5"/>
      <c r="AEP67" s="5"/>
      <c r="AEQ67" s="5"/>
      <c r="AER67" s="5"/>
      <c r="AES67" s="5"/>
      <c r="AET67" s="5"/>
      <c r="AEU67" s="5"/>
      <c r="AEV67" s="5"/>
      <c r="AEW67" s="5"/>
      <c r="AEX67" s="5"/>
      <c r="AEY67" s="5"/>
      <c r="AEZ67" s="5"/>
      <c r="AFA67" s="5"/>
      <c r="AFB67" s="5"/>
      <c r="AFC67" s="5"/>
      <c r="AFD67" s="5"/>
      <c r="AFE67" s="5"/>
      <c r="AFF67" s="5"/>
      <c r="AFG67" s="5"/>
      <c r="AFH67" s="5"/>
      <c r="AFI67" s="5"/>
      <c r="AFJ67" s="5"/>
      <c r="AFK67" s="5"/>
      <c r="AFL67" s="5"/>
      <c r="AFM67" s="5"/>
      <c r="AFN67" s="5"/>
      <c r="AFO67" s="5"/>
      <c r="AFP67" s="5"/>
      <c r="AFQ67" s="5"/>
      <c r="AFR67" s="5"/>
      <c r="AFS67" s="5"/>
      <c r="AFT67" s="5"/>
      <c r="AFU67" s="5"/>
      <c r="AFV67" s="5"/>
      <c r="AFW67" s="5"/>
      <c r="AFX67" s="5"/>
      <c r="AFY67" s="5"/>
      <c r="AFZ67" s="5"/>
      <c r="AGA67" s="5"/>
      <c r="AGB67" s="5"/>
      <c r="AGC67" s="5"/>
      <c r="AGD67" s="5"/>
      <c r="AGE67" s="5"/>
      <c r="AGF67" s="5"/>
      <c r="AGG67" s="5"/>
      <c r="AGH67" s="5"/>
      <c r="AGI67" s="5"/>
      <c r="AGJ67" s="5"/>
      <c r="AGK67" s="5"/>
      <c r="AGL67" s="5"/>
      <c r="AGM67" s="5"/>
      <c r="AGN67" s="5"/>
      <c r="AGO67" s="5"/>
      <c r="AGP67" s="5"/>
      <c r="AGQ67" s="5"/>
      <c r="AGR67" s="5"/>
      <c r="AGS67" s="5"/>
      <c r="AGT67" s="5"/>
      <c r="AGU67" s="5"/>
      <c r="AGV67" s="5"/>
      <c r="AGW67" s="5"/>
      <c r="AGX67" s="5"/>
      <c r="AGY67" s="5"/>
      <c r="AGZ67" s="5"/>
      <c r="AHA67" s="5"/>
      <c r="AHB67" s="5"/>
      <c r="AHC67" s="5"/>
      <c r="AHD67" s="5"/>
      <c r="AHE67" s="5"/>
      <c r="AHF67" s="5"/>
      <c r="AHG67" s="5"/>
      <c r="AHH67" s="5"/>
      <c r="AHI67" s="5"/>
      <c r="AHJ67" s="5"/>
      <c r="AHK67" s="5"/>
      <c r="AHL67" s="5"/>
      <c r="AHM67" s="5"/>
      <c r="AHN67" s="5"/>
      <c r="AHO67" s="5"/>
      <c r="AHP67" s="5"/>
      <c r="AHQ67" s="5"/>
      <c r="AHR67" s="5"/>
      <c r="AHS67" s="5"/>
      <c r="AHT67" s="5"/>
      <c r="AHU67" s="5"/>
      <c r="AHV67" s="5"/>
      <c r="AHW67" s="5"/>
      <c r="AHX67" s="5"/>
      <c r="AHY67" s="5"/>
      <c r="AHZ67" s="5"/>
      <c r="AIA67" s="5"/>
      <c r="AIB67" s="5"/>
      <c r="AIC67" s="5"/>
      <c r="AID67" s="5"/>
      <c r="AIE67" s="5"/>
      <c r="AIF67" s="5"/>
      <c r="AIG67" s="5"/>
      <c r="AIH67" s="5"/>
      <c r="AII67" s="5"/>
      <c r="AIJ67" s="5"/>
      <c r="AIK67" s="5"/>
      <c r="AIL67" s="5"/>
      <c r="AIM67" s="5"/>
      <c r="AIN67" s="5"/>
      <c r="AIO67" s="5"/>
      <c r="AIP67" s="5"/>
      <c r="AIQ67" s="5"/>
      <c r="AIR67" s="5"/>
      <c r="AIS67" s="5"/>
      <c r="AIT67" s="5"/>
      <c r="AIU67" s="5"/>
      <c r="AIV67" s="5"/>
      <c r="AIW67" s="5"/>
      <c r="AIX67" s="5"/>
      <c r="AIY67" s="5"/>
      <c r="AIZ67" s="5"/>
      <c r="AJA67" s="5"/>
      <c r="AJB67" s="5"/>
      <c r="AJC67" s="5"/>
      <c r="AJD67" s="5"/>
      <c r="AJE67" s="5"/>
      <c r="AJF67" s="5"/>
      <c r="AJG67" s="5"/>
      <c r="AJH67" s="5"/>
      <c r="AJI67" s="5"/>
      <c r="AJJ67" s="5"/>
      <c r="AJK67" s="5"/>
      <c r="AJL67" s="5"/>
      <c r="AJM67" s="5"/>
      <c r="AJN67" s="5"/>
      <c r="AJO67" s="5"/>
      <c r="AJP67" s="5"/>
      <c r="AJQ67" s="5"/>
      <c r="AJR67" s="5"/>
      <c r="AJS67" s="5"/>
      <c r="AJT67" s="5"/>
      <c r="AJU67" s="5"/>
      <c r="AJV67" s="5"/>
      <c r="AJW67" s="5"/>
      <c r="AJX67" s="5"/>
      <c r="AJY67" s="5"/>
      <c r="AJZ67" s="5"/>
      <c r="AKA67" s="5"/>
      <c r="AKB67" s="5"/>
      <c r="AKC67" s="5"/>
      <c r="AKD67" s="5"/>
      <c r="AKE67" s="5"/>
      <c r="AKF67" s="5"/>
      <c r="AKG67" s="5"/>
      <c r="AKH67" s="5"/>
      <c r="AKI67" s="5"/>
      <c r="AKJ67" s="5"/>
      <c r="AKK67" s="5"/>
      <c r="AKL67" s="5"/>
      <c r="AKM67" s="5"/>
      <c r="AKN67" s="5"/>
      <c r="AKO67" s="5"/>
      <c r="AKP67" s="5"/>
      <c r="AKQ67" s="5"/>
      <c r="AKR67" s="5"/>
      <c r="AKS67" s="5"/>
      <c r="AKT67" s="5"/>
      <c r="AKU67" s="5"/>
      <c r="AKV67" s="5"/>
      <c r="AKW67" s="5"/>
      <c r="AKX67" s="5"/>
      <c r="AKY67" s="5"/>
      <c r="AKZ67" s="5"/>
      <c r="ALA67" s="5"/>
      <c r="ALB67" s="5"/>
      <c r="ALC67" s="5"/>
      <c r="ALD67" s="5"/>
      <c r="ALE67" s="5"/>
      <c r="ALF67" s="5"/>
      <c r="ALG67" s="5"/>
      <c r="ALH67" s="5"/>
      <c r="ALI67" s="5"/>
      <c r="ALJ67" s="5"/>
      <c r="ALK67" s="5"/>
      <c r="ALL67" s="5"/>
      <c r="ALM67" s="5"/>
      <c r="ALN67" s="5"/>
      <c r="ALO67" s="5"/>
      <c r="ALP67" s="5"/>
      <c r="ALQ67" s="5"/>
      <c r="ALR67" s="5"/>
      <c r="ALS67" s="5"/>
      <c r="ALT67" s="5"/>
      <c r="ALU67" s="5"/>
      <c r="ALV67" s="5"/>
      <c r="ALW67" s="5"/>
      <c r="ALX67" s="5"/>
      <c r="ALY67" s="5"/>
      <c r="ALZ67" s="5"/>
      <c r="AMA67" s="5"/>
      <c r="AMB67" s="5"/>
      <c r="AMC67" s="5"/>
      <c r="AMD67" s="5"/>
      <c r="AME67" s="5"/>
      <c r="AMF67" s="5"/>
      <c r="AMG67" s="5"/>
      <c r="AMH67" s="5"/>
      <c r="AMI67" s="5"/>
      <c r="AMJ67" s="5"/>
      <c r="AMK67" s="5"/>
      <c r="AML67" s="5"/>
      <c r="AMM67" s="5"/>
      <c r="AMN67" s="5"/>
      <c r="AMO67" s="5"/>
      <c r="AMP67" s="5"/>
      <c r="AMQ67" s="5"/>
      <c r="AMR67" s="5"/>
      <c r="AMS67" s="5"/>
      <c r="AMT67" s="5"/>
      <c r="AMU67" s="5"/>
      <c r="AMV67" s="5"/>
      <c r="AMW67" s="5"/>
      <c r="AMX67" s="5"/>
      <c r="AMY67" s="5"/>
      <c r="AMZ67" s="5"/>
      <c r="ANA67" s="5"/>
      <c r="ANB67" s="5"/>
      <c r="ANC67" s="5"/>
      <c r="AND67" s="5"/>
      <c r="ANE67" s="5"/>
      <c r="ANF67" s="5"/>
      <c r="ANG67" s="5"/>
      <c r="ANH67" s="5"/>
      <c r="ANI67" s="5"/>
      <c r="ANJ67" s="5"/>
      <c r="ANK67" s="5"/>
      <c r="ANL67" s="5"/>
      <c r="ANM67" s="5"/>
      <c r="ANN67" s="5"/>
      <c r="ANO67" s="5"/>
      <c r="ANP67" s="5"/>
      <c r="ANQ67" s="5"/>
      <c r="ANR67" s="5"/>
      <c r="ANS67" s="5"/>
      <c r="ANT67" s="5"/>
      <c r="ANU67" s="5"/>
      <c r="ANV67" s="5"/>
      <c r="ANW67" s="5"/>
      <c r="ANX67" s="5"/>
      <c r="ANY67" s="5"/>
      <c r="ANZ67" s="5"/>
      <c r="AOA67" s="5"/>
      <c r="AOB67" s="5"/>
      <c r="AOC67" s="5"/>
      <c r="AOD67" s="5"/>
      <c r="AOE67" s="5"/>
      <c r="AOF67" s="5"/>
      <c r="AOG67" s="5"/>
      <c r="AOH67" s="5"/>
      <c r="AOI67" s="5"/>
      <c r="AOJ67" s="5"/>
      <c r="AOK67" s="5"/>
      <c r="AOL67" s="5"/>
      <c r="AOM67" s="5"/>
      <c r="AON67" s="5"/>
      <c r="AOO67" s="5"/>
      <c r="AOP67" s="5"/>
      <c r="AOQ67" s="5"/>
      <c r="AOR67" s="5"/>
      <c r="AOS67" s="5"/>
      <c r="AOT67" s="5"/>
      <c r="AOU67" s="5"/>
      <c r="AOV67" s="5"/>
      <c r="AOW67" s="5"/>
      <c r="AOX67" s="5"/>
      <c r="AOY67" s="5"/>
      <c r="AOZ67" s="5"/>
      <c r="APA67" s="5"/>
      <c r="APB67" s="5"/>
      <c r="APC67" s="5"/>
      <c r="APD67" s="5"/>
      <c r="APE67" s="5"/>
      <c r="APF67" s="5"/>
      <c r="APG67" s="5"/>
      <c r="APH67" s="5"/>
      <c r="API67" s="5"/>
      <c r="APJ67" s="5"/>
      <c r="APK67" s="5"/>
      <c r="APL67" s="5"/>
      <c r="APM67" s="5"/>
      <c r="APN67" s="5"/>
      <c r="APO67" s="5"/>
      <c r="APP67" s="5"/>
      <c r="APQ67" s="5"/>
      <c r="APR67" s="5"/>
      <c r="APS67" s="5"/>
      <c r="APT67" s="5"/>
      <c r="APU67" s="5"/>
      <c r="APV67" s="5"/>
      <c r="APW67" s="5"/>
      <c r="APX67" s="5"/>
      <c r="APY67" s="5"/>
      <c r="APZ67" s="5"/>
      <c r="AQA67" s="5"/>
      <c r="AQB67" s="5"/>
      <c r="AQC67" s="5"/>
      <c r="AQD67" s="5"/>
      <c r="AQE67" s="5"/>
      <c r="AQF67" s="5"/>
      <c r="AQG67" s="5"/>
      <c r="AQH67" s="5"/>
      <c r="AQI67" s="5"/>
      <c r="AQJ67" s="5"/>
      <c r="AQK67" s="5"/>
      <c r="AQL67" s="5"/>
      <c r="AQM67" s="5"/>
      <c r="AQN67" s="5"/>
      <c r="AQO67" s="5"/>
      <c r="AQP67" s="5"/>
      <c r="AQQ67" s="5"/>
      <c r="AQR67" s="5"/>
      <c r="AQS67" s="5"/>
      <c r="AQT67" s="5"/>
      <c r="AQU67" s="5"/>
      <c r="AQV67" s="5"/>
      <c r="AQW67" s="5"/>
      <c r="AQX67" s="5"/>
      <c r="AQY67" s="5"/>
      <c r="AQZ67" s="5"/>
      <c r="ARA67" s="5"/>
      <c r="ARB67" s="5"/>
      <c r="ARC67" s="5"/>
      <c r="ARD67" s="5"/>
      <c r="ARE67" s="5"/>
      <c r="ARF67" s="5"/>
      <c r="ARG67" s="5"/>
      <c r="ARH67" s="5"/>
      <c r="ARI67" s="5"/>
      <c r="ARJ67" s="5"/>
      <c r="ARK67" s="5"/>
      <c r="ARL67" s="5"/>
      <c r="ARM67" s="5"/>
      <c r="ARN67" s="5"/>
      <c r="ARO67" s="5"/>
      <c r="ARP67" s="5"/>
      <c r="ARQ67" s="5"/>
      <c r="ARR67" s="5"/>
      <c r="ARS67" s="5"/>
      <c r="ART67" s="5"/>
      <c r="ARU67" s="5"/>
      <c r="ARV67" s="5"/>
      <c r="ARW67" s="5"/>
      <c r="ARX67" s="5"/>
      <c r="ARY67" s="5"/>
      <c r="ARZ67" s="5"/>
      <c r="ASA67" s="5"/>
      <c r="ASB67" s="5"/>
      <c r="ASC67" s="5"/>
      <c r="ASD67" s="5"/>
      <c r="ASE67" s="5"/>
      <c r="ASF67" s="5"/>
      <c r="ASG67" s="5"/>
      <c r="ASH67" s="5"/>
      <c r="ASI67" s="5"/>
      <c r="ASJ67" s="5"/>
      <c r="ASK67" s="5"/>
      <c r="ASL67" s="5"/>
      <c r="ASM67" s="5"/>
      <c r="ASN67" s="5"/>
      <c r="ASO67" s="5"/>
      <c r="ASP67" s="5"/>
      <c r="ASQ67" s="5"/>
      <c r="ASR67" s="5"/>
      <c r="ASS67" s="5"/>
      <c r="AST67" s="5"/>
      <c r="ASU67" s="5"/>
      <c r="ASV67" s="5"/>
      <c r="ASW67" s="5"/>
      <c r="ASX67" s="5"/>
      <c r="ASY67" s="5"/>
      <c r="ASZ67" s="5"/>
      <c r="ATA67" s="5"/>
      <c r="ATB67" s="5"/>
      <c r="ATC67" s="5"/>
      <c r="ATD67" s="5"/>
      <c r="ATE67" s="5"/>
      <c r="ATF67" s="5"/>
      <c r="ATG67" s="5"/>
      <c r="ATH67" s="5"/>
      <c r="ATI67" s="5"/>
      <c r="ATJ67" s="5"/>
      <c r="ATK67" s="5"/>
      <c r="ATL67" s="5"/>
      <c r="ATM67" s="5"/>
      <c r="ATN67" s="5"/>
      <c r="ATO67" s="5"/>
      <c r="ATP67" s="5"/>
      <c r="ATQ67" s="5"/>
      <c r="ATR67" s="5"/>
      <c r="ATS67" s="5"/>
      <c r="ATT67" s="5"/>
      <c r="ATU67" s="5"/>
      <c r="ATV67" s="5"/>
      <c r="ATW67" s="5"/>
      <c r="ATX67" s="5"/>
      <c r="ATY67" s="5"/>
      <c r="ATZ67" s="5"/>
      <c r="AUA67" s="5"/>
      <c r="AUB67" s="5"/>
      <c r="AUC67" s="5"/>
      <c r="AUD67" s="5"/>
      <c r="AUE67" s="5"/>
      <c r="AUF67" s="5"/>
      <c r="AUG67" s="5"/>
      <c r="AUH67" s="5"/>
      <c r="AUI67" s="5"/>
      <c r="AUJ67" s="5"/>
      <c r="AUK67" s="5"/>
      <c r="AUL67" s="5"/>
      <c r="AUM67" s="5"/>
      <c r="AUN67" s="5"/>
      <c r="AUO67" s="5"/>
      <c r="AUP67" s="5"/>
      <c r="AUQ67" s="5"/>
      <c r="AUR67" s="5"/>
      <c r="AUS67" s="5"/>
      <c r="AUT67" s="5"/>
      <c r="AUU67" s="5"/>
      <c r="AUV67" s="5"/>
      <c r="AUW67" s="5"/>
      <c r="AUX67" s="5"/>
      <c r="AUY67" s="5"/>
      <c r="AUZ67" s="5"/>
      <c r="AVA67" s="5"/>
      <c r="AVB67" s="5"/>
      <c r="AVC67" s="5"/>
      <c r="AVD67" s="5"/>
      <c r="AVE67" s="5"/>
      <c r="AVF67" s="5"/>
      <c r="AVG67" s="5"/>
      <c r="AVH67" s="5"/>
      <c r="AVI67" s="5"/>
      <c r="AVJ67" s="5"/>
      <c r="AVK67" s="5"/>
      <c r="AVL67" s="5"/>
      <c r="AVM67" s="5"/>
      <c r="AVN67" s="5"/>
      <c r="AVO67" s="5"/>
      <c r="AVP67" s="5"/>
      <c r="AVQ67" s="5"/>
      <c r="AVR67" s="5"/>
      <c r="AVS67" s="5"/>
      <c r="AVT67" s="5"/>
      <c r="AVU67" s="5"/>
      <c r="AVV67" s="5"/>
      <c r="AVW67" s="5"/>
      <c r="AVX67" s="5"/>
      <c r="AVY67" s="5"/>
      <c r="AVZ67" s="5"/>
      <c r="AWA67" s="5"/>
      <c r="AWB67" s="5"/>
      <c r="AWC67" s="5"/>
      <c r="AWD67" s="5"/>
      <c r="AWE67" s="5"/>
      <c r="AWF67" s="5"/>
      <c r="AWG67" s="5"/>
      <c r="AWH67" s="5"/>
      <c r="AWI67" s="5"/>
      <c r="AWJ67" s="5"/>
      <c r="AWK67" s="5"/>
      <c r="AWL67" s="5"/>
      <c r="AWM67" s="5"/>
      <c r="AWN67" s="5"/>
      <c r="AWO67" s="5"/>
      <c r="AWP67" s="5"/>
      <c r="AWQ67" s="5"/>
      <c r="AWR67" s="5"/>
      <c r="AWS67" s="5"/>
      <c r="AWT67" s="5"/>
      <c r="AWU67" s="5"/>
      <c r="AWV67" s="5"/>
      <c r="AWW67" s="5"/>
      <c r="AWX67" s="5"/>
      <c r="AWY67" s="5"/>
      <c r="AWZ67" s="5"/>
      <c r="AXA67" s="5"/>
      <c r="AXB67" s="5"/>
      <c r="AXC67" s="5"/>
      <c r="AXD67" s="5"/>
      <c r="AXE67" s="5"/>
      <c r="AXF67" s="5"/>
      <c r="AXG67" s="5"/>
      <c r="AXH67" s="5"/>
      <c r="AXI67" s="5"/>
      <c r="AXJ67" s="5"/>
      <c r="AXK67" s="5"/>
      <c r="AXL67" s="5"/>
      <c r="AXM67" s="5"/>
      <c r="AXN67" s="5"/>
      <c r="AXO67" s="5"/>
      <c r="AXP67" s="5"/>
      <c r="AXQ67" s="5"/>
      <c r="AXR67" s="5"/>
      <c r="AXS67" s="5"/>
      <c r="AXT67" s="5"/>
      <c r="AXU67" s="5"/>
      <c r="AXV67" s="5"/>
      <c r="AXW67" s="5"/>
      <c r="AXX67" s="5"/>
      <c r="AXY67" s="5"/>
      <c r="AXZ67" s="5"/>
      <c r="AYA67" s="5"/>
      <c r="AYB67" s="5"/>
      <c r="AYC67" s="5"/>
      <c r="AYD67" s="5"/>
      <c r="AYE67" s="5"/>
      <c r="AYF67" s="5"/>
      <c r="AYG67" s="5"/>
      <c r="AYH67" s="5"/>
      <c r="AYI67" s="5"/>
      <c r="AYJ67" s="5"/>
      <c r="AYK67" s="5"/>
      <c r="AYL67" s="5"/>
      <c r="AYM67" s="5"/>
      <c r="AYN67" s="5"/>
      <c r="AYO67" s="5"/>
      <c r="AYP67" s="5"/>
      <c r="AYQ67" s="5"/>
      <c r="AYR67" s="5"/>
      <c r="AYS67" s="5"/>
      <c r="AYT67" s="5"/>
      <c r="AYU67" s="5"/>
      <c r="AYV67" s="5"/>
      <c r="AYW67" s="5"/>
      <c r="AYX67" s="5"/>
      <c r="AYY67" s="5"/>
      <c r="AYZ67" s="5"/>
      <c r="AZA67" s="5"/>
      <c r="AZB67" s="5"/>
      <c r="AZC67" s="5"/>
      <c r="AZD67" s="5"/>
      <c r="AZE67" s="5"/>
      <c r="AZF67" s="5"/>
      <c r="AZG67" s="5"/>
      <c r="AZH67" s="5"/>
      <c r="AZI67" s="5"/>
      <c r="AZJ67" s="5"/>
      <c r="AZK67" s="5"/>
      <c r="AZL67" s="5"/>
      <c r="AZM67" s="5"/>
      <c r="AZN67" s="5"/>
      <c r="AZO67" s="5"/>
      <c r="AZP67" s="5"/>
      <c r="AZQ67" s="5"/>
      <c r="AZR67" s="5"/>
      <c r="AZS67" s="5"/>
      <c r="AZT67" s="5"/>
      <c r="AZU67" s="5"/>
      <c r="AZV67" s="5"/>
      <c r="AZW67" s="5"/>
      <c r="AZX67" s="5"/>
      <c r="AZY67" s="5"/>
      <c r="AZZ67" s="5"/>
      <c r="BAA67" s="5"/>
      <c r="BAB67" s="5"/>
      <c r="BAC67" s="5"/>
      <c r="BAD67" s="5"/>
      <c r="BAE67" s="5"/>
      <c r="BAF67" s="5"/>
      <c r="BAG67" s="5"/>
      <c r="BAH67" s="5"/>
      <c r="BAI67" s="5"/>
      <c r="BAJ67" s="5"/>
      <c r="BAK67" s="5"/>
      <c r="BAL67" s="5"/>
      <c r="BAM67" s="5"/>
      <c r="BAN67" s="5"/>
      <c r="BAO67" s="5"/>
      <c r="BAP67" s="5"/>
      <c r="BAQ67" s="5"/>
      <c r="BAR67" s="5"/>
      <c r="BAS67" s="5"/>
      <c r="BAT67" s="5"/>
      <c r="BAU67" s="5"/>
      <c r="BAV67" s="5"/>
      <c r="BAW67" s="5"/>
      <c r="BAX67" s="5"/>
      <c r="BAY67" s="5"/>
      <c r="BAZ67" s="5"/>
      <c r="BBA67" s="5"/>
      <c r="BBB67" s="5"/>
      <c r="BBC67" s="5"/>
      <c r="BBD67" s="5"/>
      <c r="BBE67" s="5"/>
      <c r="BBF67" s="5"/>
      <c r="BBG67" s="5"/>
      <c r="BBH67" s="5"/>
      <c r="BBI67" s="5"/>
      <c r="BBJ67" s="5"/>
      <c r="BBK67" s="5"/>
      <c r="BBL67" s="5"/>
      <c r="BBM67" s="5"/>
      <c r="BBN67" s="5"/>
      <c r="BBO67" s="5"/>
      <c r="BBP67" s="5"/>
      <c r="BBQ67" s="5"/>
      <c r="BBR67" s="5"/>
      <c r="BBS67" s="5"/>
      <c r="BBT67" s="5"/>
      <c r="BBU67" s="5"/>
      <c r="BBV67" s="5"/>
      <c r="BBW67" s="5"/>
      <c r="BBX67" s="5"/>
      <c r="BBY67" s="5"/>
      <c r="BBZ67" s="5"/>
      <c r="BCA67" s="5"/>
      <c r="BCB67" s="5"/>
      <c r="BCC67" s="5"/>
      <c r="BCD67" s="5"/>
      <c r="BCE67" s="5"/>
      <c r="BCF67" s="5"/>
      <c r="BCG67" s="5"/>
      <c r="BCH67" s="5"/>
      <c r="BCI67" s="5"/>
      <c r="BCJ67" s="5"/>
      <c r="BCK67" s="5"/>
      <c r="BCL67" s="5"/>
      <c r="BCM67" s="5"/>
      <c r="BCN67" s="5"/>
      <c r="BCO67" s="5"/>
      <c r="BCP67" s="5"/>
      <c r="BCQ67" s="5"/>
      <c r="BCR67" s="5"/>
      <c r="BCS67" s="5"/>
      <c r="BCT67" s="5"/>
      <c r="BCU67" s="5"/>
      <c r="BCV67" s="5"/>
      <c r="BCW67" s="5"/>
      <c r="BCX67" s="5"/>
      <c r="BCY67" s="5"/>
      <c r="BCZ67" s="5"/>
      <c r="BDA67" s="5"/>
      <c r="BDB67" s="5"/>
      <c r="BDC67" s="5"/>
      <c r="BDD67" s="5"/>
      <c r="BDE67" s="5"/>
      <c r="BDF67" s="5"/>
      <c r="BDG67" s="5"/>
      <c r="BDH67" s="5"/>
      <c r="BDI67" s="5"/>
      <c r="BDJ67" s="5"/>
      <c r="BDK67" s="5"/>
      <c r="BDL67" s="5"/>
      <c r="BDM67" s="5"/>
      <c r="BDN67" s="5"/>
      <c r="BDO67" s="5"/>
      <c r="BDP67" s="5"/>
      <c r="BDQ67" s="5"/>
      <c r="BDR67" s="5"/>
      <c r="BDS67" s="5"/>
      <c r="BDT67" s="5"/>
      <c r="BDU67" s="5"/>
      <c r="BDV67" s="5"/>
      <c r="BDW67" s="5"/>
      <c r="BDX67" s="5"/>
      <c r="BDY67" s="5"/>
      <c r="BDZ67" s="5"/>
      <c r="BEA67" s="5"/>
      <c r="BEB67" s="5"/>
      <c r="BEC67" s="5"/>
      <c r="BED67" s="5"/>
      <c r="BEE67" s="5"/>
      <c r="BEF67" s="5"/>
      <c r="BEG67" s="5"/>
      <c r="BEH67" s="5"/>
      <c r="BEI67" s="5"/>
      <c r="BEJ67" s="5"/>
      <c r="BEK67" s="5"/>
      <c r="BEL67" s="5"/>
      <c r="BEM67" s="5"/>
      <c r="BEN67" s="5"/>
      <c r="BEO67" s="5"/>
      <c r="BEP67" s="5"/>
      <c r="BEQ67" s="5"/>
      <c r="BER67" s="5"/>
      <c r="BES67" s="5"/>
      <c r="BET67" s="5"/>
      <c r="BEU67" s="5"/>
      <c r="BEV67" s="5"/>
      <c r="BEW67" s="5"/>
      <c r="BEX67" s="5"/>
      <c r="BEY67" s="5"/>
      <c r="BEZ67" s="5"/>
      <c r="BFA67" s="5"/>
      <c r="BFB67" s="5"/>
      <c r="BFC67" s="5"/>
      <c r="BFD67" s="5"/>
      <c r="BFE67" s="5"/>
      <c r="BFF67" s="5"/>
      <c r="BFG67" s="5"/>
      <c r="BFH67" s="5"/>
      <c r="BFI67" s="5"/>
      <c r="BFJ67" s="5"/>
      <c r="BFK67" s="5"/>
      <c r="BFL67" s="5"/>
      <c r="BFM67" s="5"/>
      <c r="BFN67" s="5"/>
      <c r="BFO67" s="5"/>
      <c r="BFP67" s="5"/>
      <c r="BFQ67" s="5"/>
      <c r="BFR67" s="5"/>
      <c r="BFS67" s="5"/>
      <c r="BFT67" s="5"/>
      <c r="BFU67" s="5"/>
      <c r="BFV67" s="5"/>
      <c r="BFW67" s="5"/>
      <c r="BFX67" s="5"/>
      <c r="BFY67" s="5"/>
      <c r="BFZ67" s="5"/>
      <c r="BGA67" s="5"/>
      <c r="BGB67" s="5"/>
      <c r="BGC67" s="5"/>
      <c r="BGD67" s="5"/>
      <c r="BGE67" s="5"/>
      <c r="BGF67" s="5"/>
      <c r="BGG67" s="5"/>
      <c r="BGH67" s="5"/>
      <c r="BGI67" s="5"/>
      <c r="BGJ67" s="5"/>
      <c r="BGK67" s="5"/>
      <c r="BGL67" s="5"/>
      <c r="BGM67" s="5"/>
      <c r="BGN67" s="5"/>
      <c r="BGO67" s="5"/>
      <c r="BGP67" s="5"/>
      <c r="BGQ67" s="5"/>
      <c r="BGR67" s="5"/>
      <c r="BGS67" s="5"/>
      <c r="BGT67" s="5"/>
      <c r="BGU67" s="5"/>
      <c r="BGV67" s="5"/>
      <c r="BGW67" s="5"/>
      <c r="BGX67" s="5"/>
      <c r="BGY67" s="5"/>
      <c r="BGZ67" s="5"/>
      <c r="BHA67" s="5"/>
      <c r="BHB67" s="5"/>
      <c r="BHC67" s="5"/>
      <c r="BHD67" s="5"/>
      <c r="BHE67" s="5"/>
      <c r="BHF67" s="5"/>
      <c r="BHG67" s="5"/>
      <c r="BHH67" s="5"/>
      <c r="BHI67" s="5"/>
      <c r="BHJ67" s="5"/>
      <c r="BHK67" s="5"/>
      <c r="BHL67" s="5"/>
      <c r="BHM67" s="5"/>
      <c r="BHN67" s="5"/>
      <c r="BHO67" s="5"/>
      <c r="BHP67" s="5"/>
      <c r="BHQ67" s="5"/>
      <c r="BHR67" s="5"/>
      <c r="BHS67" s="5"/>
      <c r="BHT67" s="5"/>
      <c r="BHU67" s="5"/>
      <c r="BHV67" s="5"/>
      <c r="BHW67" s="5"/>
      <c r="BHX67" s="5"/>
      <c r="BHY67" s="5"/>
      <c r="BHZ67" s="5"/>
      <c r="BIA67" s="5"/>
      <c r="BIB67" s="5"/>
      <c r="BIC67" s="5"/>
      <c r="BID67" s="5"/>
      <c r="BIE67" s="5"/>
      <c r="BIF67" s="5"/>
      <c r="BIG67" s="5"/>
      <c r="BIH67" s="5"/>
      <c r="BII67" s="5"/>
      <c r="BIJ67" s="5"/>
      <c r="BIK67" s="5"/>
      <c r="BIL67" s="5"/>
      <c r="BIM67" s="5"/>
      <c r="BIN67" s="5"/>
      <c r="BIO67" s="5"/>
      <c r="BIP67" s="5"/>
      <c r="BIQ67" s="5"/>
      <c r="BIR67" s="5"/>
      <c r="BIS67" s="5"/>
      <c r="BIT67" s="5"/>
      <c r="BIU67" s="5"/>
      <c r="BIV67" s="5"/>
      <c r="BIW67" s="5"/>
      <c r="BIX67" s="5"/>
      <c r="BIY67" s="5"/>
      <c r="BIZ67" s="5"/>
      <c r="BJA67" s="5"/>
      <c r="BJB67" s="5"/>
      <c r="BJC67" s="5"/>
      <c r="BJD67" s="5"/>
      <c r="BJE67" s="5"/>
      <c r="BJF67" s="5"/>
      <c r="BJG67" s="5"/>
      <c r="BJH67" s="5"/>
      <c r="BJI67" s="5"/>
      <c r="BJJ67" s="5"/>
      <c r="BJK67" s="5"/>
      <c r="BJL67" s="5"/>
      <c r="BJM67" s="5"/>
      <c r="BJN67" s="5"/>
      <c r="BJO67" s="5"/>
      <c r="BJP67" s="5"/>
      <c r="BJQ67" s="5"/>
      <c r="BJR67" s="5"/>
      <c r="BJS67" s="5"/>
      <c r="BJT67" s="5"/>
      <c r="BJU67" s="5"/>
      <c r="BJV67" s="5"/>
      <c r="BJW67" s="5"/>
      <c r="BJX67" s="5"/>
      <c r="BJY67" s="5"/>
      <c r="BJZ67" s="5"/>
      <c r="BKA67" s="5"/>
      <c r="BKB67" s="5"/>
      <c r="BKC67" s="5"/>
      <c r="BKD67" s="5"/>
      <c r="BKE67" s="5"/>
      <c r="BKF67" s="5"/>
      <c r="BKG67" s="5"/>
      <c r="BKH67" s="5"/>
      <c r="BKI67" s="5"/>
      <c r="BKJ67" s="5"/>
      <c r="BKK67" s="5"/>
      <c r="BKL67" s="5"/>
      <c r="BKM67" s="5"/>
      <c r="BKN67" s="5"/>
      <c r="BKO67" s="5"/>
      <c r="BKP67" s="5"/>
      <c r="BKQ67" s="5"/>
      <c r="BKR67" s="5"/>
      <c r="BKS67" s="5"/>
      <c r="BKT67" s="5"/>
      <c r="BKU67" s="5"/>
      <c r="BKV67" s="5"/>
      <c r="BKW67" s="5"/>
      <c r="BKX67" s="5"/>
      <c r="BKY67" s="5"/>
      <c r="BKZ67" s="5"/>
      <c r="BLA67" s="5"/>
      <c r="BLB67" s="5"/>
      <c r="BLC67" s="5"/>
      <c r="BLD67" s="5"/>
      <c r="BLE67" s="5"/>
      <c r="BLF67" s="5"/>
      <c r="BLG67" s="5"/>
      <c r="BLH67" s="5"/>
      <c r="BLI67" s="5"/>
      <c r="BLJ67" s="5"/>
      <c r="BLK67" s="5"/>
      <c r="BLL67" s="5"/>
      <c r="BLM67" s="5"/>
      <c r="BLN67" s="5"/>
      <c r="BLO67" s="5"/>
      <c r="BLP67" s="5"/>
      <c r="BLQ67" s="5"/>
      <c r="BLR67" s="5"/>
      <c r="BLS67" s="5"/>
      <c r="BLT67" s="5"/>
      <c r="BLU67" s="5"/>
      <c r="BLV67" s="5"/>
      <c r="BLW67" s="5"/>
      <c r="BLX67" s="5"/>
      <c r="BLY67" s="5"/>
      <c r="BLZ67" s="5"/>
      <c r="BMA67" s="5"/>
      <c r="BMB67" s="5"/>
      <c r="BMC67" s="5"/>
      <c r="BMD67" s="5"/>
      <c r="BME67" s="5"/>
      <c r="BMF67" s="5"/>
      <c r="BMG67" s="5"/>
      <c r="BMH67" s="5"/>
      <c r="BMI67" s="5"/>
      <c r="BMJ67" s="5"/>
      <c r="BMK67" s="5"/>
      <c r="BML67" s="5"/>
      <c r="BMM67" s="5"/>
      <c r="BMN67" s="5"/>
      <c r="BMO67" s="5"/>
      <c r="BMP67" s="5"/>
      <c r="BMQ67" s="5"/>
      <c r="BMR67" s="5"/>
      <c r="BMS67" s="5"/>
      <c r="BMT67" s="5"/>
      <c r="BMU67" s="5"/>
      <c r="BMV67" s="5"/>
      <c r="BMW67" s="5"/>
      <c r="BMX67" s="5"/>
      <c r="BMY67" s="5"/>
      <c r="BMZ67" s="5"/>
      <c r="BNA67" s="5"/>
      <c r="BNB67" s="5"/>
      <c r="BNC67" s="5"/>
      <c r="BND67" s="5"/>
      <c r="BNE67" s="5"/>
      <c r="BNF67" s="5"/>
      <c r="BNG67" s="5"/>
      <c r="BNH67" s="5"/>
      <c r="BNI67" s="5"/>
      <c r="BNJ67" s="5"/>
      <c r="BNK67" s="5"/>
      <c r="BNL67" s="5"/>
      <c r="BNM67" s="5"/>
      <c r="BNN67" s="5"/>
      <c r="BNO67" s="5"/>
      <c r="BNP67" s="5"/>
      <c r="BNQ67" s="5"/>
      <c r="BNR67" s="5"/>
      <c r="BNS67" s="5"/>
      <c r="BNT67" s="5"/>
      <c r="BNU67" s="5"/>
      <c r="BNV67" s="5"/>
      <c r="BNW67" s="5"/>
      <c r="BNX67" s="5"/>
      <c r="BNY67" s="5"/>
      <c r="BNZ67" s="5"/>
      <c r="BOA67" s="5"/>
      <c r="BOB67" s="5"/>
      <c r="BOC67" s="5"/>
      <c r="BOD67" s="5"/>
      <c r="BOE67" s="5"/>
      <c r="BOF67" s="5"/>
      <c r="BOG67" s="5"/>
      <c r="BOH67" s="5"/>
      <c r="BOI67" s="5"/>
      <c r="BOJ67" s="5"/>
      <c r="BOK67" s="5"/>
      <c r="BOL67" s="5"/>
      <c r="BOM67" s="5"/>
      <c r="BON67" s="5"/>
      <c r="BOO67" s="5"/>
      <c r="BOP67" s="5"/>
      <c r="BOQ67" s="5"/>
      <c r="BOR67" s="5"/>
      <c r="BOS67" s="5"/>
      <c r="BOT67" s="5"/>
      <c r="BOU67" s="5"/>
      <c r="BOV67" s="5"/>
      <c r="BOW67" s="5"/>
      <c r="BOX67" s="5"/>
      <c r="BOY67" s="5"/>
      <c r="BOZ67" s="5"/>
      <c r="BPA67" s="5"/>
      <c r="BPB67" s="5"/>
      <c r="BPC67" s="5"/>
      <c r="BPD67" s="5"/>
      <c r="BPE67" s="5"/>
      <c r="BPF67" s="5"/>
      <c r="BPG67" s="5"/>
      <c r="BPH67" s="5"/>
      <c r="BPI67" s="5"/>
      <c r="BPJ67" s="5"/>
      <c r="BPK67" s="5"/>
      <c r="BPL67" s="5"/>
      <c r="BPM67" s="5"/>
      <c r="BPN67" s="5"/>
      <c r="BPO67" s="5"/>
      <c r="BPP67" s="5"/>
      <c r="BPQ67" s="5"/>
      <c r="BPR67" s="5"/>
      <c r="BPS67" s="5"/>
      <c r="BPT67" s="5"/>
      <c r="BPU67" s="5"/>
      <c r="BPV67" s="5"/>
      <c r="BPW67" s="5"/>
      <c r="BPX67" s="5"/>
      <c r="BPY67" s="5"/>
      <c r="BPZ67" s="5"/>
      <c r="BQA67" s="5"/>
      <c r="BQB67" s="5"/>
      <c r="BQC67" s="5"/>
      <c r="BQD67" s="5"/>
      <c r="BQE67" s="5"/>
      <c r="BQF67" s="5"/>
      <c r="BQG67" s="5"/>
      <c r="BQH67" s="5"/>
      <c r="BQI67" s="5"/>
      <c r="BQJ67" s="5"/>
      <c r="BQK67" s="5"/>
      <c r="BQL67" s="5"/>
      <c r="BQM67" s="5"/>
      <c r="BQN67" s="5"/>
      <c r="BQO67" s="5"/>
      <c r="BQP67" s="5"/>
      <c r="BQQ67" s="5"/>
      <c r="BQR67" s="5"/>
      <c r="BQS67" s="5"/>
      <c r="BQT67" s="5"/>
      <c r="BQU67" s="5"/>
      <c r="BQV67" s="5"/>
      <c r="BQW67" s="5"/>
      <c r="BQX67" s="5"/>
      <c r="BQY67" s="5"/>
      <c r="BQZ67" s="5"/>
      <c r="BRA67" s="5"/>
      <c r="BRB67" s="5"/>
      <c r="BRC67" s="5"/>
      <c r="BRD67" s="5"/>
      <c r="BRE67" s="5"/>
      <c r="BRF67" s="5"/>
      <c r="BRG67" s="5"/>
      <c r="BRH67" s="5"/>
      <c r="BRI67" s="5"/>
      <c r="BRJ67" s="5"/>
      <c r="BRK67" s="5"/>
      <c r="BRL67" s="5"/>
      <c r="BRM67" s="5"/>
      <c r="BRN67" s="5"/>
      <c r="BRO67" s="5"/>
      <c r="BRP67" s="5"/>
      <c r="BRQ67" s="5"/>
      <c r="BRR67" s="5"/>
      <c r="BRS67" s="5"/>
      <c r="BRT67" s="5"/>
      <c r="BRU67" s="5"/>
      <c r="BRV67" s="5"/>
      <c r="BRW67" s="5"/>
      <c r="BRX67" s="5"/>
      <c r="BRY67" s="5"/>
      <c r="BRZ67" s="5"/>
      <c r="BSA67" s="5"/>
      <c r="BSB67" s="5"/>
      <c r="BSC67" s="5"/>
      <c r="BSD67" s="5"/>
      <c r="BSE67" s="5"/>
      <c r="BSF67" s="5"/>
      <c r="BSG67" s="5"/>
      <c r="BSH67" s="5"/>
      <c r="BSI67" s="5"/>
      <c r="BSJ67" s="5"/>
      <c r="BSK67" s="5"/>
      <c r="BSL67" s="5"/>
      <c r="BSM67" s="5"/>
      <c r="BSN67" s="5"/>
      <c r="BSO67" s="5"/>
      <c r="BSP67" s="5"/>
      <c r="BSQ67" s="5"/>
      <c r="BSR67" s="5"/>
      <c r="BSS67" s="5"/>
      <c r="BST67" s="5"/>
      <c r="BSU67" s="5"/>
      <c r="BSV67" s="5"/>
      <c r="BSW67" s="5"/>
      <c r="BSX67" s="5"/>
      <c r="BSY67" s="5"/>
      <c r="BSZ67" s="5"/>
      <c r="BTA67" s="5"/>
      <c r="BTB67" s="5"/>
      <c r="BTC67" s="5"/>
      <c r="BTD67" s="5"/>
      <c r="BTE67" s="5"/>
      <c r="BTF67" s="5"/>
      <c r="BTG67" s="5"/>
      <c r="BTH67" s="5"/>
      <c r="BTI67" s="5"/>
      <c r="BTJ67" s="5"/>
      <c r="BTK67" s="5"/>
      <c r="BTL67" s="5"/>
      <c r="BTM67" s="5"/>
      <c r="BTN67" s="5"/>
      <c r="BTO67" s="5"/>
      <c r="BTP67" s="5"/>
      <c r="BTQ67" s="5"/>
      <c r="BTR67" s="5"/>
      <c r="BTS67" s="5"/>
      <c r="BTT67" s="5"/>
      <c r="BTU67" s="5"/>
      <c r="BTV67" s="5"/>
      <c r="BTW67" s="5"/>
      <c r="BTX67" s="5"/>
      <c r="BTY67" s="5"/>
      <c r="BTZ67" s="5"/>
      <c r="BUA67" s="5"/>
      <c r="BUB67" s="5"/>
      <c r="BUC67" s="5"/>
      <c r="BUD67" s="5"/>
      <c r="BUE67" s="5"/>
      <c r="BUF67" s="5"/>
      <c r="BUG67" s="5"/>
      <c r="BUH67" s="5"/>
      <c r="BUI67" s="5"/>
      <c r="BUJ67" s="5"/>
      <c r="BUK67" s="5"/>
      <c r="BUL67" s="5"/>
      <c r="BUM67" s="5"/>
      <c r="BUN67" s="5"/>
      <c r="BUO67" s="5"/>
      <c r="BUP67" s="5"/>
      <c r="BUQ67" s="5"/>
      <c r="BUR67" s="5"/>
      <c r="BUS67" s="5"/>
      <c r="BUT67" s="5"/>
      <c r="BUU67" s="5"/>
      <c r="BUV67" s="5"/>
      <c r="BUW67" s="5"/>
      <c r="BUX67" s="5"/>
      <c r="BUY67" s="5"/>
      <c r="BUZ67" s="5"/>
      <c r="BVA67" s="5"/>
      <c r="BVB67" s="5"/>
      <c r="BVC67" s="5"/>
      <c r="BVD67" s="5"/>
      <c r="BVE67" s="5"/>
      <c r="BVF67" s="5"/>
      <c r="BVG67" s="5"/>
      <c r="BVH67" s="5"/>
      <c r="BVI67" s="5"/>
      <c r="BVJ67" s="5"/>
      <c r="BVK67" s="5"/>
      <c r="BVL67" s="5"/>
      <c r="BVM67" s="5"/>
      <c r="BVN67" s="5"/>
      <c r="BVO67" s="5"/>
      <c r="BVP67" s="5"/>
      <c r="BVQ67" s="5"/>
      <c r="BVR67" s="5"/>
      <c r="BVS67" s="5"/>
      <c r="BVT67" s="5"/>
      <c r="BVU67" s="5"/>
      <c r="BVV67" s="5"/>
      <c r="BVW67" s="5"/>
      <c r="BVX67" s="5"/>
      <c r="BVY67" s="5"/>
      <c r="BVZ67" s="5"/>
      <c r="BWA67" s="5"/>
      <c r="BWB67" s="5"/>
      <c r="BWC67" s="5"/>
      <c r="BWD67" s="5"/>
      <c r="BWE67" s="5"/>
      <c r="BWF67" s="5"/>
      <c r="BWG67" s="5"/>
      <c r="BWH67" s="5"/>
      <c r="BWI67" s="5"/>
      <c r="BWJ67" s="5"/>
      <c r="BWK67" s="5"/>
      <c r="BWL67" s="5"/>
      <c r="BWM67" s="5"/>
      <c r="BWN67" s="5"/>
      <c r="BWO67" s="5"/>
      <c r="BWP67" s="5"/>
      <c r="BWQ67" s="5"/>
      <c r="BWR67" s="5"/>
      <c r="BWS67" s="5"/>
      <c r="BWT67" s="5"/>
      <c r="BWU67" s="5"/>
      <c r="BWV67" s="5"/>
      <c r="BWW67" s="5"/>
      <c r="BWX67" s="5"/>
      <c r="BWY67" s="5"/>
      <c r="BWZ67" s="5"/>
      <c r="BXA67" s="5"/>
      <c r="BXB67" s="5"/>
      <c r="BXC67" s="5"/>
      <c r="BXD67" s="5"/>
      <c r="BXE67" s="5"/>
      <c r="BXF67" s="5"/>
      <c r="BXG67" s="5"/>
      <c r="BXH67" s="5"/>
      <c r="BXI67" s="5"/>
      <c r="BXJ67" s="5"/>
      <c r="BXK67" s="5"/>
      <c r="BXL67" s="5"/>
      <c r="BXM67" s="5"/>
      <c r="BXN67" s="5"/>
      <c r="BXO67" s="5"/>
      <c r="BXP67" s="5"/>
      <c r="BXQ67" s="5"/>
      <c r="BXR67" s="5"/>
      <c r="BXS67" s="5"/>
      <c r="BXT67" s="5"/>
      <c r="BXU67" s="5"/>
      <c r="BXV67" s="5"/>
      <c r="BXW67" s="5"/>
      <c r="BXX67" s="5"/>
      <c r="BXY67" s="5"/>
      <c r="BXZ67" s="5"/>
      <c r="BYA67" s="5"/>
      <c r="BYB67" s="5"/>
      <c r="BYC67" s="5"/>
      <c r="BYD67" s="5"/>
      <c r="BYE67" s="5"/>
      <c r="BYF67" s="5"/>
      <c r="BYG67" s="5"/>
      <c r="BYH67" s="5"/>
      <c r="BYI67" s="5"/>
      <c r="BYJ67" s="5"/>
      <c r="BYK67" s="5"/>
      <c r="BYL67" s="5"/>
      <c r="BYM67" s="5"/>
      <c r="BYN67" s="5"/>
      <c r="BYO67" s="5"/>
      <c r="BYP67" s="5"/>
      <c r="BYQ67" s="5"/>
      <c r="BYR67" s="5"/>
      <c r="BYS67" s="5"/>
      <c r="BYT67" s="5"/>
      <c r="BYU67" s="5"/>
      <c r="BYV67" s="5"/>
      <c r="BYW67" s="5"/>
      <c r="BYX67" s="5"/>
      <c r="BYY67" s="5"/>
      <c r="BYZ67" s="5"/>
      <c r="BZA67" s="5"/>
      <c r="BZB67" s="5"/>
      <c r="BZC67" s="5"/>
      <c r="BZD67" s="5"/>
      <c r="BZE67" s="5"/>
      <c r="BZF67" s="5"/>
      <c r="BZG67" s="5"/>
      <c r="BZH67" s="5"/>
      <c r="BZI67" s="5"/>
      <c r="BZJ67" s="5"/>
      <c r="BZK67" s="5"/>
      <c r="BZL67" s="5"/>
      <c r="BZM67" s="5"/>
      <c r="BZN67" s="5"/>
      <c r="BZO67" s="5"/>
      <c r="BZP67" s="5"/>
      <c r="BZQ67" s="5"/>
      <c r="BZR67" s="5"/>
      <c r="BZS67" s="5"/>
      <c r="BZT67" s="5"/>
      <c r="BZU67" s="5"/>
      <c r="BZV67" s="5"/>
      <c r="BZW67" s="5"/>
      <c r="BZX67" s="5"/>
      <c r="BZY67" s="5"/>
      <c r="BZZ67" s="5"/>
      <c r="CAA67" s="5"/>
      <c r="CAB67" s="5"/>
      <c r="CAC67" s="5"/>
      <c r="CAD67" s="5"/>
      <c r="CAE67" s="5"/>
      <c r="CAF67" s="5"/>
      <c r="CAG67" s="5"/>
      <c r="CAH67" s="5"/>
      <c r="CAI67" s="5"/>
      <c r="CAJ67" s="5"/>
      <c r="CAK67" s="5"/>
      <c r="CAL67" s="5"/>
      <c r="CAM67" s="5"/>
      <c r="CAN67" s="5"/>
      <c r="CAO67" s="5"/>
      <c r="CAP67" s="5"/>
      <c r="CAQ67" s="5"/>
      <c r="CAR67" s="5"/>
      <c r="CAS67" s="5"/>
      <c r="CAT67" s="5"/>
      <c r="CAU67" s="5"/>
      <c r="CAV67" s="5"/>
      <c r="CAW67" s="5"/>
      <c r="CAX67" s="5"/>
      <c r="CAY67" s="5"/>
      <c r="CAZ67" s="5"/>
      <c r="CBA67" s="5"/>
      <c r="CBB67" s="5"/>
      <c r="CBC67" s="5"/>
      <c r="CBD67" s="5"/>
      <c r="CBE67" s="5"/>
      <c r="CBF67" s="5"/>
      <c r="CBG67" s="5"/>
      <c r="CBH67" s="5"/>
      <c r="CBI67" s="5"/>
      <c r="CBJ67" s="5"/>
      <c r="CBK67" s="5"/>
      <c r="CBL67" s="5"/>
      <c r="CBM67" s="5"/>
      <c r="CBN67" s="5"/>
      <c r="CBO67" s="5"/>
      <c r="CBP67" s="5"/>
      <c r="CBQ67" s="5"/>
      <c r="CBR67" s="5"/>
      <c r="CBS67" s="5"/>
      <c r="CBT67" s="5"/>
      <c r="CBU67" s="5"/>
      <c r="CBV67" s="5"/>
      <c r="CBW67" s="5"/>
      <c r="CBX67" s="5"/>
      <c r="CBY67" s="5"/>
      <c r="CBZ67" s="5"/>
      <c r="CCA67" s="5"/>
      <c r="CCB67" s="5"/>
      <c r="CCC67" s="5"/>
      <c r="CCD67" s="5"/>
      <c r="CCE67" s="5"/>
      <c r="CCF67" s="5"/>
      <c r="CCG67" s="5"/>
      <c r="CCH67" s="5"/>
      <c r="CCI67" s="5"/>
      <c r="CCJ67" s="5"/>
      <c r="CCK67" s="5"/>
      <c r="CCL67" s="5"/>
      <c r="CCM67" s="5"/>
      <c r="CCN67" s="5"/>
      <c r="CCO67" s="5"/>
      <c r="CCP67" s="5"/>
      <c r="CCQ67" s="5"/>
      <c r="CCR67" s="5"/>
      <c r="CCS67" s="5"/>
      <c r="CCT67" s="5"/>
      <c r="CCU67" s="5"/>
      <c r="CCV67" s="5"/>
      <c r="CCW67" s="5"/>
      <c r="CCX67" s="5"/>
      <c r="CCY67" s="5"/>
      <c r="CCZ67" s="5"/>
      <c r="CDA67" s="5"/>
      <c r="CDB67" s="5"/>
      <c r="CDC67" s="5"/>
      <c r="CDD67" s="5"/>
      <c r="CDE67" s="5"/>
      <c r="CDF67" s="5"/>
      <c r="CDG67" s="5"/>
      <c r="CDH67" s="5"/>
      <c r="CDI67" s="5"/>
      <c r="CDJ67" s="5"/>
      <c r="CDK67" s="5"/>
      <c r="CDL67" s="5"/>
      <c r="CDM67" s="5"/>
      <c r="CDN67" s="5"/>
      <c r="CDO67" s="5"/>
      <c r="CDP67" s="5"/>
      <c r="CDQ67" s="5"/>
      <c r="CDR67" s="5"/>
      <c r="CDS67" s="5"/>
      <c r="CDT67" s="5"/>
      <c r="CDU67" s="5"/>
      <c r="CDV67" s="5"/>
      <c r="CDW67" s="5"/>
      <c r="CDX67" s="5"/>
      <c r="CDY67" s="5"/>
      <c r="CDZ67" s="5"/>
      <c r="CEA67" s="5"/>
      <c r="CEB67" s="5"/>
      <c r="CEC67" s="5"/>
      <c r="CED67" s="5"/>
      <c r="CEE67" s="5"/>
      <c r="CEF67" s="5"/>
      <c r="CEG67" s="5"/>
      <c r="CEH67" s="5"/>
      <c r="CEI67" s="5"/>
      <c r="CEJ67" s="5"/>
      <c r="CEK67" s="5"/>
      <c r="CEL67" s="5"/>
      <c r="CEM67" s="5"/>
      <c r="CEN67" s="5"/>
      <c r="CEO67" s="5"/>
      <c r="CEP67" s="5"/>
      <c r="CEQ67" s="5"/>
      <c r="CER67" s="5"/>
      <c r="CES67" s="5"/>
      <c r="CET67" s="5"/>
      <c r="CEU67" s="5"/>
      <c r="CEV67" s="5"/>
      <c r="CEW67" s="5"/>
      <c r="CEX67" s="5"/>
      <c r="CEY67" s="5"/>
      <c r="CEZ67" s="5"/>
      <c r="CFA67" s="5"/>
      <c r="CFB67" s="5"/>
      <c r="CFC67" s="5"/>
      <c r="CFD67" s="5"/>
      <c r="CFE67" s="5"/>
      <c r="CFF67" s="5"/>
      <c r="CFG67" s="5"/>
      <c r="CFH67" s="5"/>
      <c r="CFI67" s="5"/>
      <c r="CFJ67" s="5"/>
      <c r="CFK67" s="5"/>
      <c r="CFL67" s="5"/>
      <c r="CFM67" s="5"/>
      <c r="CFN67" s="5"/>
      <c r="CFO67" s="5"/>
      <c r="CFP67" s="5"/>
      <c r="CFQ67" s="5"/>
      <c r="CFR67" s="5"/>
      <c r="CFS67" s="5"/>
      <c r="CFT67" s="5"/>
      <c r="CFU67" s="5"/>
      <c r="CFV67" s="5"/>
      <c r="CFW67" s="5"/>
      <c r="CFX67" s="5"/>
      <c r="CFY67" s="5"/>
      <c r="CFZ67" s="5"/>
      <c r="CGA67" s="5"/>
      <c r="CGB67" s="5"/>
      <c r="CGC67" s="5"/>
      <c r="CGD67" s="5"/>
      <c r="CGE67" s="5"/>
      <c r="CGF67" s="5"/>
      <c r="CGG67" s="5"/>
      <c r="CGH67" s="5"/>
      <c r="CGI67" s="5"/>
      <c r="CGJ67" s="5"/>
      <c r="CGK67" s="5"/>
      <c r="CGL67" s="5"/>
      <c r="CGM67" s="5"/>
      <c r="CGN67" s="5"/>
      <c r="CGO67" s="5"/>
      <c r="CGP67" s="5"/>
      <c r="CGQ67" s="5"/>
      <c r="CGR67" s="5"/>
      <c r="CGS67" s="5"/>
      <c r="CGT67" s="5"/>
      <c r="CGU67" s="5"/>
      <c r="CGV67" s="5"/>
      <c r="CGW67" s="5"/>
      <c r="CGX67" s="5"/>
      <c r="CGY67" s="5"/>
      <c r="CGZ67" s="5"/>
      <c r="CHA67" s="5"/>
      <c r="CHB67" s="5"/>
      <c r="CHC67" s="5"/>
      <c r="CHD67" s="5"/>
      <c r="CHE67" s="5"/>
      <c r="CHF67" s="5"/>
      <c r="CHG67" s="5"/>
      <c r="CHH67" s="5"/>
      <c r="CHI67" s="5"/>
      <c r="CHJ67" s="5"/>
      <c r="CHK67" s="5"/>
      <c r="CHL67" s="5"/>
      <c r="CHM67" s="5"/>
      <c r="CHN67" s="5"/>
      <c r="CHO67" s="5"/>
      <c r="CHP67" s="5"/>
      <c r="CHQ67" s="5"/>
      <c r="CHR67" s="5"/>
      <c r="CHS67" s="5"/>
      <c r="CHT67" s="5"/>
      <c r="CHU67" s="5"/>
      <c r="CHV67" s="5"/>
      <c r="CHW67" s="5"/>
      <c r="CHX67" s="5"/>
      <c r="CHY67" s="5"/>
      <c r="CHZ67" s="5"/>
      <c r="CIA67" s="5"/>
      <c r="CIB67" s="5"/>
      <c r="CIC67" s="5"/>
      <c r="CID67" s="5"/>
      <c r="CIE67" s="5"/>
      <c r="CIF67" s="5"/>
      <c r="CIG67" s="5"/>
      <c r="CIH67" s="5"/>
      <c r="CII67" s="5"/>
      <c r="CIJ67" s="5"/>
      <c r="CIK67" s="5"/>
      <c r="CIL67" s="5"/>
      <c r="CIM67" s="5"/>
      <c r="CIN67" s="5"/>
      <c r="CIO67" s="5"/>
      <c r="CIP67" s="5"/>
      <c r="CIQ67" s="5"/>
      <c r="CIR67" s="5"/>
      <c r="CIS67" s="5"/>
      <c r="CIT67" s="5"/>
      <c r="CIU67" s="5"/>
      <c r="CIV67" s="5"/>
      <c r="CIW67" s="5"/>
      <c r="CIX67" s="5"/>
      <c r="CIY67" s="5"/>
      <c r="CIZ67" s="5"/>
      <c r="CJA67" s="5"/>
      <c r="CJB67" s="5"/>
      <c r="CJC67" s="5"/>
      <c r="CJD67" s="5"/>
      <c r="CJE67" s="5"/>
      <c r="CJF67" s="5"/>
      <c r="CJG67" s="5"/>
      <c r="CJH67" s="5"/>
      <c r="CJI67" s="5"/>
      <c r="CJJ67" s="5"/>
      <c r="CJK67" s="5"/>
      <c r="CJL67" s="5"/>
      <c r="CJM67" s="5"/>
      <c r="CJN67" s="5"/>
      <c r="CJO67" s="5"/>
      <c r="CJP67" s="5"/>
      <c r="CJQ67" s="5"/>
      <c r="CJR67" s="5"/>
      <c r="CJS67" s="5"/>
      <c r="CJT67" s="5"/>
      <c r="CJU67" s="5"/>
      <c r="CJV67" s="5"/>
      <c r="CJW67" s="5"/>
      <c r="CJX67" s="5"/>
      <c r="CJY67" s="5"/>
      <c r="CJZ67" s="5"/>
      <c r="CKA67" s="5"/>
      <c r="CKB67" s="5"/>
      <c r="CKC67" s="5"/>
      <c r="CKD67" s="5"/>
      <c r="CKE67" s="5"/>
      <c r="CKF67" s="5"/>
      <c r="CKG67" s="5"/>
      <c r="CKH67" s="5"/>
      <c r="CKI67" s="5"/>
      <c r="CKJ67" s="5"/>
      <c r="CKK67" s="5"/>
      <c r="CKL67" s="5"/>
      <c r="CKM67" s="5"/>
      <c r="CKN67" s="5"/>
      <c r="CKO67" s="5"/>
      <c r="CKP67" s="5"/>
      <c r="CKQ67" s="5"/>
      <c r="CKR67" s="5"/>
      <c r="CKS67" s="5"/>
      <c r="CKT67" s="5"/>
      <c r="CKU67" s="5"/>
      <c r="CKV67" s="5"/>
      <c r="CKW67" s="5"/>
      <c r="CKX67" s="5"/>
      <c r="CKY67" s="5"/>
      <c r="CKZ67" s="5"/>
      <c r="CLA67" s="5"/>
      <c r="CLB67" s="5"/>
      <c r="CLC67" s="5"/>
      <c r="CLD67" s="5"/>
      <c r="CLE67" s="5"/>
      <c r="CLF67" s="5"/>
      <c r="CLG67" s="5"/>
      <c r="CLH67" s="5"/>
      <c r="CLI67" s="5"/>
      <c r="CLJ67" s="5"/>
      <c r="CLK67" s="5"/>
      <c r="CLL67" s="5"/>
      <c r="CLM67" s="5"/>
      <c r="CLN67" s="5"/>
      <c r="CLO67" s="5"/>
      <c r="CLP67" s="5"/>
      <c r="CLQ67" s="5"/>
      <c r="CLR67" s="5"/>
      <c r="CLS67" s="5"/>
      <c r="CLT67" s="5"/>
      <c r="CLU67" s="5"/>
      <c r="CLV67" s="5"/>
      <c r="CLW67" s="5"/>
      <c r="CLX67" s="5"/>
      <c r="CLY67" s="5"/>
      <c r="CLZ67" s="5"/>
      <c r="CMA67" s="5"/>
      <c r="CMB67" s="5"/>
      <c r="CMC67" s="5"/>
      <c r="CMD67" s="5"/>
      <c r="CME67" s="5"/>
      <c r="CMF67" s="5"/>
      <c r="CMG67" s="5"/>
      <c r="CMH67" s="5"/>
      <c r="CMI67" s="5"/>
      <c r="CMJ67" s="5"/>
      <c r="CMK67" s="5"/>
      <c r="CML67" s="5"/>
      <c r="CMM67" s="5"/>
      <c r="CMN67" s="5"/>
      <c r="CMO67" s="5"/>
      <c r="CMP67" s="5"/>
      <c r="CMQ67" s="5"/>
      <c r="CMR67" s="5"/>
      <c r="CMS67" s="5"/>
      <c r="CMT67" s="5"/>
      <c r="CMU67" s="5"/>
      <c r="CMV67" s="5"/>
      <c r="CMW67" s="5"/>
      <c r="CMX67" s="5"/>
      <c r="CMY67" s="5"/>
      <c r="CMZ67" s="5"/>
      <c r="CNA67" s="5"/>
      <c r="CNB67" s="5"/>
      <c r="CNC67" s="5"/>
      <c r="CND67" s="5"/>
      <c r="CNE67" s="5"/>
      <c r="CNF67" s="5"/>
      <c r="CNG67" s="5"/>
      <c r="CNH67" s="5"/>
      <c r="CNI67" s="5"/>
      <c r="CNJ67" s="5"/>
      <c r="CNK67" s="5"/>
      <c r="CNL67" s="5"/>
      <c r="CNM67" s="5"/>
      <c r="CNN67" s="5"/>
      <c r="CNO67" s="5"/>
      <c r="CNP67" s="5"/>
      <c r="CNQ67" s="5"/>
      <c r="CNR67" s="5"/>
      <c r="CNS67" s="5"/>
      <c r="CNT67" s="5"/>
      <c r="CNU67" s="5"/>
      <c r="CNV67" s="5"/>
      <c r="CNW67" s="5"/>
      <c r="CNX67" s="5"/>
      <c r="CNY67" s="5"/>
      <c r="CNZ67" s="5"/>
      <c r="COA67" s="5"/>
      <c r="COB67" s="5"/>
      <c r="COC67" s="5"/>
      <c r="COD67" s="5"/>
      <c r="COE67" s="5"/>
      <c r="COF67" s="5"/>
      <c r="COG67" s="5"/>
      <c r="COH67" s="5"/>
      <c r="COI67" s="5"/>
      <c r="COJ67" s="5"/>
      <c r="COK67" s="5"/>
      <c r="COL67" s="5"/>
      <c r="COM67" s="5"/>
      <c r="CON67" s="5"/>
      <c r="COO67" s="5"/>
      <c r="COP67" s="5"/>
      <c r="COQ67" s="5"/>
      <c r="COR67" s="5"/>
      <c r="COS67" s="5"/>
      <c r="COT67" s="5"/>
      <c r="COU67" s="5"/>
      <c r="COV67" s="5"/>
      <c r="COW67" s="5"/>
      <c r="COX67" s="5"/>
      <c r="COY67" s="5"/>
      <c r="COZ67" s="5"/>
      <c r="CPA67" s="5"/>
      <c r="CPB67" s="5"/>
      <c r="CPC67" s="5"/>
      <c r="CPD67" s="5"/>
      <c r="CPE67" s="5"/>
      <c r="CPF67" s="5"/>
      <c r="CPG67" s="5"/>
      <c r="CPH67" s="5"/>
      <c r="CPI67" s="5"/>
      <c r="CPJ67" s="5"/>
      <c r="CPK67" s="5"/>
      <c r="CPL67" s="5"/>
      <c r="CPM67" s="5"/>
      <c r="CPN67" s="5"/>
      <c r="CPO67" s="5"/>
      <c r="CPP67" s="5"/>
      <c r="CPQ67" s="5"/>
      <c r="CPR67" s="5"/>
      <c r="CPS67" s="5"/>
      <c r="CPT67" s="5"/>
      <c r="CPU67" s="5"/>
      <c r="CPV67" s="5"/>
      <c r="CPW67" s="5"/>
      <c r="CPX67" s="5"/>
      <c r="CPY67" s="5"/>
      <c r="CPZ67" s="5"/>
      <c r="CQA67" s="5"/>
      <c r="CQB67" s="5"/>
      <c r="CQC67" s="5"/>
      <c r="CQD67" s="5"/>
      <c r="CQE67" s="5"/>
      <c r="CQF67" s="5"/>
      <c r="CQG67" s="5"/>
      <c r="CQH67" s="5"/>
      <c r="CQI67" s="5"/>
      <c r="CQJ67" s="5"/>
      <c r="CQK67" s="5"/>
      <c r="CQL67" s="5"/>
      <c r="CQM67" s="5"/>
      <c r="CQN67" s="5"/>
      <c r="CQO67" s="5"/>
      <c r="CQP67" s="5"/>
      <c r="CQQ67" s="5"/>
      <c r="CQR67" s="5"/>
      <c r="CQS67" s="5"/>
      <c r="CQT67" s="5"/>
      <c r="CQU67" s="5"/>
      <c r="CQV67" s="5"/>
      <c r="CQW67" s="5"/>
      <c r="CQX67" s="5"/>
      <c r="CQY67" s="5"/>
      <c r="CQZ67" s="5"/>
      <c r="CRA67" s="5"/>
      <c r="CRB67" s="5"/>
      <c r="CRC67" s="5"/>
      <c r="CRD67" s="5"/>
      <c r="CRE67" s="5"/>
      <c r="CRF67" s="5"/>
      <c r="CRG67" s="5"/>
      <c r="CRH67" s="5"/>
      <c r="CRI67" s="5"/>
      <c r="CRJ67" s="5"/>
      <c r="CRK67" s="5"/>
      <c r="CRL67" s="5"/>
      <c r="CRM67" s="5"/>
      <c r="CRN67" s="5"/>
      <c r="CRO67" s="5"/>
      <c r="CRP67" s="5"/>
      <c r="CRQ67" s="5"/>
      <c r="CRR67" s="5"/>
      <c r="CRS67" s="5"/>
      <c r="CRT67" s="5"/>
      <c r="CRU67" s="5"/>
      <c r="CRV67" s="5"/>
      <c r="CRW67" s="5"/>
      <c r="CRX67" s="5"/>
      <c r="CRY67" s="5"/>
      <c r="CRZ67" s="5"/>
      <c r="CSA67" s="5"/>
      <c r="CSB67" s="5"/>
      <c r="CSC67" s="5"/>
      <c r="CSD67" s="5"/>
      <c r="CSE67" s="5"/>
      <c r="CSF67" s="5"/>
      <c r="CSG67" s="5"/>
      <c r="CSH67" s="5"/>
      <c r="CSI67" s="5"/>
      <c r="CSJ67" s="5"/>
      <c r="CSK67" s="5"/>
      <c r="CSL67" s="5"/>
      <c r="CSM67" s="5"/>
      <c r="CSN67" s="5"/>
      <c r="CSO67" s="5"/>
      <c r="CSP67" s="5"/>
      <c r="CSQ67" s="5"/>
      <c r="CSR67" s="5"/>
      <c r="CSS67" s="5"/>
      <c r="CST67" s="5"/>
      <c r="CSU67" s="5"/>
      <c r="CSV67" s="5"/>
      <c r="CSW67" s="5"/>
      <c r="CSX67" s="5"/>
      <c r="CSY67" s="5"/>
      <c r="CSZ67" s="5"/>
      <c r="CTA67" s="5"/>
      <c r="CTB67" s="5"/>
      <c r="CTC67" s="5"/>
      <c r="CTD67" s="5"/>
      <c r="CTE67" s="5"/>
      <c r="CTF67" s="5"/>
      <c r="CTG67" s="5"/>
      <c r="CTH67" s="5"/>
      <c r="CTI67" s="5"/>
      <c r="CTJ67" s="5"/>
      <c r="CTK67" s="5"/>
      <c r="CTL67" s="5"/>
      <c r="CTM67" s="5"/>
      <c r="CTN67" s="5"/>
      <c r="CTO67" s="5"/>
      <c r="CTP67" s="5"/>
      <c r="CTQ67" s="5"/>
      <c r="CTR67" s="5"/>
      <c r="CTS67" s="5"/>
      <c r="CTT67" s="5"/>
      <c r="CTU67" s="5"/>
      <c r="CTV67" s="5"/>
      <c r="CTW67" s="5"/>
      <c r="CTX67" s="5"/>
      <c r="CTY67" s="5"/>
      <c r="CTZ67" s="5"/>
      <c r="CUA67" s="5"/>
      <c r="CUB67" s="5"/>
      <c r="CUC67" s="5"/>
      <c r="CUD67" s="5"/>
      <c r="CUE67" s="5"/>
      <c r="CUF67" s="5"/>
      <c r="CUG67" s="5"/>
      <c r="CUH67" s="5"/>
      <c r="CUI67" s="5"/>
      <c r="CUJ67" s="5"/>
      <c r="CUK67" s="5"/>
      <c r="CUL67" s="5"/>
      <c r="CUM67" s="5"/>
      <c r="CUN67" s="5"/>
      <c r="CUO67" s="5"/>
      <c r="CUP67" s="5"/>
      <c r="CUQ67" s="5"/>
      <c r="CUR67" s="5"/>
      <c r="CUS67" s="5"/>
      <c r="CUT67" s="5"/>
      <c r="CUU67" s="5"/>
      <c r="CUV67" s="5"/>
      <c r="CUW67" s="5"/>
      <c r="CUX67" s="5"/>
      <c r="CUY67" s="5"/>
      <c r="CUZ67" s="5"/>
      <c r="CVA67" s="5"/>
      <c r="CVB67" s="5"/>
      <c r="CVC67" s="5"/>
      <c r="CVD67" s="5"/>
      <c r="CVE67" s="5"/>
      <c r="CVF67" s="5"/>
      <c r="CVG67" s="5"/>
      <c r="CVH67" s="5"/>
      <c r="CVI67" s="5"/>
      <c r="CVJ67" s="5"/>
      <c r="CVK67" s="5"/>
      <c r="CVL67" s="5"/>
      <c r="CVM67" s="5"/>
      <c r="CVN67" s="5"/>
      <c r="CVO67" s="5"/>
      <c r="CVP67" s="5"/>
      <c r="CVQ67" s="5"/>
      <c r="CVR67" s="5"/>
      <c r="CVS67" s="5"/>
      <c r="CVT67" s="5"/>
      <c r="CVU67" s="5"/>
      <c r="CVV67" s="5"/>
      <c r="CVW67" s="5"/>
      <c r="CVX67" s="5"/>
      <c r="CVY67" s="5"/>
      <c r="CVZ67" s="5"/>
      <c r="CWA67" s="5"/>
      <c r="CWB67" s="5"/>
      <c r="CWC67" s="5"/>
      <c r="CWD67" s="5"/>
      <c r="CWE67" s="5"/>
      <c r="CWF67" s="5"/>
      <c r="CWG67" s="5"/>
      <c r="CWH67" s="5"/>
      <c r="CWI67" s="5"/>
      <c r="CWJ67" s="5"/>
      <c r="CWK67" s="5"/>
      <c r="CWL67" s="5"/>
      <c r="CWM67" s="5"/>
      <c r="CWN67" s="5"/>
      <c r="CWO67" s="5"/>
      <c r="CWP67" s="5"/>
      <c r="CWQ67" s="5"/>
      <c r="CWR67" s="5"/>
      <c r="CWS67" s="5"/>
      <c r="CWT67" s="5"/>
      <c r="CWU67" s="5"/>
      <c r="CWV67" s="5"/>
      <c r="CWW67" s="5"/>
      <c r="CWX67" s="5"/>
      <c r="CWY67" s="5"/>
      <c r="CWZ67" s="5"/>
      <c r="CXA67" s="5"/>
      <c r="CXB67" s="5"/>
      <c r="CXC67" s="5"/>
      <c r="CXD67" s="5"/>
      <c r="CXE67" s="5"/>
      <c r="CXF67" s="5"/>
      <c r="CXG67" s="5"/>
      <c r="CXH67" s="5"/>
      <c r="CXI67" s="5"/>
      <c r="CXJ67" s="5"/>
      <c r="CXK67" s="5"/>
      <c r="CXL67" s="5"/>
      <c r="CXM67" s="5"/>
      <c r="CXN67" s="5"/>
      <c r="CXO67" s="5"/>
      <c r="CXP67" s="5"/>
      <c r="CXQ67" s="5"/>
      <c r="CXR67" s="5"/>
      <c r="CXS67" s="5"/>
      <c r="CXT67" s="5"/>
      <c r="CXU67" s="5"/>
      <c r="CXV67" s="5"/>
      <c r="CXW67" s="5"/>
      <c r="CXX67" s="5"/>
      <c r="CXY67" s="5"/>
      <c r="CXZ67" s="5"/>
      <c r="CYA67" s="5"/>
      <c r="CYB67" s="5"/>
      <c r="CYC67" s="5"/>
      <c r="CYD67" s="5"/>
      <c r="CYE67" s="5"/>
      <c r="CYF67" s="5"/>
      <c r="CYG67" s="5"/>
      <c r="CYH67" s="5"/>
      <c r="CYI67" s="5"/>
      <c r="CYJ67" s="5"/>
      <c r="CYK67" s="5"/>
      <c r="CYL67" s="5"/>
      <c r="CYM67" s="5"/>
      <c r="CYN67" s="5"/>
      <c r="CYO67" s="5"/>
      <c r="CYP67" s="5"/>
      <c r="CYQ67" s="5"/>
      <c r="CYR67" s="5"/>
      <c r="CYS67" s="5"/>
      <c r="CYT67" s="5"/>
      <c r="CYU67" s="5"/>
      <c r="CYV67" s="5"/>
      <c r="CYW67" s="5"/>
      <c r="CYX67" s="5"/>
      <c r="CYY67" s="5"/>
      <c r="CYZ67" s="5"/>
      <c r="CZA67" s="5"/>
      <c r="CZB67" s="5"/>
      <c r="CZC67" s="5"/>
      <c r="CZD67" s="5"/>
      <c r="CZE67" s="5"/>
      <c r="CZF67" s="5"/>
      <c r="CZG67" s="5"/>
      <c r="CZH67" s="5"/>
      <c r="CZI67" s="5"/>
      <c r="CZJ67" s="5"/>
      <c r="CZK67" s="5"/>
      <c r="CZL67" s="5"/>
      <c r="CZM67" s="5"/>
      <c r="CZN67" s="5"/>
      <c r="CZO67" s="5"/>
      <c r="CZP67" s="5"/>
      <c r="CZQ67" s="5"/>
      <c r="CZR67" s="5"/>
      <c r="CZS67" s="5"/>
      <c r="CZT67" s="5"/>
      <c r="CZU67" s="5"/>
      <c r="CZV67" s="5"/>
      <c r="CZW67" s="5"/>
      <c r="CZX67" s="5"/>
      <c r="CZY67" s="5"/>
      <c r="CZZ67" s="5"/>
      <c r="DAA67" s="5"/>
      <c r="DAB67" s="5"/>
      <c r="DAC67" s="5"/>
      <c r="DAD67" s="5"/>
      <c r="DAE67" s="5"/>
      <c r="DAF67" s="5"/>
      <c r="DAG67" s="5"/>
      <c r="DAH67" s="5"/>
      <c r="DAI67" s="5"/>
      <c r="DAJ67" s="5"/>
      <c r="DAK67" s="5"/>
      <c r="DAL67" s="5"/>
      <c r="DAM67" s="5"/>
      <c r="DAN67" s="5"/>
      <c r="DAO67" s="5"/>
      <c r="DAP67" s="5"/>
      <c r="DAQ67" s="5"/>
      <c r="DAR67" s="5"/>
      <c r="DAS67" s="5"/>
      <c r="DAT67" s="5"/>
      <c r="DAU67" s="5"/>
      <c r="DAV67" s="5"/>
      <c r="DAW67" s="5"/>
      <c r="DAX67" s="5"/>
      <c r="DAY67" s="5"/>
      <c r="DAZ67" s="5"/>
      <c r="DBA67" s="5"/>
      <c r="DBB67" s="5"/>
      <c r="DBC67" s="5"/>
      <c r="DBD67" s="5"/>
      <c r="DBE67" s="5"/>
      <c r="DBF67" s="5"/>
      <c r="DBG67" s="5"/>
      <c r="DBH67" s="5"/>
      <c r="DBI67" s="5"/>
      <c r="DBJ67" s="5"/>
      <c r="DBK67" s="5"/>
      <c r="DBL67" s="5"/>
      <c r="DBM67" s="5"/>
      <c r="DBN67" s="5"/>
      <c r="DBO67" s="5"/>
      <c r="DBP67" s="5"/>
      <c r="DBQ67" s="5"/>
      <c r="DBR67" s="5"/>
      <c r="DBS67" s="5"/>
      <c r="DBT67" s="5"/>
      <c r="DBU67" s="5"/>
      <c r="DBV67" s="5"/>
      <c r="DBW67" s="5"/>
      <c r="DBX67" s="5"/>
      <c r="DBY67" s="5"/>
      <c r="DBZ67" s="5"/>
      <c r="DCA67" s="5"/>
      <c r="DCB67" s="5"/>
      <c r="DCC67" s="5"/>
      <c r="DCD67" s="5"/>
      <c r="DCE67" s="5"/>
      <c r="DCF67" s="5"/>
      <c r="DCG67" s="5"/>
      <c r="DCH67" s="5"/>
      <c r="DCI67" s="5"/>
      <c r="DCJ67" s="5"/>
      <c r="DCK67" s="5"/>
      <c r="DCL67" s="5"/>
      <c r="DCM67" s="5"/>
      <c r="DCN67" s="5"/>
      <c r="DCO67" s="5"/>
      <c r="DCP67" s="5"/>
      <c r="DCQ67" s="5"/>
      <c r="DCR67" s="5"/>
      <c r="DCS67" s="5"/>
      <c r="DCT67" s="5"/>
      <c r="DCU67" s="5"/>
      <c r="DCV67" s="5"/>
      <c r="DCW67" s="5"/>
      <c r="DCX67" s="5"/>
      <c r="DCY67" s="5"/>
      <c r="DCZ67" s="5"/>
      <c r="DDA67" s="5"/>
      <c r="DDB67" s="5"/>
      <c r="DDC67" s="5"/>
      <c r="DDD67" s="5"/>
      <c r="DDE67" s="5"/>
      <c r="DDF67" s="5"/>
      <c r="DDG67" s="5"/>
      <c r="DDH67" s="5"/>
      <c r="DDI67" s="5"/>
      <c r="DDJ67" s="5"/>
      <c r="DDK67" s="5"/>
      <c r="DDL67" s="5"/>
      <c r="DDM67" s="5"/>
      <c r="DDN67" s="5"/>
      <c r="DDO67" s="5"/>
      <c r="DDP67" s="5"/>
      <c r="DDQ67" s="5"/>
      <c r="DDR67" s="5"/>
      <c r="DDS67" s="5"/>
      <c r="DDT67" s="5"/>
      <c r="DDU67" s="5"/>
      <c r="DDV67" s="5"/>
      <c r="DDW67" s="5"/>
      <c r="DDX67" s="5"/>
      <c r="DDY67" s="5"/>
      <c r="DDZ67" s="5"/>
      <c r="DEA67" s="5"/>
      <c r="DEB67" s="5"/>
      <c r="DEC67" s="5"/>
      <c r="DED67" s="5"/>
      <c r="DEE67" s="5"/>
      <c r="DEF67" s="5"/>
      <c r="DEG67" s="5"/>
      <c r="DEH67" s="5"/>
      <c r="DEI67" s="5"/>
      <c r="DEJ67" s="5"/>
      <c r="DEK67" s="5"/>
      <c r="DEL67" s="5"/>
      <c r="DEM67" s="5"/>
      <c r="DEN67" s="5"/>
      <c r="DEO67" s="5"/>
      <c r="DEP67" s="5"/>
      <c r="DEQ67" s="5"/>
      <c r="DER67" s="5"/>
      <c r="DES67" s="5"/>
      <c r="DET67" s="5"/>
      <c r="DEU67" s="5"/>
      <c r="DEV67" s="5"/>
      <c r="DEW67" s="5"/>
      <c r="DEX67" s="5"/>
      <c r="DEY67" s="5"/>
      <c r="DEZ67" s="5"/>
      <c r="DFA67" s="5"/>
      <c r="DFB67" s="5"/>
      <c r="DFC67" s="5"/>
      <c r="DFD67" s="5"/>
      <c r="DFE67" s="5"/>
      <c r="DFF67" s="5"/>
      <c r="DFG67" s="5"/>
      <c r="DFH67" s="5"/>
      <c r="DFI67" s="5"/>
      <c r="DFJ67" s="5"/>
      <c r="DFK67" s="5"/>
      <c r="DFL67" s="5"/>
      <c r="DFM67" s="5"/>
      <c r="DFN67" s="5"/>
      <c r="DFO67" s="5"/>
      <c r="DFP67" s="5"/>
      <c r="DFQ67" s="5"/>
      <c r="DFR67" s="5"/>
      <c r="DFS67" s="5"/>
      <c r="DFT67" s="5"/>
      <c r="DFU67" s="5"/>
      <c r="DFV67" s="5"/>
      <c r="DFW67" s="5"/>
      <c r="DFX67" s="5"/>
      <c r="DFY67" s="5"/>
      <c r="DFZ67" s="5"/>
      <c r="DGA67" s="5"/>
      <c r="DGB67" s="5"/>
      <c r="DGC67" s="5"/>
      <c r="DGD67" s="5"/>
      <c r="DGE67" s="5"/>
      <c r="DGF67" s="5"/>
      <c r="DGG67" s="5"/>
      <c r="DGH67" s="5"/>
      <c r="DGI67" s="5"/>
      <c r="DGJ67" s="5"/>
      <c r="DGK67" s="5"/>
      <c r="DGL67" s="5"/>
      <c r="DGM67" s="5"/>
      <c r="DGN67" s="5"/>
      <c r="DGO67" s="5"/>
      <c r="DGP67" s="5"/>
      <c r="DGQ67" s="5"/>
      <c r="DGR67" s="5"/>
      <c r="DGS67" s="5"/>
      <c r="DGT67" s="5"/>
      <c r="DGU67" s="5"/>
      <c r="DGV67" s="5"/>
      <c r="DGW67" s="5"/>
      <c r="DGX67" s="5"/>
      <c r="DGY67" s="5"/>
      <c r="DGZ67" s="5"/>
      <c r="DHA67" s="5"/>
      <c r="DHB67" s="5"/>
      <c r="DHC67" s="5"/>
      <c r="DHD67" s="5"/>
      <c r="DHE67" s="5"/>
      <c r="DHF67" s="5"/>
      <c r="DHG67" s="5"/>
      <c r="DHH67" s="5"/>
      <c r="DHI67" s="5"/>
      <c r="DHJ67" s="5"/>
      <c r="DHK67" s="5"/>
      <c r="DHL67" s="5"/>
      <c r="DHM67" s="5"/>
      <c r="DHN67" s="5"/>
      <c r="DHO67" s="5"/>
      <c r="DHP67" s="5"/>
      <c r="DHQ67" s="5"/>
      <c r="DHR67" s="5"/>
      <c r="DHS67" s="5"/>
      <c r="DHT67" s="5"/>
      <c r="DHU67" s="5"/>
      <c r="DHV67" s="5"/>
      <c r="DHW67" s="5"/>
      <c r="DHX67" s="5"/>
      <c r="DHY67" s="5"/>
      <c r="DHZ67" s="5"/>
      <c r="DIA67" s="5"/>
      <c r="DIB67" s="5"/>
      <c r="DIC67" s="5"/>
      <c r="DID67" s="5"/>
      <c r="DIE67" s="5"/>
      <c r="DIF67" s="5"/>
      <c r="DIG67" s="5"/>
      <c r="DIH67" s="5"/>
      <c r="DII67" s="5"/>
      <c r="DIJ67" s="5"/>
      <c r="DIK67" s="5"/>
      <c r="DIL67" s="5"/>
      <c r="DIM67" s="5"/>
      <c r="DIN67" s="5"/>
      <c r="DIO67" s="5"/>
      <c r="DIP67" s="5"/>
      <c r="DIQ67" s="5"/>
      <c r="DIR67" s="5"/>
      <c r="DIS67" s="5"/>
      <c r="DIT67" s="5"/>
      <c r="DIU67" s="5"/>
      <c r="DIV67" s="5"/>
      <c r="DIW67" s="5"/>
      <c r="DIX67" s="5"/>
      <c r="DIY67" s="5"/>
      <c r="DIZ67" s="5"/>
      <c r="DJA67" s="5"/>
      <c r="DJB67" s="5"/>
      <c r="DJC67" s="5"/>
      <c r="DJD67" s="5"/>
      <c r="DJE67" s="5"/>
      <c r="DJF67" s="5"/>
      <c r="DJG67" s="5"/>
      <c r="DJH67" s="5"/>
      <c r="DJI67" s="5"/>
      <c r="DJJ67" s="5"/>
      <c r="DJK67" s="5"/>
      <c r="DJL67" s="5"/>
      <c r="DJM67" s="5"/>
      <c r="DJN67" s="5"/>
      <c r="DJO67" s="5"/>
      <c r="DJP67" s="5"/>
      <c r="DJQ67" s="5"/>
      <c r="DJR67" s="5"/>
      <c r="DJS67" s="5"/>
      <c r="DJT67" s="5"/>
      <c r="DJU67" s="5"/>
      <c r="DJV67" s="5"/>
      <c r="DJW67" s="5"/>
      <c r="DJX67" s="5"/>
      <c r="DJY67" s="5"/>
      <c r="DJZ67" s="5"/>
      <c r="DKA67" s="5"/>
      <c r="DKB67" s="5"/>
      <c r="DKC67" s="5"/>
      <c r="DKD67" s="5"/>
      <c r="DKE67" s="5"/>
      <c r="DKF67" s="5"/>
      <c r="DKG67" s="5"/>
      <c r="DKH67" s="5"/>
      <c r="DKI67" s="5"/>
      <c r="DKJ67" s="5"/>
      <c r="DKK67" s="5"/>
      <c r="DKL67" s="5"/>
      <c r="DKM67" s="5"/>
      <c r="DKN67" s="5"/>
      <c r="DKO67" s="5"/>
      <c r="DKP67" s="5"/>
      <c r="DKQ67" s="5"/>
      <c r="DKR67" s="5"/>
      <c r="DKS67" s="5"/>
      <c r="DKT67" s="5"/>
      <c r="DKU67" s="5"/>
      <c r="DKV67" s="5"/>
      <c r="DKW67" s="5"/>
      <c r="DKX67" s="5"/>
      <c r="DKY67" s="5"/>
      <c r="DKZ67" s="5"/>
      <c r="DLA67" s="5"/>
      <c r="DLB67" s="5"/>
      <c r="DLC67" s="5"/>
      <c r="DLD67" s="5"/>
      <c r="DLE67" s="5"/>
      <c r="DLF67" s="5"/>
      <c r="DLG67" s="5"/>
      <c r="DLH67" s="5"/>
      <c r="DLI67" s="5"/>
      <c r="DLJ67" s="5"/>
      <c r="DLK67" s="5"/>
      <c r="DLL67" s="5"/>
      <c r="DLM67" s="5"/>
      <c r="DLN67" s="5"/>
      <c r="DLO67" s="5"/>
      <c r="DLP67" s="5"/>
      <c r="DLQ67" s="5"/>
      <c r="DLR67" s="5"/>
      <c r="DLS67" s="5"/>
      <c r="DLT67" s="5"/>
      <c r="DLU67" s="5"/>
      <c r="DLV67" s="5"/>
      <c r="DLW67" s="5"/>
      <c r="DLX67" s="5"/>
      <c r="DLY67" s="5"/>
      <c r="DLZ67" s="5"/>
      <c r="DMA67" s="5"/>
      <c r="DMB67" s="5"/>
      <c r="DMC67" s="5"/>
      <c r="DMD67" s="5"/>
      <c r="DME67" s="5"/>
      <c r="DMF67" s="5"/>
      <c r="DMG67" s="5"/>
      <c r="DMH67" s="5"/>
      <c r="DMI67" s="5"/>
      <c r="DMJ67" s="5"/>
      <c r="DMK67" s="5"/>
      <c r="DML67" s="5"/>
      <c r="DMM67" s="5"/>
      <c r="DMN67" s="5"/>
      <c r="DMO67" s="5"/>
      <c r="DMP67" s="5"/>
      <c r="DMQ67" s="5"/>
      <c r="DMR67" s="5"/>
      <c r="DMS67" s="5"/>
      <c r="DMT67" s="5"/>
      <c r="DMU67" s="5"/>
      <c r="DMV67" s="5"/>
      <c r="DMW67" s="5"/>
      <c r="DMX67" s="5"/>
      <c r="DMY67" s="5"/>
      <c r="DMZ67" s="5"/>
      <c r="DNA67" s="5"/>
      <c r="DNB67" s="5"/>
      <c r="DNC67" s="5"/>
      <c r="DND67" s="5"/>
      <c r="DNE67" s="5"/>
      <c r="DNF67" s="5"/>
      <c r="DNG67" s="5"/>
      <c r="DNH67" s="5"/>
      <c r="DNI67" s="5"/>
      <c r="DNJ67" s="5"/>
      <c r="DNK67" s="5"/>
      <c r="DNL67" s="5"/>
      <c r="DNM67" s="5"/>
      <c r="DNN67" s="5"/>
      <c r="DNO67" s="5"/>
      <c r="DNP67" s="5"/>
      <c r="DNQ67" s="5"/>
      <c r="DNR67" s="5"/>
      <c r="DNS67" s="5"/>
      <c r="DNT67" s="5"/>
      <c r="DNU67" s="5"/>
      <c r="DNV67" s="5"/>
      <c r="DNW67" s="5"/>
      <c r="DNX67" s="5"/>
      <c r="DNY67" s="5"/>
      <c r="DNZ67" s="5"/>
      <c r="DOA67" s="5"/>
      <c r="DOB67" s="5"/>
      <c r="DOC67" s="5"/>
      <c r="DOD67" s="5"/>
      <c r="DOE67" s="5"/>
      <c r="DOF67" s="5"/>
      <c r="DOG67" s="5"/>
      <c r="DOH67" s="5"/>
      <c r="DOI67" s="5"/>
      <c r="DOJ67" s="5"/>
      <c r="DOK67" s="5"/>
      <c r="DOL67" s="5"/>
      <c r="DOM67" s="5"/>
      <c r="DON67" s="5"/>
      <c r="DOO67" s="5"/>
      <c r="DOP67" s="5"/>
      <c r="DOQ67" s="5"/>
      <c r="DOR67" s="5"/>
      <c r="DOS67" s="5"/>
      <c r="DOT67" s="5"/>
      <c r="DOU67" s="5"/>
      <c r="DOV67" s="5"/>
      <c r="DOW67" s="5"/>
      <c r="DOX67" s="5"/>
      <c r="DOY67" s="5"/>
      <c r="DOZ67" s="5"/>
      <c r="DPA67" s="5"/>
      <c r="DPB67" s="5"/>
      <c r="DPC67" s="5"/>
      <c r="DPD67" s="5"/>
      <c r="DPE67" s="5"/>
      <c r="DPF67" s="5"/>
      <c r="DPG67" s="5"/>
      <c r="DPH67" s="5"/>
      <c r="DPI67" s="5"/>
      <c r="DPJ67" s="5"/>
      <c r="DPK67" s="5"/>
      <c r="DPL67" s="5"/>
      <c r="DPM67" s="5"/>
      <c r="DPN67" s="5"/>
      <c r="DPO67" s="5"/>
      <c r="DPP67" s="5"/>
      <c r="DPQ67" s="5"/>
      <c r="DPR67" s="5"/>
      <c r="DPS67" s="5"/>
      <c r="DPT67" s="5"/>
      <c r="DPU67" s="5"/>
      <c r="DPV67" s="5"/>
      <c r="DPW67" s="5"/>
      <c r="DPX67" s="5"/>
      <c r="DPY67" s="5"/>
      <c r="DPZ67" s="5"/>
      <c r="DQA67" s="5"/>
      <c r="DQB67" s="5"/>
      <c r="DQC67" s="5"/>
      <c r="DQD67" s="5"/>
      <c r="DQE67" s="5"/>
      <c r="DQF67" s="5"/>
      <c r="DQG67" s="5"/>
      <c r="DQH67" s="5"/>
      <c r="DQI67" s="5"/>
      <c r="DQJ67" s="5"/>
      <c r="DQK67" s="5"/>
      <c r="DQL67" s="5"/>
      <c r="DQM67" s="5"/>
      <c r="DQN67" s="5"/>
      <c r="DQO67" s="5"/>
      <c r="DQP67" s="5"/>
      <c r="DQQ67" s="5"/>
      <c r="DQR67" s="5"/>
      <c r="DQS67" s="5"/>
      <c r="DQT67" s="5"/>
      <c r="DQU67" s="5"/>
      <c r="DQV67" s="5"/>
      <c r="DQW67" s="5"/>
      <c r="DQX67" s="5"/>
      <c r="DQY67" s="5"/>
      <c r="DQZ67" s="5"/>
      <c r="DRA67" s="5"/>
      <c r="DRB67" s="5"/>
      <c r="DRC67" s="5"/>
      <c r="DRD67" s="5"/>
      <c r="DRE67" s="5"/>
      <c r="DRF67" s="5"/>
      <c r="DRG67" s="5"/>
      <c r="DRH67" s="5"/>
      <c r="DRI67" s="5"/>
      <c r="DRJ67" s="5"/>
      <c r="DRK67" s="5"/>
      <c r="DRL67" s="5"/>
      <c r="DRM67" s="5"/>
      <c r="DRN67" s="5"/>
      <c r="DRO67" s="5"/>
      <c r="DRP67" s="5"/>
      <c r="DRQ67" s="5"/>
      <c r="DRR67" s="5"/>
      <c r="DRS67" s="5"/>
      <c r="DRT67" s="5"/>
      <c r="DRU67" s="5"/>
      <c r="DRV67" s="5"/>
      <c r="DRW67" s="5"/>
      <c r="DRX67" s="5"/>
      <c r="DRY67" s="5"/>
      <c r="DRZ67" s="5"/>
      <c r="DSA67" s="5"/>
      <c r="DSB67" s="5"/>
      <c r="DSC67" s="5"/>
      <c r="DSD67" s="5"/>
      <c r="DSE67" s="5"/>
      <c r="DSF67" s="5"/>
      <c r="DSG67" s="5"/>
      <c r="DSH67" s="5"/>
      <c r="DSI67" s="5"/>
      <c r="DSJ67" s="5"/>
      <c r="DSK67" s="5"/>
      <c r="DSL67" s="5"/>
      <c r="DSM67" s="5"/>
      <c r="DSN67" s="5"/>
      <c r="DSO67" s="5"/>
      <c r="DSP67" s="5"/>
      <c r="DSQ67" s="5"/>
      <c r="DSR67" s="5"/>
      <c r="DSS67" s="5"/>
      <c r="DST67" s="5"/>
      <c r="DSU67" s="5"/>
      <c r="DSV67" s="5"/>
      <c r="DSW67" s="5"/>
      <c r="DSX67" s="5"/>
      <c r="DSY67" s="5"/>
      <c r="DSZ67" s="5"/>
      <c r="DTA67" s="5"/>
      <c r="DTB67" s="5"/>
      <c r="DTC67" s="5"/>
      <c r="DTD67" s="5"/>
      <c r="DTE67" s="5"/>
      <c r="DTF67" s="5"/>
      <c r="DTG67" s="5"/>
      <c r="DTH67" s="5"/>
      <c r="DTI67" s="5"/>
      <c r="DTJ67" s="5"/>
      <c r="DTK67" s="5"/>
      <c r="DTL67" s="5"/>
      <c r="DTM67" s="5"/>
      <c r="DTN67" s="5"/>
      <c r="DTO67" s="5"/>
      <c r="DTP67" s="5"/>
      <c r="DTQ67" s="5"/>
      <c r="DTR67" s="5"/>
      <c r="DTS67" s="5"/>
      <c r="DTT67" s="5"/>
      <c r="DTU67" s="5"/>
      <c r="DTV67" s="5"/>
      <c r="DTW67" s="5"/>
      <c r="DTX67" s="5"/>
      <c r="DTY67" s="5"/>
      <c r="DTZ67" s="5"/>
      <c r="DUA67" s="5"/>
      <c r="DUB67" s="5"/>
      <c r="DUC67" s="5"/>
      <c r="DUD67" s="5"/>
      <c r="DUE67" s="5"/>
      <c r="DUF67" s="5"/>
      <c r="DUG67" s="5"/>
      <c r="DUH67" s="5"/>
      <c r="DUI67" s="5"/>
      <c r="DUJ67" s="5"/>
      <c r="DUK67" s="5"/>
      <c r="DUL67" s="5"/>
      <c r="DUM67" s="5"/>
      <c r="DUN67" s="5"/>
      <c r="DUO67" s="5"/>
      <c r="DUP67" s="5"/>
      <c r="DUQ67" s="5"/>
      <c r="DUR67" s="5"/>
      <c r="DUS67" s="5"/>
      <c r="DUT67" s="5"/>
      <c r="DUU67" s="5"/>
      <c r="DUV67" s="5"/>
      <c r="DUW67" s="5"/>
      <c r="DUX67" s="5"/>
      <c r="DUY67" s="5"/>
      <c r="DUZ67" s="5"/>
      <c r="DVA67" s="5"/>
      <c r="DVB67" s="5"/>
      <c r="DVC67" s="5"/>
      <c r="DVD67" s="5"/>
      <c r="DVE67" s="5"/>
      <c r="DVF67" s="5"/>
      <c r="DVG67" s="5"/>
      <c r="DVH67" s="5"/>
      <c r="DVI67" s="5"/>
      <c r="DVJ67" s="5"/>
      <c r="DVK67" s="5"/>
      <c r="DVL67" s="5"/>
      <c r="DVM67" s="5"/>
      <c r="DVN67" s="5"/>
      <c r="DVO67" s="5"/>
      <c r="DVP67" s="5"/>
      <c r="DVQ67" s="5"/>
      <c r="DVR67" s="5"/>
      <c r="DVS67" s="5"/>
      <c r="DVT67" s="5"/>
      <c r="DVU67" s="5"/>
      <c r="DVV67" s="5"/>
      <c r="DVW67" s="5"/>
      <c r="DVX67" s="5"/>
      <c r="DVY67" s="5"/>
      <c r="DVZ67" s="5"/>
      <c r="DWA67" s="5"/>
      <c r="DWB67" s="5"/>
      <c r="DWC67" s="5"/>
      <c r="DWD67" s="5"/>
      <c r="DWE67" s="5"/>
      <c r="DWF67" s="5"/>
      <c r="DWG67" s="5"/>
      <c r="DWH67" s="5"/>
      <c r="DWI67" s="5"/>
      <c r="DWJ67" s="5"/>
      <c r="DWK67" s="5"/>
      <c r="DWL67" s="5"/>
      <c r="DWM67" s="5"/>
      <c r="DWN67" s="5"/>
      <c r="DWO67" s="5"/>
      <c r="DWP67" s="5"/>
      <c r="DWQ67" s="5"/>
      <c r="DWR67" s="5"/>
      <c r="DWS67" s="5"/>
      <c r="DWT67" s="5"/>
      <c r="DWU67" s="5"/>
      <c r="DWV67" s="5"/>
      <c r="DWW67" s="5"/>
      <c r="DWX67" s="5"/>
      <c r="DWY67" s="5"/>
      <c r="DWZ67" s="5"/>
      <c r="DXA67" s="5"/>
      <c r="DXB67" s="5"/>
      <c r="DXC67" s="5"/>
      <c r="DXD67" s="5"/>
      <c r="DXE67" s="5"/>
      <c r="DXF67" s="5"/>
      <c r="DXG67" s="5"/>
      <c r="DXH67" s="5"/>
      <c r="DXI67" s="5"/>
      <c r="DXJ67" s="5"/>
      <c r="DXK67" s="5"/>
      <c r="DXL67" s="5"/>
      <c r="DXM67" s="5"/>
      <c r="DXN67" s="5"/>
      <c r="DXO67" s="5"/>
      <c r="DXP67" s="5"/>
      <c r="DXQ67" s="5"/>
      <c r="DXR67" s="5"/>
      <c r="DXS67" s="5"/>
      <c r="DXT67" s="5"/>
      <c r="DXU67" s="5"/>
      <c r="DXV67" s="5"/>
      <c r="DXW67" s="5"/>
      <c r="DXX67" s="5"/>
      <c r="DXY67" s="5"/>
      <c r="DXZ67" s="5"/>
      <c r="DYA67" s="5"/>
      <c r="DYB67" s="5"/>
      <c r="DYC67" s="5"/>
      <c r="DYD67" s="5"/>
      <c r="DYE67" s="5"/>
      <c r="DYF67" s="5"/>
      <c r="DYG67" s="5"/>
      <c r="DYH67" s="5"/>
      <c r="DYI67" s="5"/>
      <c r="DYJ67" s="5"/>
      <c r="DYK67" s="5"/>
      <c r="DYL67" s="5"/>
      <c r="DYM67" s="5"/>
      <c r="DYN67" s="5"/>
      <c r="DYO67" s="5"/>
      <c r="DYP67" s="5"/>
      <c r="DYQ67" s="5"/>
      <c r="DYR67" s="5"/>
      <c r="DYS67" s="5"/>
      <c r="DYT67" s="5"/>
      <c r="DYU67" s="5"/>
      <c r="DYV67" s="5"/>
      <c r="DYW67" s="5"/>
      <c r="DYX67" s="5"/>
      <c r="DYY67" s="5"/>
      <c r="DYZ67" s="5"/>
      <c r="DZA67" s="5"/>
      <c r="DZB67" s="5"/>
      <c r="DZC67" s="5"/>
      <c r="DZD67" s="5"/>
      <c r="DZE67" s="5"/>
      <c r="DZF67" s="5"/>
      <c r="DZG67" s="5"/>
      <c r="DZH67" s="5"/>
      <c r="DZI67" s="5"/>
      <c r="DZJ67" s="5"/>
      <c r="DZK67" s="5"/>
      <c r="DZL67" s="5"/>
      <c r="DZM67" s="5"/>
      <c r="DZN67" s="5"/>
      <c r="DZO67" s="5"/>
      <c r="DZP67" s="5"/>
      <c r="DZQ67" s="5"/>
      <c r="DZR67" s="5"/>
      <c r="DZS67" s="5"/>
      <c r="DZT67" s="5"/>
      <c r="DZU67" s="5"/>
      <c r="DZV67" s="5"/>
      <c r="DZW67" s="5"/>
      <c r="DZX67" s="5"/>
      <c r="DZY67" s="5"/>
      <c r="DZZ67" s="5"/>
      <c r="EAA67" s="5"/>
      <c r="EAB67" s="5"/>
      <c r="EAC67" s="5"/>
      <c r="EAD67" s="5"/>
      <c r="EAE67" s="5"/>
      <c r="EAF67" s="5"/>
      <c r="EAG67" s="5"/>
      <c r="EAH67" s="5"/>
      <c r="EAI67" s="5"/>
      <c r="EAJ67" s="5"/>
      <c r="EAK67" s="5"/>
      <c r="EAL67" s="5"/>
      <c r="EAM67" s="5"/>
      <c r="EAN67" s="5"/>
      <c r="EAO67" s="5"/>
      <c r="EAP67" s="5"/>
      <c r="EAQ67" s="5"/>
      <c r="EAR67" s="5"/>
      <c r="EAS67" s="5"/>
      <c r="EAT67" s="5"/>
      <c r="EAU67" s="5"/>
      <c r="EAV67" s="5"/>
      <c r="EAW67" s="5"/>
      <c r="EAX67" s="5"/>
      <c r="EAY67" s="5"/>
      <c r="EAZ67" s="5"/>
      <c r="EBA67" s="5"/>
      <c r="EBB67" s="5"/>
      <c r="EBC67" s="5"/>
      <c r="EBD67" s="5"/>
      <c r="EBE67" s="5"/>
      <c r="EBF67" s="5"/>
      <c r="EBG67" s="5"/>
      <c r="EBH67" s="5"/>
      <c r="EBI67" s="5"/>
      <c r="EBJ67" s="5"/>
      <c r="EBK67" s="5"/>
      <c r="EBL67" s="5"/>
      <c r="EBM67" s="5"/>
      <c r="EBN67" s="5"/>
      <c r="EBO67" s="5"/>
      <c r="EBP67" s="5"/>
      <c r="EBQ67" s="5"/>
      <c r="EBR67" s="5"/>
      <c r="EBS67" s="5"/>
      <c r="EBT67" s="5"/>
      <c r="EBU67" s="5"/>
      <c r="EBV67" s="5"/>
      <c r="EBW67" s="5"/>
      <c r="EBX67" s="5"/>
      <c r="EBY67" s="5"/>
      <c r="EBZ67" s="5"/>
      <c r="ECA67" s="5"/>
      <c r="ECB67" s="5"/>
      <c r="ECC67" s="5"/>
      <c r="ECD67" s="5"/>
      <c r="ECE67" s="5"/>
      <c r="ECF67" s="5"/>
      <c r="ECG67" s="5"/>
      <c r="ECH67" s="5"/>
      <c r="ECI67" s="5"/>
      <c r="ECJ67" s="5"/>
      <c r="ECK67" s="5"/>
      <c r="ECL67" s="5"/>
      <c r="ECM67" s="5"/>
      <c r="ECN67" s="5"/>
      <c r="ECO67" s="5"/>
      <c r="ECP67" s="5"/>
      <c r="ECQ67" s="5"/>
      <c r="ECR67" s="5"/>
      <c r="ECS67" s="5"/>
      <c r="ECT67" s="5"/>
      <c r="ECU67" s="5"/>
      <c r="ECV67" s="5"/>
      <c r="ECW67" s="5"/>
      <c r="ECX67" s="5"/>
      <c r="ECY67" s="5"/>
      <c r="ECZ67" s="5"/>
      <c r="EDA67" s="5"/>
      <c r="EDB67" s="5"/>
      <c r="EDC67" s="5"/>
      <c r="EDD67" s="5"/>
      <c r="EDE67" s="5"/>
      <c r="EDF67" s="5"/>
      <c r="EDG67" s="5"/>
      <c r="EDH67" s="5"/>
      <c r="EDI67" s="5"/>
      <c r="EDJ67" s="5"/>
      <c r="EDK67" s="5"/>
      <c r="EDL67" s="5"/>
      <c r="EDM67" s="5"/>
      <c r="EDN67" s="5"/>
      <c r="EDO67" s="5"/>
      <c r="EDP67" s="5"/>
      <c r="EDQ67" s="5"/>
      <c r="EDR67" s="5"/>
      <c r="EDS67" s="5"/>
      <c r="EDT67" s="5"/>
      <c r="EDU67" s="5"/>
      <c r="EDV67" s="5"/>
      <c r="EDW67" s="5"/>
      <c r="EDX67" s="5"/>
      <c r="EDY67" s="5"/>
      <c r="EDZ67" s="5"/>
      <c r="EEA67" s="5"/>
      <c r="EEB67" s="5"/>
      <c r="EEC67" s="5"/>
      <c r="EED67" s="5"/>
      <c r="EEE67" s="5"/>
      <c r="EEF67" s="5"/>
      <c r="EEG67" s="5"/>
      <c r="EEH67" s="5"/>
      <c r="EEI67" s="5"/>
      <c r="EEJ67" s="5"/>
      <c r="EEK67" s="5"/>
      <c r="EEL67" s="5"/>
      <c r="EEM67" s="5"/>
      <c r="EEN67" s="5"/>
      <c r="EEO67" s="5"/>
      <c r="EEP67" s="5"/>
      <c r="EEQ67" s="5"/>
      <c r="EER67" s="5"/>
      <c r="EES67" s="5"/>
      <c r="EET67" s="5"/>
      <c r="EEU67" s="5"/>
      <c r="EEV67" s="5"/>
      <c r="EEW67" s="5"/>
      <c r="EEX67" s="5"/>
      <c r="EEY67" s="5"/>
      <c r="EEZ67" s="5"/>
      <c r="EFA67" s="5"/>
      <c r="EFB67" s="5"/>
      <c r="EFC67" s="5"/>
      <c r="EFD67" s="5"/>
      <c r="EFE67" s="5"/>
      <c r="EFF67" s="5"/>
      <c r="EFG67" s="5"/>
      <c r="EFH67" s="5"/>
      <c r="EFI67" s="5"/>
      <c r="EFJ67" s="5"/>
      <c r="EFK67" s="5"/>
      <c r="EFL67" s="5"/>
      <c r="EFM67" s="5"/>
      <c r="EFN67" s="5"/>
      <c r="EFO67" s="5"/>
      <c r="EFP67" s="5"/>
      <c r="EFQ67" s="5"/>
      <c r="EFR67" s="5"/>
      <c r="EFS67" s="5"/>
      <c r="EFT67" s="5"/>
      <c r="EFU67" s="5"/>
      <c r="EFV67" s="5"/>
      <c r="EFW67" s="5"/>
      <c r="EFX67" s="5"/>
      <c r="EFY67" s="5"/>
      <c r="EFZ67" s="5"/>
      <c r="EGA67" s="5"/>
      <c r="EGB67" s="5"/>
      <c r="EGC67" s="5"/>
      <c r="EGD67" s="5"/>
      <c r="EGE67" s="5"/>
      <c r="EGF67" s="5"/>
      <c r="EGG67" s="5"/>
      <c r="EGH67" s="5"/>
      <c r="EGI67" s="5"/>
      <c r="EGJ67" s="5"/>
      <c r="EGK67" s="5"/>
      <c r="EGL67" s="5"/>
      <c r="EGM67" s="5"/>
      <c r="EGN67" s="5"/>
      <c r="EGO67" s="5"/>
      <c r="EGP67" s="5"/>
      <c r="EGQ67" s="5"/>
      <c r="EGR67" s="5"/>
      <c r="EGS67" s="5"/>
      <c r="EGT67" s="5"/>
      <c r="EGU67" s="5"/>
      <c r="EGV67" s="5"/>
      <c r="EGW67" s="5"/>
      <c r="EGX67" s="5"/>
      <c r="EGY67" s="5"/>
      <c r="EGZ67" s="5"/>
      <c r="EHA67" s="5"/>
      <c r="EHB67" s="5"/>
      <c r="EHC67" s="5"/>
      <c r="EHD67" s="5"/>
      <c r="EHE67" s="5"/>
      <c r="EHF67" s="5"/>
      <c r="EHG67" s="5"/>
      <c r="EHH67" s="5"/>
      <c r="EHI67" s="5"/>
      <c r="EHJ67" s="5"/>
      <c r="EHK67" s="5"/>
      <c r="EHL67" s="5"/>
      <c r="EHM67" s="5"/>
      <c r="EHN67" s="5"/>
      <c r="EHO67" s="5"/>
      <c r="EHP67" s="5"/>
      <c r="EHQ67" s="5"/>
      <c r="EHR67" s="5"/>
      <c r="EHS67" s="5"/>
      <c r="EHT67" s="5"/>
      <c r="EHU67" s="5"/>
      <c r="EHV67" s="5"/>
      <c r="EHW67" s="5"/>
      <c r="EHX67" s="5"/>
      <c r="EHY67" s="5"/>
      <c r="EHZ67" s="5"/>
      <c r="EIA67" s="5"/>
      <c r="EIB67" s="5"/>
      <c r="EIC67" s="5"/>
      <c r="EID67" s="5"/>
      <c r="EIE67" s="5"/>
      <c r="EIF67" s="5"/>
      <c r="EIG67" s="5"/>
      <c r="EIH67" s="5"/>
      <c r="EII67" s="5"/>
      <c r="EIJ67" s="5"/>
      <c r="EIK67" s="5"/>
      <c r="EIL67" s="5"/>
      <c r="EIM67" s="5"/>
      <c r="EIN67" s="5"/>
      <c r="EIO67" s="5"/>
      <c r="EIP67" s="5"/>
      <c r="EIQ67" s="5"/>
      <c r="EIR67" s="5"/>
      <c r="EIS67" s="5"/>
      <c r="EIT67" s="5"/>
      <c r="EIU67" s="5"/>
      <c r="EIV67" s="5"/>
      <c r="EIW67" s="5"/>
      <c r="EIX67" s="5"/>
      <c r="EIY67" s="5"/>
      <c r="EIZ67" s="5"/>
      <c r="EJA67" s="5"/>
      <c r="EJB67" s="5"/>
      <c r="EJC67" s="5"/>
      <c r="EJD67" s="5"/>
      <c r="EJE67" s="5"/>
      <c r="EJF67" s="5"/>
      <c r="EJG67" s="5"/>
      <c r="EJH67" s="5"/>
      <c r="EJI67" s="5"/>
      <c r="EJJ67" s="5"/>
      <c r="EJK67" s="5"/>
      <c r="EJL67" s="5"/>
      <c r="EJM67" s="5"/>
      <c r="EJN67" s="5"/>
      <c r="EJO67" s="5"/>
      <c r="EJP67" s="5"/>
      <c r="EJQ67" s="5"/>
      <c r="EJR67" s="5"/>
      <c r="EJS67" s="5"/>
      <c r="EJT67" s="5"/>
      <c r="EJU67" s="5"/>
      <c r="EJV67" s="5"/>
      <c r="EJW67" s="5"/>
      <c r="EJX67" s="5"/>
      <c r="EJY67" s="5"/>
      <c r="EJZ67" s="5"/>
      <c r="EKA67" s="5"/>
      <c r="EKB67" s="5"/>
      <c r="EKC67" s="5"/>
      <c r="EKD67" s="5"/>
      <c r="EKE67" s="5"/>
      <c r="EKF67" s="5"/>
      <c r="EKG67" s="5"/>
      <c r="EKH67" s="5"/>
      <c r="EKI67" s="5"/>
      <c r="EKJ67" s="5"/>
      <c r="EKK67" s="5"/>
      <c r="EKL67" s="5"/>
      <c r="EKM67" s="5"/>
      <c r="EKN67" s="5"/>
      <c r="EKO67" s="5"/>
      <c r="EKP67" s="5"/>
      <c r="EKQ67" s="5"/>
      <c r="EKR67" s="5"/>
      <c r="EKS67" s="5"/>
      <c r="EKT67" s="5"/>
      <c r="EKU67" s="5"/>
      <c r="EKV67" s="5"/>
      <c r="EKW67" s="5"/>
      <c r="EKX67" s="5"/>
      <c r="EKY67" s="5"/>
      <c r="EKZ67" s="5"/>
      <c r="ELA67" s="5"/>
      <c r="ELB67" s="5"/>
      <c r="ELC67" s="5"/>
      <c r="ELD67" s="5"/>
      <c r="ELE67" s="5"/>
      <c r="ELF67" s="5"/>
      <c r="ELG67" s="5"/>
      <c r="ELH67" s="5"/>
      <c r="ELI67" s="5"/>
      <c r="ELJ67" s="5"/>
      <c r="ELK67" s="5"/>
      <c r="ELL67" s="5"/>
      <c r="ELM67" s="5"/>
      <c r="ELN67" s="5"/>
      <c r="ELO67" s="5"/>
      <c r="ELP67" s="5"/>
      <c r="ELQ67" s="5"/>
      <c r="ELR67" s="5"/>
      <c r="ELS67" s="5"/>
      <c r="ELT67" s="5"/>
      <c r="ELU67" s="5"/>
      <c r="ELV67" s="5"/>
      <c r="ELW67" s="5"/>
      <c r="ELX67" s="5"/>
      <c r="ELY67" s="5"/>
      <c r="ELZ67" s="5"/>
      <c r="EMA67" s="5"/>
      <c r="EMB67" s="5"/>
      <c r="EMC67" s="5"/>
      <c r="EMD67" s="5"/>
      <c r="EME67" s="5"/>
      <c r="EMF67" s="5"/>
      <c r="EMG67" s="5"/>
      <c r="EMH67" s="5"/>
      <c r="EMI67" s="5"/>
      <c r="EMJ67" s="5"/>
      <c r="EMK67" s="5"/>
      <c r="EML67" s="5"/>
      <c r="EMM67" s="5"/>
      <c r="EMN67" s="5"/>
      <c r="EMO67" s="5"/>
      <c r="EMP67" s="5"/>
      <c r="EMQ67" s="5"/>
      <c r="EMR67" s="5"/>
      <c r="EMS67" s="5"/>
      <c r="EMT67" s="5"/>
      <c r="EMU67" s="5"/>
      <c r="EMV67" s="5"/>
      <c r="EMW67" s="5"/>
      <c r="EMX67" s="5"/>
      <c r="EMY67" s="5"/>
      <c r="EMZ67" s="5"/>
      <c r="ENA67" s="5"/>
      <c r="ENB67" s="5"/>
      <c r="ENC67" s="5"/>
      <c r="END67" s="5"/>
      <c r="ENE67" s="5"/>
      <c r="ENF67" s="5"/>
      <c r="ENG67" s="5"/>
      <c r="ENH67" s="5"/>
      <c r="ENI67" s="5"/>
      <c r="ENJ67" s="5"/>
      <c r="ENK67" s="5"/>
      <c r="ENL67" s="5"/>
      <c r="ENM67" s="5"/>
      <c r="ENN67" s="5"/>
      <c r="ENO67" s="5"/>
      <c r="ENP67" s="5"/>
      <c r="ENQ67" s="5"/>
      <c r="ENR67" s="5"/>
      <c r="ENS67" s="5"/>
      <c r="ENT67" s="5"/>
      <c r="ENU67" s="5"/>
      <c r="ENV67" s="5"/>
      <c r="ENW67" s="5"/>
      <c r="ENX67" s="5"/>
      <c r="ENY67" s="5"/>
      <c r="ENZ67" s="5"/>
      <c r="EOA67" s="5"/>
      <c r="EOB67" s="5"/>
      <c r="EOC67" s="5"/>
      <c r="EOD67" s="5"/>
      <c r="EOE67" s="5"/>
      <c r="EOF67" s="5"/>
      <c r="EOG67" s="5"/>
      <c r="EOH67" s="5"/>
      <c r="EOI67" s="5"/>
      <c r="EOJ67" s="5"/>
      <c r="EOK67" s="5"/>
      <c r="EOL67" s="5"/>
      <c r="EOM67" s="5"/>
      <c r="EON67" s="5"/>
      <c r="EOO67" s="5"/>
      <c r="EOP67" s="5"/>
      <c r="EOQ67" s="5"/>
      <c r="EOR67" s="5"/>
      <c r="EOS67" s="5"/>
      <c r="EOT67" s="5"/>
      <c r="EOU67" s="5"/>
      <c r="EOV67" s="5"/>
      <c r="EOW67" s="5"/>
      <c r="EOX67" s="5"/>
      <c r="EOY67" s="5"/>
      <c r="EOZ67" s="5"/>
      <c r="EPA67" s="5"/>
      <c r="EPB67" s="5"/>
      <c r="EPC67" s="5"/>
      <c r="EPD67" s="5"/>
      <c r="EPE67" s="5"/>
      <c r="EPF67" s="5"/>
      <c r="EPG67" s="5"/>
      <c r="EPH67" s="5"/>
      <c r="EPI67" s="5"/>
      <c r="EPJ67" s="5"/>
      <c r="EPK67" s="5"/>
      <c r="EPL67" s="5"/>
      <c r="EPM67" s="5"/>
      <c r="EPN67" s="5"/>
      <c r="EPO67" s="5"/>
      <c r="EPP67" s="5"/>
      <c r="EPQ67" s="5"/>
      <c r="EPR67" s="5"/>
      <c r="EPS67" s="5"/>
      <c r="EPT67" s="5"/>
      <c r="EPU67" s="5"/>
      <c r="EPV67" s="5"/>
      <c r="EPW67" s="5"/>
      <c r="EPX67" s="5"/>
      <c r="EPY67" s="5"/>
      <c r="EPZ67" s="5"/>
      <c r="EQA67" s="5"/>
      <c r="EQB67" s="5"/>
      <c r="EQC67" s="5"/>
      <c r="EQD67" s="5"/>
      <c r="EQE67" s="5"/>
      <c r="EQF67" s="5"/>
      <c r="EQG67" s="5"/>
      <c r="EQH67" s="5"/>
      <c r="EQI67" s="5"/>
      <c r="EQJ67" s="5"/>
      <c r="EQK67" s="5"/>
      <c r="EQL67" s="5"/>
      <c r="EQM67" s="5"/>
      <c r="EQN67" s="5"/>
      <c r="EQO67" s="5"/>
      <c r="EQP67" s="5"/>
      <c r="EQQ67" s="5"/>
      <c r="EQR67" s="5"/>
      <c r="EQS67" s="5"/>
      <c r="EQT67" s="5"/>
      <c r="EQU67" s="5"/>
      <c r="EQV67" s="5"/>
      <c r="EQW67" s="5"/>
      <c r="EQX67" s="5"/>
      <c r="EQY67" s="5"/>
      <c r="EQZ67" s="5"/>
      <c r="ERA67" s="5"/>
      <c r="ERB67" s="5"/>
      <c r="ERC67" s="5"/>
      <c r="ERD67" s="5"/>
      <c r="ERE67" s="5"/>
      <c r="ERF67" s="5"/>
      <c r="ERG67" s="5"/>
      <c r="ERH67" s="5"/>
      <c r="ERI67" s="5"/>
      <c r="ERJ67" s="5"/>
      <c r="ERK67" s="5"/>
      <c r="ERL67" s="5"/>
      <c r="ERM67" s="5"/>
      <c r="ERN67" s="5"/>
      <c r="ERO67" s="5"/>
      <c r="ERP67" s="5"/>
      <c r="ERQ67" s="5"/>
      <c r="ERR67" s="5"/>
      <c r="ERS67" s="5"/>
      <c r="ERT67" s="5"/>
      <c r="ERU67" s="5"/>
      <c r="ERV67" s="5"/>
      <c r="ERW67" s="5"/>
      <c r="ERX67" s="5"/>
      <c r="ERY67" s="5"/>
      <c r="ERZ67" s="5"/>
      <c r="ESA67" s="5"/>
      <c r="ESB67" s="5"/>
      <c r="ESC67" s="5"/>
      <c r="ESD67" s="5"/>
      <c r="ESE67" s="5"/>
      <c r="ESF67" s="5"/>
      <c r="ESG67" s="5"/>
      <c r="ESH67" s="5"/>
      <c r="ESI67" s="5"/>
      <c r="ESJ67" s="5"/>
      <c r="ESK67" s="5"/>
      <c r="ESL67" s="5"/>
      <c r="ESM67" s="5"/>
      <c r="ESN67" s="5"/>
      <c r="ESO67" s="5"/>
      <c r="ESP67" s="5"/>
      <c r="ESQ67" s="5"/>
      <c r="ESR67" s="5"/>
      <c r="ESS67" s="5"/>
      <c r="EST67" s="5"/>
      <c r="ESU67" s="5"/>
      <c r="ESV67" s="5"/>
      <c r="ESW67" s="5"/>
      <c r="ESX67" s="5"/>
      <c r="ESY67" s="5"/>
      <c r="ESZ67" s="5"/>
      <c r="ETA67" s="5"/>
      <c r="ETB67" s="5"/>
      <c r="ETC67" s="5"/>
      <c r="ETD67" s="5"/>
      <c r="ETE67" s="5"/>
      <c r="ETF67" s="5"/>
      <c r="ETG67" s="5"/>
      <c r="ETH67" s="5"/>
      <c r="ETI67" s="5"/>
      <c r="ETJ67" s="5"/>
      <c r="ETK67" s="5"/>
      <c r="ETL67" s="5"/>
      <c r="ETM67" s="5"/>
      <c r="ETN67" s="5"/>
      <c r="ETO67" s="5"/>
      <c r="ETP67" s="5"/>
      <c r="ETQ67" s="5"/>
      <c r="ETR67" s="5"/>
      <c r="ETS67" s="5"/>
      <c r="ETT67" s="5"/>
      <c r="ETU67" s="5"/>
      <c r="ETV67" s="5"/>
      <c r="ETW67" s="5"/>
      <c r="ETX67" s="5"/>
      <c r="ETY67" s="5"/>
      <c r="ETZ67" s="5"/>
      <c r="EUA67" s="5"/>
      <c r="EUB67" s="5"/>
      <c r="EUC67" s="5"/>
      <c r="EUD67" s="5"/>
      <c r="EUE67" s="5"/>
      <c r="EUF67" s="5"/>
      <c r="EUG67" s="5"/>
      <c r="EUH67" s="5"/>
      <c r="EUI67" s="5"/>
      <c r="EUJ67" s="5"/>
      <c r="EUK67" s="5"/>
      <c r="EUL67" s="5"/>
      <c r="EUM67" s="5"/>
      <c r="EUN67" s="5"/>
      <c r="EUO67" s="5"/>
      <c r="EUP67" s="5"/>
      <c r="EUQ67" s="5"/>
      <c r="EUR67" s="5"/>
      <c r="EUS67" s="5"/>
      <c r="EUT67" s="5"/>
      <c r="EUU67" s="5"/>
      <c r="EUV67" s="5"/>
      <c r="EUW67" s="5"/>
      <c r="EUX67" s="5"/>
      <c r="EUY67" s="5"/>
      <c r="EUZ67" s="5"/>
      <c r="EVA67" s="5"/>
      <c r="EVB67" s="5"/>
      <c r="EVC67" s="5"/>
      <c r="EVD67" s="5"/>
      <c r="EVE67" s="5"/>
      <c r="EVF67" s="5"/>
      <c r="EVG67" s="5"/>
      <c r="EVH67" s="5"/>
      <c r="EVI67" s="5"/>
      <c r="EVJ67" s="5"/>
      <c r="EVK67" s="5"/>
      <c r="EVL67" s="5"/>
      <c r="EVM67" s="5"/>
      <c r="EVN67" s="5"/>
      <c r="EVO67" s="5"/>
      <c r="EVP67" s="5"/>
      <c r="EVQ67" s="5"/>
      <c r="EVR67" s="5"/>
      <c r="EVS67" s="5"/>
      <c r="EVT67" s="5"/>
      <c r="EVU67" s="5"/>
      <c r="EVV67" s="5"/>
      <c r="EVW67" s="5"/>
      <c r="EVX67" s="5"/>
      <c r="EVY67" s="5"/>
      <c r="EVZ67" s="5"/>
      <c r="EWA67" s="5"/>
      <c r="EWB67" s="5"/>
      <c r="EWC67" s="5"/>
      <c r="EWD67" s="5"/>
      <c r="EWE67" s="5"/>
      <c r="EWF67" s="5"/>
      <c r="EWG67" s="5"/>
      <c r="EWH67" s="5"/>
      <c r="EWI67" s="5"/>
      <c r="EWJ67" s="5"/>
      <c r="EWK67" s="5"/>
      <c r="EWL67" s="5"/>
      <c r="EWM67" s="5"/>
      <c r="EWN67" s="5"/>
      <c r="EWO67" s="5"/>
      <c r="EWP67" s="5"/>
      <c r="EWQ67" s="5"/>
      <c r="EWR67" s="5"/>
      <c r="EWS67" s="5"/>
      <c r="EWT67" s="5"/>
      <c r="EWU67" s="5"/>
      <c r="EWV67" s="5"/>
      <c r="EWW67" s="5"/>
      <c r="EWX67" s="5"/>
      <c r="EWY67" s="5"/>
      <c r="EWZ67" s="5"/>
      <c r="EXA67" s="5"/>
      <c r="EXB67" s="5"/>
      <c r="EXC67" s="5"/>
      <c r="EXD67" s="5"/>
      <c r="EXE67" s="5"/>
      <c r="EXF67" s="5"/>
      <c r="EXG67" s="5"/>
      <c r="EXH67" s="5"/>
      <c r="EXI67" s="5"/>
      <c r="EXJ67" s="5"/>
      <c r="EXK67" s="5"/>
      <c r="EXL67" s="5"/>
      <c r="EXM67" s="5"/>
      <c r="EXN67" s="5"/>
      <c r="EXO67" s="5"/>
      <c r="EXP67" s="5"/>
      <c r="EXQ67" s="5"/>
      <c r="EXR67" s="5"/>
      <c r="EXS67" s="5"/>
      <c r="EXT67" s="5"/>
      <c r="EXU67" s="5"/>
      <c r="EXV67" s="5"/>
      <c r="EXW67" s="5"/>
      <c r="EXX67" s="5"/>
      <c r="EXY67" s="5"/>
      <c r="EXZ67" s="5"/>
      <c r="EYA67" s="5"/>
      <c r="EYB67" s="5"/>
      <c r="EYC67" s="5"/>
      <c r="EYD67" s="5"/>
      <c r="EYE67" s="5"/>
      <c r="EYF67" s="5"/>
      <c r="EYG67" s="5"/>
      <c r="EYH67" s="5"/>
      <c r="EYI67" s="5"/>
      <c r="EYJ67" s="5"/>
      <c r="EYK67" s="5"/>
      <c r="EYL67" s="5"/>
      <c r="EYM67" s="5"/>
      <c r="EYN67" s="5"/>
      <c r="EYO67" s="5"/>
      <c r="EYP67" s="5"/>
      <c r="EYQ67" s="5"/>
      <c r="EYR67" s="5"/>
      <c r="EYS67" s="5"/>
      <c r="EYT67" s="5"/>
      <c r="EYU67" s="5"/>
      <c r="EYV67" s="5"/>
      <c r="EYW67" s="5"/>
      <c r="EYX67" s="5"/>
      <c r="EYY67" s="5"/>
      <c r="EYZ67" s="5"/>
      <c r="EZA67" s="5"/>
      <c r="EZB67" s="5"/>
      <c r="EZC67" s="5"/>
      <c r="EZD67" s="5"/>
      <c r="EZE67" s="5"/>
      <c r="EZF67" s="5"/>
      <c r="EZG67" s="5"/>
      <c r="EZH67" s="5"/>
      <c r="EZI67" s="5"/>
      <c r="EZJ67" s="5"/>
      <c r="EZK67" s="5"/>
      <c r="EZL67" s="5"/>
      <c r="EZM67" s="5"/>
      <c r="EZN67" s="5"/>
      <c r="EZO67" s="5"/>
      <c r="EZP67" s="5"/>
      <c r="EZQ67" s="5"/>
      <c r="EZR67" s="5"/>
      <c r="EZS67" s="5"/>
      <c r="EZT67" s="5"/>
      <c r="EZU67" s="5"/>
      <c r="EZV67" s="5"/>
      <c r="EZW67" s="5"/>
      <c r="EZX67" s="5"/>
      <c r="EZY67" s="5"/>
      <c r="EZZ67" s="5"/>
      <c r="FAA67" s="5"/>
      <c r="FAB67" s="5"/>
      <c r="FAC67" s="5"/>
      <c r="FAD67" s="5"/>
      <c r="FAE67" s="5"/>
      <c r="FAF67" s="5"/>
      <c r="FAG67" s="5"/>
      <c r="FAH67" s="5"/>
      <c r="FAI67" s="5"/>
      <c r="FAJ67" s="5"/>
      <c r="FAK67" s="5"/>
      <c r="FAL67" s="5"/>
      <c r="FAM67" s="5"/>
      <c r="FAN67" s="5"/>
      <c r="FAO67" s="5"/>
      <c r="FAP67" s="5"/>
      <c r="FAQ67" s="5"/>
      <c r="FAR67" s="5"/>
      <c r="FAS67" s="5"/>
      <c r="FAT67" s="5"/>
      <c r="FAU67" s="5"/>
      <c r="FAV67" s="5"/>
      <c r="FAW67" s="5"/>
      <c r="FAX67" s="5"/>
      <c r="FAY67" s="5"/>
      <c r="FAZ67" s="5"/>
      <c r="FBA67" s="5"/>
      <c r="FBB67" s="5"/>
      <c r="FBC67" s="5"/>
      <c r="FBD67" s="5"/>
      <c r="FBE67" s="5"/>
      <c r="FBF67" s="5"/>
      <c r="FBG67" s="5"/>
      <c r="FBH67" s="5"/>
      <c r="FBI67" s="5"/>
      <c r="FBJ67" s="5"/>
      <c r="FBK67" s="5"/>
      <c r="FBL67" s="5"/>
      <c r="FBM67" s="5"/>
      <c r="FBN67" s="5"/>
      <c r="FBO67" s="5"/>
      <c r="FBP67" s="5"/>
      <c r="FBQ67" s="5"/>
      <c r="FBR67" s="5"/>
      <c r="FBS67" s="5"/>
      <c r="FBT67" s="5"/>
      <c r="FBU67" s="5"/>
      <c r="FBV67" s="5"/>
      <c r="FBW67" s="5"/>
      <c r="FBX67" s="5"/>
      <c r="FBY67" s="5"/>
      <c r="FBZ67" s="5"/>
      <c r="FCA67" s="5"/>
      <c r="FCB67" s="5"/>
      <c r="FCC67" s="5"/>
      <c r="FCD67" s="5"/>
      <c r="FCE67" s="5"/>
      <c r="FCF67" s="5"/>
      <c r="FCG67" s="5"/>
      <c r="FCH67" s="5"/>
      <c r="FCI67" s="5"/>
      <c r="FCJ67" s="5"/>
      <c r="FCK67" s="5"/>
      <c r="FCL67" s="5"/>
      <c r="FCM67" s="5"/>
      <c r="FCN67" s="5"/>
      <c r="FCO67" s="5"/>
      <c r="FCP67" s="5"/>
      <c r="FCQ67" s="5"/>
      <c r="FCR67" s="5"/>
      <c r="FCS67" s="5"/>
      <c r="FCT67" s="5"/>
      <c r="FCU67" s="5"/>
      <c r="FCV67" s="5"/>
      <c r="FCW67" s="5"/>
      <c r="FCX67" s="5"/>
      <c r="FCY67" s="5"/>
      <c r="FCZ67" s="5"/>
      <c r="FDA67" s="5"/>
      <c r="FDB67" s="5"/>
      <c r="FDC67" s="5"/>
      <c r="FDD67" s="5"/>
      <c r="FDE67" s="5"/>
      <c r="FDF67" s="5"/>
      <c r="FDG67" s="5"/>
      <c r="FDH67" s="5"/>
      <c r="FDI67" s="5"/>
      <c r="FDJ67" s="5"/>
      <c r="FDK67" s="5"/>
      <c r="FDL67" s="5"/>
      <c r="FDM67" s="5"/>
      <c r="FDN67" s="5"/>
      <c r="FDO67" s="5"/>
      <c r="FDP67" s="5"/>
      <c r="FDQ67" s="5"/>
      <c r="FDR67" s="5"/>
      <c r="FDS67" s="5"/>
      <c r="FDT67" s="5"/>
      <c r="FDU67" s="5"/>
      <c r="FDV67" s="5"/>
      <c r="FDW67" s="5"/>
      <c r="FDX67" s="5"/>
      <c r="FDY67" s="5"/>
      <c r="FDZ67" s="5"/>
      <c r="FEA67" s="5"/>
      <c r="FEB67" s="5"/>
      <c r="FEC67" s="5"/>
      <c r="FED67" s="5"/>
      <c r="FEE67" s="5"/>
      <c r="FEF67" s="5"/>
      <c r="FEG67" s="5"/>
      <c r="FEH67" s="5"/>
      <c r="FEI67" s="5"/>
      <c r="FEJ67" s="5"/>
      <c r="FEK67" s="5"/>
      <c r="FEL67" s="5"/>
      <c r="FEM67" s="5"/>
      <c r="FEN67" s="5"/>
      <c r="FEO67" s="5"/>
      <c r="FEP67" s="5"/>
      <c r="FEQ67" s="5"/>
      <c r="FER67" s="5"/>
      <c r="FES67" s="5"/>
      <c r="FET67" s="5"/>
      <c r="FEU67" s="5"/>
      <c r="FEV67" s="5"/>
      <c r="FEW67" s="5"/>
      <c r="FEX67" s="5"/>
      <c r="FEY67" s="5"/>
      <c r="FEZ67" s="5"/>
      <c r="FFA67" s="5"/>
      <c r="FFB67" s="5"/>
      <c r="FFC67" s="5"/>
      <c r="FFD67" s="5"/>
      <c r="FFE67" s="5"/>
      <c r="FFF67" s="5"/>
      <c r="FFG67" s="5"/>
      <c r="FFH67" s="5"/>
      <c r="FFI67" s="5"/>
      <c r="FFJ67" s="5"/>
      <c r="FFK67" s="5"/>
      <c r="FFL67" s="5"/>
      <c r="FFM67" s="5"/>
      <c r="FFN67" s="5"/>
      <c r="FFO67" s="5"/>
      <c r="FFP67" s="5"/>
      <c r="FFQ67" s="5"/>
      <c r="FFR67" s="5"/>
      <c r="FFS67" s="5"/>
      <c r="FFT67" s="5"/>
      <c r="FFU67" s="5"/>
      <c r="FFV67" s="5"/>
      <c r="FFW67" s="5"/>
      <c r="FFX67" s="5"/>
      <c r="FFY67" s="5"/>
      <c r="FFZ67" s="5"/>
      <c r="FGA67" s="5"/>
      <c r="FGB67" s="5"/>
      <c r="FGC67" s="5"/>
      <c r="FGD67" s="5"/>
      <c r="FGE67" s="5"/>
      <c r="FGF67" s="5"/>
      <c r="FGG67" s="5"/>
      <c r="FGH67" s="5"/>
      <c r="FGI67" s="5"/>
      <c r="FGJ67" s="5"/>
      <c r="FGK67" s="5"/>
      <c r="FGL67" s="5"/>
      <c r="FGM67" s="5"/>
      <c r="FGN67" s="5"/>
      <c r="FGO67" s="5"/>
      <c r="FGP67" s="5"/>
      <c r="FGQ67" s="5"/>
      <c r="FGR67" s="5"/>
      <c r="FGS67" s="5"/>
      <c r="FGT67" s="5"/>
      <c r="FGU67" s="5"/>
      <c r="FGV67" s="5"/>
      <c r="FGW67" s="5"/>
      <c r="FGX67" s="5"/>
      <c r="FGY67" s="5"/>
      <c r="FGZ67" s="5"/>
      <c r="FHA67" s="5"/>
      <c r="FHB67" s="5"/>
      <c r="FHC67" s="5"/>
      <c r="FHD67" s="5"/>
      <c r="FHE67" s="5"/>
      <c r="FHF67" s="5"/>
      <c r="FHG67" s="5"/>
      <c r="FHH67" s="5"/>
      <c r="FHI67" s="5"/>
      <c r="FHJ67" s="5"/>
      <c r="FHK67" s="5"/>
      <c r="FHL67" s="5"/>
      <c r="FHM67" s="5"/>
      <c r="FHN67" s="5"/>
      <c r="FHO67" s="5"/>
      <c r="FHP67" s="5"/>
      <c r="FHQ67" s="5"/>
      <c r="FHR67" s="5"/>
      <c r="FHS67" s="5"/>
      <c r="FHT67" s="5"/>
      <c r="FHU67" s="5"/>
      <c r="FHV67" s="5"/>
      <c r="FHW67" s="5"/>
      <c r="FHX67" s="5"/>
      <c r="FHY67" s="5"/>
      <c r="FHZ67" s="5"/>
      <c r="FIA67" s="5"/>
      <c r="FIB67" s="5"/>
      <c r="FIC67" s="5"/>
      <c r="FID67" s="5"/>
      <c r="FIE67" s="5"/>
      <c r="FIF67" s="5"/>
      <c r="FIG67" s="5"/>
      <c r="FIH67" s="5"/>
      <c r="FII67" s="5"/>
      <c r="FIJ67" s="5"/>
      <c r="FIK67" s="5"/>
      <c r="FIL67" s="5"/>
      <c r="FIM67" s="5"/>
      <c r="FIN67" s="5"/>
      <c r="FIO67" s="5"/>
      <c r="FIP67" s="5"/>
      <c r="FIQ67" s="5"/>
      <c r="FIR67" s="5"/>
      <c r="FIS67" s="5"/>
      <c r="FIT67" s="5"/>
      <c r="FIU67" s="5"/>
      <c r="FIV67" s="5"/>
      <c r="FIW67" s="5"/>
      <c r="FIX67" s="5"/>
      <c r="FIY67" s="5"/>
      <c r="FIZ67" s="5"/>
      <c r="FJA67" s="5"/>
      <c r="FJB67" s="5"/>
      <c r="FJC67" s="5"/>
      <c r="FJD67" s="5"/>
      <c r="FJE67" s="5"/>
      <c r="FJF67" s="5"/>
      <c r="FJG67" s="5"/>
      <c r="FJH67" s="5"/>
      <c r="FJI67" s="5"/>
      <c r="FJJ67" s="5"/>
      <c r="FJK67" s="5"/>
      <c r="FJL67" s="5"/>
      <c r="FJM67" s="5"/>
      <c r="FJN67" s="5"/>
      <c r="FJO67" s="5"/>
      <c r="FJP67" s="5"/>
      <c r="FJQ67" s="5"/>
      <c r="FJR67" s="5"/>
      <c r="FJS67" s="5"/>
      <c r="FJT67" s="5"/>
      <c r="FJU67" s="5"/>
      <c r="FJV67" s="5"/>
      <c r="FJW67" s="5"/>
      <c r="FJX67" s="5"/>
      <c r="FJY67" s="5"/>
      <c r="FJZ67" s="5"/>
      <c r="FKA67" s="5"/>
      <c r="FKB67" s="5"/>
      <c r="FKC67" s="5"/>
      <c r="FKD67" s="5"/>
      <c r="FKE67" s="5"/>
      <c r="FKF67" s="5"/>
      <c r="FKG67" s="5"/>
      <c r="FKH67" s="5"/>
      <c r="FKI67" s="5"/>
      <c r="FKJ67" s="5"/>
      <c r="FKK67" s="5"/>
      <c r="FKL67" s="5"/>
      <c r="FKM67" s="5"/>
      <c r="FKN67" s="5"/>
      <c r="FKO67" s="5"/>
      <c r="FKP67" s="5"/>
      <c r="FKQ67" s="5"/>
      <c r="FKR67" s="5"/>
      <c r="FKS67" s="5"/>
      <c r="FKT67" s="5"/>
      <c r="FKU67" s="5"/>
      <c r="FKV67" s="5"/>
      <c r="FKW67" s="5"/>
      <c r="FKX67" s="5"/>
      <c r="FKY67" s="5"/>
      <c r="FKZ67" s="5"/>
      <c r="FLA67" s="5"/>
      <c r="FLB67" s="5"/>
      <c r="FLC67" s="5"/>
      <c r="FLD67" s="5"/>
      <c r="FLE67" s="5"/>
      <c r="FLF67" s="5"/>
      <c r="FLG67" s="5"/>
      <c r="FLH67" s="5"/>
      <c r="FLI67" s="5"/>
      <c r="FLJ67" s="5"/>
      <c r="FLK67" s="5"/>
      <c r="FLL67" s="5"/>
      <c r="FLM67" s="5"/>
      <c r="FLN67" s="5"/>
      <c r="FLO67" s="5"/>
      <c r="FLP67" s="5"/>
      <c r="FLQ67" s="5"/>
      <c r="FLR67" s="5"/>
      <c r="FLS67" s="5"/>
      <c r="FLT67" s="5"/>
      <c r="FLU67" s="5"/>
      <c r="FLV67" s="5"/>
      <c r="FLW67" s="5"/>
      <c r="FLX67" s="5"/>
      <c r="FLY67" s="5"/>
      <c r="FLZ67" s="5"/>
      <c r="FMA67" s="5"/>
      <c r="FMB67" s="5"/>
      <c r="FMC67" s="5"/>
      <c r="FMD67" s="5"/>
      <c r="FME67" s="5"/>
      <c r="FMF67" s="5"/>
      <c r="FMG67" s="5"/>
      <c r="FMH67" s="5"/>
      <c r="FMI67" s="5"/>
      <c r="FMJ67" s="5"/>
      <c r="FMK67" s="5"/>
      <c r="FML67" s="5"/>
      <c r="FMM67" s="5"/>
      <c r="FMN67" s="5"/>
      <c r="FMO67" s="5"/>
      <c r="FMP67" s="5"/>
      <c r="FMQ67" s="5"/>
      <c r="FMR67" s="5"/>
      <c r="FMS67" s="5"/>
      <c r="FMT67" s="5"/>
      <c r="FMU67" s="5"/>
      <c r="FMV67" s="5"/>
      <c r="FMW67" s="5"/>
      <c r="FMX67" s="5"/>
      <c r="FMY67" s="5"/>
      <c r="FMZ67" s="5"/>
      <c r="FNA67" s="5"/>
      <c r="FNB67" s="5"/>
      <c r="FNC67" s="5"/>
      <c r="FND67" s="5"/>
      <c r="FNE67" s="5"/>
      <c r="FNF67" s="5"/>
      <c r="FNG67" s="5"/>
      <c r="FNH67" s="5"/>
      <c r="FNI67" s="5"/>
      <c r="FNJ67" s="5"/>
      <c r="FNK67" s="5"/>
      <c r="FNL67" s="5"/>
      <c r="FNM67" s="5"/>
      <c r="FNN67" s="5"/>
      <c r="FNO67" s="5"/>
      <c r="FNP67" s="5"/>
      <c r="FNQ67" s="5"/>
      <c r="FNR67" s="5"/>
      <c r="FNS67" s="5"/>
      <c r="FNT67" s="5"/>
      <c r="FNU67" s="5"/>
      <c r="FNV67" s="5"/>
      <c r="FNW67" s="5"/>
      <c r="FNX67" s="5"/>
      <c r="FNY67" s="5"/>
      <c r="FNZ67" s="5"/>
      <c r="FOA67" s="5"/>
      <c r="FOB67" s="5"/>
      <c r="FOC67" s="5"/>
      <c r="FOD67" s="5"/>
      <c r="FOE67" s="5"/>
      <c r="FOF67" s="5"/>
      <c r="FOG67" s="5"/>
      <c r="FOH67" s="5"/>
      <c r="FOI67" s="5"/>
      <c r="FOJ67" s="5"/>
      <c r="FOK67" s="5"/>
      <c r="FOL67" s="5"/>
      <c r="FOM67" s="5"/>
      <c r="FON67" s="5"/>
      <c r="FOO67" s="5"/>
      <c r="FOP67" s="5"/>
      <c r="FOQ67" s="5"/>
      <c r="FOR67" s="5"/>
      <c r="FOS67" s="5"/>
      <c r="FOT67" s="5"/>
      <c r="FOU67" s="5"/>
      <c r="FOV67" s="5"/>
      <c r="FOW67" s="5"/>
      <c r="FOX67" s="5"/>
      <c r="FOY67" s="5"/>
      <c r="FOZ67" s="5"/>
      <c r="FPA67" s="5"/>
      <c r="FPB67" s="5"/>
      <c r="FPC67" s="5"/>
      <c r="FPD67" s="5"/>
      <c r="FPE67" s="5"/>
      <c r="FPF67" s="5"/>
      <c r="FPG67" s="5"/>
      <c r="FPH67" s="5"/>
      <c r="FPI67" s="5"/>
      <c r="FPJ67" s="5"/>
      <c r="FPK67" s="5"/>
      <c r="FPL67" s="5"/>
      <c r="FPM67" s="5"/>
      <c r="FPN67" s="5"/>
      <c r="FPO67" s="5"/>
      <c r="FPP67" s="5"/>
      <c r="FPQ67" s="5"/>
      <c r="FPR67" s="5"/>
      <c r="FPS67" s="5"/>
      <c r="FPT67" s="5"/>
      <c r="FPU67" s="5"/>
      <c r="FPV67" s="5"/>
      <c r="FPW67" s="5"/>
      <c r="FPX67" s="5"/>
      <c r="FPY67" s="5"/>
      <c r="FPZ67" s="5"/>
      <c r="FQA67" s="5"/>
      <c r="FQB67" s="5"/>
      <c r="FQC67" s="5"/>
      <c r="FQD67" s="5"/>
      <c r="FQE67" s="5"/>
      <c r="FQF67" s="5"/>
      <c r="FQG67" s="5"/>
      <c r="FQH67" s="5"/>
      <c r="FQI67" s="5"/>
      <c r="FQJ67" s="5"/>
      <c r="FQK67" s="5"/>
      <c r="FQL67" s="5"/>
      <c r="FQM67" s="5"/>
      <c r="FQN67" s="5"/>
      <c r="FQO67" s="5"/>
      <c r="FQP67" s="5"/>
      <c r="FQQ67" s="5"/>
      <c r="FQR67" s="5"/>
      <c r="FQS67" s="5"/>
      <c r="FQT67" s="5"/>
      <c r="FQU67" s="5"/>
      <c r="FQV67" s="5"/>
      <c r="FQW67" s="5"/>
      <c r="FQX67" s="5"/>
      <c r="FQY67" s="5"/>
      <c r="FQZ67" s="5"/>
      <c r="FRA67" s="5"/>
      <c r="FRB67" s="5"/>
      <c r="FRC67" s="5"/>
      <c r="FRD67" s="5"/>
      <c r="FRE67" s="5"/>
      <c r="FRF67" s="5"/>
      <c r="FRG67" s="5"/>
      <c r="FRH67" s="5"/>
      <c r="FRI67" s="5"/>
      <c r="FRJ67" s="5"/>
      <c r="FRK67" s="5"/>
      <c r="FRL67" s="5"/>
      <c r="FRM67" s="5"/>
      <c r="FRN67" s="5"/>
      <c r="FRO67" s="5"/>
      <c r="FRP67" s="5"/>
      <c r="FRQ67" s="5"/>
      <c r="FRR67" s="5"/>
      <c r="FRS67" s="5"/>
      <c r="FRT67" s="5"/>
      <c r="FRU67" s="5"/>
      <c r="FRV67" s="5"/>
      <c r="FRW67" s="5"/>
      <c r="FRX67" s="5"/>
      <c r="FRY67" s="5"/>
      <c r="FRZ67" s="5"/>
      <c r="FSA67" s="5"/>
      <c r="FSB67" s="5"/>
      <c r="FSC67" s="5"/>
      <c r="FSD67" s="5"/>
      <c r="FSE67" s="5"/>
      <c r="FSF67" s="5"/>
      <c r="FSG67" s="5"/>
      <c r="FSH67" s="5"/>
      <c r="FSI67" s="5"/>
      <c r="FSJ67" s="5"/>
      <c r="FSK67" s="5"/>
      <c r="FSL67" s="5"/>
      <c r="FSM67" s="5"/>
      <c r="FSN67" s="5"/>
      <c r="FSO67" s="5"/>
      <c r="FSP67" s="5"/>
      <c r="FSQ67" s="5"/>
      <c r="FSR67" s="5"/>
      <c r="FSS67" s="5"/>
      <c r="FST67" s="5"/>
      <c r="FSU67" s="5"/>
      <c r="FSV67" s="5"/>
      <c r="FSW67" s="5"/>
      <c r="FSX67" s="5"/>
      <c r="FSY67" s="5"/>
      <c r="FSZ67" s="5"/>
      <c r="FTA67" s="5"/>
      <c r="FTB67" s="5"/>
      <c r="FTC67" s="5"/>
      <c r="FTD67" s="5"/>
      <c r="FTE67" s="5"/>
      <c r="FTF67" s="5"/>
      <c r="FTG67" s="5"/>
      <c r="FTH67" s="5"/>
      <c r="FTI67" s="5"/>
      <c r="FTJ67" s="5"/>
      <c r="FTK67" s="5"/>
      <c r="FTL67" s="5"/>
      <c r="FTM67" s="5"/>
      <c r="FTN67" s="5"/>
      <c r="FTO67" s="5"/>
      <c r="FTP67" s="5"/>
      <c r="FTQ67" s="5"/>
      <c r="FTR67" s="5"/>
      <c r="FTS67" s="5"/>
      <c r="FTT67" s="5"/>
      <c r="FTU67" s="5"/>
      <c r="FTV67" s="5"/>
      <c r="FTW67" s="5"/>
      <c r="FTX67" s="5"/>
      <c r="FTY67" s="5"/>
      <c r="FTZ67" s="5"/>
      <c r="FUA67" s="5"/>
      <c r="FUB67" s="5"/>
      <c r="FUC67" s="5"/>
      <c r="FUD67" s="5"/>
      <c r="FUE67" s="5"/>
      <c r="FUF67" s="5"/>
      <c r="FUG67" s="5"/>
      <c r="FUH67" s="5"/>
      <c r="FUI67" s="5"/>
      <c r="FUJ67" s="5"/>
      <c r="FUK67" s="5"/>
      <c r="FUL67" s="5"/>
      <c r="FUM67" s="5"/>
      <c r="FUN67" s="5"/>
      <c r="FUO67" s="5"/>
      <c r="FUP67" s="5"/>
      <c r="FUQ67" s="5"/>
      <c r="FUR67" s="5"/>
      <c r="FUS67" s="5"/>
      <c r="FUT67" s="5"/>
      <c r="FUU67" s="5"/>
      <c r="FUV67" s="5"/>
      <c r="FUW67" s="5"/>
      <c r="FUX67" s="5"/>
      <c r="FUY67" s="5"/>
      <c r="FUZ67" s="5"/>
      <c r="FVA67" s="5"/>
      <c r="FVB67" s="5"/>
      <c r="FVC67" s="5"/>
      <c r="FVD67" s="5"/>
      <c r="FVE67" s="5"/>
      <c r="FVF67" s="5"/>
      <c r="FVG67" s="5"/>
      <c r="FVH67" s="5"/>
      <c r="FVI67" s="5"/>
      <c r="FVJ67" s="5"/>
      <c r="FVK67" s="5"/>
      <c r="FVL67" s="5"/>
      <c r="FVM67" s="5"/>
      <c r="FVN67" s="5"/>
      <c r="FVO67" s="5"/>
      <c r="FVP67" s="5"/>
      <c r="FVQ67" s="5"/>
      <c r="FVR67" s="5"/>
      <c r="FVS67" s="5"/>
      <c r="FVT67" s="5"/>
      <c r="FVU67" s="5"/>
      <c r="FVV67" s="5"/>
      <c r="FVW67" s="5"/>
      <c r="FVX67" s="5"/>
      <c r="FVY67" s="5"/>
      <c r="FVZ67" s="5"/>
      <c r="FWA67" s="5"/>
      <c r="FWB67" s="5"/>
      <c r="FWC67" s="5"/>
      <c r="FWD67" s="5"/>
      <c r="FWE67" s="5"/>
      <c r="FWF67" s="5"/>
      <c r="FWG67" s="5"/>
      <c r="FWH67" s="5"/>
      <c r="FWI67" s="5"/>
      <c r="FWJ67" s="5"/>
      <c r="FWK67" s="5"/>
      <c r="FWL67" s="5"/>
      <c r="FWM67" s="5"/>
      <c r="FWN67" s="5"/>
      <c r="FWO67" s="5"/>
      <c r="FWP67" s="5"/>
      <c r="FWQ67" s="5"/>
      <c r="FWR67" s="5"/>
      <c r="FWS67" s="5"/>
      <c r="FWT67" s="5"/>
      <c r="FWU67" s="5"/>
      <c r="FWV67" s="5"/>
      <c r="FWW67" s="5"/>
      <c r="FWX67" s="5"/>
      <c r="FWY67" s="5"/>
      <c r="FWZ67" s="5"/>
      <c r="FXA67" s="5"/>
      <c r="FXB67" s="5"/>
      <c r="FXC67" s="5"/>
      <c r="FXD67" s="5"/>
      <c r="FXE67" s="5"/>
      <c r="FXF67" s="5"/>
      <c r="FXG67" s="5"/>
      <c r="FXH67" s="5"/>
      <c r="FXI67" s="5"/>
      <c r="FXJ67" s="5"/>
      <c r="FXK67" s="5"/>
      <c r="FXL67" s="5"/>
      <c r="FXM67" s="5"/>
      <c r="FXN67" s="5"/>
      <c r="FXO67" s="5"/>
      <c r="FXP67" s="5"/>
      <c r="FXQ67" s="5"/>
      <c r="FXR67" s="5"/>
      <c r="FXS67" s="5"/>
      <c r="FXT67" s="5"/>
      <c r="FXU67" s="5"/>
      <c r="FXV67" s="5"/>
      <c r="FXW67" s="5"/>
      <c r="FXX67" s="5"/>
      <c r="FXY67" s="5"/>
      <c r="FXZ67" s="5"/>
      <c r="FYA67" s="5"/>
      <c r="FYB67" s="5"/>
      <c r="FYC67" s="5"/>
      <c r="FYD67" s="5"/>
      <c r="FYE67" s="5"/>
      <c r="FYF67" s="5"/>
      <c r="FYG67" s="5"/>
      <c r="FYH67" s="5"/>
      <c r="FYI67" s="5"/>
      <c r="FYJ67" s="5"/>
      <c r="FYK67" s="5"/>
      <c r="FYL67" s="5"/>
      <c r="FYM67" s="5"/>
      <c r="FYN67" s="5"/>
      <c r="FYO67" s="5"/>
      <c r="FYP67" s="5"/>
      <c r="FYQ67" s="5"/>
      <c r="FYR67" s="5"/>
      <c r="FYS67" s="5"/>
      <c r="FYT67" s="5"/>
      <c r="FYU67" s="5"/>
      <c r="FYV67" s="5"/>
      <c r="FYW67" s="5"/>
      <c r="FYX67" s="5"/>
      <c r="FYY67" s="5"/>
      <c r="FYZ67" s="5"/>
      <c r="FZA67" s="5"/>
      <c r="FZB67" s="5"/>
      <c r="FZC67" s="5"/>
      <c r="FZD67" s="5"/>
      <c r="FZE67" s="5"/>
      <c r="FZF67" s="5"/>
      <c r="FZG67" s="5"/>
      <c r="FZH67" s="5"/>
      <c r="FZI67" s="5"/>
      <c r="FZJ67" s="5"/>
      <c r="FZK67" s="5"/>
      <c r="FZL67" s="5"/>
      <c r="FZM67" s="5"/>
      <c r="FZN67" s="5"/>
      <c r="FZO67" s="5"/>
      <c r="FZP67" s="5"/>
      <c r="FZQ67" s="5"/>
      <c r="FZR67" s="5"/>
      <c r="FZS67" s="5"/>
      <c r="FZT67" s="5"/>
      <c r="FZU67" s="5"/>
      <c r="FZV67" s="5"/>
      <c r="FZW67" s="5"/>
      <c r="FZX67" s="5"/>
      <c r="FZY67" s="5"/>
      <c r="FZZ67" s="5"/>
      <c r="GAA67" s="5"/>
      <c r="GAB67" s="5"/>
      <c r="GAC67" s="5"/>
      <c r="GAD67" s="5"/>
      <c r="GAE67" s="5"/>
      <c r="GAF67" s="5"/>
      <c r="GAG67" s="5"/>
      <c r="GAH67" s="5"/>
      <c r="GAI67" s="5"/>
      <c r="GAJ67" s="5"/>
      <c r="GAK67" s="5"/>
      <c r="GAL67" s="5"/>
      <c r="GAM67" s="5"/>
      <c r="GAN67" s="5"/>
      <c r="GAO67" s="5"/>
      <c r="GAP67" s="5"/>
      <c r="GAQ67" s="5"/>
      <c r="GAR67" s="5"/>
      <c r="GAS67" s="5"/>
      <c r="GAT67" s="5"/>
      <c r="GAU67" s="5"/>
      <c r="GAV67" s="5"/>
      <c r="GAW67" s="5"/>
      <c r="GAX67" s="5"/>
      <c r="GAY67" s="5"/>
      <c r="GAZ67" s="5"/>
      <c r="GBA67" s="5"/>
      <c r="GBB67" s="5"/>
      <c r="GBC67" s="5"/>
      <c r="GBD67" s="5"/>
      <c r="GBE67" s="5"/>
      <c r="GBF67" s="5"/>
      <c r="GBG67" s="5"/>
      <c r="GBH67" s="5"/>
      <c r="GBI67" s="5"/>
      <c r="GBJ67" s="5"/>
      <c r="GBK67" s="5"/>
      <c r="GBL67" s="5"/>
      <c r="GBM67" s="5"/>
      <c r="GBN67" s="5"/>
      <c r="GBO67" s="5"/>
      <c r="GBP67" s="5"/>
      <c r="GBQ67" s="5"/>
      <c r="GBR67" s="5"/>
      <c r="GBS67" s="5"/>
      <c r="GBT67" s="5"/>
      <c r="GBU67" s="5"/>
      <c r="GBV67" s="5"/>
      <c r="GBW67" s="5"/>
      <c r="GBX67" s="5"/>
      <c r="GBY67" s="5"/>
      <c r="GBZ67" s="5"/>
      <c r="GCA67" s="5"/>
      <c r="GCB67" s="5"/>
      <c r="GCC67" s="5"/>
      <c r="GCD67" s="5"/>
      <c r="GCE67" s="5"/>
      <c r="GCF67" s="5"/>
      <c r="GCG67" s="5"/>
      <c r="GCH67" s="5"/>
      <c r="GCI67" s="5"/>
      <c r="GCJ67" s="5"/>
      <c r="GCK67" s="5"/>
      <c r="GCL67" s="5"/>
      <c r="GCM67" s="5"/>
      <c r="GCN67" s="5"/>
      <c r="GCO67" s="5"/>
      <c r="GCP67" s="5"/>
      <c r="GCQ67" s="5"/>
      <c r="GCR67" s="5"/>
      <c r="GCS67" s="5"/>
      <c r="GCT67" s="5"/>
      <c r="GCU67" s="5"/>
      <c r="GCV67" s="5"/>
      <c r="GCW67" s="5"/>
      <c r="GCX67" s="5"/>
      <c r="GCY67" s="5"/>
      <c r="GCZ67" s="5"/>
      <c r="GDA67" s="5"/>
      <c r="GDB67" s="5"/>
      <c r="GDC67" s="5"/>
      <c r="GDD67" s="5"/>
      <c r="GDE67" s="5"/>
      <c r="GDF67" s="5"/>
      <c r="GDG67" s="5"/>
      <c r="GDH67" s="5"/>
      <c r="GDI67" s="5"/>
      <c r="GDJ67" s="5"/>
      <c r="GDK67" s="5"/>
      <c r="GDL67" s="5"/>
      <c r="GDM67" s="5"/>
      <c r="GDN67" s="5"/>
      <c r="GDO67" s="5"/>
      <c r="GDP67" s="5"/>
      <c r="GDQ67" s="5"/>
      <c r="GDR67" s="5"/>
      <c r="GDS67" s="5"/>
      <c r="GDT67" s="5"/>
      <c r="GDU67" s="5"/>
      <c r="GDV67" s="5"/>
      <c r="GDW67" s="5"/>
      <c r="GDX67" s="5"/>
      <c r="GDY67" s="5"/>
      <c r="GDZ67" s="5"/>
      <c r="GEA67" s="5"/>
      <c r="GEB67" s="5"/>
      <c r="GEC67" s="5"/>
      <c r="GED67" s="5"/>
      <c r="GEE67" s="5"/>
      <c r="GEF67" s="5"/>
      <c r="GEG67" s="5"/>
      <c r="GEH67" s="5"/>
      <c r="GEI67" s="5"/>
      <c r="GEJ67" s="5"/>
      <c r="GEK67" s="5"/>
      <c r="GEL67" s="5"/>
      <c r="GEM67" s="5"/>
      <c r="GEN67" s="5"/>
      <c r="GEO67" s="5"/>
      <c r="GEP67" s="5"/>
      <c r="GEQ67" s="5"/>
      <c r="GER67" s="5"/>
      <c r="GES67" s="5"/>
      <c r="GET67" s="5"/>
      <c r="GEU67" s="5"/>
      <c r="GEV67" s="5"/>
      <c r="GEW67" s="5"/>
      <c r="GEX67" s="5"/>
      <c r="GEY67" s="5"/>
      <c r="GEZ67" s="5"/>
      <c r="GFA67" s="5"/>
      <c r="GFB67" s="5"/>
      <c r="GFC67" s="5"/>
      <c r="GFD67" s="5"/>
      <c r="GFE67" s="5"/>
      <c r="GFF67" s="5"/>
      <c r="GFG67" s="5"/>
      <c r="GFH67" s="5"/>
      <c r="GFI67" s="5"/>
      <c r="GFJ67" s="5"/>
      <c r="GFK67" s="5"/>
      <c r="GFL67" s="5"/>
      <c r="GFM67" s="5"/>
      <c r="GFN67" s="5"/>
      <c r="GFO67" s="5"/>
      <c r="GFP67" s="5"/>
      <c r="GFQ67" s="5"/>
      <c r="GFR67" s="5"/>
      <c r="GFS67" s="5"/>
      <c r="GFT67" s="5"/>
      <c r="GFU67" s="5"/>
      <c r="GFV67" s="5"/>
      <c r="GFW67" s="5"/>
      <c r="GFX67" s="5"/>
      <c r="GFY67" s="5"/>
      <c r="GFZ67" s="5"/>
      <c r="GGA67" s="5"/>
      <c r="GGB67" s="5"/>
      <c r="GGC67" s="5"/>
      <c r="GGD67" s="5"/>
      <c r="GGE67" s="5"/>
      <c r="GGF67" s="5"/>
      <c r="GGG67" s="5"/>
      <c r="GGH67" s="5"/>
      <c r="GGI67" s="5"/>
      <c r="GGJ67" s="5"/>
      <c r="GGK67" s="5"/>
      <c r="GGL67" s="5"/>
      <c r="GGM67" s="5"/>
      <c r="GGN67" s="5"/>
      <c r="GGO67" s="5"/>
      <c r="GGP67" s="5"/>
      <c r="GGQ67" s="5"/>
      <c r="GGR67" s="5"/>
      <c r="GGS67" s="5"/>
      <c r="GGT67" s="5"/>
      <c r="GGU67" s="5"/>
      <c r="GGV67" s="5"/>
      <c r="GGW67" s="5"/>
      <c r="GGX67" s="5"/>
      <c r="GGY67" s="5"/>
      <c r="GGZ67" s="5"/>
      <c r="GHA67" s="5"/>
      <c r="GHB67" s="5"/>
      <c r="GHC67" s="5"/>
      <c r="GHD67" s="5"/>
      <c r="GHE67" s="5"/>
      <c r="GHF67" s="5"/>
      <c r="GHG67" s="5"/>
      <c r="GHH67" s="5"/>
      <c r="GHI67" s="5"/>
      <c r="GHJ67" s="5"/>
      <c r="GHK67" s="5"/>
      <c r="GHL67" s="5"/>
      <c r="GHM67" s="5"/>
      <c r="GHN67" s="5"/>
      <c r="GHO67" s="5"/>
      <c r="GHP67" s="5"/>
      <c r="GHQ67" s="5"/>
      <c r="GHR67" s="5"/>
      <c r="GHS67" s="5"/>
      <c r="GHT67" s="5"/>
      <c r="GHU67" s="5"/>
      <c r="GHV67" s="5"/>
      <c r="GHW67" s="5"/>
      <c r="GHX67" s="5"/>
      <c r="GHY67" s="5"/>
      <c r="GHZ67" s="5"/>
      <c r="GIA67" s="5"/>
      <c r="GIB67" s="5"/>
      <c r="GIC67" s="5"/>
      <c r="GID67" s="5"/>
      <c r="GIE67" s="5"/>
      <c r="GIF67" s="5"/>
      <c r="GIG67" s="5"/>
      <c r="GIH67" s="5"/>
      <c r="GII67" s="5"/>
      <c r="GIJ67" s="5"/>
      <c r="GIK67" s="5"/>
      <c r="GIL67" s="5"/>
      <c r="GIM67" s="5"/>
      <c r="GIN67" s="5"/>
      <c r="GIO67" s="5"/>
      <c r="GIP67" s="5"/>
      <c r="GIQ67" s="5"/>
      <c r="GIR67" s="5"/>
      <c r="GIS67" s="5"/>
      <c r="GIT67" s="5"/>
      <c r="GIU67" s="5"/>
      <c r="GIV67" s="5"/>
      <c r="GIW67" s="5"/>
      <c r="GIX67" s="5"/>
      <c r="GIY67" s="5"/>
      <c r="GIZ67" s="5"/>
      <c r="GJA67" s="5"/>
      <c r="GJB67" s="5"/>
      <c r="GJC67" s="5"/>
      <c r="GJD67" s="5"/>
      <c r="GJE67" s="5"/>
      <c r="GJF67" s="5"/>
      <c r="GJG67" s="5"/>
      <c r="GJH67" s="5"/>
      <c r="GJI67" s="5"/>
      <c r="GJJ67" s="5"/>
      <c r="GJK67" s="5"/>
      <c r="GJL67" s="5"/>
      <c r="GJM67" s="5"/>
      <c r="GJN67" s="5"/>
      <c r="GJO67" s="5"/>
      <c r="GJP67" s="5"/>
      <c r="GJQ67" s="5"/>
      <c r="GJR67" s="5"/>
      <c r="GJS67" s="5"/>
      <c r="GJT67" s="5"/>
      <c r="GJU67" s="5"/>
      <c r="GJV67" s="5"/>
      <c r="GJW67" s="5"/>
      <c r="GJX67" s="5"/>
      <c r="GJY67" s="5"/>
      <c r="GJZ67" s="5"/>
      <c r="GKA67" s="5"/>
      <c r="GKB67" s="5"/>
      <c r="GKC67" s="5"/>
      <c r="GKD67" s="5"/>
      <c r="GKE67" s="5"/>
      <c r="GKF67" s="5"/>
      <c r="GKG67" s="5"/>
      <c r="GKH67" s="5"/>
      <c r="GKI67" s="5"/>
      <c r="GKJ67" s="5"/>
      <c r="GKK67" s="5"/>
      <c r="GKL67" s="5"/>
      <c r="GKM67" s="5"/>
      <c r="GKN67" s="5"/>
      <c r="GKO67" s="5"/>
      <c r="GKP67" s="5"/>
      <c r="GKQ67" s="5"/>
      <c r="GKR67" s="5"/>
      <c r="GKS67" s="5"/>
      <c r="GKT67" s="5"/>
      <c r="GKU67" s="5"/>
      <c r="GKV67" s="5"/>
      <c r="GKW67" s="5"/>
      <c r="GKX67" s="5"/>
      <c r="GKY67" s="5"/>
      <c r="GKZ67" s="5"/>
      <c r="GLA67" s="5"/>
      <c r="GLB67" s="5"/>
      <c r="GLC67" s="5"/>
      <c r="GLD67" s="5"/>
      <c r="GLE67" s="5"/>
      <c r="GLF67" s="5"/>
      <c r="GLG67" s="5"/>
      <c r="GLH67" s="5"/>
      <c r="GLI67" s="5"/>
      <c r="GLJ67" s="5"/>
      <c r="GLK67" s="5"/>
      <c r="GLL67" s="5"/>
      <c r="GLM67" s="5"/>
      <c r="GLN67" s="5"/>
      <c r="GLO67" s="5"/>
      <c r="GLP67" s="5"/>
      <c r="GLQ67" s="5"/>
      <c r="GLR67" s="5"/>
      <c r="GLS67" s="5"/>
      <c r="GLT67" s="5"/>
      <c r="GLU67" s="5"/>
      <c r="GLV67" s="5"/>
      <c r="GLW67" s="5"/>
      <c r="GLX67" s="5"/>
      <c r="GLY67" s="5"/>
      <c r="GLZ67" s="5"/>
      <c r="GMA67" s="5"/>
      <c r="GMB67" s="5"/>
      <c r="GMC67" s="5"/>
      <c r="GMD67" s="5"/>
      <c r="GME67" s="5"/>
      <c r="GMF67" s="5"/>
      <c r="GMG67" s="5"/>
      <c r="GMH67" s="5"/>
      <c r="GMI67" s="5"/>
      <c r="GMJ67" s="5"/>
      <c r="GMK67" s="5"/>
      <c r="GML67" s="5"/>
      <c r="GMM67" s="5"/>
      <c r="GMN67" s="5"/>
      <c r="GMO67" s="5"/>
      <c r="GMP67" s="5"/>
      <c r="GMQ67" s="5"/>
      <c r="GMR67" s="5"/>
      <c r="GMS67" s="5"/>
      <c r="GMT67" s="5"/>
      <c r="GMU67" s="5"/>
      <c r="GMV67" s="5"/>
      <c r="GMW67" s="5"/>
      <c r="GMX67" s="5"/>
      <c r="GMY67" s="5"/>
      <c r="GMZ67" s="5"/>
      <c r="GNA67" s="5"/>
      <c r="GNB67" s="5"/>
      <c r="GNC67" s="5"/>
      <c r="GND67" s="5"/>
      <c r="GNE67" s="5"/>
      <c r="GNF67" s="5"/>
      <c r="GNG67" s="5"/>
      <c r="GNH67" s="5"/>
      <c r="GNI67" s="5"/>
      <c r="GNJ67" s="5"/>
      <c r="GNK67" s="5"/>
      <c r="GNL67" s="5"/>
      <c r="GNM67" s="5"/>
      <c r="GNN67" s="5"/>
      <c r="GNO67" s="5"/>
      <c r="GNP67" s="5"/>
      <c r="GNQ67" s="5"/>
      <c r="GNR67" s="5"/>
      <c r="GNS67" s="5"/>
      <c r="GNT67" s="5"/>
      <c r="GNU67" s="5"/>
      <c r="GNV67" s="5"/>
      <c r="GNW67" s="5"/>
      <c r="GNX67" s="5"/>
      <c r="GNY67" s="5"/>
      <c r="GNZ67" s="5"/>
      <c r="GOA67" s="5"/>
      <c r="GOB67" s="5"/>
      <c r="GOC67" s="5"/>
      <c r="GOD67" s="5"/>
      <c r="GOE67" s="5"/>
      <c r="GOF67" s="5"/>
      <c r="GOG67" s="5"/>
      <c r="GOH67" s="5"/>
      <c r="GOI67" s="5"/>
      <c r="GOJ67" s="5"/>
      <c r="GOK67" s="5"/>
      <c r="GOL67" s="5"/>
      <c r="GOM67" s="5"/>
      <c r="GON67" s="5"/>
      <c r="GOO67" s="5"/>
      <c r="GOP67" s="5"/>
      <c r="GOQ67" s="5"/>
      <c r="GOR67" s="5"/>
      <c r="GOS67" s="5"/>
      <c r="GOT67" s="5"/>
      <c r="GOU67" s="5"/>
      <c r="GOV67" s="5"/>
      <c r="GOW67" s="5"/>
      <c r="GOX67" s="5"/>
      <c r="GOY67" s="5"/>
      <c r="GOZ67" s="5"/>
      <c r="GPA67" s="5"/>
      <c r="GPB67" s="5"/>
      <c r="GPC67" s="5"/>
      <c r="GPD67" s="5"/>
      <c r="GPE67" s="5"/>
      <c r="GPF67" s="5"/>
      <c r="GPG67" s="5"/>
      <c r="GPH67" s="5"/>
      <c r="GPI67" s="5"/>
      <c r="GPJ67" s="5"/>
      <c r="GPK67" s="5"/>
      <c r="GPL67" s="5"/>
      <c r="GPM67" s="5"/>
      <c r="GPN67" s="5"/>
      <c r="GPO67" s="5"/>
      <c r="GPP67" s="5"/>
      <c r="GPQ67" s="5"/>
      <c r="GPR67" s="5"/>
      <c r="GPS67" s="5"/>
      <c r="GPT67" s="5"/>
      <c r="GPU67" s="5"/>
      <c r="GPV67" s="5"/>
      <c r="GPW67" s="5"/>
      <c r="GPX67" s="5"/>
      <c r="GPY67" s="5"/>
      <c r="GPZ67" s="5"/>
      <c r="GQA67" s="5"/>
      <c r="GQB67" s="5"/>
      <c r="GQC67" s="5"/>
      <c r="GQD67" s="5"/>
      <c r="GQE67" s="5"/>
      <c r="GQF67" s="5"/>
      <c r="GQG67" s="5"/>
      <c r="GQH67" s="5"/>
      <c r="GQI67" s="5"/>
      <c r="GQJ67" s="5"/>
      <c r="GQK67" s="5"/>
      <c r="GQL67" s="5"/>
      <c r="GQM67" s="5"/>
      <c r="GQN67" s="5"/>
      <c r="GQO67" s="5"/>
      <c r="GQP67" s="5"/>
      <c r="GQQ67" s="5"/>
      <c r="GQR67" s="5"/>
      <c r="GQS67" s="5"/>
      <c r="GQT67" s="5"/>
      <c r="GQU67" s="5"/>
      <c r="GQV67" s="5"/>
      <c r="GQW67" s="5"/>
      <c r="GQX67" s="5"/>
      <c r="GQY67" s="5"/>
      <c r="GQZ67" s="5"/>
      <c r="GRA67" s="5"/>
      <c r="GRB67" s="5"/>
      <c r="GRC67" s="5"/>
      <c r="GRD67" s="5"/>
      <c r="GRE67" s="5"/>
      <c r="GRF67" s="5"/>
      <c r="GRG67" s="5"/>
      <c r="GRH67" s="5"/>
      <c r="GRI67" s="5"/>
      <c r="GRJ67" s="5"/>
      <c r="GRK67" s="5"/>
      <c r="GRL67" s="5"/>
      <c r="GRM67" s="5"/>
      <c r="GRN67" s="5"/>
      <c r="GRO67" s="5"/>
      <c r="GRP67" s="5"/>
      <c r="GRQ67" s="5"/>
      <c r="GRR67" s="5"/>
      <c r="GRS67" s="5"/>
      <c r="GRT67" s="5"/>
      <c r="GRU67" s="5"/>
      <c r="GRV67" s="5"/>
      <c r="GRW67" s="5"/>
      <c r="GRX67" s="5"/>
      <c r="GRY67" s="5"/>
      <c r="GRZ67" s="5"/>
      <c r="GSA67" s="5"/>
      <c r="GSB67" s="5"/>
      <c r="GSC67" s="5"/>
      <c r="GSD67" s="5"/>
      <c r="GSE67" s="5"/>
      <c r="GSF67" s="5"/>
      <c r="GSG67" s="5"/>
      <c r="GSH67" s="5"/>
      <c r="GSI67" s="5"/>
      <c r="GSJ67" s="5"/>
      <c r="GSK67" s="5"/>
      <c r="GSL67" s="5"/>
      <c r="GSM67" s="5"/>
      <c r="GSN67" s="5"/>
      <c r="GSO67" s="5"/>
      <c r="GSP67" s="5"/>
      <c r="GSQ67" s="5"/>
      <c r="GSR67" s="5"/>
      <c r="GSS67" s="5"/>
      <c r="GST67" s="5"/>
      <c r="GSU67" s="5"/>
      <c r="GSV67" s="5"/>
      <c r="GSW67" s="5"/>
      <c r="GSX67" s="5"/>
      <c r="GSY67" s="5"/>
      <c r="GSZ67" s="5"/>
      <c r="GTA67" s="5"/>
      <c r="GTB67" s="5"/>
      <c r="GTC67" s="5"/>
      <c r="GTD67" s="5"/>
      <c r="GTE67" s="5"/>
      <c r="GTF67" s="5"/>
      <c r="GTG67" s="5"/>
      <c r="GTH67" s="5"/>
      <c r="GTI67" s="5"/>
      <c r="GTJ67" s="5"/>
      <c r="GTK67" s="5"/>
      <c r="GTL67" s="5"/>
      <c r="GTM67" s="5"/>
      <c r="GTN67" s="5"/>
      <c r="GTO67" s="5"/>
      <c r="GTP67" s="5"/>
      <c r="GTQ67" s="5"/>
      <c r="GTR67" s="5"/>
      <c r="GTS67" s="5"/>
      <c r="GTT67" s="5"/>
      <c r="GTU67" s="5"/>
      <c r="GTV67" s="5"/>
      <c r="GTW67" s="5"/>
      <c r="GTX67" s="5"/>
      <c r="GTY67" s="5"/>
      <c r="GTZ67" s="5"/>
      <c r="GUA67" s="5"/>
      <c r="GUB67" s="5"/>
      <c r="GUC67" s="5"/>
      <c r="GUD67" s="5"/>
      <c r="GUE67" s="5"/>
      <c r="GUF67" s="5"/>
      <c r="GUG67" s="5"/>
      <c r="GUH67" s="5"/>
      <c r="GUI67" s="5"/>
      <c r="GUJ67" s="5"/>
      <c r="GUK67" s="5"/>
      <c r="GUL67" s="5"/>
      <c r="GUM67" s="5"/>
      <c r="GUN67" s="5"/>
      <c r="GUO67" s="5"/>
      <c r="GUP67" s="5"/>
      <c r="GUQ67" s="5"/>
      <c r="GUR67" s="5"/>
      <c r="GUS67" s="5"/>
      <c r="GUT67" s="5"/>
      <c r="GUU67" s="5"/>
      <c r="GUV67" s="5"/>
      <c r="GUW67" s="5"/>
      <c r="GUX67" s="5"/>
      <c r="GUY67" s="5"/>
      <c r="GUZ67" s="5"/>
      <c r="GVA67" s="5"/>
      <c r="GVB67" s="5"/>
      <c r="GVC67" s="5"/>
      <c r="GVD67" s="5"/>
      <c r="GVE67" s="5"/>
      <c r="GVF67" s="5"/>
      <c r="GVG67" s="5"/>
      <c r="GVH67" s="5"/>
      <c r="GVI67" s="5"/>
      <c r="GVJ67" s="5"/>
      <c r="GVK67" s="5"/>
      <c r="GVL67" s="5"/>
      <c r="GVM67" s="5"/>
      <c r="GVN67" s="5"/>
      <c r="GVO67" s="5"/>
      <c r="GVP67" s="5"/>
      <c r="GVQ67" s="5"/>
      <c r="GVR67" s="5"/>
      <c r="GVS67" s="5"/>
      <c r="GVT67" s="5"/>
      <c r="GVU67" s="5"/>
      <c r="GVV67" s="5"/>
      <c r="GVW67" s="5"/>
      <c r="GVX67" s="5"/>
      <c r="GVY67" s="5"/>
      <c r="GVZ67" s="5"/>
      <c r="GWA67" s="5"/>
      <c r="GWB67" s="5"/>
      <c r="GWC67" s="5"/>
      <c r="GWD67" s="5"/>
      <c r="GWE67" s="5"/>
      <c r="GWF67" s="5"/>
      <c r="GWG67" s="5"/>
      <c r="GWH67" s="5"/>
      <c r="GWI67" s="5"/>
      <c r="GWJ67" s="5"/>
      <c r="GWK67" s="5"/>
      <c r="GWL67" s="5"/>
      <c r="GWM67" s="5"/>
      <c r="GWN67" s="5"/>
      <c r="GWO67" s="5"/>
      <c r="GWP67" s="5"/>
      <c r="GWQ67" s="5"/>
      <c r="GWR67" s="5"/>
      <c r="GWS67" s="5"/>
      <c r="GWT67" s="5"/>
      <c r="GWU67" s="5"/>
      <c r="GWV67" s="5"/>
      <c r="GWW67" s="5"/>
      <c r="GWX67" s="5"/>
      <c r="GWY67" s="5"/>
      <c r="GWZ67" s="5"/>
      <c r="GXA67" s="5"/>
      <c r="GXB67" s="5"/>
      <c r="GXC67" s="5"/>
      <c r="GXD67" s="5"/>
      <c r="GXE67" s="5"/>
      <c r="GXF67" s="5"/>
      <c r="GXG67" s="5"/>
      <c r="GXH67" s="5"/>
      <c r="GXI67" s="5"/>
      <c r="GXJ67" s="5"/>
      <c r="GXK67" s="5"/>
      <c r="GXL67" s="5"/>
      <c r="GXM67" s="5"/>
      <c r="GXN67" s="5"/>
      <c r="GXO67" s="5"/>
      <c r="GXP67" s="5"/>
      <c r="GXQ67" s="5"/>
      <c r="GXR67" s="5"/>
      <c r="GXS67" s="5"/>
      <c r="GXT67" s="5"/>
      <c r="GXU67" s="5"/>
      <c r="GXV67" s="5"/>
      <c r="GXW67" s="5"/>
      <c r="GXX67" s="5"/>
      <c r="GXY67" s="5"/>
      <c r="GXZ67" s="5"/>
      <c r="GYA67" s="5"/>
      <c r="GYB67" s="5"/>
      <c r="GYC67" s="5"/>
      <c r="GYD67" s="5"/>
      <c r="GYE67" s="5"/>
      <c r="GYF67" s="5"/>
      <c r="GYG67" s="5"/>
      <c r="GYH67" s="5"/>
      <c r="GYI67" s="5"/>
      <c r="GYJ67" s="5"/>
      <c r="GYK67" s="5"/>
      <c r="GYL67" s="5"/>
      <c r="GYM67" s="5"/>
      <c r="GYN67" s="5"/>
      <c r="GYO67" s="5"/>
      <c r="GYP67" s="5"/>
      <c r="GYQ67" s="5"/>
      <c r="GYR67" s="5"/>
      <c r="GYS67" s="5"/>
      <c r="GYT67" s="5"/>
      <c r="GYU67" s="5"/>
      <c r="GYV67" s="5"/>
      <c r="GYW67" s="5"/>
      <c r="GYX67" s="5"/>
      <c r="GYY67" s="5"/>
      <c r="GYZ67" s="5"/>
      <c r="GZA67" s="5"/>
      <c r="GZB67" s="5"/>
      <c r="GZC67" s="5"/>
      <c r="GZD67" s="5"/>
      <c r="GZE67" s="5"/>
      <c r="GZF67" s="5"/>
      <c r="GZG67" s="5"/>
      <c r="GZH67" s="5"/>
      <c r="GZI67" s="5"/>
      <c r="GZJ67" s="5"/>
      <c r="GZK67" s="5"/>
      <c r="GZL67" s="5"/>
      <c r="GZM67" s="5"/>
      <c r="GZN67" s="5"/>
      <c r="GZO67" s="5"/>
      <c r="GZP67" s="5"/>
      <c r="GZQ67" s="5"/>
      <c r="GZR67" s="5"/>
      <c r="GZS67" s="5"/>
      <c r="GZT67" s="5"/>
      <c r="GZU67" s="5"/>
      <c r="GZV67" s="5"/>
      <c r="GZW67" s="5"/>
      <c r="GZX67" s="5"/>
      <c r="GZY67" s="5"/>
      <c r="GZZ67" s="5"/>
      <c r="HAA67" s="5"/>
      <c r="HAB67" s="5"/>
      <c r="HAC67" s="5"/>
      <c r="HAD67" s="5"/>
      <c r="HAE67" s="5"/>
      <c r="HAF67" s="5"/>
      <c r="HAG67" s="5"/>
      <c r="HAH67" s="5"/>
      <c r="HAI67" s="5"/>
      <c r="HAJ67" s="5"/>
      <c r="HAK67" s="5"/>
      <c r="HAL67" s="5"/>
      <c r="HAM67" s="5"/>
      <c r="HAN67" s="5"/>
      <c r="HAO67" s="5"/>
      <c r="HAP67" s="5"/>
      <c r="HAQ67" s="5"/>
      <c r="HAR67" s="5"/>
      <c r="HAS67" s="5"/>
      <c r="HAT67" s="5"/>
      <c r="HAU67" s="5"/>
      <c r="HAV67" s="5"/>
      <c r="HAW67" s="5"/>
      <c r="HAX67" s="5"/>
      <c r="HAY67" s="5"/>
      <c r="HAZ67" s="5"/>
      <c r="HBA67" s="5"/>
      <c r="HBB67" s="5"/>
      <c r="HBC67" s="5"/>
      <c r="HBD67" s="5"/>
      <c r="HBE67" s="5"/>
      <c r="HBF67" s="5"/>
      <c r="HBG67" s="5"/>
      <c r="HBH67" s="5"/>
      <c r="HBI67" s="5"/>
      <c r="HBJ67" s="5"/>
      <c r="HBK67" s="5"/>
      <c r="HBL67" s="5"/>
      <c r="HBM67" s="5"/>
      <c r="HBN67" s="5"/>
      <c r="HBO67" s="5"/>
      <c r="HBP67" s="5"/>
      <c r="HBQ67" s="5"/>
      <c r="HBR67" s="5"/>
      <c r="HBS67" s="5"/>
      <c r="HBT67" s="5"/>
      <c r="HBU67" s="5"/>
      <c r="HBV67" s="5"/>
      <c r="HBW67" s="5"/>
      <c r="HBX67" s="5"/>
      <c r="HBY67" s="5"/>
      <c r="HBZ67" s="5"/>
      <c r="HCA67" s="5"/>
      <c r="HCB67" s="5"/>
      <c r="HCC67" s="5"/>
      <c r="HCD67" s="5"/>
      <c r="HCE67" s="5"/>
      <c r="HCF67" s="5"/>
      <c r="HCG67" s="5"/>
      <c r="HCH67" s="5"/>
      <c r="HCI67" s="5"/>
      <c r="HCJ67" s="5"/>
      <c r="HCK67" s="5"/>
      <c r="HCL67" s="5"/>
      <c r="HCM67" s="5"/>
      <c r="HCN67" s="5"/>
      <c r="HCO67" s="5"/>
      <c r="HCP67" s="5"/>
      <c r="HCQ67" s="5"/>
      <c r="HCR67" s="5"/>
      <c r="HCS67" s="5"/>
      <c r="HCT67" s="5"/>
      <c r="HCU67" s="5"/>
      <c r="HCV67" s="5"/>
      <c r="HCW67" s="5"/>
      <c r="HCX67" s="5"/>
      <c r="HCY67" s="5"/>
      <c r="HCZ67" s="5"/>
      <c r="HDA67" s="5"/>
      <c r="HDB67" s="5"/>
      <c r="HDC67" s="5"/>
      <c r="HDD67" s="5"/>
      <c r="HDE67" s="5"/>
      <c r="HDF67" s="5"/>
      <c r="HDG67" s="5"/>
      <c r="HDH67" s="5"/>
      <c r="HDI67" s="5"/>
      <c r="HDJ67" s="5"/>
      <c r="HDK67" s="5"/>
      <c r="HDL67" s="5"/>
      <c r="HDM67" s="5"/>
      <c r="HDN67" s="5"/>
      <c r="HDO67" s="5"/>
      <c r="HDP67" s="5"/>
      <c r="HDQ67" s="5"/>
      <c r="HDR67" s="5"/>
      <c r="HDS67" s="5"/>
      <c r="HDT67" s="5"/>
      <c r="HDU67" s="5"/>
      <c r="HDV67" s="5"/>
      <c r="HDW67" s="5"/>
      <c r="HDX67" s="5"/>
      <c r="HDY67" s="5"/>
      <c r="HDZ67" s="5"/>
      <c r="HEA67" s="5"/>
      <c r="HEB67" s="5"/>
      <c r="HEC67" s="5"/>
      <c r="HED67" s="5"/>
      <c r="HEE67" s="5"/>
      <c r="HEF67" s="5"/>
      <c r="HEG67" s="5"/>
      <c r="HEH67" s="5"/>
      <c r="HEI67" s="5"/>
      <c r="HEJ67" s="5"/>
      <c r="HEK67" s="5"/>
      <c r="HEL67" s="5"/>
      <c r="HEM67" s="5"/>
      <c r="HEN67" s="5"/>
      <c r="HEO67" s="5"/>
      <c r="HEP67" s="5"/>
      <c r="HEQ67" s="5"/>
      <c r="HER67" s="5"/>
      <c r="HES67" s="5"/>
      <c r="HET67" s="5"/>
      <c r="HEU67" s="5"/>
      <c r="HEV67" s="5"/>
      <c r="HEW67" s="5"/>
      <c r="HEX67" s="5"/>
      <c r="HEY67" s="5"/>
      <c r="HEZ67" s="5"/>
      <c r="HFA67" s="5"/>
      <c r="HFB67" s="5"/>
      <c r="HFC67" s="5"/>
      <c r="HFD67" s="5"/>
      <c r="HFE67" s="5"/>
      <c r="HFF67" s="5"/>
      <c r="HFG67" s="5"/>
      <c r="HFH67" s="5"/>
      <c r="HFI67" s="5"/>
      <c r="HFJ67" s="5"/>
      <c r="HFK67" s="5"/>
      <c r="HFL67" s="5"/>
      <c r="HFM67" s="5"/>
      <c r="HFN67" s="5"/>
      <c r="HFO67" s="5"/>
      <c r="HFP67" s="5"/>
      <c r="HFQ67" s="5"/>
      <c r="HFR67" s="5"/>
      <c r="HFS67" s="5"/>
      <c r="HFT67" s="5"/>
      <c r="HFU67" s="5"/>
      <c r="HFV67" s="5"/>
      <c r="HFW67" s="5"/>
      <c r="HFX67" s="5"/>
      <c r="HFY67" s="5"/>
      <c r="HFZ67" s="5"/>
      <c r="HGA67" s="5"/>
      <c r="HGB67" s="5"/>
      <c r="HGC67" s="5"/>
      <c r="HGD67" s="5"/>
      <c r="HGE67" s="5"/>
      <c r="HGF67" s="5"/>
      <c r="HGG67" s="5"/>
      <c r="HGH67" s="5"/>
      <c r="HGI67" s="5"/>
      <c r="HGJ67" s="5"/>
      <c r="HGK67" s="5"/>
      <c r="HGL67" s="5"/>
      <c r="HGM67" s="5"/>
      <c r="HGN67" s="5"/>
      <c r="HGO67" s="5"/>
      <c r="HGP67" s="5"/>
      <c r="HGQ67" s="5"/>
      <c r="HGR67" s="5"/>
      <c r="HGS67" s="5"/>
      <c r="HGT67" s="5"/>
      <c r="HGU67" s="5"/>
      <c r="HGV67" s="5"/>
      <c r="HGW67" s="5"/>
      <c r="HGX67" s="5"/>
      <c r="HGY67" s="5"/>
      <c r="HGZ67" s="5"/>
      <c r="HHA67" s="5"/>
      <c r="HHB67" s="5"/>
      <c r="HHC67" s="5"/>
      <c r="HHD67" s="5"/>
      <c r="HHE67" s="5"/>
      <c r="HHF67" s="5"/>
      <c r="HHG67" s="5"/>
      <c r="HHH67" s="5"/>
      <c r="HHI67" s="5"/>
      <c r="HHJ67" s="5"/>
      <c r="HHK67" s="5"/>
      <c r="HHL67" s="5"/>
      <c r="HHM67" s="5"/>
      <c r="HHN67" s="5"/>
      <c r="HHO67" s="5"/>
      <c r="HHP67" s="5"/>
      <c r="HHQ67" s="5"/>
      <c r="HHR67" s="5"/>
      <c r="HHS67" s="5"/>
      <c r="HHT67" s="5"/>
      <c r="HHU67" s="5"/>
      <c r="HHV67" s="5"/>
      <c r="HHW67" s="5"/>
      <c r="HHX67" s="5"/>
      <c r="HHY67" s="5"/>
      <c r="HHZ67" s="5"/>
      <c r="HIA67" s="5"/>
      <c r="HIB67" s="5"/>
      <c r="HIC67" s="5"/>
      <c r="HID67" s="5"/>
      <c r="HIE67" s="5"/>
      <c r="HIF67" s="5"/>
      <c r="HIG67" s="5"/>
      <c r="HIH67" s="5"/>
      <c r="HII67" s="5"/>
      <c r="HIJ67" s="5"/>
      <c r="HIK67" s="5"/>
      <c r="HIL67" s="5"/>
      <c r="HIM67" s="5"/>
      <c r="HIN67" s="5"/>
      <c r="HIO67" s="5"/>
      <c r="HIP67" s="5"/>
      <c r="HIQ67" s="5"/>
      <c r="HIR67" s="5"/>
      <c r="HIS67" s="5"/>
      <c r="HIT67" s="5"/>
      <c r="HIU67" s="5"/>
      <c r="HIV67" s="5"/>
      <c r="HIW67" s="5"/>
      <c r="HIX67" s="5"/>
      <c r="HIY67" s="5"/>
      <c r="HIZ67" s="5"/>
      <c r="HJA67" s="5"/>
      <c r="HJB67" s="5"/>
      <c r="HJC67" s="5"/>
      <c r="HJD67" s="5"/>
      <c r="HJE67" s="5"/>
      <c r="HJF67" s="5"/>
      <c r="HJG67" s="5"/>
      <c r="HJH67" s="5"/>
      <c r="HJI67" s="5"/>
      <c r="HJJ67" s="5"/>
      <c r="HJK67" s="5"/>
      <c r="HJL67" s="5"/>
      <c r="HJM67" s="5"/>
      <c r="HJN67" s="5"/>
      <c r="HJO67" s="5"/>
      <c r="HJP67" s="5"/>
      <c r="HJQ67" s="5"/>
      <c r="HJR67" s="5"/>
      <c r="HJS67" s="5"/>
      <c r="HJT67" s="5"/>
      <c r="HJU67" s="5"/>
      <c r="HJV67" s="5"/>
      <c r="HJW67" s="5"/>
      <c r="HJX67" s="5"/>
      <c r="HJY67" s="5"/>
      <c r="HJZ67" s="5"/>
      <c r="HKA67" s="5"/>
      <c r="HKB67" s="5"/>
      <c r="HKC67" s="5"/>
      <c r="HKD67" s="5"/>
      <c r="HKE67" s="5"/>
      <c r="HKF67" s="5"/>
      <c r="HKG67" s="5"/>
      <c r="HKH67" s="5"/>
      <c r="HKI67" s="5"/>
      <c r="HKJ67" s="5"/>
      <c r="HKK67" s="5"/>
      <c r="HKL67" s="5"/>
      <c r="HKM67" s="5"/>
      <c r="HKN67" s="5"/>
      <c r="HKO67" s="5"/>
      <c r="HKP67" s="5"/>
      <c r="HKQ67" s="5"/>
      <c r="HKR67" s="5"/>
      <c r="HKS67" s="5"/>
      <c r="HKT67" s="5"/>
      <c r="HKU67" s="5"/>
      <c r="HKV67" s="5"/>
      <c r="HKW67" s="5"/>
      <c r="HKX67" s="5"/>
      <c r="HKY67" s="5"/>
      <c r="HKZ67" s="5"/>
      <c r="HLA67" s="5"/>
      <c r="HLB67" s="5"/>
      <c r="HLC67" s="5"/>
      <c r="HLD67" s="5"/>
      <c r="HLE67" s="5"/>
      <c r="HLF67" s="5"/>
      <c r="HLG67" s="5"/>
      <c r="HLH67" s="5"/>
      <c r="HLI67" s="5"/>
      <c r="HLJ67" s="5"/>
      <c r="HLK67" s="5"/>
      <c r="HLL67" s="5"/>
      <c r="HLM67" s="5"/>
      <c r="HLN67" s="5"/>
      <c r="HLO67" s="5"/>
      <c r="HLP67" s="5"/>
      <c r="HLQ67" s="5"/>
      <c r="HLR67" s="5"/>
      <c r="HLS67" s="5"/>
      <c r="HLT67" s="5"/>
      <c r="HLU67" s="5"/>
      <c r="HLV67" s="5"/>
      <c r="HLW67" s="5"/>
      <c r="HLX67" s="5"/>
      <c r="HLY67" s="5"/>
      <c r="HLZ67" s="5"/>
      <c r="HMA67" s="5"/>
      <c r="HMB67" s="5"/>
      <c r="HMC67" s="5"/>
      <c r="HMD67" s="5"/>
      <c r="HME67" s="5"/>
      <c r="HMF67" s="5"/>
      <c r="HMG67" s="5"/>
      <c r="HMH67" s="5"/>
      <c r="HMI67" s="5"/>
      <c r="HMJ67" s="5"/>
      <c r="HMK67" s="5"/>
      <c r="HML67" s="5"/>
      <c r="HMM67" s="5"/>
      <c r="HMN67" s="5"/>
      <c r="HMO67" s="5"/>
      <c r="HMP67" s="5"/>
      <c r="HMQ67" s="5"/>
      <c r="HMR67" s="5"/>
      <c r="HMS67" s="5"/>
      <c r="HMT67" s="5"/>
      <c r="HMU67" s="5"/>
      <c r="HMV67" s="5"/>
      <c r="HMW67" s="5"/>
      <c r="HMX67" s="5"/>
      <c r="HMY67" s="5"/>
      <c r="HMZ67" s="5"/>
      <c r="HNA67" s="5"/>
      <c r="HNB67" s="5"/>
      <c r="HNC67" s="5"/>
      <c r="HND67" s="5"/>
      <c r="HNE67" s="5"/>
      <c r="HNF67" s="5"/>
      <c r="HNG67" s="5"/>
      <c r="HNH67" s="5"/>
      <c r="HNI67" s="5"/>
      <c r="HNJ67" s="5"/>
      <c r="HNK67" s="5"/>
      <c r="HNL67" s="5"/>
      <c r="HNM67" s="5"/>
      <c r="HNN67" s="5"/>
      <c r="HNO67" s="5"/>
      <c r="HNP67" s="5"/>
      <c r="HNQ67" s="5"/>
      <c r="HNR67" s="5"/>
      <c r="HNS67" s="5"/>
      <c r="HNT67" s="5"/>
      <c r="HNU67" s="5"/>
      <c r="HNV67" s="5"/>
      <c r="HNW67" s="5"/>
      <c r="HNX67" s="5"/>
      <c r="HNY67" s="5"/>
      <c r="HNZ67" s="5"/>
      <c r="HOA67" s="5"/>
      <c r="HOB67" s="5"/>
      <c r="HOC67" s="5"/>
      <c r="HOD67" s="5"/>
      <c r="HOE67" s="5"/>
      <c r="HOF67" s="5"/>
      <c r="HOG67" s="5"/>
      <c r="HOH67" s="5"/>
      <c r="HOI67" s="5"/>
      <c r="HOJ67" s="5"/>
      <c r="HOK67" s="5"/>
      <c r="HOL67" s="5"/>
      <c r="HOM67" s="5"/>
      <c r="HON67" s="5"/>
      <c r="HOO67" s="5"/>
      <c r="HOP67" s="5"/>
      <c r="HOQ67" s="5"/>
      <c r="HOR67" s="5"/>
      <c r="HOS67" s="5"/>
      <c r="HOT67" s="5"/>
      <c r="HOU67" s="5"/>
      <c r="HOV67" s="5"/>
      <c r="HOW67" s="5"/>
      <c r="HOX67" s="5"/>
      <c r="HOY67" s="5"/>
      <c r="HOZ67" s="5"/>
      <c r="HPA67" s="5"/>
      <c r="HPB67" s="5"/>
      <c r="HPC67" s="5"/>
      <c r="HPD67" s="5"/>
      <c r="HPE67" s="5"/>
      <c r="HPF67" s="5"/>
      <c r="HPG67" s="5"/>
      <c r="HPH67" s="5"/>
      <c r="HPI67" s="5"/>
      <c r="HPJ67" s="5"/>
      <c r="HPK67" s="5"/>
      <c r="HPL67" s="5"/>
      <c r="HPM67" s="5"/>
      <c r="HPN67" s="5"/>
      <c r="HPO67" s="5"/>
      <c r="HPP67" s="5"/>
      <c r="HPQ67" s="5"/>
      <c r="HPR67" s="5"/>
      <c r="HPS67" s="5"/>
      <c r="HPT67" s="5"/>
      <c r="HPU67" s="5"/>
      <c r="HPV67" s="5"/>
      <c r="HPW67" s="5"/>
      <c r="HPX67" s="5"/>
      <c r="HPY67" s="5"/>
      <c r="HPZ67" s="5"/>
      <c r="HQA67" s="5"/>
      <c r="HQB67" s="5"/>
      <c r="HQC67" s="5"/>
      <c r="HQD67" s="5"/>
      <c r="HQE67" s="5"/>
      <c r="HQF67" s="5"/>
      <c r="HQG67" s="5"/>
      <c r="HQH67" s="5"/>
      <c r="HQI67" s="5"/>
      <c r="HQJ67" s="5"/>
      <c r="HQK67" s="5"/>
      <c r="HQL67" s="5"/>
      <c r="HQM67" s="5"/>
      <c r="HQN67" s="5"/>
      <c r="HQO67" s="5"/>
      <c r="HQP67" s="5"/>
      <c r="HQQ67" s="5"/>
      <c r="HQR67" s="5"/>
      <c r="HQS67" s="5"/>
      <c r="HQT67" s="5"/>
      <c r="HQU67" s="5"/>
      <c r="HQV67" s="5"/>
      <c r="HQW67" s="5"/>
      <c r="HQX67" s="5"/>
      <c r="HQY67" s="5"/>
      <c r="HQZ67" s="5"/>
      <c r="HRA67" s="5"/>
      <c r="HRB67" s="5"/>
      <c r="HRC67" s="5"/>
      <c r="HRD67" s="5"/>
      <c r="HRE67" s="5"/>
      <c r="HRF67" s="5"/>
      <c r="HRG67" s="5"/>
      <c r="HRH67" s="5"/>
      <c r="HRI67" s="5"/>
      <c r="HRJ67" s="5"/>
      <c r="HRK67" s="5"/>
      <c r="HRL67" s="5"/>
      <c r="HRM67" s="5"/>
      <c r="HRN67" s="5"/>
      <c r="HRO67" s="5"/>
      <c r="HRP67" s="5"/>
      <c r="HRQ67" s="5"/>
      <c r="HRR67" s="5"/>
      <c r="HRS67" s="5"/>
      <c r="HRT67" s="5"/>
      <c r="HRU67" s="5"/>
      <c r="HRV67" s="5"/>
      <c r="HRW67" s="5"/>
      <c r="HRX67" s="5"/>
      <c r="HRY67" s="5"/>
      <c r="HRZ67" s="5"/>
      <c r="HSA67" s="5"/>
      <c r="HSB67" s="5"/>
      <c r="HSC67" s="5"/>
      <c r="HSD67" s="5"/>
      <c r="HSE67" s="5"/>
      <c r="HSF67" s="5"/>
      <c r="HSG67" s="5"/>
      <c r="HSH67" s="5"/>
      <c r="HSI67" s="5"/>
      <c r="HSJ67" s="5"/>
      <c r="HSK67" s="5"/>
      <c r="HSL67" s="5"/>
      <c r="HSM67" s="5"/>
      <c r="HSN67" s="5"/>
      <c r="HSO67" s="5"/>
      <c r="HSP67" s="5"/>
      <c r="HSQ67" s="5"/>
      <c r="HSR67" s="5"/>
      <c r="HSS67" s="5"/>
      <c r="HST67" s="5"/>
      <c r="HSU67" s="5"/>
      <c r="HSV67" s="5"/>
      <c r="HSW67" s="5"/>
      <c r="HSX67" s="5"/>
      <c r="HSY67" s="5"/>
      <c r="HSZ67" s="5"/>
      <c r="HTA67" s="5"/>
      <c r="HTB67" s="5"/>
      <c r="HTC67" s="5"/>
      <c r="HTD67" s="5"/>
      <c r="HTE67" s="5"/>
      <c r="HTF67" s="5"/>
      <c r="HTG67" s="5"/>
      <c r="HTH67" s="5"/>
      <c r="HTI67" s="5"/>
      <c r="HTJ67" s="5"/>
      <c r="HTK67" s="5"/>
      <c r="HTL67" s="5"/>
      <c r="HTM67" s="5"/>
      <c r="HTN67" s="5"/>
      <c r="HTO67" s="5"/>
      <c r="HTP67" s="5"/>
      <c r="HTQ67" s="5"/>
      <c r="HTR67" s="5"/>
      <c r="HTS67" s="5"/>
      <c r="HTT67" s="5"/>
      <c r="HTU67" s="5"/>
      <c r="HTV67" s="5"/>
      <c r="HTW67" s="5"/>
      <c r="HTX67" s="5"/>
      <c r="HTY67" s="5"/>
      <c r="HTZ67" s="5"/>
      <c r="HUA67" s="5"/>
      <c r="HUB67" s="5"/>
      <c r="HUC67" s="5"/>
      <c r="HUD67" s="5"/>
      <c r="HUE67" s="5"/>
      <c r="HUF67" s="5"/>
      <c r="HUG67" s="5"/>
      <c r="HUH67" s="5"/>
      <c r="HUI67" s="5"/>
      <c r="HUJ67" s="5"/>
      <c r="HUK67" s="5"/>
      <c r="HUL67" s="5"/>
      <c r="HUM67" s="5"/>
      <c r="HUN67" s="5"/>
      <c r="HUO67" s="5"/>
      <c r="HUP67" s="5"/>
      <c r="HUQ67" s="5"/>
      <c r="HUR67" s="5"/>
      <c r="HUS67" s="5"/>
      <c r="HUT67" s="5"/>
      <c r="HUU67" s="5"/>
      <c r="HUV67" s="5"/>
      <c r="HUW67" s="5"/>
      <c r="HUX67" s="5"/>
      <c r="HUY67" s="5"/>
      <c r="HUZ67" s="5"/>
      <c r="HVA67" s="5"/>
      <c r="HVB67" s="5"/>
      <c r="HVC67" s="5"/>
      <c r="HVD67" s="5"/>
      <c r="HVE67" s="5"/>
      <c r="HVF67" s="5"/>
      <c r="HVG67" s="5"/>
      <c r="HVH67" s="5"/>
      <c r="HVI67" s="5"/>
      <c r="HVJ67" s="5"/>
      <c r="HVK67" s="5"/>
      <c r="HVL67" s="5"/>
      <c r="HVM67" s="5"/>
      <c r="HVN67" s="5"/>
      <c r="HVO67" s="5"/>
      <c r="HVP67" s="5"/>
      <c r="HVQ67" s="5"/>
      <c r="HVR67" s="5"/>
      <c r="HVS67" s="5"/>
      <c r="HVT67" s="5"/>
      <c r="HVU67" s="5"/>
      <c r="HVV67" s="5"/>
      <c r="HVW67" s="5"/>
      <c r="HVX67" s="5"/>
      <c r="HVY67" s="5"/>
      <c r="HVZ67" s="5"/>
      <c r="HWA67" s="5"/>
      <c r="HWB67" s="5"/>
      <c r="HWC67" s="5"/>
      <c r="HWD67" s="5"/>
      <c r="HWE67" s="5"/>
      <c r="HWF67" s="5"/>
      <c r="HWG67" s="5"/>
      <c r="HWH67" s="5"/>
      <c r="HWI67" s="5"/>
      <c r="HWJ67" s="5"/>
      <c r="HWK67" s="5"/>
      <c r="HWL67" s="5"/>
      <c r="HWM67" s="5"/>
      <c r="HWN67" s="5"/>
      <c r="HWO67" s="5"/>
      <c r="HWP67" s="5"/>
      <c r="HWQ67" s="5"/>
      <c r="HWR67" s="5"/>
      <c r="HWS67" s="5"/>
      <c r="HWT67" s="5"/>
      <c r="HWU67" s="5"/>
      <c r="HWV67" s="5"/>
      <c r="HWW67" s="5"/>
      <c r="HWX67" s="5"/>
      <c r="HWY67" s="5"/>
      <c r="HWZ67" s="5"/>
      <c r="HXA67" s="5"/>
      <c r="HXB67" s="5"/>
      <c r="HXC67" s="5"/>
      <c r="HXD67" s="5"/>
      <c r="HXE67" s="5"/>
      <c r="HXF67" s="5"/>
      <c r="HXG67" s="5"/>
      <c r="HXH67" s="5"/>
      <c r="HXI67" s="5"/>
      <c r="HXJ67" s="5"/>
      <c r="HXK67" s="5"/>
      <c r="HXL67" s="5"/>
      <c r="HXM67" s="5"/>
      <c r="HXN67" s="5"/>
      <c r="HXO67" s="5"/>
      <c r="HXP67" s="5"/>
      <c r="HXQ67" s="5"/>
      <c r="HXR67" s="5"/>
      <c r="HXS67" s="5"/>
      <c r="HXT67" s="5"/>
      <c r="HXU67" s="5"/>
      <c r="HXV67" s="5"/>
      <c r="HXW67" s="5"/>
      <c r="HXX67" s="5"/>
      <c r="HXY67" s="5"/>
      <c r="HXZ67" s="5"/>
      <c r="HYA67" s="5"/>
      <c r="HYB67" s="5"/>
      <c r="HYC67" s="5"/>
      <c r="HYD67" s="5"/>
      <c r="HYE67" s="5"/>
      <c r="HYF67" s="5"/>
      <c r="HYG67" s="5"/>
      <c r="HYH67" s="5"/>
      <c r="HYI67" s="5"/>
      <c r="HYJ67" s="5"/>
      <c r="HYK67" s="5"/>
      <c r="HYL67" s="5"/>
      <c r="HYM67" s="5"/>
      <c r="HYN67" s="5"/>
      <c r="HYO67" s="5"/>
      <c r="HYP67" s="5"/>
      <c r="HYQ67" s="5"/>
      <c r="HYR67" s="5"/>
      <c r="HYS67" s="5"/>
      <c r="HYT67" s="5"/>
      <c r="HYU67" s="5"/>
      <c r="HYV67" s="5"/>
      <c r="HYW67" s="5"/>
      <c r="HYX67" s="5"/>
      <c r="HYY67" s="5"/>
      <c r="HYZ67" s="5"/>
      <c r="HZA67" s="5"/>
      <c r="HZB67" s="5"/>
      <c r="HZC67" s="5"/>
      <c r="HZD67" s="5"/>
      <c r="HZE67" s="5"/>
      <c r="HZF67" s="5"/>
      <c r="HZG67" s="5"/>
      <c r="HZH67" s="5"/>
      <c r="HZI67" s="5"/>
      <c r="HZJ67" s="5"/>
      <c r="HZK67" s="5"/>
      <c r="HZL67" s="5"/>
      <c r="HZM67" s="5"/>
      <c r="HZN67" s="5"/>
      <c r="HZO67" s="5"/>
      <c r="HZP67" s="5"/>
      <c r="HZQ67" s="5"/>
      <c r="HZR67" s="5"/>
      <c r="HZS67" s="5"/>
      <c r="HZT67" s="5"/>
      <c r="HZU67" s="5"/>
      <c r="HZV67" s="5"/>
      <c r="HZW67" s="5"/>
      <c r="HZX67" s="5"/>
      <c r="HZY67" s="5"/>
      <c r="HZZ67" s="5"/>
      <c r="IAA67" s="5"/>
      <c r="IAB67" s="5"/>
      <c r="IAC67" s="5"/>
      <c r="IAD67" s="5"/>
      <c r="IAE67" s="5"/>
      <c r="IAF67" s="5"/>
      <c r="IAG67" s="5"/>
      <c r="IAH67" s="5"/>
      <c r="IAI67" s="5"/>
      <c r="IAJ67" s="5"/>
      <c r="IAK67" s="5"/>
      <c r="IAL67" s="5"/>
      <c r="IAM67" s="5"/>
      <c r="IAN67" s="5"/>
      <c r="IAO67" s="5"/>
      <c r="IAP67" s="5"/>
      <c r="IAQ67" s="5"/>
      <c r="IAR67" s="5"/>
      <c r="IAS67" s="5"/>
      <c r="IAT67" s="5"/>
      <c r="IAU67" s="5"/>
      <c r="IAV67" s="5"/>
      <c r="IAW67" s="5"/>
      <c r="IAX67" s="5"/>
      <c r="IAY67" s="5"/>
      <c r="IAZ67" s="5"/>
      <c r="IBA67" s="5"/>
      <c r="IBB67" s="5"/>
      <c r="IBC67" s="5"/>
      <c r="IBD67" s="5"/>
      <c r="IBE67" s="5"/>
      <c r="IBF67" s="5"/>
      <c r="IBG67" s="5"/>
      <c r="IBH67" s="5"/>
      <c r="IBI67" s="5"/>
      <c r="IBJ67" s="5"/>
      <c r="IBK67" s="5"/>
      <c r="IBL67" s="5"/>
      <c r="IBM67" s="5"/>
      <c r="IBN67" s="5"/>
      <c r="IBO67" s="5"/>
      <c r="IBP67" s="5"/>
      <c r="IBQ67" s="5"/>
      <c r="IBR67" s="5"/>
      <c r="IBS67" s="5"/>
      <c r="IBT67" s="5"/>
      <c r="IBU67" s="5"/>
      <c r="IBV67" s="5"/>
      <c r="IBW67" s="5"/>
      <c r="IBX67" s="5"/>
      <c r="IBY67" s="5"/>
      <c r="IBZ67" s="5"/>
      <c r="ICA67" s="5"/>
      <c r="ICB67" s="5"/>
      <c r="ICC67" s="5"/>
      <c r="ICD67" s="5"/>
      <c r="ICE67" s="5"/>
      <c r="ICF67" s="5"/>
      <c r="ICG67" s="5"/>
      <c r="ICH67" s="5"/>
      <c r="ICI67" s="5"/>
      <c r="ICJ67" s="5"/>
      <c r="ICK67" s="5"/>
      <c r="ICL67" s="5"/>
      <c r="ICM67" s="5"/>
      <c r="ICN67" s="5"/>
      <c r="ICO67" s="5"/>
      <c r="ICP67" s="5"/>
      <c r="ICQ67" s="5"/>
      <c r="ICR67" s="5"/>
      <c r="ICS67" s="5"/>
      <c r="ICT67" s="5"/>
      <c r="ICU67" s="5"/>
      <c r="ICV67" s="5"/>
      <c r="ICW67" s="5"/>
      <c r="ICX67" s="5"/>
      <c r="ICY67" s="5"/>
      <c r="ICZ67" s="5"/>
      <c r="IDA67" s="5"/>
      <c r="IDB67" s="5"/>
      <c r="IDC67" s="5"/>
      <c r="IDD67" s="5"/>
      <c r="IDE67" s="5"/>
      <c r="IDF67" s="5"/>
      <c r="IDG67" s="5"/>
      <c r="IDH67" s="5"/>
      <c r="IDI67" s="5"/>
      <c r="IDJ67" s="5"/>
      <c r="IDK67" s="5"/>
      <c r="IDL67" s="5"/>
      <c r="IDM67" s="5"/>
      <c r="IDN67" s="5"/>
      <c r="IDO67" s="5"/>
      <c r="IDP67" s="5"/>
      <c r="IDQ67" s="5"/>
      <c r="IDR67" s="5"/>
      <c r="IDS67" s="5"/>
      <c r="IDT67" s="5"/>
      <c r="IDU67" s="5"/>
      <c r="IDV67" s="5"/>
      <c r="IDW67" s="5"/>
      <c r="IDX67" s="5"/>
      <c r="IDY67" s="5"/>
      <c r="IDZ67" s="5"/>
      <c r="IEA67" s="5"/>
      <c r="IEB67" s="5"/>
      <c r="IEC67" s="5"/>
      <c r="IED67" s="5"/>
      <c r="IEE67" s="5"/>
      <c r="IEF67" s="5"/>
      <c r="IEG67" s="5"/>
      <c r="IEH67" s="5"/>
      <c r="IEI67" s="5"/>
      <c r="IEJ67" s="5"/>
      <c r="IEK67" s="5"/>
      <c r="IEL67" s="5"/>
      <c r="IEM67" s="5"/>
      <c r="IEN67" s="5"/>
      <c r="IEO67" s="5"/>
      <c r="IEP67" s="5"/>
      <c r="IEQ67" s="5"/>
      <c r="IER67" s="5"/>
      <c r="IES67" s="5"/>
      <c r="IET67" s="5"/>
      <c r="IEU67" s="5"/>
      <c r="IEV67" s="5"/>
      <c r="IEW67" s="5"/>
      <c r="IEX67" s="5"/>
      <c r="IEY67" s="5"/>
      <c r="IEZ67" s="5"/>
      <c r="IFA67" s="5"/>
      <c r="IFB67" s="5"/>
      <c r="IFC67" s="5"/>
      <c r="IFD67" s="5"/>
      <c r="IFE67" s="5"/>
      <c r="IFF67" s="5"/>
      <c r="IFG67" s="5"/>
      <c r="IFH67" s="5"/>
      <c r="IFI67" s="5"/>
      <c r="IFJ67" s="5"/>
      <c r="IFK67" s="5"/>
      <c r="IFL67" s="5"/>
      <c r="IFM67" s="5"/>
      <c r="IFN67" s="5"/>
      <c r="IFO67" s="5"/>
      <c r="IFP67" s="5"/>
      <c r="IFQ67" s="5"/>
      <c r="IFR67" s="5"/>
      <c r="IFS67" s="5"/>
      <c r="IFT67" s="5"/>
      <c r="IFU67" s="5"/>
      <c r="IFV67" s="5"/>
      <c r="IFW67" s="5"/>
      <c r="IFX67" s="5"/>
      <c r="IFY67" s="5"/>
      <c r="IFZ67" s="5"/>
      <c r="IGA67" s="5"/>
      <c r="IGB67" s="5"/>
      <c r="IGC67" s="5"/>
      <c r="IGD67" s="5"/>
      <c r="IGE67" s="5"/>
      <c r="IGF67" s="5"/>
      <c r="IGG67" s="5"/>
      <c r="IGH67" s="5"/>
      <c r="IGI67" s="5"/>
      <c r="IGJ67" s="5"/>
      <c r="IGK67" s="5"/>
      <c r="IGL67" s="5"/>
      <c r="IGM67" s="5"/>
      <c r="IGN67" s="5"/>
      <c r="IGO67" s="5"/>
      <c r="IGP67" s="5"/>
      <c r="IGQ67" s="5"/>
      <c r="IGR67" s="5"/>
      <c r="IGS67" s="5"/>
      <c r="IGT67" s="5"/>
      <c r="IGU67" s="5"/>
      <c r="IGV67" s="5"/>
      <c r="IGW67" s="5"/>
      <c r="IGX67" s="5"/>
      <c r="IGY67" s="5"/>
      <c r="IGZ67" s="5"/>
      <c r="IHA67" s="5"/>
      <c r="IHB67" s="5"/>
      <c r="IHC67" s="5"/>
      <c r="IHD67" s="5"/>
      <c r="IHE67" s="5"/>
      <c r="IHF67" s="5"/>
      <c r="IHG67" s="5"/>
      <c r="IHH67" s="5"/>
      <c r="IHI67" s="5"/>
      <c r="IHJ67" s="5"/>
      <c r="IHK67" s="5"/>
      <c r="IHL67" s="5"/>
      <c r="IHM67" s="5"/>
      <c r="IHN67" s="5"/>
      <c r="IHO67" s="5"/>
      <c r="IHP67" s="5"/>
      <c r="IHQ67" s="5"/>
      <c r="IHR67" s="5"/>
      <c r="IHS67" s="5"/>
      <c r="IHT67" s="5"/>
      <c r="IHU67" s="5"/>
      <c r="IHV67" s="5"/>
      <c r="IHW67" s="5"/>
      <c r="IHX67" s="5"/>
      <c r="IHY67" s="5"/>
      <c r="IHZ67" s="5"/>
      <c r="IIA67" s="5"/>
      <c r="IIB67" s="5"/>
      <c r="IIC67" s="5"/>
      <c r="IID67" s="5"/>
      <c r="IIE67" s="5"/>
      <c r="IIF67" s="5"/>
      <c r="IIG67" s="5"/>
      <c r="IIH67" s="5"/>
      <c r="III67" s="5"/>
      <c r="IIJ67" s="5"/>
      <c r="IIK67" s="5"/>
      <c r="IIL67" s="5"/>
      <c r="IIM67" s="5"/>
      <c r="IIN67" s="5"/>
      <c r="IIO67" s="5"/>
      <c r="IIP67" s="5"/>
      <c r="IIQ67" s="5"/>
      <c r="IIR67" s="5"/>
      <c r="IIS67" s="5"/>
      <c r="IIT67" s="5"/>
      <c r="IIU67" s="5"/>
      <c r="IIV67" s="5"/>
      <c r="IIW67" s="5"/>
      <c r="IIX67" s="5"/>
      <c r="IIY67" s="5"/>
      <c r="IIZ67" s="5"/>
      <c r="IJA67" s="5"/>
      <c r="IJB67" s="5"/>
      <c r="IJC67" s="5"/>
      <c r="IJD67" s="5"/>
      <c r="IJE67" s="5"/>
      <c r="IJF67" s="5"/>
      <c r="IJG67" s="5"/>
      <c r="IJH67" s="5"/>
      <c r="IJI67" s="5"/>
      <c r="IJJ67" s="5"/>
      <c r="IJK67" s="5"/>
      <c r="IJL67" s="5"/>
      <c r="IJM67" s="5"/>
      <c r="IJN67" s="5"/>
      <c r="IJO67" s="5"/>
      <c r="IJP67" s="5"/>
      <c r="IJQ67" s="5"/>
      <c r="IJR67" s="5"/>
      <c r="IJS67" s="5"/>
      <c r="IJT67" s="5"/>
      <c r="IJU67" s="5"/>
      <c r="IJV67" s="5"/>
      <c r="IJW67" s="5"/>
      <c r="IJX67" s="5"/>
      <c r="IJY67" s="5"/>
      <c r="IJZ67" s="5"/>
      <c r="IKA67" s="5"/>
      <c r="IKB67" s="5"/>
      <c r="IKC67" s="5"/>
      <c r="IKD67" s="5"/>
      <c r="IKE67" s="5"/>
      <c r="IKF67" s="5"/>
      <c r="IKG67" s="5"/>
      <c r="IKH67" s="5"/>
      <c r="IKI67" s="5"/>
      <c r="IKJ67" s="5"/>
      <c r="IKK67" s="5"/>
      <c r="IKL67" s="5"/>
      <c r="IKM67" s="5"/>
      <c r="IKN67" s="5"/>
      <c r="IKO67" s="5"/>
      <c r="IKP67" s="5"/>
      <c r="IKQ67" s="5"/>
      <c r="IKR67" s="5"/>
      <c r="IKS67" s="5"/>
      <c r="IKT67" s="5"/>
      <c r="IKU67" s="5"/>
      <c r="IKV67" s="5"/>
      <c r="IKW67" s="5"/>
      <c r="IKX67" s="5"/>
      <c r="IKY67" s="5"/>
      <c r="IKZ67" s="5"/>
      <c r="ILA67" s="5"/>
      <c r="ILB67" s="5"/>
      <c r="ILC67" s="5"/>
      <c r="ILD67" s="5"/>
      <c r="ILE67" s="5"/>
      <c r="ILF67" s="5"/>
      <c r="ILG67" s="5"/>
      <c r="ILH67" s="5"/>
      <c r="ILI67" s="5"/>
      <c r="ILJ67" s="5"/>
      <c r="ILK67" s="5"/>
      <c r="ILL67" s="5"/>
      <c r="ILM67" s="5"/>
      <c r="ILN67" s="5"/>
      <c r="ILO67" s="5"/>
      <c r="ILP67" s="5"/>
      <c r="ILQ67" s="5"/>
      <c r="ILR67" s="5"/>
      <c r="ILS67" s="5"/>
      <c r="ILT67" s="5"/>
      <c r="ILU67" s="5"/>
      <c r="ILV67" s="5"/>
      <c r="ILW67" s="5"/>
      <c r="ILX67" s="5"/>
      <c r="ILY67" s="5"/>
      <c r="ILZ67" s="5"/>
      <c r="IMA67" s="5"/>
      <c r="IMB67" s="5"/>
      <c r="IMC67" s="5"/>
      <c r="IMD67" s="5"/>
      <c r="IME67" s="5"/>
      <c r="IMF67" s="5"/>
      <c r="IMG67" s="5"/>
      <c r="IMH67" s="5"/>
      <c r="IMI67" s="5"/>
      <c r="IMJ67" s="5"/>
      <c r="IMK67" s="5"/>
      <c r="IML67" s="5"/>
      <c r="IMM67" s="5"/>
      <c r="IMN67" s="5"/>
      <c r="IMO67" s="5"/>
      <c r="IMP67" s="5"/>
      <c r="IMQ67" s="5"/>
      <c r="IMR67" s="5"/>
      <c r="IMS67" s="5"/>
      <c r="IMT67" s="5"/>
      <c r="IMU67" s="5"/>
      <c r="IMV67" s="5"/>
      <c r="IMW67" s="5"/>
      <c r="IMX67" s="5"/>
      <c r="IMY67" s="5"/>
      <c r="IMZ67" s="5"/>
      <c r="INA67" s="5"/>
      <c r="INB67" s="5"/>
      <c r="INC67" s="5"/>
      <c r="IND67" s="5"/>
      <c r="INE67" s="5"/>
      <c r="INF67" s="5"/>
      <c r="ING67" s="5"/>
      <c r="INH67" s="5"/>
      <c r="INI67" s="5"/>
      <c r="INJ67" s="5"/>
      <c r="INK67" s="5"/>
      <c r="INL67" s="5"/>
      <c r="INM67" s="5"/>
      <c r="INN67" s="5"/>
      <c r="INO67" s="5"/>
      <c r="INP67" s="5"/>
      <c r="INQ67" s="5"/>
      <c r="INR67" s="5"/>
      <c r="INS67" s="5"/>
      <c r="INT67" s="5"/>
      <c r="INU67" s="5"/>
      <c r="INV67" s="5"/>
      <c r="INW67" s="5"/>
      <c r="INX67" s="5"/>
      <c r="INY67" s="5"/>
      <c r="INZ67" s="5"/>
      <c r="IOA67" s="5"/>
      <c r="IOB67" s="5"/>
      <c r="IOC67" s="5"/>
      <c r="IOD67" s="5"/>
      <c r="IOE67" s="5"/>
      <c r="IOF67" s="5"/>
      <c r="IOG67" s="5"/>
      <c r="IOH67" s="5"/>
      <c r="IOI67" s="5"/>
      <c r="IOJ67" s="5"/>
      <c r="IOK67" s="5"/>
      <c r="IOL67" s="5"/>
      <c r="IOM67" s="5"/>
      <c r="ION67" s="5"/>
      <c r="IOO67" s="5"/>
      <c r="IOP67" s="5"/>
      <c r="IOQ67" s="5"/>
      <c r="IOR67" s="5"/>
      <c r="IOS67" s="5"/>
      <c r="IOT67" s="5"/>
      <c r="IOU67" s="5"/>
      <c r="IOV67" s="5"/>
      <c r="IOW67" s="5"/>
      <c r="IOX67" s="5"/>
      <c r="IOY67" s="5"/>
      <c r="IOZ67" s="5"/>
      <c r="IPA67" s="5"/>
      <c r="IPB67" s="5"/>
      <c r="IPC67" s="5"/>
      <c r="IPD67" s="5"/>
      <c r="IPE67" s="5"/>
      <c r="IPF67" s="5"/>
      <c r="IPG67" s="5"/>
      <c r="IPH67" s="5"/>
      <c r="IPI67" s="5"/>
      <c r="IPJ67" s="5"/>
      <c r="IPK67" s="5"/>
      <c r="IPL67" s="5"/>
      <c r="IPM67" s="5"/>
      <c r="IPN67" s="5"/>
      <c r="IPO67" s="5"/>
      <c r="IPP67" s="5"/>
      <c r="IPQ67" s="5"/>
      <c r="IPR67" s="5"/>
      <c r="IPS67" s="5"/>
      <c r="IPT67" s="5"/>
      <c r="IPU67" s="5"/>
      <c r="IPV67" s="5"/>
      <c r="IPW67" s="5"/>
      <c r="IPX67" s="5"/>
      <c r="IPY67" s="5"/>
      <c r="IPZ67" s="5"/>
      <c r="IQA67" s="5"/>
      <c r="IQB67" s="5"/>
      <c r="IQC67" s="5"/>
      <c r="IQD67" s="5"/>
      <c r="IQE67" s="5"/>
      <c r="IQF67" s="5"/>
      <c r="IQG67" s="5"/>
      <c r="IQH67" s="5"/>
      <c r="IQI67" s="5"/>
      <c r="IQJ67" s="5"/>
      <c r="IQK67" s="5"/>
      <c r="IQL67" s="5"/>
      <c r="IQM67" s="5"/>
      <c r="IQN67" s="5"/>
      <c r="IQO67" s="5"/>
      <c r="IQP67" s="5"/>
      <c r="IQQ67" s="5"/>
      <c r="IQR67" s="5"/>
      <c r="IQS67" s="5"/>
      <c r="IQT67" s="5"/>
      <c r="IQU67" s="5"/>
      <c r="IQV67" s="5"/>
      <c r="IQW67" s="5"/>
      <c r="IQX67" s="5"/>
      <c r="IQY67" s="5"/>
      <c r="IQZ67" s="5"/>
      <c r="IRA67" s="5"/>
      <c r="IRB67" s="5"/>
      <c r="IRC67" s="5"/>
      <c r="IRD67" s="5"/>
      <c r="IRE67" s="5"/>
      <c r="IRF67" s="5"/>
      <c r="IRG67" s="5"/>
      <c r="IRH67" s="5"/>
      <c r="IRI67" s="5"/>
      <c r="IRJ67" s="5"/>
      <c r="IRK67" s="5"/>
      <c r="IRL67" s="5"/>
      <c r="IRM67" s="5"/>
      <c r="IRN67" s="5"/>
      <c r="IRO67" s="5"/>
      <c r="IRP67" s="5"/>
      <c r="IRQ67" s="5"/>
      <c r="IRR67" s="5"/>
      <c r="IRS67" s="5"/>
      <c r="IRT67" s="5"/>
      <c r="IRU67" s="5"/>
      <c r="IRV67" s="5"/>
      <c r="IRW67" s="5"/>
      <c r="IRX67" s="5"/>
      <c r="IRY67" s="5"/>
      <c r="IRZ67" s="5"/>
      <c r="ISA67" s="5"/>
      <c r="ISB67" s="5"/>
      <c r="ISC67" s="5"/>
      <c r="ISD67" s="5"/>
      <c r="ISE67" s="5"/>
      <c r="ISF67" s="5"/>
      <c r="ISG67" s="5"/>
      <c r="ISH67" s="5"/>
      <c r="ISI67" s="5"/>
      <c r="ISJ67" s="5"/>
      <c r="ISK67" s="5"/>
      <c r="ISL67" s="5"/>
      <c r="ISM67" s="5"/>
      <c r="ISN67" s="5"/>
      <c r="ISO67" s="5"/>
      <c r="ISP67" s="5"/>
      <c r="ISQ67" s="5"/>
      <c r="ISR67" s="5"/>
      <c r="ISS67" s="5"/>
      <c r="IST67" s="5"/>
      <c r="ISU67" s="5"/>
      <c r="ISV67" s="5"/>
      <c r="ISW67" s="5"/>
      <c r="ISX67" s="5"/>
      <c r="ISY67" s="5"/>
      <c r="ISZ67" s="5"/>
      <c r="ITA67" s="5"/>
      <c r="ITB67" s="5"/>
      <c r="ITC67" s="5"/>
      <c r="ITD67" s="5"/>
      <c r="ITE67" s="5"/>
      <c r="ITF67" s="5"/>
      <c r="ITG67" s="5"/>
      <c r="ITH67" s="5"/>
      <c r="ITI67" s="5"/>
      <c r="ITJ67" s="5"/>
      <c r="ITK67" s="5"/>
      <c r="ITL67" s="5"/>
      <c r="ITM67" s="5"/>
      <c r="ITN67" s="5"/>
      <c r="ITO67" s="5"/>
      <c r="ITP67" s="5"/>
      <c r="ITQ67" s="5"/>
      <c r="ITR67" s="5"/>
      <c r="ITS67" s="5"/>
      <c r="ITT67" s="5"/>
      <c r="ITU67" s="5"/>
      <c r="ITV67" s="5"/>
      <c r="ITW67" s="5"/>
      <c r="ITX67" s="5"/>
      <c r="ITY67" s="5"/>
      <c r="ITZ67" s="5"/>
      <c r="IUA67" s="5"/>
      <c r="IUB67" s="5"/>
      <c r="IUC67" s="5"/>
      <c r="IUD67" s="5"/>
      <c r="IUE67" s="5"/>
      <c r="IUF67" s="5"/>
      <c r="IUG67" s="5"/>
      <c r="IUH67" s="5"/>
      <c r="IUI67" s="5"/>
      <c r="IUJ67" s="5"/>
      <c r="IUK67" s="5"/>
      <c r="IUL67" s="5"/>
      <c r="IUM67" s="5"/>
      <c r="IUN67" s="5"/>
      <c r="IUO67" s="5"/>
      <c r="IUP67" s="5"/>
      <c r="IUQ67" s="5"/>
      <c r="IUR67" s="5"/>
      <c r="IUS67" s="5"/>
      <c r="IUT67" s="5"/>
      <c r="IUU67" s="5"/>
      <c r="IUV67" s="5"/>
      <c r="IUW67" s="5"/>
      <c r="IUX67" s="5"/>
      <c r="IUY67" s="5"/>
      <c r="IUZ67" s="5"/>
      <c r="IVA67" s="5"/>
      <c r="IVB67" s="5"/>
      <c r="IVC67" s="5"/>
      <c r="IVD67" s="5"/>
      <c r="IVE67" s="5"/>
      <c r="IVF67" s="5"/>
      <c r="IVG67" s="5"/>
      <c r="IVH67" s="5"/>
      <c r="IVI67" s="5"/>
      <c r="IVJ67" s="5"/>
      <c r="IVK67" s="5"/>
      <c r="IVL67" s="5"/>
      <c r="IVM67" s="5"/>
      <c r="IVN67" s="5"/>
      <c r="IVO67" s="5"/>
      <c r="IVP67" s="5"/>
      <c r="IVQ67" s="5"/>
      <c r="IVR67" s="5"/>
      <c r="IVS67" s="5"/>
      <c r="IVT67" s="5"/>
      <c r="IVU67" s="5"/>
      <c r="IVV67" s="5"/>
      <c r="IVW67" s="5"/>
      <c r="IVX67" s="5"/>
      <c r="IVY67" s="5"/>
      <c r="IVZ67" s="5"/>
      <c r="IWA67" s="5"/>
      <c r="IWB67" s="5"/>
      <c r="IWC67" s="5"/>
      <c r="IWD67" s="5"/>
      <c r="IWE67" s="5"/>
      <c r="IWF67" s="5"/>
      <c r="IWG67" s="5"/>
      <c r="IWH67" s="5"/>
      <c r="IWI67" s="5"/>
      <c r="IWJ67" s="5"/>
      <c r="IWK67" s="5"/>
      <c r="IWL67" s="5"/>
      <c r="IWM67" s="5"/>
      <c r="IWN67" s="5"/>
      <c r="IWO67" s="5"/>
      <c r="IWP67" s="5"/>
      <c r="IWQ67" s="5"/>
      <c r="IWR67" s="5"/>
      <c r="IWS67" s="5"/>
      <c r="IWT67" s="5"/>
      <c r="IWU67" s="5"/>
      <c r="IWV67" s="5"/>
      <c r="IWW67" s="5"/>
      <c r="IWX67" s="5"/>
      <c r="IWY67" s="5"/>
      <c r="IWZ67" s="5"/>
      <c r="IXA67" s="5"/>
      <c r="IXB67" s="5"/>
      <c r="IXC67" s="5"/>
      <c r="IXD67" s="5"/>
      <c r="IXE67" s="5"/>
      <c r="IXF67" s="5"/>
      <c r="IXG67" s="5"/>
      <c r="IXH67" s="5"/>
      <c r="IXI67" s="5"/>
      <c r="IXJ67" s="5"/>
      <c r="IXK67" s="5"/>
      <c r="IXL67" s="5"/>
      <c r="IXM67" s="5"/>
      <c r="IXN67" s="5"/>
      <c r="IXO67" s="5"/>
      <c r="IXP67" s="5"/>
      <c r="IXQ67" s="5"/>
      <c r="IXR67" s="5"/>
      <c r="IXS67" s="5"/>
      <c r="IXT67" s="5"/>
      <c r="IXU67" s="5"/>
      <c r="IXV67" s="5"/>
      <c r="IXW67" s="5"/>
      <c r="IXX67" s="5"/>
      <c r="IXY67" s="5"/>
      <c r="IXZ67" s="5"/>
      <c r="IYA67" s="5"/>
      <c r="IYB67" s="5"/>
      <c r="IYC67" s="5"/>
      <c r="IYD67" s="5"/>
      <c r="IYE67" s="5"/>
      <c r="IYF67" s="5"/>
      <c r="IYG67" s="5"/>
      <c r="IYH67" s="5"/>
      <c r="IYI67" s="5"/>
      <c r="IYJ67" s="5"/>
      <c r="IYK67" s="5"/>
      <c r="IYL67" s="5"/>
      <c r="IYM67" s="5"/>
      <c r="IYN67" s="5"/>
      <c r="IYO67" s="5"/>
      <c r="IYP67" s="5"/>
      <c r="IYQ67" s="5"/>
      <c r="IYR67" s="5"/>
      <c r="IYS67" s="5"/>
      <c r="IYT67" s="5"/>
      <c r="IYU67" s="5"/>
      <c r="IYV67" s="5"/>
      <c r="IYW67" s="5"/>
      <c r="IYX67" s="5"/>
      <c r="IYY67" s="5"/>
      <c r="IYZ67" s="5"/>
      <c r="IZA67" s="5"/>
      <c r="IZB67" s="5"/>
      <c r="IZC67" s="5"/>
      <c r="IZD67" s="5"/>
      <c r="IZE67" s="5"/>
      <c r="IZF67" s="5"/>
      <c r="IZG67" s="5"/>
      <c r="IZH67" s="5"/>
      <c r="IZI67" s="5"/>
      <c r="IZJ67" s="5"/>
      <c r="IZK67" s="5"/>
      <c r="IZL67" s="5"/>
      <c r="IZM67" s="5"/>
      <c r="IZN67" s="5"/>
      <c r="IZO67" s="5"/>
      <c r="IZP67" s="5"/>
      <c r="IZQ67" s="5"/>
      <c r="IZR67" s="5"/>
      <c r="IZS67" s="5"/>
      <c r="IZT67" s="5"/>
      <c r="IZU67" s="5"/>
      <c r="IZV67" s="5"/>
      <c r="IZW67" s="5"/>
      <c r="IZX67" s="5"/>
      <c r="IZY67" s="5"/>
      <c r="IZZ67" s="5"/>
      <c r="JAA67" s="5"/>
      <c r="JAB67" s="5"/>
      <c r="JAC67" s="5"/>
      <c r="JAD67" s="5"/>
      <c r="JAE67" s="5"/>
      <c r="JAF67" s="5"/>
      <c r="JAG67" s="5"/>
      <c r="JAH67" s="5"/>
      <c r="JAI67" s="5"/>
      <c r="JAJ67" s="5"/>
      <c r="JAK67" s="5"/>
      <c r="JAL67" s="5"/>
      <c r="JAM67" s="5"/>
      <c r="JAN67" s="5"/>
      <c r="JAO67" s="5"/>
      <c r="JAP67" s="5"/>
      <c r="JAQ67" s="5"/>
      <c r="JAR67" s="5"/>
      <c r="JAS67" s="5"/>
      <c r="JAT67" s="5"/>
      <c r="JAU67" s="5"/>
      <c r="JAV67" s="5"/>
      <c r="JAW67" s="5"/>
      <c r="JAX67" s="5"/>
      <c r="JAY67" s="5"/>
      <c r="JAZ67" s="5"/>
      <c r="JBA67" s="5"/>
      <c r="JBB67" s="5"/>
      <c r="JBC67" s="5"/>
      <c r="JBD67" s="5"/>
      <c r="JBE67" s="5"/>
      <c r="JBF67" s="5"/>
      <c r="JBG67" s="5"/>
      <c r="JBH67" s="5"/>
      <c r="JBI67" s="5"/>
      <c r="JBJ67" s="5"/>
      <c r="JBK67" s="5"/>
      <c r="JBL67" s="5"/>
      <c r="JBM67" s="5"/>
      <c r="JBN67" s="5"/>
      <c r="JBO67" s="5"/>
      <c r="JBP67" s="5"/>
      <c r="JBQ67" s="5"/>
      <c r="JBR67" s="5"/>
      <c r="JBS67" s="5"/>
      <c r="JBT67" s="5"/>
      <c r="JBU67" s="5"/>
      <c r="JBV67" s="5"/>
      <c r="JBW67" s="5"/>
      <c r="JBX67" s="5"/>
      <c r="JBY67" s="5"/>
      <c r="JBZ67" s="5"/>
      <c r="JCA67" s="5"/>
      <c r="JCB67" s="5"/>
      <c r="JCC67" s="5"/>
      <c r="JCD67" s="5"/>
      <c r="JCE67" s="5"/>
      <c r="JCF67" s="5"/>
      <c r="JCG67" s="5"/>
      <c r="JCH67" s="5"/>
      <c r="JCI67" s="5"/>
      <c r="JCJ67" s="5"/>
      <c r="JCK67" s="5"/>
      <c r="JCL67" s="5"/>
      <c r="JCM67" s="5"/>
      <c r="JCN67" s="5"/>
      <c r="JCO67" s="5"/>
      <c r="JCP67" s="5"/>
      <c r="JCQ67" s="5"/>
      <c r="JCR67" s="5"/>
      <c r="JCS67" s="5"/>
      <c r="JCT67" s="5"/>
      <c r="JCU67" s="5"/>
      <c r="JCV67" s="5"/>
      <c r="JCW67" s="5"/>
      <c r="JCX67" s="5"/>
      <c r="JCY67" s="5"/>
      <c r="JCZ67" s="5"/>
      <c r="JDA67" s="5"/>
      <c r="JDB67" s="5"/>
      <c r="JDC67" s="5"/>
      <c r="JDD67" s="5"/>
      <c r="JDE67" s="5"/>
      <c r="JDF67" s="5"/>
      <c r="JDG67" s="5"/>
      <c r="JDH67" s="5"/>
      <c r="JDI67" s="5"/>
      <c r="JDJ67" s="5"/>
      <c r="JDK67" s="5"/>
      <c r="JDL67" s="5"/>
      <c r="JDM67" s="5"/>
      <c r="JDN67" s="5"/>
      <c r="JDO67" s="5"/>
      <c r="JDP67" s="5"/>
      <c r="JDQ67" s="5"/>
      <c r="JDR67" s="5"/>
      <c r="JDS67" s="5"/>
      <c r="JDT67" s="5"/>
      <c r="JDU67" s="5"/>
      <c r="JDV67" s="5"/>
      <c r="JDW67" s="5"/>
      <c r="JDX67" s="5"/>
      <c r="JDY67" s="5"/>
      <c r="JDZ67" s="5"/>
      <c r="JEA67" s="5"/>
      <c r="JEB67" s="5"/>
      <c r="JEC67" s="5"/>
      <c r="JED67" s="5"/>
      <c r="JEE67" s="5"/>
      <c r="JEF67" s="5"/>
      <c r="JEG67" s="5"/>
      <c r="JEH67" s="5"/>
      <c r="JEI67" s="5"/>
      <c r="JEJ67" s="5"/>
      <c r="JEK67" s="5"/>
      <c r="JEL67" s="5"/>
      <c r="JEM67" s="5"/>
      <c r="JEN67" s="5"/>
      <c r="JEO67" s="5"/>
      <c r="JEP67" s="5"/>
      <c r="JEQ67" s="5"/>
      <c r="JER67" s="5"/>
      <c r="JES67" s="5"/>
      <c r="JET67" s="5"/>
      <c r="JEU67" s="5"/>
      <c r="JEV67" s="5"/>
      <c r="JEW67" s="5"/>
      <c r="JEX67" s="5"/>
      <c r="JEY67" s="5"/>
      <c r="JEZ67" s="5"/>
      <c r="JFA67" s="5"/>
      <c r="JFB67" s="5"/>
      <c r="JFC67" s="5"/>
      <c r="JFD67" s="5"/>
      <c r="JFE67" s="5"/>
      <c r="JFF67" s="5"/>
      <c r="JFG67" s="5"/>
      <c r="JFH67" s="5"/>
      <c r="JFI67" s="5"/>
      <c r="JFJ67" s="5"/>
      <c r="JFK67" s="5"/>
      <c r="JFL67" s="5"/>
      <c r="JFM67" s="5"/>
      <c r="JFN67" s="5"/>
      <c r="JFO67" s="5"/>
      <c r="JFP67" s="5"/>
      <c r="JFQ67" s="5"/>
      <c r="JFR67" s="5"/>
      <c r="JFS67" s="5"/>
      <c r="JFT67" s="5"/>
      <c r="JFU67" s="5"/>
      <c r="JFV67" s="5"/>
      <c r="JFW67" s="5"/>
      <c r="JFX67" s="5"/>
      <c r="JFY67" s="5"/>
      <c r="JFZ67" s="5"/>
      <c r="JGA67" s="5"/>
      <c r="JGB67" s="5"/>
      <c r="JGC67" s="5"/>
      <c r="JGD67" s="5"/>
      <c r="JGE67" s="5"/>
      <c r="JGF67" s="5"/>
      <c r="JGG67" s="5"/>
      <c r="JGH67" s="5"/>
      <c r="JGI67" s="5"/>
      <c r="JGJ67" s="5"/>
      <c r="JGK67" s="5"/>
      <c r="JGL67" s="5"/>
      <c r="JGM67" s="5"/>
      <c r="JGN67" s="5"/>
      <c r="JGO67" s="5"/>
      <c r="JGP67" s="5"/>
      <c r="JGQ67" s="5"/>
      <c r="JGR67" s="5"/>
      <c r="JGS67" s="5"/>
      <c r="JGT67" s="5"/>
      <c r="JGU67" s="5"/>
      <c r="JGV67" s="5"/>
      <c r="JGW67" s="5"/>
      <c r="JGX67" s="5"/>
      <c r="JGY67" s="5"/>
      <c r="JGZ67" s="5"/>
      <c r="JHA67" s="5"/>
      <c r="JHB67" s="5"/>
      <c r="JHC67" s="5"/>
      <c r="JHD67" s="5"/>
      <c r="JHE67" s="5"/>
      <c r="JHF67" s="5"/>
      <c r="JHG67" s="5"/>
      <c r="JHH67" s="5"/>
      <c r="JHI67" s="5"/>
      <c r="JHJ67" s="5"/>
      <c r="JHK67" s="5"/>
      <c r="JHL67" s="5"/>
      <c r="JHM67" s="5"/>
      <c r="JHN67" s="5"/>
      <c r="JHO67" s="5"/>
      <c r="JHP67" s="5"/>
      <c r="JHQ67" s="5"/>
      <c r="JHR67" s="5"/>
      <c r="JHS67" s="5"/>
      <c r="JHT67" s="5"/>
      <c r="JHU67" s="5"/>
      <c r="JHV67" s="5"/>
      <c r="JHW67" s="5"/>
      <c r="JHX67" s="5"/>
      <c r="JHY67" s="5"/>
      <c r="JHZ67" s="5"/>
      <c r="JIA67" s="5"/>
      <c r="JIB67" s="5"/>
      <c r="JIC67" s="5"/>
      <c r="JID67" s="5"/>
      <c r="JIE67" s="5"/>
      <c r="JIF67" s="5"/>
      <c r="JIG67" s="5"/>
      <c r="JIH67" s="5"/>
      <c r="JII67" s="5"/>
      <c r="JIJ67" s="5"/>
      <c r="JIK67" s="5"/>
      <c r="JIL67" s="5"/>
      <c r="JIM67" s="5"/>
      <c r="JIN67" s="5"/>
      <c r="JIO67" s="5"/>
      <c r="JIP67" s="5"/>
      <c r="JIQ67" s="5"/>
      <c r="JIR67" s="5"/>
      <c r="JIS67" s="5"/>
      <c r="JIT67" s="5"/>
      <c r="JIU67" s="5"/>
      <c r="JIV67" s="5"/>
      <c r="JIW67" s="5"/>
      <c r="JIX67" s="5"/>
      <c r="JIY67" s="5"/>
      <c r="JIZ67" s="5"/>
      <c r="JJA67" s="5"/>
      <c r="JJB67" s="5"/>
      <c r="JJC67" s="5"/>
      <c r="JJD67" s="5"/>
      <c r="JJE67" s="5"/>
      <c r="JJF67" s="5"/>
      <c r="JJG67" s="5"/>
      <c r="JJH67" s="5"/>
      <c r="JJI67" s="5"/>
      <c r="JJJ67" s="5"/>
      <c r="JJK67" s="5"/>
      <c r="JJL67" s="5"/>
      <c r="JJM67" s="5"/>
      <c r="JJN67" s="5"/>
      <c r="JJO67" s="5"/>
      <c r="JJP67" s="5"/>
      <c r="JJQ67" s="5"/>
      <c r="JJR67" s="5"/>
      <c r="JJS67" s="5"/>
      <c r="JJT67" s="5"/>
      <c r="JJU67" s="5"/>
      <c r="JJV67" s="5"/>
      <c r="JJW67" s="5"/>
      <c r="JJX67" s="5"/>
      <c r="JJY67" s="5"/>
      <c r="JJZ67" s="5"/>
      <c r="JKA67" s="5"/>
      <c r="JKB67" s="5"/>
      <c r="JKC67" s="5"/>
      <c r="JKD67" s="5"/>
      <c r="JKE67" s="5"/>
      <c r="JKF67" s="5"/>
      <c r="JKG67" s="5"/>
      <c r="JKH67" s="5"/>
      <c r="JKI67" s="5"/>
      <c r="JKJ67" s="5"/>
      <c r="JKK67" s="5"/>
      <c r="JKL67" s="5"/>
      <c r="JKM67" s="5"/>
      <c r="JKN67" s="5"/>
      <c r="JKO67" s="5"/>
      <c r="JKP67" s="5"/>
      <c r="JKQ67" s="5"/>
      <c r="JKR67" s="5"/>
      <c r="JKS67" s="5"/>
      <c r="JKT67" s="5"/>
      <c r="JKU67" s="5"/>
      <c r="JKV67" s="5"/>
      <c r="JKW67" s="5"/>
      <c r="JKX67" s="5"/>
      <c r="JKY67" s="5"/>
      <c r="JKZ67" s="5"/>
      <c r="JLA67" s="5"/>
      <c r="JLB67" s="5"/>
      <c r="JLC67" s="5"/>
      <c r="JLD67" s="5"/>
      <c r="JLE67" s="5"/>
      <c r="JLF67" s="5"/>
      <c r="JLG67" s="5"/>
      <c r="JLH67" s="5"/>
      <c r="JLI67" s="5"/>
      <c r="JLJ67" s="5"/>
      <c r="JLK67" s="5"/>
      <c r="JLL67" s="5"/>
      <c r="JLM67" s="5"/>
      <c r="JLN67" s="5"/>
      <c r="JLO67" s="5"/>
      <c r="JLP67" s="5"/>
      <c r="JLQ67" s="5"/>
      <c r="JLR67" s="5"/>
      <c r="JLS67" s="5"/>
      <c r="JLT67" s="5"/>
      <c r="JLU67" s="5"/>
      <c r="JLV67" s="5"/>
      <c r="JLW67" s="5"/>
      <c r="JLX67" s="5"/>
      <c r="JLY67" s="5"/>
      <c r="JLZ67" s="5"/>
      <c r="JMA67" s="5"/>
      <c r="JMB67" s="5"/>
      <c r="JMC67" s="5"/>
      <c r="JMD67" s="5"/>
      <c r="JME67" s="5"/>
      <c r="JMF67" s="5"/>
      <c r="JMG67" s="5"/>
      <c r="JMH67" s="5"/>
      <c r="JMI67" s="5"/>
      <c r="JMJ67" s="5"/>
      <c r="JMK67" s="5"/>
      <c r="JML67" s="5"/>
      <c r="JMM67" s="5"/>
      <c r="JMN67" s="5"/>
      <c r="JMO67" s="5"/>
      <c r="JMP67" s="5"/>
      <c r="JMQ67" s="5"/>
      <c r="JMR67" s="5"/>
      <c r="JMS67" s="5"/>
      <c r="JMT67" s="5"/>
      <c r="JMU67" s="5"/>
      <c r="JMV67" s="5"/>
      <c r="JMW67" s="5"/>
      <c r="JMX67" s="5"/>
      <c r="JMY67" s="5"/>
      <c r="JMZ67" s="5"/>
      <c r="JNA67" s="5"/>
      <c r="JNB67" s="5"/>
      <c r="JNC67" s="5"/>
      <c r="JND67" s="5"/>
      <c r="JNE67" s="5"/>
      <c r="JNF67" s="5"/>
      <c r="JNG67" s="5"/>
      <c r="JNH67" s="5"/>
      <c r="JNI67" s="5"/>
      <c r="JNJ67" s="5"/>
      <c r="JNK67" s="5"/>
      <c r="JNL67" s="5"/>
      <c r="JNM67" s="5"/>
      <c r="JNN67" s="5"/>
      <c r="JNO67" s="5"/>
      <c r="JNP67" s="5"/>
      <c r="JNQ67" s="5"/>
      <c r="JNR67" s="5"/>
      <c r="JNS67" s="5"/>
      <c r="JNT67" s="5"/>
      <c r="JNU67" s="5"/>
      <c r="JNV67" s="5"/>
      <c r="JNW67" s="5"/>
      <c r="JNX67" s="5"/>
      <c r="JNY67" s="5"/>
      <c r="JNZ67" s="5"/>
      <c r="JOA67" s="5"/>
      <c r="JOB67" s="5"/>
      <c r="JOC67" s="5"/>
      <c r="JOD67" s="5"/>
      <c r="JOE67" s="5"/>
      <c r="JOF67" s="5"/>
      <c r="JOG67" s="5"/>
      <c r="JOH67" s="5"/>
      <c r="JOI67" s="5"/>
      <c r="JOJ67" s="5"/>
      <c r="JOK67" s="5"/>
      <c r="JOL67" s="5"/>
      <c r="JOM67" s="5"/>
      <c r="JON67" s="5"/>
      <c r="JOO67" s="5"/>
      <c r="JOP67" s="5"/>
      <c r="JOQ67" s="5"/>
      <c r="JOR67" s="5"/>
      <c r="JOS67" s="5"/>
      <c r="JOT67" s="5"/>
      <c r="JOU67" s="5"/>
      <c r="JOV67" s="5"/>
      <c r="JOW67" s="5"/>
      <c r="JOX67" s="5"/>
      <c r="JOY67" s="5"/>
      <c r="JOZ67" s="5"/>
      <c r="JPA67" s="5"/>
      <c r="JPB67" s="5"/>
      <c r="JPC67" s="5"/>
      <c r="JPD67" s="5"/>
      <c r="JPE67" s="5"/>
      <c r="JPF67" s="5"/>
      <c r="JPG67" s="5"/>
      <c r="JPH67" s="5"/>
      <c r="JPI67" s="5"/>
      <c r="JPJ67" s="5"/>
      <c r="JPK67" s="5"/>
      <c r="JPL67" s="5"/>
      <c r="JPM67" s="5"/>
      <c r="JPN67" s="5"/>
      <c r="JPO67" s="5"/>
      <c r="JPP67" s="5"/>
      <c r="JPQ67" s="5"/>
      <c r="JPR67" s="5"/>
      <c r="JPS67" s="5"/>
      <c r="JPT67" s="5"/>
      <c r="JPU67" s="5"/>
      <c r="JPV67" s="5"/>
      <c r="JPW67" s="5"/>
      <c r="JPX67" s="5"/>
      <c r="JPY67" s="5"/>
      <c r="JPZ67" s="5"/>
      <c r="JQA67" s="5"/>
      <c r="JQB67" s="5"/>
      <c r="JQC67" s="5"/>
      <c r="JQD67" s="5"/>
      <c r="JQE67" s="5"/>
      <c r="JQF67" s="5"/>
      <c r="JQG67" s="5"/>
      <c r="JQH67" s="5"/>
      <c r="JQI67" s="5"/>
      <c r="JQJ67" s="5"/>
      <c r="JQK67" s="5"/>
      <c r="JQL67" s="5"/>
      <c r="JQM67" s="5"/>
      <c r="JQN67" s="5"/>
      <c r="JQO67" s="5"/>
      <c r="JQP67" s="5"/>
      <c r="JQQ67" s="5"/>
      <c r="JQR67" s="5"/>
      <c r="JQS67" s="5"/>
      <c r="JQT67" s="5"/>
      <c r="JQU67" s="5"/>
      <c r="JQV67" s="5"/>
      <c r="JQW67" s="5"/>
      <c r="JQX67" s="5"/>
      <c r="JQY67" s="5"/>
      <c r="JQZ67" s="5"/>
      <c r="JRA67" s="5"/>
      <c r="JRB67" s="5"/>
      <c r="JRC67" s="5"/>
      <c r="JRD67" s="5"/>
      <c r="JRE67" s="5"/>
      <c r="JRF67" s="5"/>
      <c r="JRG67" s="5"/>
      <c r="JRH67" s="5"/>
      <c r="JRI67" s="5"/>
      <c r="JRJ67" s="5"/>
      <c r="JRK67" s="5"/>
      <c r="JRL67" s="5"/>
      <c r="JRM67" s="5"/>
      <c r="JRN67" s="5"/>
      <c r="JRO67" s="5"/>
      <c r="JRP67" s="5"/>
      <c r="JRQ67" s="5"/>
      <c r="JRR67" s="5"/>
      <c r="JRS67" s="5"/>
      <c r="JRT67" s="5"/>
      <c r="JRU67" s="5"/>
      <c r="JRV67" s="5"/>
      <c r="JRW67" s="5"/>
      <c r="JRX67" s="5"/>
      <c r="JRY67" s="5"/>
      <c r="JRZ67" s="5"/>
      <c r="JSA67" s="5"/>
      <c r="JSB67" s="5"/>
      <c r="JSC67" s="5"/>
      <c r="JSD67" s="5"/>
      <c r="JSE67" s="5"/>
      <c r="JSF67" s="5"/>
      <c r="JSG67" s="5"/>
      <c r="JSH67" s="5"/>
      <c r="JSI67" s="5"/>
      <c r="JSJ67" s="5"/>
      <c r="JSK67" s="5"/>
      <c r="JSL67" s="5"/>
      <c r="JSM67" s="5"/>
      <c r="JSN67" s="5"/>
      <c r="JSO67" s="5"/>
      <c r="JSP67" s="5"/>
      <c r="JSQ67" s="5"/>
      <c r="JSR67" s="5"/>
      <c r="JSS67" s="5"/>
      <c r="JST67" s="5"/>
      <c r="JSU67" s="5"/>
      <c r="JSV67" s="5"/>
      <c r="JSW67" s="5"/>
      <c r="JSX67" s="5"/>
      <c r="JSY67" s="5"/>
      <c r="JSZ67" s="5"/>
      <c r="JTA67" s="5"/>
      <c r="JTB67" s="5"/>
      <c r="JTC67" s="5"/>
      <c r="JTD67" s="5"/>
      <c r="JTE67" s="5"/>
      <c r="JTF67" s="5"/>
      <c r="JTG67" s="5"/>
      <c r="JTH67" s="5"/>
      <c r="JTI67" s="5"/>
      <c r="JTJ67" s="5"/>
      <c r="JTK67" s="5"/>
      <c r="JTL67" s="5"/>
      <c r="JTM67" s="5"/>
      <c r="JTN67" s="5"/>
      <c r="JTO67" s="5"/>
      <c r="JTP67" s="5"/>
      <c r="JTQ67" s="5"/>
      <c r="JTR67" s="5"/>
      <c r="JTS67" s="5"/>
      <c r="JTT67" s="5"/>
      <c r="JTU67" s="5"/>
      <c r="JTV67" s="5"/>
      <c r="JTW67" s="5"/>
      <c r="JTX67" s="5"/>
      <c r="JTY67" s="5"/>
      <c r="JTZ67" s="5"/>
      <c r="JUA67" s="5"/>
      <c r="JUB67" s="5"/>
      <c r="JUC67" s="5"/>
      <c r="JUD67" s="5"/>
      <c r="JUE67" s="5"/>
      <c r="JUF67" s="5"/>
      <c r="JUG67" s="5"/>
      <c r="JUH67" s="5"/>
      <c r="JUI67" s="5"/>
      <c r="JUJ67" s="5"/>
      <c r="JUK67" s="5"/>
      <c r="JUL67" s="5"/>
      <c r="JUM67" s="5"/>
      <c r="JUN67" s="5"/>
      <c r="JUO67" s="5"/>
      <c r="JUP67" s="5"/>
      <c r="JUQ67" s="5"/>
      <c r="JUR67" s="5"/>
      <c r="JUS67" s="5"/>
      <c r="JUT67" s="5"/>
      <c r="JUU67" s="5"/>
      <c r="JUV67" s="5"/>
      <c r="JUW67" s="5"/>
      <c r="JUX67" s="5"/>
      <c r="JUY67" s="5"/>
      <c r="JUZ67" s="5"/>
      <c r="JVA67" s="5"/>
      <c r="JVB67" s="5"/>
      <c r="JVC67" s="5"/>
      <c r="JVD67" s="5"/>
      <c r="JVE67" s="5"/>
      <c r="JVF67" s="5"/>
      <c r="JVG67" s="5"/>
      <c r="JVH67" s="5"/>
      <c r="JVI67" s="5"/>
      <c r="JVJ67" s="5"/>
      <c r="JVK67" s="5"/>
      <c r="JVL67" s="5"/>
      <c r="JVM67" s="5"/>
      <c r="JVN67" s="5"/>
      <c r="JVO67" s="5"/>
      <c r="JVP67" s="5"/>
      <c r="JVQ67" s="5"/>
      <c r="JVR67" s="5"/>
      <c r="JVS67" s="5"/>
      <c r="JVT67" s="5"/>
      <c r="JVU67" s="5"/>
      <c r="JVV67" s="5"/>
      <c r="JVW67" s="5"/>
      <c r="JVX67" s="5"/>
      <c r="JVY67" s="5"/>
      <c r="JVZ67" s="5"/>
      <c r="JWA67" s="5"/>
      <c r="JWB67" s="5"/>
      <c r="JWC67" s="5"/>
      <c r="JWD67" s="5"/>
      <c r="JWE67" s="5"/>
      <c r="JWF67" s="5"/>
      <c r="JWG67" s="5"/>
      <c r="JWH67" s="5"/>
      <c r="JWI67" s="5"/>
      <c r="JWJ67" s="5"/>
      <c r="JWK67" s="5"/>
      <c r="JWL67" s="5"/>
      <c r="JWM67" s="5"/>
      <c r="JWN67" s="5"/>
      <c r="JWO67" s="5"/>
      <c r="JWP67" s="5"/>
      <c r="JWQ67" s="5"/>
      <c r="JWR67" s="5"/>
      <c r="JWS67" s="5"/>
      <c r="JWT67" s="5"/>
      <c r="JWU67" s="5"/>
      <c r="JWV67" s="5"/>
      <c r="JWW67" s="5"/>
      <c r="JWX67" s="5"/>
      <c r="JWY67" s="5"/>
      <c r="JWZ67" s="5"/>
      <c r="JXA67" s="5"/>
      <c r="JXB67" s="5"/>
      <c r="JXC67" s="5"/>
      <c r="JXD67" s="5"/>
      <c r="JXE67" s="5"/>
      <c r="JXF67" s="5"/>
      <c r="JXG67" s="5"/>
      <c r="JXH67" s="5"/>
      <c r="JXI67" s="5"/>
      <c r="JXJ67" s="5"/>
      <c r="JXK67" s="5"/>
      <c r="JXL67" s="5"/>
      <c r="JXM67" s="5"/>
      <c r="JXN67" s="5"/>
      <c r="JXO67" s="5"/>
      <c r="JXP67" s="5"/>
      <c r="JXQ67" s="5"/>
      <c r="JXR67" s="5"/>
      <c r="JXS67" s="5"/>
      <c r="JXT67" s="5"/>
      <c r="JXU67" s="5"/>
      <c r="JXV67" s="5"/>
      <c r="JXW67" s="5"/>
      <c r="JXX67" s="5"/>
      <c r="JXY67" s="5"/>
      <c r="JXZ67" s="5"/>
      <c r="JYA67" s="5"/>
      <c r="JYB67" s="5"/>
      <c r="JYC67" s="5"/>
      <c r="JYD67" s="5"/>
      <c r="JYE67" s="5"/>
      <c r="JYF67" s="5"/>
      <c r="JYG67" s="5"/>
      <c r="JYH67" s="5"/>
      <c r="JYI67" s="5"/>
      <c r="JYJ67" s="5"/>
      <c r="JYK67" s="5"/>
      <c r="JYL67" s="5"/>
      <c r="JYM67" s="5"/>
      <c r="JYN67" s="5"/>
      <c r="JYO67" s="5"/>
      <c r="JYP67" s="5"/>
      <c r="JYQ67" s="5"/>
      <c r="JYR67" s="5"/>
      <c r="JYS67" s="5"/>
      <c r="JYT67" s="5"/>
      <c r="JYU67" s="5"/>
      <c r="JYV67" s="5"/>
      <c r="JYW67" s="5"/>
      <c r="JYX67" s="5"/>
      <c r="JYY67" s="5"/>
      <c r="JYZ67" s="5"/>
      <c r="JZA67" s="5"/>
      <c r="JZB67" s="5"/>
      <c r="JZC67" s="5"/>
      <c r="JZD67" s="5"/>
      <c r="JZE67" s="5"/>
      <c r="JZF67" s="5"/>
      <c r="JZG67" s="5"/>
      <c r="JZH67" s="5"/>
      <c r="JZI67" s="5"/>
      <c r="JZJ67" s="5"/>
      <c r="JZK67" s="5"/>
      <c r="JZL67" s="5"/>
      <c r="JZM67" s="5"/>
      <c r="JZN67" s="5"/>
      <c r="JZO67" s="5"/>
      <c r="JZP67" s="5"/>
      <c r="JZQ67" s="5"/>
      <c r="JZR67" s="5"/>
      <c r="JZS67" s="5"/>
      <c r="JZT67" s="5"/>
      <c r="JZU67" s="5"/>
      <c r="JZV67" s="5"/>
      <c r="JZW67" s="5"/>
      <c r="JZX67" s="5"/>
      <c r="JZY67" s="5"/>
      <c r="JZZ67" s="5"/>
      <c r="KAA67" s="5"/>
      <c r="KAB67" s="5"/>
      <c r="KAC67" s="5"/>
      <c r="KAD67" s="5"/>
      <c r="KAE67" s="5"/>
      <c r="KAF67" s="5"/>
      <c r="KAG67" s="5"/>
      <c r="KAH67" s="5"/>
      <c r="KAI67" s="5"/>
      <c r="KAJ67" s="5"/>
      <c r="KAK67" s="5"/>
      <c r="KAL67" s="5"/>
      <c r="KAM67" s="5"/>
      <c r="KAN67" s="5"/>
      <c r="KAO67" s="5"/>
      <c r="KAP67" s="5"/>
      <c r="KAQ67" s="5"/>
      <c r="KAR67" s="5"/>
      <c r="KAS67" s="5"/>
      <c r="KAT67" s="5"/>
      <c r="KAU67" s="5"/>
      <c r="KAV67" s="5"/>
      <c r="KAW67" s="5"/>
      <c r="KAX67" s="5"/>
      <c r="KAY67" s="5"/>
      <c r="KAZ67" s="5"/>
      <c r="KBA67" s="5"/>
      <c r="KBB67" s="5"/>
      <c r="KBC67" s="5"/>
      <c r="KBD67" s="5"/>
      <c r="KBE67" s="5"/>
      <c r="KBF67" s="5"/>
      <c r="KBG67" s="5"/>
      <c r="KBH67" s="5"/>
      <c r="KBI67" s="5"/>
      <c r="KBJ67" s="5"/>
      <c r="KBK67" s="5"/>
      <c r="KBL67" s="5"/>
      <c r="KBM67" s="5"/>
      <c r="KBN67" s="5"/>
      <c r="KBO67" s="5"/>
      <c r="KBP67" s="5"/>
      <c r="KBQ67" s="5"/>
      <c r="KBR67" s="5"/>
      <c r="KBS67" s="5"/>
      <c r="KBT67" s="5"/>
      <c r="KBU67" s="5"/>
      <c r="KBV67" s="5"/>
      <c r="KBW67" s="5"/>
      <c r="KBX67" s="5"/>
      <c r="KBY67" s="5"/>
      <c r="KBZ67" s="5"/>
      <c r="KCA67" s="5"/>
      <c r="KCB67" s="5"/>
      <c r="KCC67" s="5"/>
      <c r="KCD67" s="5"/>
      <c r="KCE67" s="5"/>
      <c r="KCF67" s="5"/>
      <c r="KCG67" s="5"/>
      <c r="KCH67" s="5"/>
      <c r="KCI67" s="5"/>
      <c r="KCJ67" s="5"/>
      <c r="KCK67" s="5"/>
      <c r="KCL67" s="5"/>
      <c r="KCM67" s="5"/>
      <c r="KCN67" s="5"/>
      <c r="KCO67" s="5"/>
      <c r="KCP67" s="5"/>
      <c r="KCQ67" s="5"/>
      <c r="KCR67" s="5"/>
      <c r="KCS67" s="5"/>
      <c r="KCT67" s="5"/>
      <c r="KCU67" s="5"/>
      <c r="KCV67" s="5"/>
      <c r="KCW67" s="5"/>
      <c r="KCX67" s="5"/>
      <c r="KCY67" s="5"/>
      <c r="KCZ67" s="5"/>
      <c r="KDA67" s="5"/>
      <c r="KDB67" s="5"/>
      <c r="KDC67" s="5"/>
      <c r="KDD67" s="5"/>
      <c r="KDE67" s="5"/>
      <c r="KDF67" s="5"/>
      <c r="KDG67" s="5"/>
      <c r="KDH67" s="5"/>
      <c r="KDI67" s="5"/>
      <c r="KDJ67" s="5"/>
      <c r="KDK67" s="5"/>
      <c r="KDL67" s="5"/>
      <c r="KDM67" s="5"/>
      <c r="KDN67" s="5"/>
      <c r="KDO67" s="5"/>
      <c r="KDP67" s="5"/>
      <c r="KDQ67" s="5"/>
      <c r="KDR67" s="5"/>
      <c r="KDS67" s="5"/>
      <c r="KDT67" s="5"/>
      <c r="KDU67" s="5"/>
      <c r="KDV67" s="5"/>
      <c r="KDW67" s="5"/>
      <c r="KDX67" s="5"/>
      <c r="KDY67" s="5"/>
      <c r="KDZ67" s="5"/>
      <c r="KEA67" s="5"/>
      <c r="KEB67" s="5"/>
      <c r="KEC67" s="5"/>
      <c r="KED67" s="5"/>
      <c r="KEE67" s="5"/>
      <c r="KEF67" s="5"/>
      <c r="KEG67" s="5"/>
      <c r="KEH67" s="5"/>
      <c r="KEI67" s="5"/>
      <c r="KEJ67" s="5"/>
      <c r="KEK67" s="5"/>
      <c r="KEL67" s="5"/>
      <c r="KEM67" s="5"/>
      <c r="KEN67" s="5"/>
      <c r="KEO67" s="5"/>
      <c r="KEP67" s="5"/>
      <c r="KEQ67" s="5"/>
      <c r="KER67" s="5"/>
      <c r="KES67" s="5"/>
      <c r="KET67" s="5"/>
      <c r="KEU67" s="5"/>
      <c r="KEV67" s="5"/>
      <c r="KEW67" s="5"/>
      <c r="KEX67" s="5"/>
      <c r="KEY67" s="5"/>
      <c r="KEZ67" s="5"/>
      <c r="KFA67" s="5"/>
      <c r="KFB67" s="5"/>
      <c r="KFC67" s="5"/>
      <c r="KFD67" s="5"/>
      <c r="KFE67" s="5"/>
      <c r="KFF67" s="5"/>
      <c r="KFG67" s="5"/>
      <c r="KFH67" s="5"/>
      <c r="KFI67" s="5"/>
      <c r="KFJ67" s="5"/>
      <c r="KFK67" s="5"/>
      <c r="KFL67" s="5"/>
      <c r="KFM67" s="5"/>
      <c r="KFN67" s="5"/>
      <c r="KFO67" s="5"/>
      <c r="KFP67" s="5"/>
      <c r="KFQ67" s="5"/>
      <c r="KFR67" s="5"/>
      <c r="KFS67" s="5"/>
      <c r="KFT67" s="5"/>
      <c r="KFU67" s="5"/>
      <c r="KFV67" s="5"/>
      <c r="KFW67" s="5"/>
      <c r="KFX67" s="5"/>
      <c r="KFY67" s="5"/>
      <c r="KFZ67" s="5"/>
      <c r="KGA67" s="5"/>
      <c r="KGB67" s="5"/>
      <c r="KGC67" s="5"/>
      <c r="KGD67" s="5"/>
      <c r="KGE67" s="5"/>
      <c r="KGF67" s="5"/>
      <c r="KGG67" s="5"/>
      <c r="KGH67" s="5"/>
      <c r="KGI67" s="5"/>
      <c r="KGJ67" s="5"/>
      <c r="KGK67" s="5"/>
      <c r="KGL67" s="5"/>
      <c r="KGM67" s="5"/>
      <c r="KGN67" s="5"/>
      <c r="KGO67" s="5"/>
      <c r="KGP67" s="5"/>
      <c r="KGQ67" s="5"/>
      <c r="KGR67" s="5"/>
      <c r="KGS67" s="5"/>
      <c r="KGT67" s="5"/>
      <c r="KGU67" s="5"/>
      <c r="KGV67" s="5"/>
      <c r="KGW67" s="5"/>
      <c r="KGX67" s="5"/>
      <c r="KGY67" s="5"/>
      <c r="KGZ67" s="5"/>
      <c r="KHA67" s="5"/>
      <c r="KHB67" s="5"/>
      <c r="KHC67" s="5"/>
      <c r="KHD67" s="5"/>
      <c r="KHE67" s="5"/>
      <c r="KHF67" s="5"/>
      <c r="KHG67" s="5"/>
      <c r="KHH67" s="5"/>
      <c r="KHI67" s="5"/>
      <c r="KHJ67" s="5"/>
      <c r="KHK67" s="5"/>
      <c r="KHL67" s="5"/>
      <c r="KHM67" s="5"/>
      <c r="KHN67" s="5"/>
      <c r="KHO67" s="5"/>
      <c r="KHP67" s="5"/>
      <c r="KHQ67" s="5"/>
      <c r="KHR67" s="5"/>
      <c r="KHS67" s="5"/>
      <c r="KHT67" s="5"/>
      <c r="KHU67" s="5"/>
      <c r="KHV67" s="5"/>
      <c r="KHW67" s="5"/>
      <c r="KHX67" s="5"/>
      <c r="KHY67" s="5"/>
      <c r="KHZ67" s="5"/>
      <c r="KIA67" s="5"/>
      <c r="KIB67" s="5"/>
      <c r="KIC67" s="5"/>
      <c r="KID67" s="5"/>
      <c r="KIE67" s="5"/>
      <c r="KIF67" s="5"/>
      <c r="KIG67" s="5"/>
      <c r="KIH67" s="5"/>
      <c r="KII67" s="5"/>
      <c r="KIJ67" s="5"/>
      <c r="KIK67" s="5"/>
      <c r="KIL67" s="5"/>
      <c r="KIM67" s="5"/>
      <c r="KIN67" s="5"/>
      <c r="KIO67" s="5"/>
      <c r="KIP67" s="5"/>
      <c r="KIQ67" s="5"/>
      <c r="KIR67" s="5"/>
      <c r="KIS67" s="5"/>
      <c r="KIT67" s="5"/>
      <c r="KIU67" s="5"/>
      <c r="KIV67" s="5"/>
      <c r="KIW67" s="5"/>
      <c r="KIX67" s="5"/>
      <c r="KIY67" s="5"/>
      <c r="KIZ67" s="5"/>
      <c r="KJA67" s="5"/>
      <c r="KJB67" s="5"/>
      <c r="KJC67" s="5"/>
      <c r="KJD67" s="5"/>
      <c r="KJE67" s="5"/>
      <c r="KJF67" s="5"/>
      <c r="KJG67" s="5"/>
      <c r="KJH67" s="5"/>
      <c r="KJI67" s="5"/>
      <c r="KJJ67" s="5"/>
      <c r="KJK67" s="5"/>
      <c r="KJL67" s="5"/>
      <c r="KJM67" s="5"/>
      <c r="KJN67" s="5"/>
      <c r="KJO67" s="5"/>
      <c r="KJP67" s="5"/>
      <c r="KJQ67" s="5"/>
      <c r="KJR67" s="5"/>
      <c r="KJS67" s="5"/>
      <c r="KJT67" s="5"/>
      <c r="KJU67" s="5"/>
      <c r="KJV67" s="5"/>
      <c r="KJW67" s="5"/>
      <c r="KJX67" s="5"/>
      <c r="KJY67" s="5"/>
      <c r="KJZ67" s="5"/>
      <c r="KKA67" s="5"/>
      <c r="KKB67" s="5"/>
      <c r="KKC67" s="5"/>
      <c r="KKD67" s="5"/>
      <c r="KKE67" s="5"/>
      <c r="KKF67" s="5"/>
      <c r="KKG67" s="5"/>
      <c r="KKH67" s="5"/>
      <c r="KKI67" s="5"/>
      <c r="KKJ67" s="5"/>
      <c r="KKK67" s="5"/>
      <c r="KKL67" s="5"/>
      <c r="KKM67" s="5"/>
      <c r="KKN67" s="5"/>
      <c r="KKO67" s="5"/>
      <c r="KKP67" s="5"/>
      <c r="KKQ67" s="5"/>
      <c r="KKR67" s="5"/>
      <c r="KKS67" s="5"/>
      <c r="KKT67" s="5"/>
      <c r="KKU67" s="5"/>
      <c r="KKV67" s="5"/>
      <c r="KKW67" s="5"/>
      <c r="KKX67" s="5"/>
      <c r="KKY67" s="5"/>
      <c r="KKZ67" s="5"/>
      <c r="KLA67" s="5"/>
      <c r="KLB67" s="5"/>
      <c r="KLC67" s="5"/>
      <c r="KLD67" s="5"/>
      <c r="KLE67" s="5"/>
      <c r="KLF67" s="5"/>
      <c r="KLG67" s="5"/>
      <c r="KLH67" s="5"/>
      <c r="KLI67" s="5"/>
      <c r="KLJ67" s="5"/>
      <c r="KLK67" s="5"/>
      <c r="KLL67" s="5"/>
      <c r="KLM67" s="5"/>
      <c r="KLN67" s="5"/>
      <c r="KLO67" s="5"/>
      <c r="KLP67" s="5"/>
      <c r="KLQ67" s="5"/>
      <c r="KLR67" s="5"/>
      <c r="KLS67" s="5"/>
      <c r="KLT67" s="5"/>
      <c r="KLU67" s="5"/>
      <c r="KLV67" s="5"/>
      <c r="KLW67" s="5"/>
      <c r="KLX67" s="5"/>
      <c r="KLY67" s="5"/>
      <c r="KLZ67" s="5"/>
      <c r="KMA67" s="5"/>
      <c r="KMB67" s="5"/>
      <c r="KMC67" s="5"/>
      <c r="KMD67" s="5"/>
      <c r="KME67" s="5"/>
      <c r="KMF67" s="5"/>
      <c r="KMG67" s="5"/>
      <c r="KMH67" s="5"/>
      <c r="KMI67" s="5"/>
      <c r="KMJ67" s="5"/>
      <c r="KMK67" s="5"/>
      <c r="KML67" s="5"/>
      <c r="KMM67" s="5"/>
      <c r="KMN67" s="5"/>
      <c r="KMO67" s="5"/>
      <c r="KMP67" s="5"/>
      <c r="KMQ67" s="5"/>
      <c r="KMR67" s="5"/>
      <c r="KMS67" s="5"/>
      <c r="KMT67" s="5"/>
      <c r="KMU67" s="5"/>
      <c r="KMV67" s="5"/>
      <c r="KMW67" s="5"/>
      <c r="KMX67" s="5"/>
      <c r="KMY67" s="5"/>
      <c r="KMZ67" s="5"/>
      <c r="KNA67" s="5"/>
      <c r="KNB67" s="5"/>
      <c r="KNC67" s="5"/>
      <c r="KND67" s="5"/>
      <c r="KNE67" s="5"/>
      <c r="KNF67" s="5"/>
      <c r="KNG67" s="5"/>
      <c r="KNH67" s="5"/>
      <c r="KNI67" s="5"/>
      <c r="KNJ67" s="5"/>
      <c r="KNK67" s="5"/>
      <c r="KNL67" s="5"/>
      <c r="KNM67" s="5"/>
      <c r="KNN67" s="5"/>
      <c r="KNO67" s="5"/>
      <c r="KNP67" s="5"/>
      <c r="KNQ67" s="5"/>
      <c r="KNR67" s="5"/>
      <c r="KNS67" s="5"/>
      <c r="KNT67" s="5"/>
      <c r="KNU67" s="5"/>
      <c r="KNV67" s="5"/>
      <c r="KNW67" s="5"/>
      <c r="KNX67" s="5"/>
      <c r="KNY67" s="5"/>
      <c r="KNZ67" s="5"/>
      <c r="KOA67" s="5"/>
      <c r="KOB67" s="5"/>
      <c r="KOC67" s="5"/>
      <c r="KOD67" s="5"/>
      <c r="KOE67" s="5"/>
      <c r="KOF67" s="5"/>
      <c r="KOG67" s="5"/>
      <c r="KOH67" s="5"/>
      <c r="KOI67" s="5"/>
      <c r="KOJ67" s="5"/>
      <c r="KOK67" s="5"/>
      <c r="KOL67" s="5"/>
      <c r="KOM67" s="5"/>
      <c r="KON67" s="5"/>
      <c r="KOO67" s="5"/>
      <c r="KOP67" s="5"/>
      <c r="KOQ67" s="5"/>
      <c r="KOR67" s="5"/>
      <c r="KOS67" s="5"/>
      <c r="KOT67" s="5"/>
      <c r="KOU67" s="5"/>
      <c r="KOV67" s="5"/>
      <c r="KOW67" s="5"/>
      <c r="KOX67" s="5"/>
      <c r="KOY67" s="5"/>
      <c r="KOZ67" s="5"/>
      <c r="KPA67" s="5"/>
      <c r="KPB67" s="5"/>
      <c r="KPC67" s="5"/>
      <c r="KPD67" s="5"/>
      <c r="KPE67" s="5"/>
      <c r="KPF67" s="5"/>
      <c r="KPG67" s="5"/>
      <c r="KPH67" s="5"/>
      <c r="KPI67" s="5"/>
      <c r="KPJ67" s="5"/>
      <c r="KPK67" s="5"/>
      <c r="KPL67" s="5"/>
      <c r="KPM67" s="5"/>
      <c r="KPN67" s="5"/>
      <c r="KPO67" s="5"/>
      <c r="KPP67" s="5"/>
      <c r="KPQ67" s="5"/>
      <c r="KPR67" s="5"/>
      <c r="KPS67" s="5"/>
      <c r="KPT67" s="5"/>
      <c r="KPU67" s="5"/>
      <c r="KPV67" s="5"/>
      <c r="KPW67" s="5"/>
      <c r="KPX67" s="5"/>
      <c r="KPY67" s="5"/>
      <c r="KPZ67" s="5"/>
      <c r="KQA67" s="5"/>
      <c r="KQB67" s="5"/>
      <c r="KQC67" s="5"/>
      <c r="KQD67" s="5"/>
      <c r="KQE67" s="5"/>
      <c r="KQF67" s="5"/>
      <c r="KQG67" s="5"/>
      <c r="KQH67" s="5"/>
      <c r="KQI67" s="5"/>
      <c r="KQJ67" s="5"/>
      <c r="KQK67" s="5"/>
      <c r="KQL67" s="5"/>
      <c r="KQM67" s="5"/>
      <c r="KQN67" s="5"/>
      <c r="KQO67" s="5"/>
      <c r="KQP67" s="5"/>
      <c r="KQQ67" s="5"/>
      <c r="KQR67" s="5"/>
      <c r="KQS67" s="5"/>
      <c r="KQT67" s="5"/>
      <c r="KQU67" s="5"/>
      <c r="KQV67" s="5"/>
      <c r="KQW67" s="5"/>
      <c r="KQX67" s="5"/>
      <c r="KQY67" s="5"/>
      <c r="KQZ67" s="5"/>
      <c r="KRA67" s="5"/>
      <c r="KRB67" s="5"/>
      <c r="KRC67" s="5"/>
      <c r="KRD67" s="5"/>
      <c r="KRE67" s="5"/>
      <c r="KRF67" s="5"/>
      <c r="KRG67" s="5"/>
      <c r="KRH67" s="5"/>
      <c r="KRI67" s="5"/>
      <c r="KRJ67" s="5"/>
      <c r="KRK67" s="5"/>
      <c r="KRL67" s="5"/>
      <c r="KRM67" s="5"/>
      <c r="KRN67" s="5"/>
      <c r="KRO67" s="5"/>
      <c r="KRP67" s="5"/>
      <c r="KRQ67" s="5"/>
      <c r="KRR67" s="5"/>
      <c r="KRS67" s="5"/>
      <c r="KRT67" s="5"/>
      <c r="KRU67" s="5"/>
      <c r="KRV67" s="5"/>
      <c r="KRW67" s="5"/>
      <c r="KRX67" s="5"/>
      <c r="KRY67" s="5"/>
      <c r="KRZ67" s="5"/>
      <c r="KSA67" s="5"/>
      <c r="KSB67" s="5"/>
      <c r="KSC67" s="5"/>
      <c r="KSD67" s="5"/>
      <c r="KSE67" s="5"/>
      <c r="KSF67" s="5"/>
      <c r="KSG67" s="5"/>
      <c r="KSH67" s="5"/>
      <c r="KSI67" s="5"/>
      <c r="KSJ67" s="5"/>
      <c r="KSK67" s="5"/>
      <c r="KSL67" s="5"/>
      <c r="KSM67" s="5"/>
      <c r="KSN67" s="5"/>
      <c r="KSO67" s="5"/>
      <c r="KSP67" s="5"/>
      <c r="KSQ67" s="5"/>
      <c r="KSR67" s="5"/>
      <c r="KSS67" s="5"/>
      <c r="KST67" s="5"/>
      <c r="KSU67" s="5"/>
      <c r="KSV67" s="5"/>
      <c r="KSW67" s="5"/>
      <c r="KSX67" s="5"/>
      <c r="KSY67" s="5"/>
      <c r="KSZ67" s="5"/>
      <c r="KTA67" s="5"/>
      <c r="KTB67" s="5"/>
      <c r="KTC67" s="5"/>
      <c r="KTD67" s="5"/>
      <c r="KTE67" s="5"/>
      <c r="KTF67" s="5"/>
      <c r="KTG67" s="5"/>
      <c r="KTH67" s="5"/>
      <c r="KTI67" s="5"/>
      <c r="KTJ67" s="5"/>
      <c r="KTK67" s="5"/>
      <c r="KTL67" s="5"/>
      <c r="KTM67" s="5"/>
      <c r="KTN67" s="5"/>
      <c r="KTO67" s="5"/>
      <c r="KTP67" s="5"/>
      <c r="KTQ67" s="5"/>
      <c r="KTR67" s="5"/>
      <c r="KTS67" s="5"/>
      <c r="KTT67" s="5"/>
      <c r="KTU67" s="5"/>
      <c r="KTV67" s="5"/>
      <c r="KTW67" s="5"/>
      <c r="KTX67" s="5"/>
      <c r="KTY67" s="5"/>
      <c r="KTZ67" s="5"/>
      <c r="KUA67" s="5"/>
      <c r="KUB67" s="5"/>
      <c r="KUC67" s="5"/>
      <c r="KUD67" s="5"/>
      <c r="KUE67" s="5"/>
      <c r="KUF67" s="5"/>
      <c r="KUG67" s="5"/>
      <c r="KUH67" s="5"/>
      <c r="KUI67" s="5"/>
      <c r="KUJ67" s="5"/>
      <c r="KUK67" s="5"/>
      <c r="KUL67" s="5"/>
      <c r="KUM67" s="5"/>
      <c r="KUN67" s="5"/>
      <c r="KUO67" s="5"/>
      <c r="KUP67" s="5"/>
      <c r="KUQ67" s="5"/>
      <c r="KUR67" s="5"/>
      <c r="KUS67" s="5"/>
      <c r="KUT67" s="5"/>
      <c r="KUU67" s="5"/>
      <c r="KUV67" s="5"/>
      <c r="KUW67" s="5"/>
      <c r="KUX67" s="5"/>
      <c r="KUY67" s="5"/>
      <c r="KUZ67" s="5"/>
      <c r="KVA67" s="5"/>
      <c r="KVB67" s="5"/>
      <c r="KVC67" s="5"/>
      <c r="KVD67" s="5"/>
      <c r="KVE67" s="5"/>
      <c r="KVF67" s="5"/>
      <c r="KVG67" s="5"/>
      <c r="KVH67" s="5"/>
      <c r="KVI67" s="5"/>
      <c r="KVJ67" s="5"/>
      <c r="KVK67" s="5"/>
      <c r="KVL67" s="5"/>
      <c r="KVM67" s="5"/>
      <c r="KVN67" s="5"/>
      <c r="KVO67" s="5"/>
      <c r="KVP67" s="5"/>
      <c r="KVQ67" s="5"/>
      <c r="KVR67" s="5"/>
      <c r="KVS67" s="5"/>
      <c r="KVT67" s="5"/>
      <c r="KVU67" s="5"/>
      <c r="KVV67" s="5"/>
      <c r="KVW67" s="5"/>
      <c r="KVX67" s="5"/>
      <c r="KVY67" s="5"/>
      <c r="KVZ67" s="5"/>
      <c r="KWA67" s="5"/>
      <c r="KWB67" s="5"/>
      <c r="KWC67" s="5"/>
      <c r="KWD67" s="5"/>
      <c r="KWE67" s="5"/>
      <c r="KWF67" s="5"/>
      <c r="KWG67" s="5"/>
      <c r="KWH67" s="5"/>
      <c r="KWI67" s="5"/>
      <c r="KWJ67" s="5"/>
      <c r="KWK67" s="5"/>
      <c r="KWL67" s="5"/>
      <c r="KWM67" s="5"/>
      <c r="KWN67" s="5"/>
      <c r="KWO67" s="5"/>
      <c r="KWP67" s="5"/>
      <c r="KWQ67" s="5"/>
      <c r="KWR67" s="5"/>
      <c r="KWS67" s="5"/>
      <c r="KWT67" s="5"/>
      <c r="KWU67" s="5"/>
      <c r="KWV67" s="5"/>
      <c r="KWW67" s="5"/>
      <c r="KWX67" s="5"/>
      <c r="KWY67" s="5"/>
      <c r="KWZ67" s="5"/>
      <c r="KXA67" s="5"/>
      <c r="KXB67" s="5"/>
      <c r="KXC67" s="5"/>
      <c r="KXD67" s="5"/>
      <c r="KXE67" s="5"/>
      <c r="KXF67" s="5"/>
      <c r="KXG67" s="5"/>
      <c r="KXH67" s="5"/>
      <c r="KXI67" s="5"/>
      <c r="KXJ67" s="5"/>
      <c r="KXK67" s="5"/>
      <c r="KXL67" s="5"/>
      <c r="KXM67" s="5"/>
      <c r="KXN67" s="5"/>
      <c r="KXO67" s="5"/>
      <c r="KXP67" s="5"/>
      <c r="KXQ67" s="5"/>
      <c r="KXR67" s="5"/>
      <c r="KXS67" s="5"/>
      <c r="KXT67" s="5"/>
      <c r="KXU67" s="5"/>
      <c r="KXV67" s="5"/>
      <c r="KXW67" s="5"/>
      <c r="KXX67" s="5"/>
      <c r="KXY67" s="5"/>
      <c r="KXZ67" s="5"/>
      <c r="KYA67" s="5"/>
      <c r="KYB67" s="5"/>
      <c r="KYC67" s="5"/>
      <c r="KYD67" s="5"/>
      <c r="KYE67" s="5"/>
      <c r="KYF67" s="5"/>
      <c r="KYG67" s="5"/>
      <c r="KYH67" s="5"/>
      <c r="KYI67" s="5"/>
      <c r="KYJ67" s="5"/>
      <c r="KYK67" s="5"/>
      <c r="KYL67" s="5"/>
      <c r="KYM67" s="5"/>
      <c r="KYN67" s="5"/>
      <c r="KYO67" s="5"/>
      <c r="KYP67" s="5"/>
      <c r="KYQ67" s="5"/>
      <c r="KYR67" s="5"/>
      <c r="KYS67" s="5"/>
      <c r="KYT67" s="5"/>
      <c r="KYU67" s="5"/>
      <c r="KYV67" s="5"/>
      <c r="KYW67" s="5"/>
      <c r="KYX67" s="5"/>
      <c r="KYY67" s="5"/>
      <c r="KYZ67" s="5"/>
      <c r="KZA67" s="5"/>
      <c r="KZB67" s="5"/>
      <c r="KZC67" s="5"/>
      <c r="KZD67" s="5"/>
      <c r="KZE67" s="5"/>
      <c r="KZF67" s="5"/>
      <c r="KZG67" s="5"/>
      <c r="KZH67" s="5"/>
      <c r="KZI67" s="5"/>
      <c r="KZJ67" s="5"/>
      <c r="KZK67" s="5"/>
      <c r="KZL67" s="5"/>
      <c r="KZM67" s="5"/>
      <c r="KZN67" s="5"/>
      <c r="KZO67" s="5"/>
      <c r="KZP67" s="5"/>
      <c r="KZQ67" s="5"/>
      <c r="KZR67" s="5"/>
      <c r="KZS67" s="5"/>
      <c r="KZT67" s="5"/>
      <c r="KZU67" s="5"/>
      <c r="KZV67" s="5"/>
      <c r="KZW67" s="5"/>
      <c r="KZX67" s="5"/>
      <c r="KZY67" s="5"/>
      <c r="KZZ67" s="5"/>
      <c r="LAA67" s="5"/>
      <c r="LAB67" s="5"/>
      <c r="LAC67" s="5"/>
      <c r="LAD67" s="5"/>
      <c r="LAE67" s="5"/>
      <c r="LAF67" s="5"/>
      <c r="LAG67" s="5"/>
      <c r="LAH67" s="5"/>
      <c r="LAI67" s="5"/>
      <c r="LAJ67" s="5"/>
      <c r="LAK67" s="5"/>
      <c r="LAL67" s="5"/>
      <c r="LAM67" s="5"/>
      <c r="LAN67" s="5"/>
      <c r="LAO67" s="5"/>
      <c r="LAP67" s="5"/>
      <c r="LAQ67" s="5"/>
      <c r="LAR67" s="5"/>
      <c r="LAS67" s="5"/>
      <c r="LAT67" s="5"/>
      <c r="LAU67" s="5"/>
      <c r="LAV67" s="5"/>
      <c r="LAW67" s="5"/>
      <c r="LAX67" s="5"/>
      <c r="LAY67" s="5"/>
      <c r="LAZ67" s="5"/>
      <c r="LBA67" s="5"/>
      <c r="LBB67" s="5"/>
      <c r="LBC67" s="5"/>
      <c r="LBD67" s="5"/>
      <c r="LBE67" s="5"/>
      <c r="LBF67" s="5"/>
      <c r="LBG67" s="5"/>
      <c r="LBH67" s="5"/>
      <c r="LBI67" s="5"/>
      <c r="LBJ67" s="5"/>
      <c r="LBK67" s="5"/>
      <c r="LBL67" s="5"/>
      <c r="LBM67" s="5"/>
      <c r="LBN67" s="5"/>
      <c r="LBO67" s="5"/>
      <c r="LBP67" s="5"/>
      <c r="LBQ67" s="5"/>
      <c r="LBR67" s="5"/>
      <c r="LBS67" s="5"/>
      <c r="LBT67" s="5"/>
      <c r="LBU67" s="5"/>
      <c r="LBV67" s="5"/>
      <c r="LBW67" s="5"/>
      <c r="LBX67" s="5"/>
      <c r="LBY67" s="5"/>
      <c r="LBZ67" s="5"/>
      <c r="LCA67" s="5"/>
      <c r="LCB67" s="5"/>
      <c r="LCC67" s="5"/>
      <c r="LCD67" s="5"/>
      <c r="LCE67" s="5"/>
      <c r="LCF67" s="5"/>
      <c r="LCG67" s="5"/>
      <c r="LCH67" s="5"/>
      <c r="LCI67" s="5"/>
      <c r="LCJ67" s="5"/>
      <c r="LCK67" s="5"/>
      <c r="LCL67" s="5"/>
      <c r="LCM67" s="5"/>
      <c r="LCN67" s="5"/>
      <c r="LCO67" s="5"/>
      <c r="LCP67" s="5"/>
      <c r="LCQ67" s="5"/>
      <c r="LCR67" s="5"/>
      <c r="LCS67" s="5"/>
      <c r="LCT67" s="5"/>
      <c r="LCU67" s="5"/>
      <c r="LCV67" s="5"/>
      <c r="LCW67" s="5"/>
      <c r="LCX67" s="5"/>
      <c r="LCY67" s="5"/>
      <c r="LCZ67" s="5"/>
      <c r="LDA67" s="5"/>
      <c r="LDB67" s="5"/>
      <c r="LDC67" s="5"/>
      <c r="LDD67" s="5"/>
      <c r="LDE67" s="5"/>
      <c r="LDF67" s="5"/>
      <c r="LDG67" s="5"/>
      <c r="LDH67" s="5"/>
      <c r="LDI67" s="5"/>
      <c r="LDJ67" s="5"/>
      <c r="LDK67" s="5"/>
      <c r="LDL67" s="5"/>
      <c r="LDM67" s="5"/>
      <c r="LDN67" s="5"/>
      <c r="LDO67" s="5"/>
      <c r="LDP67" s="5"/>
      <c r="LDQ67" s="5"/>
      <c r="LDR67" s="5"/>
      <c r="LDS67" s="5"/>
      <c r="LDT67" s="5"/>
      <c r="LDU67" s="5"/>
      <c r="LDV67" s="5"/>
      <c r="LDW67" s="5"/>
      <c r="LDX67" s="5"/>
      <c r="LDY67" s="5"/>
      <c r="LDZ67" s="5"/>
      <c r="LEA67" s="5"/>
      <c r="LEB67" s="5"/>
      <c r="LEC67" s="5"/>
      <c r="LED67" s="5"/>
      <c r="LEE67" s="5"/>
      <c r="LEF67" s="5"/>
      <c r="LEG67" s="5"/>
      <c r="LEH67" s="5"/>
      <c r="LEI67" s="5"/>
      <c r="LEJ67" s="5"/>
      <c r="LEK67" s="5"/>
      <c r="LEL67" s="5"/>
      <c r="LEM67" s="5"/>
      <c r="LEN67" s="5"/>
      <c r="LEO67" s="5"/>
      <c r="LEP67" s="5"/>
      <c r="LEQ67" s="5"/>
      <c r="LER67" s="5"/>
      <c r="LES67" s="5"/>
      <c r="LET67" s="5"/>
      <c r="LEU67" s="5"/>
      <c r="LEV67" s="5"/>
      <c r="LEW67" s="5"/>
      <c r="LEX67" s="5"/>
      <c r="LEY67" s="5"/>
      <c r="LEZ67" s="5"/>
      <c r="LFA67" s="5"/>
      <c r="LFB67" s="5"/>
      <c r="LFC67" s="5"/>
      <c r="LFD67" s="5"/>
      <c r="LFE67" s="5"/>
      <c r="LFF67" s="5"/>
      <c r="LFG67" s="5"/>
      <c r="LFH67" s="5"/>
      <c r="LFI67" s="5"/>
      <c r="LFJ67" s="5"/>
      <c r="LFK67" s="5"/>
      <c r="LFL67" s="5"/>
      <c r="LFM67" s="5"/>
      <c r="LFN67" s="5"/>
      <c r="LFO67" s="5"/>
      <c r="LFP67" s="5"/>
      <c r="LFQ67" s="5"/>
      <c r="LFR67" s="5"/>
      <c r="LFS67" s="5"/>
      <c r="LFT67" s="5"/>
      <c r="LFU67" s="5"/>
      <c r="LFV67" s="5"/>
      <c r="LFW67" s="5"/>
      <c r="LFX67" s="5"/>
      <c r="LFY67" s="5"/>
      <c r="LFZ67" s="5"/>
      <c r="LGA67" s="5"/>
      <c r="LGB67" s="5"/>
      <c r="LGC67" s="5"/>
      <c r="LGD67" s="5"/>
      <c r="LGE67" s="5"/>
      <c r="LGF67" s="5"/>
      <c r="LGG67" s="5"/>
      <c r="LGH67" s="5"/>
      <c r="LGI67" s="5"/>
      <c r="LGJ67" s="5"/>
      <c r="LGK67" s="5"/>
      <c r="LGL67" s="5"/>
      <c r="LGM67" s="5"/>
      <c r="LGN67" s="5"/>
      <c r="LGO67" s="5"/>
      <c r="LGP67" s="5"/>
      <c r="LGQ67" s="5"/>
      <c r="LGR67" s="5"/>
      <c r="LGS67" s="5"/>
      <c r="LGT67" s="5"/>
      <c r="LGU67" s="5"/>
      <c r="LGV67" s="5"/>
      <c r="LGW67" s="5"/>
      <c r="LGX67" s="5"/>
      <c r="LGY67" s="5"/>
      <c r="LGZ67" s="5"/>
      <c r="LHA67" s="5"/>
      <c r="LHB67" s="5"/>
      <c r="LHC67" s="5"/>
      <c r="LHD67" s="5"/>
      <c r="LHE67" s="5"/>
      <c r="LHF67" s="5"/>
      <c r="LHG67" s="5"/>
      <c r="LHH67" s="5"/>
      <c r="LHI67" s="5"/>
      <c r="LHJ67" s="5"/>
      <c r="LHK67" s="5"/>
      <c r="LHL67" s="5"/>
      <c r="LHM67" s="5"/>
      <c r="LHN67" s="5"/>
      <c r="LHO67" s="5"/>
      <c r="LHP67" s="5"/>
      <c r="LHQ67" s="5"/>
      <c r="LHR67" s="5"/>
      <c r="LHS67" s="5"/>
      <c r="LHT67" s="5"/>
      <c r="LHU67" s="5"/>
      <c r="LHV67" s="5"/>
      <c r="LHW67" s="5"/>
      <c r="LHX67" s="5"/>
      <c r="LHY67" s="5"/>
      <c r="LHZ67" s="5"/>
      <c r="LIA67" s="5"/>
      <c r="LIB67" s="5"/>
      <c r="LIC67" s="5"/>
      <c r="LID67" s="5"/>
      <c r="LIE67" s="5"/>
      <c r="LIF67" s="5"/>
      <c r="LIG67" s="5"/>
      <c r="LIH67" s="5"/>
      <c r="LII67" s="5"/>
      <c r="LIJ67" s="5"/>
      <c r="LIK67" s="5"/>
      <c r="LIL67" s="5"/>
      <c r="LIM67" s="5"/>
      <c r="LIN67" s="5"/>
      <c r="LIO67" s="5"/>
      <c r="LIP67" s="5"/>
      <c r="LIQ67" s="5"/>
      <c r="LIR67" s="5"/>
      <c r="LIS67" s="5"/>
      <c r="LIT67" s="5"/>
      <c r="LIU67" s="5"/>
      <c r="LIV67" s="5"/>
      <c r="LIW67" s="5"/>
      <c r="LIX67" s="5"/>
      <c r="LIY67" s="5"/>
      <c r="LIZ67" s="5"/>
      <c r="LJA67" s="5"/>
      <c r="LJB67" s="5"/>
      <c r="LJC67" s="5"/>
      <c r="LJD67" s="5"/>
      <c r="LJE67" s="5"/>
      <c r="LJF67" s="5"/>
      <c r="LJG67" s="5"/>
      <c r="LJH67" s="5"/>
      <c r="LJI67" s="5"/>
      <c r="LJJ67" s="5"/>
      <c r="LJK67" s="5"/>
      <c r="LJL67" s="5"/>
      <c r="LJM67" s="5"/>
      <c r="LJN67" s="5"/>
      <c r="LJO67" s="5"/>
      <c r="LJP67" s="5"/>
      <c r="LJQ67" s="5"/>
      <c r="LJR67" s="5"/>
      <c r="LJS67" s="5"/>
      <c r="LJT67" s="5"/>
      <c r="LJU67" s="5"/>
      <c r="LJV67" s="5"/>
      <c r="LJW67" s="5"/>
      <c r="LJX67" s="5"/>
      <c r="LJY67" s="5"/>
      <c r="LJZ67" s="5"/>
      <c r="LKA67" s="5"/>
      <c r="LKB67" s="5"/>
      <c r="LKC67" s="5"/>
      <c r="LKD67" s="5"/>
      <c r="LKE67" s="5"/>
      <c r="LKF67" s="5"/>
      <c r="LKG67" s="5"/>
      <c r="LKH67" s="5"/>
      <c r="LKI67" s="5"/>
      <c r="LKJ67" s="5"/>
      <c r="LKK67" s="5"/>
      <c r="LKL67" s="5"/>
      <c r="LKM67" s="5"/>
      <c r="LKN67" s="5"/>
      <c r="LKO67" s="5"/>
      <c r="LKP67" s="5"/>
      <c r="LKQ67" s="5"/>
      <c r="LKR67" s="5"/>
      <c r="LKS67" s="5"/>
      <c r="LKT67" s="5"/>
      <c r="LKU67" s="5"/>
      <c r="LKV67" s="5"/>
      <c r="LKW67" s="5"/>
      <c r="LKX67" s="5"/>
      <c r="LKY67" s="5"/>
      <c r="LKZ67" s="5"/>
      <c r="LLA67" s="5"/>
      <c r="LLB67" s="5"/>
      <c r="LLC67" s="5"/>
      <c r="LLD67" s="5"/>
      <c r="LLE67" s="5"/>
      <c r="LLF67" s="5"/>
      <c r="LLG67" s="5"/>
      <c r="LLH67" s="5"/>
      <c r="LLI67" s="5"/>
      <c r="LLJ67" s="5"/>
      <c r="LLK67" s="5"/>
      <c r="LLL67" s="5"/>
      <c r="LLM67" s="5"/>
      <c r="LLN67" s="5"/>
      <c r="LLO67" s="5"/>
      <c r="LLP67" s="5"/>
      <c r="LLQ67" s="5"/>
      <c r="LLR67" s="5"/>
      <c r="LLS67" s="5"/>
      <c r="LLT67" s="5"/>
      <c r="LLU67" s="5"/>
      <c r="LLV67" s="5"/>
      <c r="LLW67" s="5"/>
      <c r="LLX67" s="5"/>
      <c r="LLY67" s="5"/>
      <c r="LLZ67" s="5"/>
      <c r="LMA67" s="5"/>
      <c r="LMB67" s="5"/>
      <c r="LMC67" s="5"/>
      <c r="LMD67" s="5"/>
      <c r="LME67" s="5"/>
      <c r="LMF67" s="5"/>
      <c r="LMG67" s="5"/>
      <c r="LMH67" s="5"/>
      <c r="LMI67" s="5"/>
      <c r="LMJ67" s="5"/>
      <c r="LMK67" s="5"/>
      <c r="LML67" s="5"/>
      <c r="LMM67" s="5"/>
      <c r="LMN67" s="5"/>
      <c r="LMO67" s="5"/>
      <c r="LMP67" s="5"/>
      <c r="LMQ67" s="5"/>
      <c r="LMR67" s="5"/>
      <c r="LMS67" s="5"/>
      <c r="LMT67" s="5"/>
      <c r="LMU67" s="5"/>
      <c r="LMV67" s="5"/>
      <c r="LMW67" s="5"/>
      <c r="LMX67" s="5"/>
      <c r="LMY67" s="5"/>
      <c r="LMZ67" s="5"/>
      <c r="LNA67" s="5"/>
      <c r="LNB67" s="5"/>
      <c r="LNC67" s="5"/>
      <c r="LND67" s="5"/>
      <c r="LNE67" s="5"/>
      <c r="LNF67" s="5"/>
      <c r="LNG67" s="5"/>
      <c r="LNH67" s="5"/>
      <c r="LNI67" s="5"/>
      <c r="LNJ67" s="5"/>
      <c r="LNK67" s="5"/>
      <c r="LNL67" s="5"/>
      <c r="LNM67" s="5"/>
      <c r="LNN67" s="5"/>
      <c r="LNO67" s="5"/>
      <c r="LNP67" s="5"/>
      <c r="LNQ67" s="5"/>
      <c r="LNR67" s="5"/>
      <c r="LNS67" s="5"/>
      <c r="LNT67" s="5"/>
      <c r="LNU67" s="5"/>
      <c r="LNV67" s="5"/>
      <c r="LNW67" s="5"/>
      <c r="LNX67" s="5"/>
      <c r="LNY67" s="5"/>
      <c r="LNZ67" s="5"/>
      <c r="LOA67" s="5"/>
      <c r="LOB67" s="5"/>
      <c r="LOC67" s="5"/>
      <c r="LOD67" s="5"/>
      <c r="LOE67" s="5"/>
      <c r="LOF67" s="5"/>
      <c r="LOG67" s="5"/>
      <c r="LOH67" s="5"/>
      <c r="LOI67" s="5"/>
      <c r="LOJ67" s="5"/>
      <c r="LOK67" s="5"/>
      <c r="LOL67" s="5"/>
      <c r="LOM67" s="5"/>
      <c r="LON67" s="5"/>
      <c r="LOO67" s="5"/>
      <c r="LOP67" s="5"/>
      <c r="LOQ67" s="5"/>
      <c r="LOR67" s="5"/>
      <c r="LOS67" s="5"/>
      <c r="LOT67" s="5"/>
      <c r="LOU67" s="5"/>
      <c r="LOV67" s="5"/>
      <c r="LOW67" s="5"/>
      <c r="LOX67" s="5"/>
      <c r="LOY67" s="5"/>
      <c r="LOZ67" s="5"/>
      <c r="LPA67" s="5"/>
      <c r="LPB67" s="5"/>
      <c r="LPC67" s="5"/>
      <c r="LPD67" s="5"/>
      <c r="LPE67" s="5"/>
      <c r="LPF67" s="5"/>
      <c r="LPG67" s="5"/>
      <c r="LPH67" s="5"/>
      <c r="LPI67" s="5"/>
      <c r="LPJ67" s="5"/>
      <c r="LPK67" s="5"/>
      <c r="LPL67" s="5"/>
      <c r="LPM67" s="5"/>
      <c r="LPN67" s="5"/>
      <c r="LPO67" s="5"/>
      <c r="LPP67" s="5"/>
      <c r="LPQ67" s="5"/>
      <c r="LPR67" s="5"/>
      <c r="LPS67" s="5"/>
      <c r="LPT67" s="5"/>
      <c r="LPU67" s="5"/>
      <c r="LPV67" s="5"/>
      <c r="LPW67" s="5"/>
      <c r="LPX67" s="5"/>
      <c r="LPY67" s="5"/>
      <c r="LPZ67" s="5"/>
      <c r="LQA67" s="5"/>
      <c r="LQB67" s="5"/>
      <c r="LQC67" s="5"/>
      <c r="LQD67" s="5"/>
      <c r="LQE67" s="5"/>
      <c r="LQF67" s="5"/>
      <c r="LQG67" s="5"/>
      <c r="LQH67" s="5"/>
      <c r="LQI67" s="5"/>
      <c r="LQJ67" s="5"/>
      <c r="LQK67" s="5"/>
      <c r="LQL67" s="5"/>
      <c r="LQM67" s="5"/>
      <c r="LQN67" s="5"/>
      <c r="LQO67" s="5"/>
      <c r="LQP67" s="5"/>
      <c r="LQQ67" s="5"/>
      <c r="LQR67" s="5"/>
      <c r="LQS67" s="5"/>
      <c r="LQT67" s="5"/>
      <c r="LQU67" s="5"/>
      <c r="LQV67" s="5"/>
      <c r="LQW67" s="5"/>
      <c r="LQX67" s="5"/>
      <c r="LQY67" s="5"/>
      <c r="LQZ67" s="5"/>
      <c r="LRA67" s="5"/>
      <c r="LRB67" s="5"/>
      <c r="LRC67" s="5"/>
      <c r="LRD67" s="5"/>
      <c r="LRE67" s="5"/>
      <c r="LRF67" s="5"/>
      <c r="LRG67" s="5"/>
      <c r="LRH67" s="5"/>
      <c r="LRI67" s="5"/>
      <c r="LRJ67" s="5"/>
      <c r="LRK67" s="5"/>
      <c r="LRL67" s="5"/>
      <c r="LRM67" s="5"/>
      <c r="LRN67" s="5"/>
      <c r="LRO67" s="5"/>
      <c r="LRP67" s="5"/>
      <c r="LRQ67" s="5"/>
      <c r="LRR67" s="5"/>
      <c r="LRS67" s="5"/>
      <c r="LRT67" s="5"/>
      <c r="LRU67" s="5"/>
      <c r="LRV67" s="5"/>
      <c r="LRW67" s="5"/>
      <c r="LRX67" s="5"/>
      <c r="LRY67" s="5"/>
      <c r="LRZ67" s="5"/>
      <c r="LSA67" s="5"/>
      <c r="LSB67" s="5"/>
      <c r="LSC67" s="5"/>
      <c r="LSD67" s="5"/>
      <c r="LSE67" s="5"/>
      <c r="LSF67" s="5"/>
      <c r="LSG67" s="5"/>
      <c r="LSH67" s="5"/>
      <c r="LSI67" s="5"/>
      <c r="LSJ67" s="5"/>
      <c r="LSK67" s="5"/>
      <c r="LSL67" s="5"/>
      <c r="LSM67" s="5"/>
      <c r="LSN67" s="5"/>
      <c r="LSO67" s="5"/>
      <c r="LSP67" s="5"/>
      <c r="LSQ67" s="5"/>
      <c r="LSR67" s="5"/>
      <c r="LSS67" s="5"/>
      <c r="LST67" s="5"/>
      <c r="LSU67" s="5"/>
      <c r="LSV67" s="5"/>
      <c r="LSW67" s="5"/>
      <c r="LSX67" s="5"/>
      <c r="LSY67" s="5"/>
      <c r="LSZ67" s="5"/>
      <c r="LTA67" s="5"/>
      <c r="LTB67" s="5"/>
      <c r="LTC67" s="5"/>
      <c r="LTD67" s="5"/>
      <c r="LTE67" s="5"/>
      <c r="LTF67" s="5"/>
      <c r="LTG67" s="5"/>
      <c r="LTH67" s="5"/>
      <c r="LTI67" s="5"/>
      <c r="LTJ67" s="5"/>
      <c r="LTK67" s="5"/>
      <c r="LTL67" s="5"/>
      <c r="LTM67" s="5"/>
      <c r="LTN67" s="5"/>
      <c r="LTO67" s="5"/>
      <c r="LTP67" s="5"/>
      <c r="LTQ67" s="5"/>
      <c r="LTR67" s="5"/>
      <c r="LTS67" s="5"/>
      <c r="LTT67" s="5"/>
      <c r="LTU67" s="5"/>
      <c r="LTV67" s="5"/>
      <c r="LTW67" s="5"/>
      <c r="LTX67" s="5"/>
      <c r="LTY67" s="5"/>
      <c r="LTZ67" s="5"/>
      <c r="LUA67" s="5"/>
      <c r="LUB67" s="5"/>
      <c r="LUC67" s="5"/>
      <c r="LUD67" s="5"/>
      <c r="LUE67" s="5"/>
      <c r="LUF67" s="5"/>
      <c r="LUG67" s="5"/>
      <c r="LUH67" s="5"/>
      <c r="LUI67" s="5"/>
      <c r="LUJ67" s="5"/>
      <c r="LUK67" s="5"/>
      <c r="LUL67" s="5"/>
      <c r="LUM67" s="5"/>
      <c r="LUN67" s="5"/>
      <c r="LUO67" s="5"/>
      <c r="LUP67" s="5"/>
      <c r="LUQ67" s="5"/>
      <c r="LUR67" s="5"/>
      <c r="LUS67" s="5"/>
      <c r="LUT67" s="5"/>
      <c r="LUU67" s="5"/>
      <c r="LUV67" s="5"/>
      <c r="LUW67" s="5"/>
      <c r="LUX67" s="5"/>
      <c r="LUY67" s="5"/>
      <c r="LUZ67" s="5"/>
      <c r="LVA67" s="5"/>
      <c r="LVB67" s="5"/>
      <c r="LVC67" s="5"/>
      <c r="LVD67" s="5"/>
      <c r="LVE67" s="5"/>
      <c r="LVF67" s="5"/>
      <c r="LVG67" s="5"/>
      <c r="LVH67" s="5"/>
      <c r="LVI67" s="5"/>
      <c r="LVJ67" s="5"/>
      <c r="LVK67" s="5"/>
      <c r="LVL67" s="5"/>
      <c r="LVM67" s="5"/>
      <c r="LVN67" s="5"/>
      <c r="LVO67" s="5"/>
      <c r="LVP67" s="5"/>
      <c r="LVQ67" s="5"/>
      <c r="LVR67" s="5"/>
      <c r="LVS67" s="5"/>
      <c r="LVT67" s="5"/>
      <c r="LVU67" s="5"/>
      <c r="LVV67" s="5"/>
      <c r="LVW67" s="5"/>
      <c r="LVX67" s="5"/>
      <c r="LVY67" s="5"/>
      <c r="LVZ67" s="5"/>
      <c r="LWA67" s="5"/>
      <c r="LWB67" s="5"/>
      <c r="LWC67" s="5"/>
      <c r="LWD67" s="5"/>
      <c r="LWE67" s="5"/>
      <c r="LWF67" s="5"/>
      <c r="LWG67" s="5"/>
      <c r="LWH67" s="5"/>
      <c r="LWI67" s="5"/>
      <c r="LWJ67" s="5"/>
      <c r="LWK67" s="5"/>
      <c r="LWL67" s="5"/>
      <c r="LWM67" s="5"/>
      <c r="LWN67" s="5"/>
      <c r="LWO67" s="5"/>
      <c r="LWP67" s="5"/>
      <c r="LWQ67" s="5"/>
      <c r="LWR67" s="5"/>
      <c r="LWS67" s="5"/>
      <c r="LWT67" s="5"/>
      <c r="LWU67" s="5"/>
      <c r="LWV67" s="5"/>
      <c r="LWW67" s="5"/>
      <c r="LWX67" s="5"/>
      <c r="LWY67" s="5"/>
      <c r="LWZ67" s="5"/>
      <c r="LXA67" s="5"/>
      <c r="LXB67" s="5"/>
      <c r="LXC67" s="5"/>
      <c r="LXD67" s="5"/>
      <c r="LXE67" s="5"/>
      <c r="LXF67" s="5"/>
      <c r="LXG67" s="5"/>
      <c r="LXH67" s="5"/>
      <c r="LXI67" s="5"/>
      <c r="LXJ67" s="5"/>
      <c r="LXK67" s="5"/>
      <c r="LXL67" s="5"/>
      <c r="LXM67" s="5"/>
      <c r="LXN67" s="5"/>
      <c r="LXO67" s="5"/>
      <c r="LXP67" s="5"/>
      <c r="LXQ67" s="5"/>
      <c r="LXR67" s="5"/>
      <c r="LXS67" s="5"/>
      <c r="LXT67" s="5"/>
      <c r="LXU67" s="5"/>
      <c r="LXV67" s="5"/>
      <c r="LXW67" s="5"/>
      <c r="LXX67" s="5"/>
      <c r="LXY67" s="5"/>
      <c r="LXZ67" s="5"/>
      <c r="LYA67" s="5"/>
      <c r="LYB67" s="5"/>
      <c r="LYC67" s="5"/>
      <c r="LYD67" s="5"/>
      <c r="LYE67" s="5"/>
      <c r="LYF67" s="5"/>
      <c r="LYG67" s="5"/>
      <c r="LYH67" s="5"/>
      <c r="LYI67" s="5"/>
      <c r="LYJ67" s="5"/>
      <c r="LYK67" s="5"/>
      <c r="LYL67" s="5"/>
      <c r="LYM67" s="5"/>
      <c r="LYN67" s="5"/>
      <c r="LYO67" s="5"/>
      <c r="LYP67" s="5"/>
      <c r="LYQ67" s="5"/>
      <c r="LYR67" s="5"/>
      <c r="LYS67" s="5"/>
      <c r="LYT67" s="5"/>
      <c r="LYU67" s="5"/>
      <c r="LYV67" s="5"/>
      <c r="LYW67" s="5"/>
      <c r="LYX67" s="5"/>
      <c r="LYY67" s="5"/>
      <c r="LYZ67" s="5"/>
      <c r="LZA67" s="5"/>
      <c r="LZB67" s="5"/>
      <c r="LZC67" s="5"/>
      <c r="LZD67" s="5"/>
      <c r="LZE67" s="5"/>
      <c r="LZF67" s="5"/>
      <c r="LZG67" s="5"/>
      <c r="LZH67" s="5"/>
      <c r="LZI67" s="5"/>
      <c r="LZJ67" s="5"/>
      <c r="LZK67" s="5"/>
      <c r="LZL67" s="5"/>
      <c r="LZM67" s="5"/>
      <c r="LZN67" s="5"/>
      <c r="LZO67" s="5"/>
      <c r="LZP67" s="5"/>
      <c r="LZQ67" s="5"/>
      <c r="LZR67" s="5"/>
      <c r="LZS67" s="5"/>
      <c r="LZT67" s="5"/>
      <c r="LZU67" s="5"/>
      <c r="LZV67" s="5"/>
      <c r="LZW67" s="5"/>
      <c r="LZX67" s="5"/>
      <c r="LZY67" s="5"/>
      <c r="LZZ67" s="5"/>
      <c r="MAA67" s="5"/>
      <c r="MAB67" s="5"/>
      <c r="MAC67" s="5"/>
      <c r="MAD67" s="5"/>
      <c r="MAE67" s="5"/>
      <c r="MAF67" s="5"/>
      <c r="MAG67" s="5"/>
      <c r="MAH67" s="5"/>
      <c r="MAI67" s="5"/>
      <c r="MAJ67" s="5"/>
      <c r="MAK67" s="5"/>
      <c r="MAL67" s="5"/>
      <c r="MAM67" s="5"/>
      <c r="MAN67" s="5"/>
      <c r="MAO67" s="5"/>
      <c r="MAP67" s="5"/>
      <c r="MAQ67" s="5"/>
      <c r="MAR67" s="5"/>
      <c r="MAS67" s="5"/>
      <c r="MAT67" s="5"/>
      <c r="MAU67" s="5"/>
      <c r="MAV67" s="5"/>
      <c r="MAW67" s="5"/>
      <c r="MAX67" s="5"/>
      <c r="MAY67" s="5"/>
      <c r="MAZ67" s="5"/>
      <c r="MBA67" s="5"/>
      <c r="MBB67" s="5"/>
      <c r="MBC67" s="5"/>
      <c r="MBD67" s="5"/>
      <c r="MBE67" s="5"/>
      <c r="MBF67" s="5"/>
      <c r="MBG67" s="5"/>
      <c r="MBH67" s="5"/>
      <c r="MBI67" s="5"/>
      <c r="MBJ67" s="5"/>
      <c r="MBK67" s="5"/>
      <c r="MBL67" s="5"/>
      <c r="MBM67" s="5"/>
      <c r="MBN67" s="5"/>
      <c r="MBO67" s="5"/>
      <c r="MBP67" s="5"/>
      <c r="MBQ67" s="5"/>
      <c r="MBR67" s="5"/>
      <c r="MBS67" s="5"/>
      <c r="MBT67" s="5"/>
      <c r="MBU67" s="5"/>
      <c r="MBV67" s="5"/>
      <c r="MBW67" s="5"/>
      <c r="MBX67" s="5"/>
      <c r="MBY67" s="5"/>
      <c r="MBZ67" s="5"/>
      <c r="MCA67" s="5"/>
      <c r="MCB67" s="5"/>
      <c r="MCC67" s="5"/>
      <c r="MCD67" s="5"/>
      <c r="MCE67" s="5"/>
      <c r="MCF67" s="5"/>
      <c r="MCG67" s="5"/>
      <c r="MCH67" s="5"/>
      <c r="MCI67" s="5"/>
      <c r="MCJ67" s="5"/>
      <c r="MCK67" s="5"/>
      <c r="MCL67" s="5"/>
      <c r="MCM67" s="5"/>
      <c r="MCN67" s="5"/>
      <c r="MCO67" s="5"/>
      <c r="MCP67" s="5"/>
      <c r="MCQ67" s="5"/>
      <c r="MCR67" s="5"/>
      <c r="MCS67" s="5"/>
      <c r="MCT67" s="5"/>
      <c r="MCU67" s="5"/>
      <c r="MCV67" s="5"/>
      <c r="MCW67" s="5"/>
      <c r="MCX67" s="5"/>
      <c r="MCY67" s="5"/>
      <c r="MCZ67" s="5"/>
      <c r="MDA67" s="5"/>
      <c r="MDB67" s="5"/>
      <c r="MDC67" s="5"/>
      <c r="MDD67" s="5"/>
      <c r="MDE67" s="5"/>
      <c r="MDF67" s="5"/>
      <c r="MDG67" s="5"/>
      <c r="MDH67" s="5"/>
      <c r="MDI67" s="5"/>
      <c r="MDJ67" s="5"/>
      <c r="MDK67" s="5"/>
      <c r="MDL67" s="5"/>
      <c r="MDM67" s="5"/>
      <c r="MDN67" s="5"/>
      <c r="MDO67" s="5"/>
      <c r="MDP67" s="5"/>
      <c r="MDQ67" s="5"/>
      <c r="MDR67" s="5"/>
      <c r="MDS67" s="5"/>
      <c r="MDT67" s="5"/>
      <c r="MDU67" s="5"/>
      <c r="MDV67" s="5"/>
      <c r="MDW67" s="5"/>
      <c r="MDX67" s="5"/>
      <c r="MDY67" s="5"/>
      <c r="MDZ67" s="5"/>
      <c r="MEA67" s="5"/>
      <c r="MEB67" s="5"/>
      <c r="MEC67" s="5"/>
      <c r="MED67" s="5"/>
      <c r="MEE67" s="5"/>
      <c r="MEF67" s="5"/>
      <c r="MEG67" s="5"/>
      <c r="MEH67" s="5"/>
      <c r="MEI67" s="5"/>
      <c r="MEJ67" s="5"/>
      <c r="MEK67" s="5"/>
      <c r="MEL67" s="5"/>
      <c r="MEM67" s="5"/>
      <c r="MEN67" s="5"/>
      <c r="MEO67" s="5"/>
      <c r="MEP67" s="5"/>
      <c r="MEQ67" s="5"/>
      <c r="MER67" s="5"/>
      <c r="MES67" s="5"/>
      <c r="MET67" s="5"/>
      <c r="MEU67" s="5"/>
      <c r="MEV67" s="5"/>
      <c r="MEW67" s="5"/>
      <c r="MEX67" s="5"/>
      <c r="MEY67" s="5"/>
      <c r="MEZ67" s="5"/>
      <c r="MFA67" s="5"/>
      <c r="MFB67" s="5"/>
      <c r="MFC67" s="5"/>
      <c r="MFD67" s="5"/>
      <c r="MFE67" s="5"/>
      <c r="MFF67" s="5"/>
      <c r="MFG67" s="5"/>
      <c r="MFH67" s="5"/>
      <c r="MFI67" s="5"/>
      <c r="MFJ67" s="5"/>
      <c r="MFK67" s="5"/>
      <c r="MFL67" s="5"/>
      <c r="MFM67" s="5"/>
      <c r="MFN67" s="5"/>
      <c r="MFO67" s="5"/>
      <c r="MFP67" s="5"/>
      <c r="MFQ67" s="5"/>
      <c r="MFR67" s="5"/>
      <c r="MFS67" s="5"/>
      <c r="MFT67" s="5"/>
      <c r="MFU67" s="5"/>
      <c r="MFV67" s="5"/>
      <c r="MFW67" s="5"/>
      <c r="MFX67" s="5"/>
      <c r="MFY67" s="5"/>
      <c r="MFZ67" s="5"/>
      <c r="MGA67" s="5"/>
      <c r="MGB67" s="5"/>
      <c r="MGC67" s="5"/>
      <c r="MGD67" s="5"/>
      <c r="MGE67" s="5"/>
      <c r="MGF67" s="5"/>
      <c r="MGG67" s="5"/>
      <c r="MGH67" s="5"/>
      <c r="MGI67" s="5"/>
      <c r="MGJ67" s="5"/>
      <c r="MGK67" s="5"/>
      <c r="MGL67" s="5"/>
      <c r="MGM67" s="5"/>
      <c r="MGN67" s="5"/>
      <c r="MGO67" s="5"/>
      <c r="MGP67" s="5"/>
      <c r="MGQ67" s="5"/>
      <c r="MGR67" s="5"/>
      <c r="MGS67" s="5"/>
      <c r="MGT67" s="5"/>
      <c r="MGU67" s="5"/>
      <c r="MGV67" s="5"/>
      <c r="MGW67" s="5"/>
      <c r="MGX67" s="5"/>
      <c r="MGY67" s="5"/>
      <c r="MGZ67" s="5"/>
      <c r="MHA67" s="5"/>
      <c r="MHB67" s="5"/>
      <c r="MHC67" s="5"/>
      <c r="MHD67" s="5"/>
      <c r="MHE67" s="5"/>
      <c r="MHF67" s="5"/>
      <c r="MHG67" s="5"/>
      <c r="MHH67" s="5"/>
      <c r="MHI67" s="5"/>
      <c r="MHJ67" s="5"/>
      <c r="MHK67" s="5"/>
      <c r="MHL67" s="5"/>
      <c r="MHM67" s="5"/>
      <c r="MHN67" s="5"/>
      <c r="MHO67" s="5"/>
      <c r="MHP67" s="5"/>
      <c r="MHQ67" s="5"/>
      <c r="MHR67" s="5"/>
      <c r="MHS67" s="5"/>
      <c r="MHT67" s="5"/>
      <c r="MHU67" s="5"/>
      <c r="MHV67" s="5"/>
      <c r="MHW67" s="5"/>
      <c r="MHX67" s="5"/>
      <c r="MHY67" s="5"/>
      <c r="MHZ67" s="5"/>
      <c r="MIA67" s="5"/>
      <c r="MIB67" s="5"/>
      <c r="MIC67" s="5"/>
      <c r="MID67" s="5"/>
      <c r="MIE67" s="5"/>
      <c r="MIF67" s="5"/>
      <c r="MIG67" s="5"/>
      <c r="MIH67" s="5"/>
      <c r="MII67" s="5"/>
      <c r="MIJ67" s="5"/>
      <c r="MIK67" s="5"/>
      <c r="MIL67" s="5"/>
      <c r="MIM67" s="5"/>
      <c r="MIN67" s="5"/>
      <c r="MIO67" s="5"/>
      <c r="MIP67" s="5"/>
      <c r="MIQ67" s="5"/>
      <c r="MIR67" s="5"/>
      <c r="MIS67" s="5"/>
      <c r="MIT67" s="5"/>
      <c r="MIU67" s="5"/>
      <c r="MIV67" s="5"/>
      <c r="MIW67" s="5"/>
      <c r="MIX67" s="5"/>
      <c r="MIY67" s="5"/>
      <c r="MIZ67" s="5"/>
      <c r="MJA67" s="5"/>
      <c r="MJB67" s="5"/>
      <c r="MJC67" s="5"/>
      <c r="MJD67" s="5"/>
      <c r="MJE67" s="5"/>
      <c r="MJF67" s="5"/>
      <c r="MJG67" s="5"/>
      <c r="MJH67" s="5"/>
      <c r="MJI67" s="5"/>
      <c r="MJJ67" s="5"/>
      <c r="MJK67" s="5"/>
      <c r="MJL67" s="5"/>
      <c r="MJM67" s="5"/>
      <c r="MJN67" s="5"/>
      <c r="MJO67" s="5"/>
      <c r="MJP67" s="5"/>
      <c r="MJQ67" s="5"/>
      <c r="MJR67" s="5"/>
      <c r="MJS67" s="5"/>
      <c r="MJT67" s="5"/>
      <c r="MJU67" s="5"/>
      <c r="MJV67" s="5"/>
      <c r="MJW67" s="5"/>
      <c r="MJX67" s="5"/>
      <c r="MJY67" s="5"/>
      <c r="MJZ67" s="5"/>
      <c r="MKA67" s="5"/>
      <c r="MKB67" s="5"/>
      <c r="MKC67" s="5"/>
      <c r="MKD67" s="5"/>
      <c r="MKE67" s="5"/>
      <c r="MKF67" s="5"/>
      <c r="MKG67" s="5"/>
      <c r="MKH67" s="5"/>
      <c r="MKI67" s="5"/>
      <c r="MKJ67" s="5"/>
      <c r="MKK67" s="5"/>
      <c r="MKL67" s="5"/>
      <c r="MKM67" s="5"/>
      <c r="MKN67" s="5"/>
      <c r="MKO67" s="5"/>
      <c r="MKP67" s="5"/>
      <c r="MKQ67" s="5"/>
      <c r="MKR67" s="5"/>
      <c r="MKS67" s="5"/>
      <c r="MKT67" s="5"/>
      <c r="MKU67" s="5"/>
      <c r="MKV67" s="5"/>
      <c r="MKW67" s="5"/>
      <c r="MKX67" s="5"/>
      <c r="MKY67" s="5"/>
      <c r="MKZ67" s="5"/>
      <c r="MLA67" s="5"/>
      <c r="MLB67" s="5"/>
      <c r="MLC67" s="5"/>
      <c r="MLD67" s="5"/>
      <c r="MLE67" s="5"/>
      <c r="MLF67" s="5"/>
      <c r="MLG67" s="5"/>
      <c r="MLH67" s="5"/>
      <c r="MLI67" s="5"/>
      <c r="MLJ67" s="5"/>
      <c r="MLK67" s="5"/>
      <c r="MLL67" s="5"/>
      <c r="MLM67" s="5"/>
      <c r="MLN67" s="5"/>
      <c r="MLO67" s="5"/>
      <c r="MLP67" s="5"/>
      <c r="MLQ67" s="5"/>
      <c r="MLR67" s="5"/>
      <c r="MLS67" s="5"/>
      <c r="MLT67" s="5"/>
      <c r="MLU67" s="5"/>
      <c r="MLV67" s="5"/>
      <c r="MLW67" s="5"/>
      <c r="MLX67" s="5"/>
      <c r="MLY67" s="5"/>
      <c r="MLZ67" s="5"/>
      <c r="MMA67" s="5"/>
      <c r="MMB67" s="5"/>
      <c r="MMC67" s="5"/>
      <c r="MMD67" s="5"/>
      <c r="MME67" s="5"/>
      <c r="MMF67" s="5"/>
      <c r="MMG67" s="5"/>
      <c r="MMH67" s="5"/>
      <c r="MMI67" s="5"/>
      <c r="MMJ67" s="5"/>
      <c r="MMK67" s="5"/>
      <c r="MML67" s="5"/>
      <c r="MMM67" s="5"/>
      <c r="MMN67" s="5"/>
      <c r="MMO67" s="5"/>
      <c r="MMP67" s="5"/>
      <c r="MMQ67" s="5"/>
      <c r="MMR67" s="5"/>
      <c r="MMS67" s="5"/>
      <c r="MMT67" s="5"/>
      <c r="MMU67" s="5"/>
      <c r="MMV67" s="5"/>
      <c r="MMW67" s="5"/>
      <c r="MMX67" s="5"/>
      <c r="MMY67" s="5"/>
      <c r="MMZ67" s="5"/>
      <c r="MNA67" s="5"/>
      <c r="MNB67" s="5"/>
      <c r="MNC67" s="5"/>
      <c r="MND67" s="5"/>
      <c r="MNE67" s="5"/>
      <c r="MNF67" s="5"/>
      <c r="MNG67" s="5"/>
      <c r="MNH67" s="5"/>
      <c r="MNI67" s="5"/>
      <c r="MNJ67" s="5"/>
      <c r="MNK67" s="5"/>
      <c r="MNL67" s="5"/>
      <c r="MNM67" s="5"/>
      <c r="MNN67" s="5"/>
      <c r="MNO67" s="5"/>
      <c r="MNP67" s="5"/>
      <c r="MNQ67" s="5"/>
      <c r="MNR67" s="5"/>
      <c r="MNS67" s="5"/>
      <c r="MNT67" s="5"/>
      <c r="MNU67" s="5"/>
      <c r="MNV67" s="5"/>
      <c r="MNW67" s="5"/>
      <c r="MNX67" s="5"/>
      <c r="MNY67" s="5"/>
      <c r="MNZ67" s="5"/>
      <c r="MOA67" s="5"/>
      <c r="MOB67" s="5"/>
      <c r="MOC67" s="5"/>
      <c r="MOD67" s="5"/>
      <c r="MOE67" s="5"/>
      <c r="MOF67" s="5"/>
      <c r="MOG67" s="5"/>
      <c r="MOH67" s="5"/>
      <c r="MOI67" s="5"/>
      <c r="MOJ67" s="5"/>
      <c r="MOK67" s="5"/>
      <c r="MOL67" s="5"/>
      <c r="MOM67" s="5"/>
      <c r="MON67" s="5"/>
      <c r="MOO67" s="5"/>
      <c r="MOP67" s="5"/>
      <c r="MOQ67" s="5"/>
      <c r="MOR67" s="5"/>
      <c r="MOS67" s="5"/>
      <c r="MOT67" s="5"/>
      <c r="MOU67" s="5"/>
      <c r="MOV67" s="5"/>
      <c r="MOW67" s="5"/>
      <c r="MOX67" s="5"/>
      <c r="MOY67" s="5"/>
      <c r="MOZ67" s="5"/>
      <c r="MPA67" s="5"/>
      <c r="MPB67" s="5"/>
      <c r="MPC67" s="5"/>
      <c r="MPD67" s="5"/>
      <c r="MPE67" s="5"/>
      <c r="MPF67" s="5"/>
      <c r="MPG67" s="5"/>
      <c r="MPH67" s="5"/>
      <c r="MPI67" s="5"/>
      <c r="MPJ67" s="5"/>
      <c r="MPK67" s="5"/>
      <c r="MPL67" s="5"/>
      <c r="MPM67" s="5"/>
      <c r="MPN67" s="5"/>
      <c r="MPO67" s="5"/>
      <c r="MPP67" s="5"/>
      <c r="MPQ67" s="5"/>
      <c r="MPR67" s="5"/>
      <c r="MPS67" s="5"/>
      <c r="MPT67" s="5"/>
      <c r="MPU67" s="5"/>
      <c r="MPV67" s="5"/>
      <c r="MPW67" s="5"/>
      <c r="MPX67" s="5"/>
      <c r="MPY67" s="5"/>
      <c r="MPZ67" s="5"/>
      <c r="MQA67" s="5"/>
      <c r="MQB67" s="5"/>
      <c r="MQC67" s="5"/>
      <c r="MQD67" s="5"/>
      <c r="MQE67" s="5"/>
      <c r="MQF67" s="5"/>
      <c r="MQG67" s="5"/>
      <c r="MQH67" s="5"/>
      <c r="MQI67" s="5"/>
      <c r="MQJ67" s="5"/>
      <c r="MQK67" s="5"/>
      <c r="MQL67" s="5"/>
      <c r="MQM67" s="5"/>
      <c r="MQN67" s="5"/>
      <c r="MQO67" s="5"/>
      <c r="MQP67" s="5"/>
      <c r="MQQ67" s="5"/>
      <c r="MQR67" s="5"/>
      <c r="MQS67" s="5"/>
      <c r="MQT67" s="5"/>
      <c r="MQU67" s="5"/>
      <c r="MQV67" s="5"/>
      <c r="MQW67" s="5"/>
      <c r="MQX67" s="5"/>
      <c r="MQY67" s="5"/>
      <c r="MQZ67" s="5"/>
      <c r="MRA67" s="5"/>
      <c r="MRB67" s="5"/>
      <c r="MRC67" s="5"/>
      <c r="MRD67" s="5"/>
      <c r="MRE67" s="5"/>
      <c r="MRF67" s="5"/>
      <c r="MRG67" s="5"/>
      <c r="MRH67" s="5"/>
      <c r="MRI67" s="5"/>
      <c r="MRJ67" s="5"/>
      <c r="MRK67" s="5"/>
      <c r="MRL67" s="5"/>
      <c r="MRM67" s="5"/>
      <c r="MRN67" s="5"/>
      <c r="MRO67" s="5"/>
      <c r="MRP67" s="5"/>
      <c r="MRQ67" s="5"/>
      <c r="MRR67" s="5"/>
      <c r="MRS67" s="5"/>
      <c r="MRT67" s="5"/>
      <c r="MRU67" s="5"/>
      <c r="MRV67" s="5"/>
      <c r="MRW67" s="5"/>
      <c r="MRX67" s="5"/>
      <c r="MRY67" s="5"/>
      <c r="MRZ67" s="5"/>
      <c r="MSA67" s="5"/>
      <c r="MSB67" s="5"/>
      <c r="MSC67" s="5"/>
      <c r="MSD67" s="5"/>
      <c r="MSE67" s="5"/>
      <c r="MSF67" s="5"/>
      <c r="MSG67" s="5"/>
      <c r="MSH67" s="5"/>
      <c r="MSI67" s="5"/>
      <c r="MSJ67" s="5"/>
      <c r="MSK67" s="5"/>
      <c r="MSL67" s="5"/>
      <c r="MSM67" s="5"/>
      <c r="MSN67" s="5"/>
      <c r="MSO67" s="5"/>
      <c r="MSP67" s="5"/>
      <c r="MSQ67" s="5"/>
      <c r="MSR67" s="5"/>
      <c r="MSS67" s="5"/>
      <c r="MST67" s="5"/>
      <c r="MSU67" s="5"/>
      <c r="MSV67" s="5"/>
      <c r="MSW67" s="5"/>
      <c r="MSX67" s="5"/>
      <c r="MSY67" s="5"/>
      <c r="MSZ67" s="5"/>
      <c r="MTA67" s="5"/>
      <c r="MTB67" s="5"/>
      <c r="MTC67" s="5"/>
      <c r="MTD67" s="5"/>
      <c r="MTE67" s="5"/>
      <c r="MTF67" s="5"/>
      <c r="MTG67" s="5"/>
      <c r="MTH67" s="5"/>
      <c r="MTI67" s="5"/>
      <c r="MTJ67" s="5"/>
      <c r="MTK67" s="5"/>
      <c r="MTL67" s="5"/>
      <c r="MTM67" s="5"/>
      <c r="MTN67" s="5"/>
      <c r="MTO67" s="5"/>
      <c r="MTP67" s="5"/>
      <c r="MTQ67" s="5"/>
      <c r="MTR67" s="5"/>
      <c r="MTS67" s="5"/>
      <c r="MTT67" s="5"/>
      <c r="MTU67" s="5"/>
      <c r="MTV67" s="5"/>
      <c r="MTW67" s="5"/>
      <c r="MTX67" s="5"/>
      <c r="MTY67" s="5"/>
      <c r="MTZ67" s="5"/>
      <c r="MUA67" s="5"/>
      <c r="MUB67" s="5"/>
      <c r="MUC67" s="5"/>
      <c r="MUD67" s="5"/>
      <c r="MUE67" s="5"/>
      <c r="MUF67" s="5"/>
      <c r="MUG67" s="5"/>
      <c r="MUH67" s="5"/>
      <c r="MUI67" s="5"/>
      <c r="MUJ67" s="5"/>
      <c r="MUK67" s="5"/>
      <c r="MUL67" s="5"/>
      <c r="MUM67" s="5"/>
      <c r="MUN67" s="5"/>
      <c r="MUO67" s="5"/>
      <c r="MUP67" s="5"/>
      <c r="MUQ67" s="5"/>
      <c r="MUR67" s="5"/>
      <c r="MUS67" s="5"/>
      <c r="MUT67" s="5"/>
      <c r="MUU67" s="5"/>
      <c r="MUV67" s="5"/>
      <c r="MUW67" s="5"/>
      <c r="MUX67" s="5"/>
      <c r="MUY67" s="5"/>
      <c r="MUZ67" s="5"/>
      <c r="MVA67" s="5"/>
      <c r="MVB67" s="5"/>
      <c r="MVC67" s="5"/>
      <c r="MVD67" s="5"/>
      <c r="MVE67" s="5"/>
      <c r="MVF67" s="5"/>
      <c r="MVG67" s="5"/>
      <c r="MVH67" s="5"/>
      <c r="MVI67" s="5"/>
      <c r="MVJ67" s="5"/>
      <c r="MVK67" s="5"/>
      <c r="MVL67" s="5"/>
      <c r="MVM67" s="5"/>
      <c r="MVN67" s="5"/>
      <c r="MVO67" s="5"/>
      <c r="MVP67" s="5"/>
      <c r="MVQ67" s="5"/>
      <c r="MVR67" s="5"/>
      <c r="MVS67" s="5"/>
      <c r="MVT67" s="5"/>
      <c r="MVU67" s="5"/>
      <c r="MVV67" s="5"/>
      <c r="MVW67" s="5"/>
      <c r="MVX67" s="5"/>
      <c r="MVY67" s="5"/>
      <c r="MVZ67" s="5"/>
      <c r="MWA67" s="5"/>
      <c r="MWB67" s="5"/>
      <c r="MWC67" s="5"/>
      <c r="MWD67" s="5"/>
      <c r="MWE67" s="5"/>
      <c r="MWF67" s="5"/>
      <c r="MWG67" s="5"/>
      <c r="MWH67" s="5"/>
      <c r="MWI67" s="5"/>
      <c r="MWJ67" s="5"/>
      <c r="MWK67" s="5"/>
      <c r="MWL67" s="5"/>
      <c r="MWM67" s="5"/>
      <c r="MWN67" s="5"/>
      <c r="MWO67" s="5"/>
      <c r="MWP67" s="5"/>
      <c r="MWQ67" s="5"/>
      <c r="MWR67" s="5"/>
      <c r="MWS67" s="5"/>
      <c r="MWT67" s="5"/>
      <c r="MWU67" s="5"/>
      <c r="MWV67" s="5"/>
      <c r="MWW67" s="5"/>
      <c r="MWX67" s="5"/>
      <c r="MWY67" s="5"/>
      <c r="MWZ67" s="5"/>
      <c r="MXA67" s="5"/>
      <c r="MXB67" s="5"/>
      <c r="MXC67" s="5"/>
      <c r="MXD67" s="5"/>
      <c r="MXE67" s="5"/>
      <c r="MXF67" s="5"/>
      <c r="MXG67" s="5"/>
      <c r="MXH67" s="5"/>
      <c r="MXI67" s="5"/>
      <c r="MXJ67" s="5"/>
      <c r="MXK67" s="5"/>
      <c r="MXL67" s="5"/>
      <c r="MXM67" s="5"/>
      <c r="MXN67" s="5"/>
      <c r="MXO67" s="5"/>
      <c r="MXP67" s="5"/>
      <c r="MXQ67" s="5"/>
      <c r="MXR67" s="5"/>
      <c r="MXS67" s="5"/>
      <c r="MXT67" s="5"/>
      <c r="MXU67" s="5"/>
      <c r="MXV67" s="5"/>
      <c r="MXW67" s="5"/>
      <c r="MXX67" s="5"/>
      <c r="MXY67" s="5"/>
      <c r="MXZ67" s="5"/>
      <c r="MYA67" s="5"/>
      <c r="MYB67" s="5"/>
      <c r="MYC67" s="5"/>
      <c r="MYD67" s="5"/>
      <c r="MYE67" s="5"/>
      <c r="MYF67" s="5"/>
      <c r="MYG67" s="5"/>
      <c r="MYH67" s="5"/>
      <c r="MYI67" s="5"/>
      <c r="MYJ67" s="5"/>
      <c r="MYK67" s="5"/>
      <c r="MYL67" s="5"/>
      <c r="MYM67" s="5"/>
      <c r="MYN67" s="5"/>
      <c r="MYO67" s="5"/>
      <c r="MYP67" s="5"/>
      <c r="MYQ67" s="5"/>
      <c r="MYR67" s="5"/>
      <c r="MYS67" s="5"/>
      <c r="MYT67" s="5"/>
      <c r="MYU67" s="5"/>
      <c r="MYV67" s="5"/>
      <c r="MYW67" s="5"/>
      <c r="MYX67" s="5"/>
      <c r="MYY67" s="5"/>
      <c r="MYZ67" s="5"/>
      <c r="MZA67" s="5"/>
      <c r="MZB67" s="5"/>
      <c r="MZC67" s="5"/>
      <c r="MZD67" s="5"/>
      <c r="MZE67" s="5"/>
      <c r="MZF67" s="5"/>
      <c r="MZG67" s="5"/>
      <c r="MZH67" s="5"/>
      <c r="MZI67" s="5"/>
      <c r="MZJ67" s="5"/>
      <c r="MZK67" s="5"/>
      <c r="MZL67" s="5"/>
      <c r="MZM67" s="5"/>
      <c r="MZN67" s="5"/>
      <c r="MZO67" s="5"/>
      <c r="MZP67" s="5"/>
      <c r="MZQ67" s="5"/>
      <c r="MZR67" s="5"/>
      <c r="MZS67" s="5"/>
      <c r="MZT67" s="5"/>
      <c r="MZU67" s="5"/>
      <c r="MZV67" s="5"/>
      <c r="MZW67" s="5"/>
      <c r="MZX67" s="5"/>
      <c r="MZY67" s="5"/>
      <c r="MZZ67" s="5"/>
      <c r="NAA67" s="5"/>
      <c r="NAB67" s="5"/>
      <c r="NAC67" s="5"/>
      <c r="NAD67" s="5"/>
      <c r="NAE67" s="5"/>
      <c r="NAF67" s="5"/>
      <c r="NAG67" s="5"/>
      <c r="NAH67" s="5"/>
      <c r="NAI67" s="5"/>
      <c r="NAJ67" s="5"/>
      <c r="NAK67" s="5"/>
      <c r="NAL67" s="5"/>
      <c r="NAM67" s="5"/>
      <c r="NAN67" s="5"/>
      <c r="NAO67" s="5"/>
      <c r="NAP67" s="5"/>
      <c r="NAQ67" s="5"/>
      <c r="NAR67" s="5"/>
      <c r="NAS67" s="5"/>
      <c r="NAT67" s="5"/>
      <c r="NAU67" s="5"/>
      <c r="NAV67" s="5"/>
      <c r="NAW67" s="5"/>
      <c r="NAX67" s="5"/>
      <c r="NAY67" s="5"/>
      <c r="NAZ67" s="5"/>
      <c r="NBA67" s="5"/>
      <c r="NBB67" s="5"/>
      <c r="NBC67" s="5"/>
      <c r="NBD67" s="5"/>
      <c r="NBE67" s="5"/>
      <c r="NBF67" s="5"/>
      <c r="NBG67" s="5"/>
      <c r="NBH67" s="5"/>
      <c r="NBI67" s="5"/>
      <c r="NBJ67" s="5"/>
      <c r="NBK67" s="5"/>
      <c r="NBL67" s="5"/>
      <c r="NBM67" s="5"/>
      <c r="NBN67" s="5"/>
      <c r="NBO67" s="5"/>
      <c r="NBP67" s="5"/>
      <c r="NBQ67" s="5"/>
      <c r="NBR67" s="5"/>
      <c r="NBS67" s="5"/>
      <c r="NBT67" s="5"/>
      <c r="NBU67" s="5"/>
      <c r="NBV67" s="5"/>
      <c r="NBW67" s="5"/>
      <c r="NBX67" s="5"/>
      <c r="NBY67" s="5"/>
      <c r="NBZ67" s="5"/>
      <c r="NCA67" s="5"/>
      <c r="NCB67" s="5"/>
      <c r="NCC67" s="5"/>
      <c r="NCD67" s="5"/>
      <c r="NCE67" s="5"/>
      <c r="NCF67" s="5"/>
      <c r="NCG67" s="5"/>
      <c r="NCH67" s="5"/>
      <c r="NCI67" s="5"/>
      <c r="NCJ67" s="5"/>
      <c r="NCK67" s="5"/>
      <c r="NCL67" s="5"/>
      <c r="NCM67" s="5"/>
      <c r="NCN67" s="5"/>
      <c r="NCO67" s="5"/>
      <c r="NCP67" s="5"/>
      <c r="NCQ67" s="5"/>
      <c r="NCR67" s="5"/>
      <c r="NCS67" s="5"/>
      <c r="NCT67" s="5"/>
      <c r="NCU67" s="5"/>
      <c r="NCV67" s="5"/>
      <c r="NCW67" s="5"/>
      <c r="NCX67" s="5"/>
      <c r="NCY67" s="5"/>
      <c r="NCZ67" s="5"/>
      <c r="NDA67" s="5"/>
      <c r="NDB67" s="5"/>
      <c r="NDC67" s="5"/>
      <c r="NDD67" s="5"/>
      <c r="NDE67" s="5"/>
      <c r="NDF67" s="5"/>
      <c r="NDG67" s="5"/>
      <c r="NDH67" s="5"/>
      <c r="NDI67" s="5"/>
      <c r="NDJ67" s="5"/>
      <c r="NDK67" s="5"/>
      <c r="NDL67" s="5"/>
      <c r="NDM67" s="5"/>
      <c r="NDN67" s="5"/>
      <c r="NDO67" s="5"/>
      <c r="NDP67" s="5"/>
      <c r="NDQ67" s="5"/>
      <c r="NDR67" s="5"/>
      <c r="NDS67" s="5"/>
      <c r="NDT67" s="5"/>
      <c r="NDU67" s="5"/>
      <c r="NDV67" s="5"/>
      <c r="NDW67" s="5"/>
      <c r="NDX67" s="5"/>
      <c r="NDY67" s="5"/>
      <c r="NDZ67" s="5"/>
      <c r="NEA67" s="5"/>
      <c r="NEB67" s="5"/>
      <c r="NEC67" s="5"/>
      <c r="NED67" s="5"/>
      <c r="NEE67" s="5"/>
      <c r="NEF67" s="5"/>
      <c r="NEG67" s="5"/>
      <c r="NEH67" s="5"/>
      <c r="NEI67" s="5"/>
      <c r="NEJ67" s="5"/>
      <c r="NEK67" s="5"/>
      <c r="NEL67" s="5"/>
      <c r="NEM67" s="5"/>
      <c r="NEN67" s="5"/>
      <c r="NEO67" s="5"/>
      <c r="NEP67" s="5"/>
      <c r="NEQ67" s="5"/>
      <c r="NER67" s="5"/>
      <c r="NES67" s="5"/>
      <c r="NET67" s="5"/>
      <c r="NEU67" s="5"/>
      <c r="NEV67" s="5"/>
      <c r="NEW67" s="5"/>
      <c r="NEX67" s="5"/>
      <c r="NEY67" s="5"/>
      <c r="NEZ67" s="5"/>
      <c r="NFA67" s="5"/>
      <c r="NFB67" s="5"/>
      <c r="NFC67" s="5"/>
      <c r="NFD67" s="5"/>
      <c r="NFE67" s="5"/>
      <c r="NFF67" s="5"/>
      <c r="NFG67" s="5"/>
      <c r="NFH67" s="5"/>
      <c r="NFI67" s="5"/>
      <c r="NFJ67" s="5"/>
      <c r="NFK67" s="5"/>
      <c r="NFL67" s="5"/>
      <c r="NFM67" s="5"/>
      <c r="NFN67" s="5"/>
      <c r="NFO67" s="5"/>
      <c r="NFP67" s="5"/>
      <c r="NFQ67" s="5"/>
      <c r="NFR67" s="5"/>
      <c r="NFS67" s="5"/>
      <c r="NFT67" s="5"/>
      <c r="NFU67" s="5"/>
      <c r="NFV67" s="5"/>
      <c r="NFW67" s="5"/>
      <c r="NFX67" s="5"/>
      <c r="NFY67" s="5"/>
      <c r="NFZ67" s="5"/>
      <c r="NGA67" s="5"/>
      <c r="NGB67" s="5"/>
      <c r="NGC67" s="5"/>
      <c r="NGD67" s="5"/>
      <c r="NGE67" s="5"/>
      <c r="NGF67" s="5"/>
      <c r="NGG67" s="5"/>
      <c r="NGH67" s="5"/>
      <c r="NGI67" s="5"/>
      <c r="NGJ67" s="5"/>
      <c r="NGK67" s="5"/>
      <c r="NGL67" s="5"/>
      <c r="NGM67" s="5"/>
      <c r="NGN67" s="5"/>
      <c r="NGO67" s="5"/>
      <c r="NGP67" s="5"/>
      <c r="NGQ67" s="5"/>
      <c r="NGR67" s="5"/>
      <c r="NGS67" s="5"/>
      <c r="NGT67" s="5"/>
      <c r="NGU67" s="5"/>
      <c r="NGV67" s="5"/>
      <c r="NGW67" s="5"/>
      <c r="NGX67" s="5"/>
      <c r="NGY67" s="5"/>
      <c r="NGZ67" s="5"/>
      <c r="NHA67" s="5"/>
      <c r="NHB67" s="5"/>
      <c r="NHC67" s="5"/>
      <c r="NHD67" s="5"/>
      <c r="NHE67" s="5"/>
      <c r="NHF67" s="5"/>
      <c r="NHG67" s="5"/>
      <c r="NHH67" s="5"/>
      <c r="NHI67" s="5"/>
      <c r="NHJ67" s="5"/>
      <c r="NHK67" s="5"/>
      <c r="NHL67" s="5"/>
      <c r="NHM67" s="5"/>
      <c r="NHN67" s="5"/>
      <c r="NHO67" s="5"/>
      <c r="NHP67" s="5"/>
      <c r="NHQ67" s="5"/>
      <c r="NHR67" s="5"/>
      <c r="NHS67" s="5"/>
      <c r="NHT67" s="5"/>
      <c r="NHU67" s="5"/>
      <c r="NHV67" s="5"/>
      <c r="NHW67" s="5"/>
      <c r="NHX67" s="5"/>
      <c r="NHY67" s="5"/>
      <c r="NHZ67" s="5"/>
      <c r="NIA67" s="5"/>
      <c r="NIB67" s="5"/>
      <c r="NIC67" s="5"/>
      <c r="NID67" s="5"/>
      <c r="NIE67" s="5"/>
      <c r="NIF67" s="5"/>
      <c r="NIG67" s="5"/>
      <c r="NIH67" s="5"/>
      <c r="NII67" s="5"/>
      <c r="NIJ67" s="5"/>
      <c r="NIK67" s="5"/>
      <c r="NIL67" s="5"/>
      <c r="NIM67" s="5"/>
      <c r="NIN67" s="5"/>
      <c r="NIO67" s="5"/>
      <c r="NIP67" s="5"/>
      <c r="NIQ67" s="5"/>
      <c r="NIR67" s="5"/>
      <c r="NIS67" s="5"/>
      <c r="NIT67" s="5"/>
      <c r="NIU67" s="5"/>
      <c r="NIV67" s="5"/>
      <c r="NIW67" s="5"/>
      <c r="NIX67" s="5"/>
      <c r="NIY67" s="5"/>
      <c r="NIZ67" s="5"/>
      <c r="NJA67" s="5"/>
      <c r="NJB67" s="5"/>
      <c r="NJC67" s="5"/>
      <c r="NJD67" s="5"/>
      <c r="NJE67" s="5"/>
      <c r="NJF67" s="5"/>
      <c r="NJG67" s="5"/>
      <c r="NJH67" s="5"/>
      <c r="NJI67" s="5"/>
      <c r="NJJ67" s="5"/>
      <c r="NJK67" s="5"/>
      <c r="NJL67" s="5"/>
      <c r="NJM67" s="5"/>
      <c r="NJN67" s="5"/>
      <c r="NJO67" s="5"/>
      <c r="NJP67" s="5"/>
      <c r="NJQ67" s="5"/>
      <c r="NJR67" s="5"/>
      <c r="NJS67" s="5"/>
      <c r="NJT67" s="5"/>
      <c r="NJU67" s="5"/>
      <c r="NJV67" s="5"/>
      <c r="NJW67" s="5"/>
      <c r="NJX67" s="5"/>
      <c r="NJY67" s="5"/>
      <c r="NJZ67" s="5"/>
      <c r="NKA67" s="5"/>
      <c r="NKB67" s="5"/>
      <c r="NKC67" s="5"/>
      <c r="NKD67" s="5"/>
      <c r="NKE67" s="5"/>
      <c r="NKF67" s="5"/>
      <c r="NKG67" s="5"/>
      <c r="NKH67" s="5"/>
      <c r="NKI67" s="5"/>
      <c r="NKJ67" s="5"/>
      <c r="NKK67" s="5"/>
      <c r="NKL67" s="5"/>
      <c r="NKM67" s="5"/>
      <c r="NKN67" s="5"/>
      <c r="NKO67" s="5"/>
      <c r="NKP67" s="5"/>
      <c r="NKQ67" s="5"/>
      <c r="NKR67" s="5"/>
      <c r="NKS67" s="5"/>
      <c r="NKT67" s="5"/>
      <c r="NKU67" s="5"/>
      <c r="NKV67" s="5"/>
      <c r="NKW67" s="5"/>
      <c r="NKX67" s="5"/>
      <c r="NKY67" s="5"/>
      <c r="NKZ67" s="5"/>
      <c r="NLA67" s="5"/>
      <c r="NLB67" s="5"/>
      <c r="NLC67" s="5"/>
      <c r="NLD67" s="5"/>
      <c r="NLE67" s="5"/>
      <c r="NLF67" s="5"/>
      <c r="NLG67" s="5"/>
      <c r="NLH67" s="5"/>
      <c r="NLI67" s="5"/>
      <c r="NLJ67" s="5"/>
      <c r="NLK67" s="5"/>
      <c r="NLL67" s="5"/>
      <c r="NLM67" s="5"/>
      <c r="NLN67" s="5"/>
      <c r="NLO67" s="5"/>
      <c r="NLP67" s="5"/>
      <c r="NLQ67" s="5"/>
      <c r="NLR67" s="5"/>
      <c r="NLS67" s="5"/>
      <c r="NLT67" s="5"/>
      <c r="NLU67" s="5"/>
      <c r="NLV67" s="5"/>
      <c r="NLW67" s="5"/>
      <c r="NLX67" s="5"/>
      <c r="NLY67" s="5"/>
      <c r="NLZ67" s="5"/>
      <c r="NMA67" s="5"/>
      <c r="NMB67" s="5"/>
      <c r="NMC67" s="5"/>
      <c r="NMD67" s="5"/>
      <c r="NME67" s="5"/>
      <c r="NMF67" s="5"/>
      <c r="NMG67" s="5"/>
      <c r="NMH67" s="5"/>
      <c r="NMI67" s="5"/>
      <c r="NMJ67" s="5"/>
      <c r="NMK67" s="5"/>
      <c r="NML67" s="5"/>
      <c r="NMM67" s="5"/>
      <c r="NMN67" s="5"/>
      <c r="NMO67" s="5"/>
      <c r="NMP67" s="5"/>
      <c r="NMQ67" s="5"/>
      <c r="NMR67" s="5"/>
      <c r="NMS67" s="5"/>
      <c r="NMT67" s="5"/>
      <c r="NMU67" s="5"/>
      <c r="NMV67" s="5"/>
      <c r="NMW67" s="5"/>
      <c r="NMX67" s="5"/>
      <c r="NMY67" s="5"/>
      <c r="NMZ67" s="5"/>
      <c r="NNA67" s="5"/>
      <c r="NNB67" s="5"/>
      <c r="NNC67" s="5"/>
      <c r="NND67" s="5"/>
      <c r="NNE67" s="5"/>
      <c r="NNF67" s="5"/>
      <c r="NNG67" s="5"/>
      <c r="NNH67" s="5"/>
      <c r="NNI67" s="5"/>
      <c r="NNJ67" s="5"/>
      <c r="NNK67" s="5"/>
      <c r="NNL67" s="5"/>
      <c r="NNM67" s="5"/>
      <c r="NNN67" s="5"/>
      <c r="NNO67" s="5"/>
      <c r="NNP67" s="5"/>
      <c r="NNQ67" s="5"/>
      <c r="NNR67" s="5"/>
      <c r="NNS67" s="5"/>
      <c r="NNT67" s="5"/>
      <c r="NNU67" s="5"/>
      <c r="NNV67" s="5"/>
      <c r="NNW67" s="5"/>
      <c r="NNX67" s="5"/>
      <c r="NNY67" s="5"/>
      <c r="NNZ67" s="5"/>
      <c r="NOA67" s="5"/>
      <c r="NOB67" s="5"/>
      <c r="NOC67" s="5"/>
      <c r="NOD67" s="5"/>
      <c r="NOE67" s="5"/>
      <c r="NOF67" s="5"/>
      <c r="NOG67" s="5"/>
      <c r="NOH67" s="5"/>
      <c r="NOI67" s="5"/>
      <c r="NOJ67" s="5"/>
      <c r="NOK67" s="5"/>
      <c r="NOL67" s="5"/>
      <c r="NOM67" s="5"/>
      <c r="NON67" s="5"/>
      <c r="NOO67" s="5"/>
      <c r="NOP67" s="5"/>
      <c r="NOQ67" s="5"/>
      <c r="NOR67" s="5"/>
      <c r="NOS67" s="5"/>
      <c r="NOT67" s="5"/>
      <c r="NOU67" s="5"/>
      <c r="NOV67" s="5"/>
      <c r="NOW67" s="5"/>
      <c r="NOX67" s="5"/>
      <c r="NOY67" s="5"/>
      <c r="NOZ67" s="5"/>
      <c r="NPA67" s="5"/>
      <c r="NPB67" s="5"/>
      <c r="NPC67" s="5"/>
      <c r="NPD67" s="5"/>
      <c r="NPE67" s="5"/>
      <c r="NPF67" s="5"/>
      <c r="NPG67" s="5"/>
      <c r="NPH67" s="5"/>
      <c r="NPI67" s="5"/>
      <c r="NPJ67" s="5"/>
      <c r="NPK67" s="5"/>
      <c r="NPL67" s="5"/>
      <c r="NPM67" s="5"/>
      <c r="NPN67" s="5"/>
      <c r="NPO67" s="5"/>
      <c r="NPP67" s="5"/>
      <c r="NPQ67" s="5"/>
      <c r="NPR67" s="5"/>
      <c r="NPS67" s="5"/>
      <c r="NPT67" s="5"/>
      <c r="NPU67" s="5"/>
      <c r="NPV67" s="5"/>
      <c r="NPW67" s="5"/>
      <c r="NPX67" s="5"/>
      <c r="NPY67" s="5"/>
      <c r="NPZ67" s="5"/>
      <c r="NQA67" s="5"/>
      <c r="NQB67" s="5"/>
      <c r="NQC67" s="5"/>
      <c r="NQD67" s="5"/>
      <c r="NQE67" s="5"/>
      <c r="NQF67" s="5"/>
      <c r="NQG67" s="5"/>
      <c r="NQH67" s="5"/>
      <c r="NQI67" s="5"/>
      <c r="NQJ67" s="5"/>
      <c r="NQK67" s="5"/>
      <c r="NQL67" s="5"/>
      <c r="NQM67" s="5"/>
      <c r="NQN67" s="5"/>
      <c r="NQO67" s="5"/>
      <c r="NQP67" s="5"/>
      <c r="NQQ67" s="5"/>
      <c r="NQR67" s="5"/>
      <c r="NQS67" s="5"/>
      <c r="NQT67" s="5"/>
      <c r="NQU67" s="5"/>
      <c r="NQV67" s="5"/>
      <c r="NQW67" s="5"/>
      <c r="NQX67" s="5"/>
      <c r="NQY67" s="5"/>
      <c r="NQZ67" s="5"/>
      <c r="NRA67" s="5"/>
      <c r="NRB67" s="5"/>
      <c r="NRC67" s="5"/>
      <c r="NRD67" s="5"/>
      <c r="NRE67" s="5"/>
      <c r="NRF67" s="5"/>
      <c r="NRG67" s="5"/>
      <c r="NRH67" s="5"/>
      <c r="NRI67" s="5"/>
      <c r="NRJ67" s="5"/>
      <c r="NRK67" s="5"/>
      <c r="NRL67" s="5"/>
      <c r="NRM67" s="5"/>
      <c r="NRN67" s="5"/>
      <c r="NRO67" s="5"/>
      <c r="NRP67" s="5"/>
      <c r="NRQ67" s="5"/>
      <c r="NRR67" s="5"/>
      <c r="NRS67" s="5"/>
      <c r="NRT67" s="5"/>
      <c r="NRU67" s="5"/>
      <c r="NRV67" s="5"/>
      <c r="NRW67" s="5"/>
      <c r="NRX67" s="5"/>
      <c r="NRY67" s="5"/>
      <c r="NRZ67" s="5"/>
      <c r="NSA67" s="5"/>
      <c r="NSB67" s="5"/>
      <c r="NSC67" s="5"/>
      <c r="NSD67" s="5"/>
      <c r="NSE67" s="5"/>
      <c r="NSF67" s="5"/>
      <c r="NSG67" s="5"/>
      <c r="NSH67" s="5"/>
      <c r="NSI67" s="5"/>
      <c r="NSJ67" s="5"/>
      <c r="NSK67" s="5"/>
      <c r="NSL67" s="5"/>
      <c r="NSM67" s="5"/>
      <c r="NSN67" s="5"/>
      <c r="NSO67" s="5"/>
      <c r="NSP67" s="5"/>
      <c r="NSQ67" s="5"/>
      <c r="NSR67" s="5"/>
      <c r="NSS67" s="5"/>
      <c r="NST67" s="5"/>
      <c r="NSU67" s="5"/>
      <c r="NSV67" s="5"/>
      <c r="NSW67" s="5"/>
      <c r="NSX67" s="5"/>
      <c r="NSY67" s="5"/>
      <c r="NSZ67" s="5"/>
      <c r="NTA67" s="5"/>
      <c r="NTB67" s="5"/>
      <c r="NTC67" s="5"/>
      <c r="NTD67" s="5"/>
      <c r="NTE67" s="5"/>
      <c r="NTF67" s="5"/>
      <c r="NTG67" s="5"/>
      <c r="NTH67" s="5"/>
      <c r="NTI67" s="5"/>
      <c r="NTJ67" s="5"/>
      <c r="NTK67" s="5"/>
      <c r="NTL67" s="5"/>
      <c r="NTM67" s="5"/>
      <c r="NTN67" s="5"/>
      <c r="NTO67" s="5"/>
      <c r="NTP67" s="5"/>
      <c r="NTQ67" s="5"/>
      <c r="NTR67" s="5"/>
      <c r="NTS67" s="5"/>
      <c r="NTT67" s="5"/>
      <c r="NTU67" s="5"/>
      <c r="NTV67" s="5"/>
      <c r="NTW67" s="5"/>
      <c r="NTX67" s="5"/>
      <c r="NTY67" s="5"/>
      <c r="NTZ67" s="5"/>
      <c r="NUA67" s="5"/>
      <c r="NUB67" s="5"/>
      <c r="NUC67" s="5"/>
      <c r="NUD67" s="5"/>
      <c r="NUE67" s="5"/>
      <c r="NUF67" s="5"/>
      <c r="NUG67" s="5"/>
      <c r="NUH67" s="5"/>
      <c r="NUI67" s="5"/>
      <c r="NUJ67" s="5"/>
      <c r="NUK67" s="5"/>
      <c r="NUL67" s="5"/>
      <c r="NUM67" s="5"/>
      <c r="NUN67" s="5"/>
      <c r="NUO67" s="5"/>
      <c r="NUP67" s="5"/>
      <c r="NUQ67" s="5"/>
      <c r="NUR67" s="5"/>
      <c r="NUS67" s="5"/>
      <c r="NUT67" s="5"/>
      <c r="NUU67" s="5"/>
      <c r="NUV67" s="5"/>
      <c r="NUW67" s="5"/>
      <c r="NUX67" s="5"/>
      <c r="NUY67" s="5"/>
      <c r="NUZ67" s="5"/>
      <c r="NVA67" s="5"/>
      <c r="NVB67" s="5"/>
      <c r="NVC67" s="5"/>
      <c r="NVD67" s="5"/>
      <c r="NVE67" s="5"/>
      <c r="NVF67" s="5"/>
      <c r="NVG67" s="5"/>
      <c r="NVH67" s="5"/>
      <c r="NVI67" s="5"/>
      <c r="NVJ67" s="5"/>
      <c r="NVK67" s="5"/>
      <c r="NVL67" s="5"/>
      <c r="NVM67" s="5"/>
      <c r="NVN67" s="5"/>
      <c r="NVO67" s="5"/>
      <c r="NVP67" s="5"/>
      <c r="NVQ67" s="5"/>
      <c r="NVR67" s="5"/>
      <c r="NVS67" s="5"/>
      <c r="NVT67" s="5"/>
      <c r="NVU67" s="5"/>
      <c r="NVV67" s="5"/>
      <c r="NVW67" s="5"/>
      <c r="NVX67" s="5"/>
      <c r="NVY67" s="5"/>
      <c r="NVZ67" s="5"/>
      <c r="NWA67" s="5"/>
      <c r="NWB67" s="5"/>
      <c r="NWC67" s="5"/>
      <c r="NWD67" s="5"/>
      <c r="NWE67" s="5"/>
      <c r="NWF67" s="5"/>
      <c r="NWG67" s="5"/>
      <c r="NWH67" s="5"/>
      <c r="NWI67" s="5"/>
      <c r="NWJ67" s="5"/>
      <c r="NWK67" s="5"/>
      <c r="NWL67" s="5"/>
      <c r="NWM67" s="5"/>
      <c r="NWN67" s="5"/>
      <c r="NWO67" s="5"/>
      <c r="NWP67" s="5"/>
      <c r="NWQ67" s="5"/>
      <c r="NWR67" s="5"/>
      <c r="NWS67" s="5"/>
      <c r="NWT67" s="5"/>
      <c r="NWU67" s="5"/>
      <c r="NWV67" s="5"/>
      <c r="NWW67" s="5"/>
      <c r="NWX67" s="5"/>
      <c r="NWY67" s="5"/>
      <c r="NWZ67" s="5"/>
      <c r="NXA67" s="5"/>
      <c r="NXB67" s="5"/>
      <c r="NXC67" s="5"/>
      <c r="NXD67" s="5"/>
      <c r="NXE67" s="5"/>
      <c r="NXF67" s="5"/>
      <c r="NXG67" s="5"/>
      <c r="NXH67" s="5"/>
      <c r="NXI67" s="5"/>
      <c r="NXJ67" s="5"/>
      <c r="NXK67" s="5"/>
      <c r="NXL67" s="5"/>
      <c r="NXM67" s="5"/>
      <c r="NXN67" s="5"/>
      <c r="NXO67" s="5"/>
      <c r="NXP67" s="5"/>
      <c r="NXQ67" s="5"/>
      <c r="NXR67" s="5"/>
      <c r="NXS67" s="5"/>
      <c r="NXT67" s="5"/>
      <c r="NXU67" s="5"/>
      <c r="NXV67" s="5"/>
      <c r="NXW67" s="5"/>
      <c r="NXX67" s="5"/>
      <c r="NXY67" s="5"/>
      <c r="NXZ67" s="5"/>
      <c r="NYA67" s="5"/>
      <c r="NYB67" s="5"/>
      <c r="NYC67" s="5"/>
      <c r="NYD67" s="5"/>
      <c r="NYE67" s="5"/>
      <c r="NYF67" s="5"/>
      <c r="NYG67" s="5"/>
      <c r="NYH67" s="5"/>
      <c r="NYI67" s="5"/>
      <c r="NYJ67" s="5"/>
      <c r="NYK67" s="5"/>
      <c r="NYL67" s="5"/>
      <c r="NYM67" s="5"/>
      <c r="NYN67" s="5"/>
      <c r="NYO67" s="5"/>
      <c r="NYP67" s="5"/>
      <c r="NYQ67" s="5"/>
      <c r="NYR67" s="5"/>
      <c r="NYS67" s="5"/>
      <c r="NYT67" s="5"/>
      <c r="NYU67" s="5"/>
      <c r="NYV67" s="5"/>
      <c r="NYW67" s="5"/>
      <c r="NYX67" s="5"/>
      <c r="NYY67" s="5"/>
      <c r="NYZ67" s="5"/>
      <c r="NZA67" s="5"/>
      <c r="NZB67" s="5"/>
      <c r="NZC67" s="5"/>
      <c r="NZD67" s="5"/>
      <c r="NZE67" s="5"/>
      <c r="NZF67" s="5"/>
      <c r="NZG67" s="5"/>
      <c r="NZH67" s="5"/>
      <c r="NZI67" s="5"/>
      <c r="NZJ67" s="5"/>
      <c r="NZK67" s="5"/>
      <c r="NZL67" s="5"/>
      <c r="NZM67" s="5"/>
      <c r="NZN67" s="5"/>
      <c r="NZO67" s="5"/>
      <c r="NZP67" s="5"/>
      <c r="NZQ67" s="5"/>
      <c r="NZR67" s="5"/>
      <c r="NZS67" s="5"/>
      <c r="NZT67" s="5"/>
      <c r="NZU67" s="5"/>
      <c r="NZV67" s="5"/>
      <c r="NZW67" s="5"/>
      <c r="NZX67" s="5"/>
      <c r="NZY67" s="5"/>
      <c r="NZZ67" s="5"/>
      <c r="OAA67" s="5"/>
      <c r="OAB67" s="5"/>
      <c r="OAC67" s="5"/>
      <c r="OAD67" s="5"/>
      <c r="OAE67" s="5"/>
      <c r="OAF67" s="5"/>
      <c r="OAG67" s="5"/>
      <c r="OAH67" s="5"/>
      <c r="OAI67" s="5"/>
      <c r="OAJ67" s="5"/>
      <c r="OAK67" s="5"/>
      <c r="OAL67" s="5"/>
      <c r="OAM67" s="5"/>
      <c r="OAN67" s="5"/>
      <c r="OAO67" s="5"/>
      <c r="OAP67" s="5"/>
      <c r="OAQ67" s="5"/>
      <c r="OAR67" s="5"/>
      <c r="OAS67" s="5"/>
      <c r="OAT67" s="5"/>
      <c r="OAU67" s="5"/>
      <c r="OAV67" s="5"/>
      <c r="OAW67" s="5"/>
      <c r="OAX67" s="5"/>
      <c r="OAY67" s="5"/>
      <c r="OAZ67" s="5"/>
      <c r="OBA67" s="5"/>
      <c r="OBB67" s="5"/>
      <c r="OBC67" s="5"/>
      <c r="OBD67" s="5"/>
      <c r="OBE67" s="5"/>
      <c r="OBF67" s="5"/>
      <c r="OBG67" s="5"/>
      <c r="OBH67" s="5"/>
      <c r="OBI67" s="5"/>
      <c r="OBJ67" s="5"/>
      <c r="OBK67" s="5"/>
      <c r="OBL67" s="5"/>
      <c r="OBM67" s="5"/>
      <c r="OBN67" s="5"/>
      <c r="OBO67" s="5"/>
      <c r="OBP67" s="5"/>
      <c r="OBQ67" s="5"/>
      <c r="OBR67" s="5"/>
      <c r="OBS67" s="5"/>
      <c r="OBT67" s="5"/>
      <c r="OBU67" s="5"/>
      <c r="OBV67" s="5"/>
      <c r="OBW67" s="5"/>
      <c r="OBX67" s="5"/>
      <c r="OBY67" s="5"/>
      <c r="OBZ67" s="5"/>
      <c r="OCA67" s="5"/>
      <c r="OCB67" s="5"/>
      <c r="OCC67" s="5"/>
      <c r="OCD67" s="5"/>
      <c r="OCE67" s="5"/>
      <c r="OCF67" s="5"/>
      <c r="OCG67" s="5"/>
      <c r="OCH67" s="5"/>
      <c r="OCI67" s="5"/>
      <c r="OCJ67" s="5"/>
      <c r="OCK67" s="5"/>
      <c r="OCL67" s="5"/>
      <c r="OCM67" s="5"/>
      <c r="OCN67" s="5"/>
      <c r="OCO67" s="5"/>
      <c r="OCP67" s="5"/>
      <c r="OCQ67" s="5"/>
      <c r="OCR67" s="5"/>
      <c r="OCS67" s="5"/>
      <c r="OCT67" s="5"/>
      <c r="OCU67" s="5"/>
      <c r="OCV67" s="5"/>
      <c r="OCW67" s="5"/>
      <c r="OCX67" s="5"/>
      <c r="OCY67" s="5"/>
      <c r="OCZ67" s="5"/>
      <c r="ODA67" s="5"/>
      <c r="ODB67" s="5"/>
      <c r="ODC67" s="5"/>
      <c r="ODD67" s="5"/>
      <c r="ODE67" s="5"/>
      <c r="ODF67" s="5"/>
      <c r="ODG67" s="5"/>
      <c r="ODH67" s="5"/>
      <c r="ODI67" s="5"/>
      <c r="ODJ67" s="5"/>
      <c r="ODK67" s="5"/>
      <c r="ODL67" s="5"/>
      <c r="ODM67" s="5"/>
      <c r="ODN67" s="5"/>
      <c r="ODO67" s="5"/>
      <c r="ODP67" s="5"/>
      <c r="ODQ67" s="5"/>
      <c r="ODR67" s="5"/>
      <c r="ODS67" s="5"/>
      <c r="ODT67" s="5"/>
      <c r="ODU67" s="5"/>
      <c r="ODV67" s="5"/>
      <c r="ODW67" s="5"/>
      <c r="ODX67" s="5"/>
      <c r="ODY67" s="5"/>
      <c r="ODZ67" s="5"/>
      <c r="OEA67" s="5"/>
      <c r="OEB67" s="5"/>
      <c r="OEC67" s="5"/>
      <c r="OED67" s="5"/>
      <c r="OEE67" s="5"/>
      <c r="OEF67" s="5"/>
      <c r="OEG67" s="5"/>
      <c r="OEH67" s="5"/>
      <c r="OEI67" s="5"/>
      <c r="OEJ67" s="5"/>
      <c r="OEK67" s="5"/>
      <c r="OEL67" s="5"/>
      <c r="OEM67" s="5"/>
      <c r="OEN67" s="5"/>
      <c r="OEO67" s="5"/>
      <c r="OEP67" s="5"/>
      <c r="OEQ67" s="5"/>
      <c r="OER67" s="5"/>
      <c r="OES67" s="5"/>
      <c r="OET67" s="5"/>
      <c r="OEU67" s="5"/>
      <c r="OEV67" s="5"/>
      <c r="OEW67" s="5"/>
      <c r="OEX67" s="5"/>
      <c r="OEY67" s="5"/>
      <c r="OEZ67" s="5"/>
      <c r="OFA67" s="5"/>
      <c r="OFB67" s="5"/>
      <c r="OFC67" s="5"/>
      <c r="OFD67" s="5"/>
      <c r="OFE67" s="5"/>
      <c r="OFF67" s="5"/>
      <c r="OFG67" s="5"/>
      <c r="OFH67" s="5"/>
      <c r="OFI67" s="5"/>
      <c r="OFJ67" s="5"/>
      <c r="OFK67" s="5"/>
      <c r="OFL67" s="5"/>
      <c r="OFM67" s="5"/>
      <c r="OFN67" s="5"/>
      <c r="OFO67" s="5"/>
      <c r="OFP67" s="5"/>
      <c r="OFQ67" s="5"/>
      <c r="OFR67" s="5"/>
      <c r="OFS67" s="5"/>
      <c r="OFT67" s="5"/>
      <c r="OFU67" s="5"/>
      <c r="OFV67" s="5"/>
      <c r="OFW67" s="5"/>
      <c r="OFX67" s="5"/>
      <c r="OFY67" s="5"/>
      <c r="OFZ67" s="5"/>
      <c r="OGA67" s="5"/>
      <c r="OGB67" s="5"/>
      <c r="OGC67" s="5"/>
      <c r="OGD67" s="5"/>
      <c r="OGE67" s="5"/>
      <c r="OGF67" s="5"/>
      <c r="OGG67" s="5"/>
      <c r="OGH67" s="5"/>
      <c r="OGI67" s="5"/>
      <c r="OGJ67" s="5"/>
      <c r="OGK67" s="5"/>
      <c r="OGL67" s="5"/>
      <c r="OGM67" s="5"/>
      <c r="OGN67" s="5"/>
      <c r="OGO67" s="5"/>
      <c r="OGP67" s="5"/>
      <c r="OGQ67" s="5"/>
      <c r="OGR67" s="5"/>
      <c r="OGS67" s="5"/>
      <c r="OGT67" s="5"/>
      <c r="OGU67" s="5"/>
      <c r="OGV67" s="5"/>
      <c r="OGW67" s="5"/>
      <c r="OGX67" s="5"/>
      <c r="OGY67" s="5"/>
      <c r="OGZ67" s="5"/>
      <c r="OHA67" s="5"/>
      <c r="OHB67" s="5"/>
      <c r="OHC67" s="5"/>
      <c r="OHD67" s="5"/>
      <c r="OHE67" s="5"/>
      <c r="OHF67" s="5"/>
      <c r="OHG67" s="5"/>
      <c r="OHH67" s="5"/>
      <c r="OHI67" s="5"/>
      <c r="OHJ67" s="5"/>
      <c r="OHK67" s="5"/>
      <c r="OHL67" s="5"/>
      <c r="OHM67" s="5"/>
      <c r="OHN67" s="5"/>
      <c r="OHO67" s="5"/>
      <c r="OHP67" s="5"/>
      <c r="OHQ67" s="5"/>
      <c r="OHR67" s="5"/>
      <c r="OHS67" s="5"/>
      <c r="OHT67" s="5"/>
      <c r="OHU67" s="5"/>
      <c r="OHV67" s="5"/>
      <c r="OHW67" s="5"/>
      <c r="OHX67" s="5"/>
      <c r="OHY67" s="5"/>
      <c r="OHZ67" s="5"/>
      <c r="OIA67" s="5"/>
      <c r="OIB67" s="5"/>
      <c r="OIC67" s="5"/>
      <c r="OID67" s="5"/>
      <c r="OIE67" s="5"/>
      <c r="OIF67" s="5"/>
      <c r="OIG67" s="5"/>
      <c r="OIH67" s="5"/>
      <c r="OII67" s="5"/>
      <c r="OIJ67" s="5"/>
      <c r="OIK67" s="5"/>
      <c r="OIL67" s="5"/>
      <c r="OIM67" s="5"/>
      <c r="OIN67" s="5"/>
      <c r="OIO67" s="5"/>
      <c r="OIP67" s="5"/>
      <c r="OIQ67" s="5"/>
      <c r="OIR67" s="5"/>
      <c r="OIS67" s="5"/>
      <c r="OIT67" s="5"/>
      <c r="OIU67" s="5"/>
      <c r="OIV67" s="5"/>
      <c r="OIW67" s="5"/>
      <c r="OIX67" s="5"/>
      <c r="OIY67" s="5"/>
      <c r="OIZ67" s="5"/>
      <c r="OJA67" s="5"/>
      <c r="OJB67" s="5"/>
      <c r="OJC67" s="5"/>
      <c r="OJD67" s="5"/>
      <c r="OJE67" s="5"/>
      <c r="OJF67" s="5"/>
      <c r="OJG67" s="5"/>
      <c r="OJH67" s="5"/>
      <c r="OJI67" s="5"/>
      <c r="OJJ67" s="5"/>
      <c r="OJK67" s="5"/>
      <c r="OJL67" s="5"/>
      <c r="OJM67" s="5"/>
      <c r="OJN67" s="5"/>
      <c r="OJO67" s="5"/>
      <c r="OJP67" s="5"/>
      <c r="OJQ67" s="5"/>
      <c r="OJR67" s="5"/>
      <c r="OJS67" s="5"/>
      <c r="OJT67" s="5"/>
      <c r="OJU67" s="5"/>
      <c r="OJV67" s="5"/>
      <c r="OJW67" s="5"/>
      <c r="OJX67" s="5"/>
      <c r="OJY67" s="5"/>
      <c r="OJZ67" s="5"/>
      <c r="OKA67" s="5"/>
      <c r="OKB67" s="5"/>
      <c r="OKC67" s="5"/>
      <c r="OKD67" s="5"/>
      <c r="OKE67" s="5"/>
      <c r="OKF67" s="5"/>
      <c r="OKG67" s="5"/>
      <c r="OKH67" s="5"/>
      <c r="OKI67" s="5"/>
      <c r="OKJ67" s="5"/>
      <c r="OKK67" s="5"/>
      <c r="OKL67" s="5"/>
      <c r="OKM67" s="5"/>
      <c r="OKN67" s="5"/>
      <c r="OKO67" s="5"/>
      <c r="OKP67" s="5"/>
      <c r="OKQ67" s="5"/>
      <c r="OKR67" s="5"/>
      <c r="OKS67" s="5"/>
      <c r="OKT67" s="5"/>
      <c r="OKU67" s="5"/>
      <c r="OKV67" s="5"/>
      <c r="OKW67" s="5"/>
      <c r="OKX67" s="5"/>
      <c r="OKY67" s="5"/>
      <c r="OKZ67" s="5"/>
      <c r="OLA67" s="5"/>
      <c r="OLB67" s="5"/>
      <c r="OLC67" s="5"/>
      <c r="OLD67" s="5"/>
      <c r="OLE67" s="5"/>
      <c r="OLF67" s="5"/>
      <c r="OLG67" s="5"/>
      <c r="OLH67" s="5"/>
      <c r="OLI67" s="5"/>
      <c r="OLJ67" s="5"/>
      <c r="OLK67" s="5"/>
      <c r="OLL67" s="5"/>
      <c r="OLM67" s="5"/>
      <c r="OLN67" s="5"/>
      <c r="OLO67" s="5"/>
      <c r="OLP67" s="5"/>
      <c r="OLQ67" s="5"/>
      <c r="OLR67" s="5"/>
      <c r="OLS67" s="5"/>
      <c r="OLT67" s="5"/>
      <c r="OLU67" s="5"/>
      <c r="OLV67" s="5"/>
      <c r="OLW67" s="5"/>
      <c r="OLX67" s="5"/>
      <c r="OLY67" s="5"/>
      <c r="OLZ67" s="5"/>
      <c r="OMA67" s="5"/>
      <c r="OMB67" s="5"/>
      <c r="OMC67" s="5"/>
      <c r="OMD67" s="5"/>
      <c r="OME67" s="5"/>
      <c r="OMF67" s="5"/>
      <c r="OMG67" s="5"/>
      <c r="OMH67" s="5"/>
      <c r="OMI67" s="5"/>
      <c r="OMJ67" s="5"/>
      <c r="OMK67" s="5"/>
      <c r="OML67" s="5"/>
      <c r="OMM67" s="5"/>
      <c r="OMN67" s="5"/>
      <c r="OMO67" s="5"/>
      <c r="OMP67" s="5"/>
      <c r="OMQ67" s="5"/>
      <c r="OMR67" s="5"/>
      <c r="OMS67" s="5"/>
      <c r="OMT67" s="5"/>
      <c r="OMU67" s="5"/>
      <c r="OMV67" s="5"/>
      <c r="OMW67" s="5"/>
      <c r="OMX67" s="5"/>
      <c r="OMY67" s="5"/>
      <c r="OMZ67" s="5"/>
      <c r="ONA67" s="5"/>
      <c r="ONB67" s="5"/>
      <c r="ONC67" s="5"/>
      <c r="OND67" s="5"/>
      <c r="ONE67" s="5"/>
      <c r="ONF67" s="5"/>
      <c r="ONG67" s="5"/>
      <c r="ONH67" s="5"/>
      <c r="ONI67" s="5"/>
      <c r="ONJ67" s="5"/>
      <c r="ONK67" s="5"/>
      <c r="ONL67" s="5"/>
      <c r="ONM67" s="5"/>
      <c r="ONN67" s="5"/>
      <c r="ONO67" s="5"/>
      <c r="ONP67" s="5"/>
      <c r="ONQ67" s="5"/>
      <c r="ONR67" s="5"/>
      <c r="ONS67" s="5"/>
      <c r="ONT67" s="5"/>
      <c r="ONU67" s="5"/>
      <c r="ONV67" s="5"/>
      <c r="ONW67" s="5"/>
      <c r="ONX67" s="5"/>
      <c r="ONY67" s="5"/>
      <c r="ONZ67" s="5"/>
      <c r="OOA67" s="5"/>
      <c r="OOB67" s="5"/>
      <c r="OOC67" s="5"/>
      <c r="OOD67" s="5"/>
      <c r="OOE67" s="5"/>
      <c r="OOF67" s="5"/>
      <c r="OOG67" s="5"/>
      <c r="OOH67" s="5"/>
      <c r="OOI67" s="5"/>
      <c r="OOJ67" s="5"/>
      <c r="OOK67" s="5"/>
      <c r="OOL67" s="5"/>
      <c r="OOM67" s="5"/>
      <c r="OON67" s="5"/>
      <c r="OOO67" s="5"/>
      <c r="OOP67" s="5"/>
      <c r="OOQ67" s="5"/>
      <c r="OOR67" s="5"/>
      <c r="OOS67" s="5"/>
      <c r="OOT67" s="5"/>
      <c r="OOU67" s="5"/>
      <c r="OOV67" s="5"/>
      <c r="OOW67" s="5"/>
      <c r="OOX67" s="5"/>
      <c r="OOY67" s="5"/>
      <c r="OOZ67" s="5"/>
      <c r="OPA67" s="5"/>
      <c r="OPB67" s="5"/>
      <c r="OPC67" s="5"/>
      <c r="OPD67" s="5"/>
      <c r="OPE67" s="5"/>
      <c r="OPF67" s="5"/>
      <c r="OPG67" s="5"/>
      <c r="OPH67" s="5"/>
      <c r="OPI67" s="5"/>
      <c r="OPJ67" s="5"/>
      <c r="OPK67" s="5"/>
      <c r="OPL67" s="5"/>
      <c r="OPM67" s="5"/>
      <c r="OPN67" s="5"/>
      <c r="OPO67" s="5"/>
      <c r="OPP67" s="5"/>
      <c r="OPQ67" s="5"/>
      <c r="OPR67" s="5"/>
      <c r="OPS67" s="5"/>
      <c r="OPT67" s="5"/>
      <c r="OPU67" s="5"/>
      <c r="OPV67" s="5"/>
      <c r="OPW67" s="5"/>
      <c r="OPX67" s="5"/>
      <c r="OPY67" s="5"/>
      <c r="OPZ67" s="5"/>
      <c r="OQA67" s="5"/>
      <c r="OQB67" s="5"/>
      <c r="OQC67" s="5"/>
      <c r="OQD67" s="5"/>
      <c r="OQE67" s="5"/>
      <c r="OQF67" s="5"/>
      <c r="OQG67" s="5"/>
      <c r="OQH67" s="5"/>
      <c r="OQI67" s="5"/>
      <c r="OQJ67" s="5"/>
      <c r="OQK67" s="5"/>
      <c r="OQL67" s="5"/>
      <c r="OQM67" s="5"/>
      <c r="OQN67" s="5"/>
      <c r="OQO67" s="5"/>
      <c r="OQP67" s="5"/>
      <c r="OQQ67" s="5"/>
      <c r="OQR67" s="5"/>
      <c r="OQS67" s="5"/>
      <c r="OQT67" s="5"/>
      <c r="OQU67" s="5"/>
      <c r="OQV67" s="5"/>
      <c r="OQW67" s="5"/>
      <c r="OQX67" s="5"/>
      <c r="OQY67" s="5"/>
      <c r="OQZ67" s="5"/>
      <c r="ORA67" s="5"/>
      <c r="ORB67" s="5"/>
      <c r="ORC67" s="5"/>
      <c r="ORD67" s="5"/>
      <c r="ORE67" s="5"/>
      <c r="ORF67" s="5"/>
      <c r="ORG67" s="5"/>
      <c r="ORH67" s="5"/>
      <c r="ORI67" s="5"/>
      <c r="ORJ67" s="5"/>
      <c r="ORK67" s="5"/>
      <c r="ORL67" s="5"/>
      <c r="ORM67" s="5"/>
      <c r="ORN67" s="5"/>
      <c r="ORO67" s="5"/>
      <c r="ORP67" s="5"/>
      <c r="ORQ67" s="5"/>
      <c r="ORR67" s="5"/>
      <c r="ORS67" s="5"/>
      <c r="ORT67" s="5"/>
      <c r="ORU67" s="5"/>
      <c r="ORV67" s="5"/>
      <c r="ORW67" s="5"/>
      <c r="ORX67" s="5"/>
      <c r="ORY67" s="5"/>
      <c r="ORZ67" s="5"/>
      <c r="OSA67" s="5"/>
      <c r="OSB67" s="5"/>
      <c r="OSC67" s="5"/>
      <c r="OSD67" s="5"/>
      <c r="OSE67" s="5"/>
      <c r="OSF67" s="5"/>
      <c r="OSG67" s="5"/>
      <c r="OSH67" s="5"/>
      <c r="OSI67" s="5"/>
      <c r="OSJ67" s="5"/>
      <c r="OSK67" s="5"/>
      <c r="OSL67" s="5"/>
      <c r="OSM67" s="5"/>
      <c r="OSN67" s="5"/>
      <c r="OSO67" s="5"/>
      <c r="OSP67" s="5"/>
      <c r="OSQ67" s="5"/>
      <c r="OSR67" s="5"/>
      <c r="OSS67" s="5"/>
      <c r="OST67" s="5"/>
      <c r="OSU67" s="5"/>
      <c r="OSV67" s="5"/>
      <c r="OSW67" s="5"/>
      <c r="OSX67" s="5"/>
      <c r="OSY67" s="5"/>
      <c r="OSZ67" s="5"/>
      <c r="OTA67" s="5"/>
      <c r="OTB67" s="5"/>
      <c r="OTC67" s="5"/>
      <c r="OTD67" s="5"/>
      <c r="OTE67" s="5"/>
      <c r="OTF67" s="5"/>
      <c r="OTG67" s="5"/>
      <c r="OTH67" s="5"/>
      <c r="OTI67" s="5"/>
      <c r="OTJ67" s="5"/>
      <c r="OTK67" s="5"/>
      <c r="OTL67" s="5"/>
      <c r="OTM67" s="5"/>
      <c r="OTN67" s="5"/>
      <c r="OTO67" s="5"/>
      <c r="OTP67" s="5"/>
      <c r="OTQ67" s="5"/>
      <c r="OTR67" s="5"/>
      <c r="OTS67" s="5"/>
      <c r="OTT67" s="5"/>
      <c r="OTU67" s="5"/>
      <c r="OTV67" s="5"/>
      <c r="OTW67" s="5"/>
      <c r="OTX67" s="5"/>
      <c r="OTY67" s="5"/>
      <c r="OTZ67" s="5"/>
      <c r="OUA67" s="5"/>
      <c r="OUB67" s="5"/>
      <c r="OUC67" s="5"/>
      <c r="OUD67" s="5"/>
      <c r="OUE67" s="5"/>
      <c r="OUF67" s="5"/>
      <c r="OUG67" s="5"/>
      <c r="OUH67" s="5"/>
      <c r="OUI67" s="5"/>
      <c r="OUJ67" s="5"/>
      <c r="OUK67" s="5"/>
      <c r="OUL67" s="5"/>
      <c r="OUM67" s="5"/>
      <c r="OUN67" s="5"/>
      <c r="OUO67" s="5"/>
      <c r="OUP67" s="5"/>
      <c r="OUQ67" s="5"/>
      <c r="OUR67" s="5"/>
      <c r="OUS67" s="5"/>
      <c r="OUT67" s="5"/>
      <c r="OUU67" s="5"/>
      <c r="OUV67" s="5"/>
      <c r="OUW67" s="5"/>
      <c r="OUX67" s="5"/>
      <c r="OUY67" s="5"/>
      <c r="OUZ67" s="5"/>
      <c r="OVA67" s="5"/>
      <c r="OVB67" s="5"/>
      <c r="OVC67" s="5"/>
      <c r="OVD67" s="5"/>
      <c r="OVE67" s="5"/>
      <c r="OVF67" s="5"/>
      <c r="OVG67" s="5"/>
      <c r="OVH67" s="5"/>
      <c r="OVI67" s="5"/>
      <c r="OVJ67" s="5"/>
      <c r="OVK67" s="5"/>
      <c r="OVL67" s="5"/>
      <c r="OVM67" s="5"/>
      <c r="OVN67" s="5"/>
      <c r="OVO67" s="5"/>
      <c r="OVP67" s="5"/>
      <c r="OVQ67" s="5"/>
      <c r="OVR67" s="5"/>
      <c r="OVS67" s="5"/>
      <c r="OVT67" s="5"/>
      <c r="OVU67" s="5"/>
      <c r="OVV67" s="5"/>
      <c r="OVW67" s="5"/>
      <c r="OVX67" s="5"/>
      <c r="OVY67" s="5"/>
      <c r="OVZ67" s="5"/>
      <c r="OWA67" s="5"/>
      <c r="OWB67" s="5"/>
      <c r="OWC67" s="5"/>
      <c r="OWD67" s="5"/>
      <c r="OWE67" s="5"/>
      <c r="OWF67" s="5"/>
      <c r="OWG67" s="5"/>
      <c r="OWH67" s="5"/>
      <c r="OWI67" s="5"/>
      <c r="OWJ67" s="5"/>
      <c r="OWK67" s="5"/>
      <c r="OWL67" s="5"/>
      <c r="OWM67" s="5"/>
      <c r="OWN67" s="5"/>
      <c r="OWO67" s="5"/>
      <c r="OWP67" s="5"/>
      <c r="OWQ67" s="5"/>
      <c r="OWR67" s="5"/>
      <c r="OWS67" s="5"/>
      <c r="OWT67" s="5"/>
      <c r="OWU67" s="5"/>
      <c r="OWV67" s="5"/>
      <c r="OWW67" s="5"/>
      <c r="OWX67" s="5"/>
      <c r="OWY67" s="5"/>
      <c r="OWZ67" s="5"/>
      <c r="OXA67" s="5"/>
      <c r="OXB67" s="5"/>
      <c r="OXC67" s="5"/>
      <c r="OXD67" s="5"/>
      <c r="OXE67" s="5"/>
      <c r="OXF67" s="5"/>
      <c r="OXG67" s="5"/>
      <c r="OXH67" s="5"/>
      <c r="OXI67" s="5"/>
      <c r="OXJ67" s="5"/>
      <c r="OXK67" s="5"/>
      <c r="OXL67" s="5"/>
      <c r="OXM67" s="5"/>
      <c r="OXN67" s="5"/>
      <c r="OXO67" s="5"/>
      <c r="OXP67" s="5"/>
      <c r="OXQ67" s="5"/>
      <c r="OXR67" s="5"/>
      <c r="OXS67" s="5"/>
      <c r="OXT67" s="5"/>
      <c r="OXU67" s="5"/>
      <c r="OXV67" s="5"/>
      <c r="OXW67" s="5"/>
      <c r="OXX67" s="5"/>
      <c r="OXY67" s="5"/>
      <c r="OXZ67" s="5"/>
      <c r="OYA67" s="5"/>
      <c r="OYB67" s="5"/>
      <c r="OYC67" s="5"/>
      <c r="OYD67" s="5"/>
      <c r="OYE67" s="5"/>
      <c r="OYF67" s="5"/>
      <c r="OYG67" s="5"/>
      <c r="OYH67" s="5"/>
      <c r="OYI67" s="5"/>
      <c r="OYJ67" s="5"/>
      <c r="OYK67" s="5"/>
      <c r="OYL67" s="5"/>
      <c r="OYM67" s="5"/>
      <c r="OYN67" s="5"/>
      <c r="OYO67" s="5"/>
      <c r="OYP67" s="5"/>
      <c r="OYQ67" s="5"/>
      <c r="OYR67" s="5"/>
      <c r="OYS67" s="5"/>
      <c r="OYT67" s="5"/>
      <c r="OYU67" s="5"/>
      <c r="OYV67" s="5"/>
      <c r="OYW67" s="5"/>
      <c r="OYX67" s="5"/>
      <c r="OYY67" s="5"/>
      <c r="OYZ67" s="5"/>
      <c r="OZA67" s="5"/>
      <c r="OZB67" s="5"/>
      <c r="OZC67" s="5"/>
      <c r="OZD67" s="5"/>
      <c r="OZE67" s="5"/>
      <c r="OZF67" s="5"/>
      <c r="OZG67" s="5"/>
      <c r="OZH67" s="5"/>
      <c r="OZI67" s="5"/>
      <c r="OZJ67" s="5"/>
      <c r="OZK67" s="5"/>
      <c r="OZL67" s="5"/>
      <c r="OZM67" s="5"/>
      <c r="OZN67" s="5"/>
      <c r="OZO67" s="5"/>
      <c r="OZP67" s="5"/>
      <c r="OZQ67" s="5"/>
      <c r="OZR67" s="5"/>
      <c r="OZS67" s="5"/>
      <c r="OZT67" s="5"/>
      <c r="OZU67" s="5"/>
      <c r="OZV67" s="5"/>
      <c r="OZW67" s="5"/>
      <c r="OZX67" s="5"/>
      <c r="OZY67" s="5"/>
      <c r="OZZ67" s="5"/>
      <c r="PAA67" s="5"/>
      <c r="PAB67" s="5"/>
      <c r="PAC67" s="5"/>
      <c r="PAD67" s="5"/>
      <c r="PAE67" s="5"/>
      <c r="PAF67" s="5"/>
      <c r="PAG67" s="5"/>
      <c r="PAH67" s="5"/>
      <c r="PAI67" s="5"/>
      <c r="PAJ67" s="5"/>
      <c r="PAK67" s="5"/>
      <c r="PAL67" s="5"/>
      <c r="PAM67" s="5"/>
      <c r="PAN67" s="5"/>
      <c r="PAO67" s="5"/>
      <c r="PAP67" s="5"/>
      <c r="PAQ67" s="5"/>
      <c r="PAR67" s="5"/>
      <c r="PAS67" s="5"/>
      <c r="PAT67" s="5"/>
      <c r="PAU67" s="5"/>
      <c r="PAV67" s="5"/>
      <c r="PAW67" s="5"/>
      <c r="PAX67" s="5"/>
      <c r="PAY67" s="5"/>
      <c r="PAZ67" s="5"/>
      <c r="PBA67" s="5"/>
      <c r="PBB67" s="5"/>
      <c r="PBC67" s="5"/>
      <c r="PBD67" s="5"/>
      <c r="PBE67" s="5"/>
      <c r="PBF67" s="5"/>
      <c r="PBG67" s="5"/>
      <c r="PBH67" s="5"/>
      <c r="PBI67" s="5"/>
      <c r="PBJ67" s="5"/>
      <c r="PBK67" s="5"/>
      <c r="PBL67" s="5"/>
      <c r="PBM67" s="5"/>
      <c r="PBN67" s="5"/>
      <c r="PBO67" s="5"/>
      <c r="PBP67" s="5"/>
      <c r="PBQ67" s="5"/>
      <c r="PBR67" s="5"/>
      <c r="PBS67" s="5"/>
      <c r="PBT67" s="5"/>
      <c r="PBU67" s="5"/>
      <c r="PBV67" s="5"/>
      <c r="PBW67" s="5"/>
      <c r="PBX67" s="5"/>
      <c r="PBY67" s="5"/>
      <c r="PBZ67" s="5"/>
      <c r="PCA67" s="5"/>
      <c r="PCB67" s="5"/>
      <c r="PCC67" s="5"/>
      <c r="PCD67" s="5"/>
      <c r="PCE67" s="5"/>
      <c r="PCF67" s="5"/>
      <c r="PCG67" s="5"/>
      <c r="PCH67" s="5"/>
      <c r="PCI67" s="5"/>
      <c r="PCJ67" s="5"/>
      <c r="PCK67" s="5"/>
      <c r="PCL67" s="5"/>
      <c r="PCM67" s="5"/>
      <c r="PCN67" s="5"/>
      <c r="PCO67" s="5"/>
      <c r="PCP67" s="5"/>
      <c r="PCQ67" s="5"/>
      <c r="PCR67" s="5"/>
      <c r="PCS67" s="5"/>
      <c r="PCT67" s="5"/>
      <c r="PCU67" s="5"/>
      <c r="PCV67" s="5"/>
      <c r="PCW67" s="5"/>
      <c r="PCX67" s="5"/>
      <c r="PCY67" s="5"/>
      <c r="PCZ67" s="5"/>
      <c r="PDA67" s="5"/>
      <c r="PDB67" s="5"/>
      <c r="PDC67" s="5"/>
      <c r="PDD67" s="5"/>
      <c r="PDE67" s="5"/>
      <c r="PDF67" s="5"/>
      <c r="PDG67" s="5"/>
      <c r="PDH67" s="5"/>
      <c r="PDI67" s="5"/>
      <c r="PDJ67" s="5"/>
      <c r="PDK67" s="5"/>
      <c r="PDL67" s="5"/>
      <c r="PDM67" s="5"/>
      <c r="PDN67" s="5"/>
      <c r="PDO67" s="5"/>
      <c r="PDP67" s="5"/>
      <c r="PDQ67" s="5"/>
      <c r="PDR67" s="5"/>
      <c r="PDS67" s="5"/>
      <c r="PDT67" s="5"/>
      <c r="PDU67" s="5"/>
      <c r="PDV67" s="5"/>
      <c r="PDW67" s="5"/>
      <c r="PDX67" s="5"/>
      <c r="PDY67" s="5"/>
      <c r="PDZ67" s="5"/>
      <c r="PEA67" s="5"/>
      <c r="PEB67" s="5"/>
      <c r="PEC67" s="5"/>
      <c r="PED67" s="5"/>
      <c r="PEE67" s="5"/>
      <c r="PEF67" s="5"/>
      <c r="PEG67" s="5"/>
      <c r="PEH67" s="5"/>
      <c r="PEI67" s="5"/>
      <c r="PEJ67" s="5"/>
      <c r="PEK67" s="5"/>
      <c r="PEL67" s="5"/>
      <c r="PEM67" s="5"/>
      <c r="PEN67" s="5"/>
      <c r="PEO67" s="5"/>
      <c r="PEP67" s="5"/>
      <c r="PEQ67" s="5"/>
      <c r="PER67" s="5"/>
      <c r="PES67" s="5"/>
      <c r="PET67" s="5"/>
      <c r="PEU67" s="5"/>
      <c r="PEV67" s="5"/>
      <c r="PEW67" s="5"/>
      <c r="PEX67" s="5"/>
      <c r="PEY67" s="5"/>
      <c r="PEZ67" s="5"/>
      <c r="PFA67" s="5"/>
      <c r="PFB67" s="5"/>
      <c r="PFC67" s="5"/>
      <c r="PFD67" s="5"/>
      <c r="PFE67" s="5"/>
      <c r="PFF67" s="5"/>
      <c r="PFG67" s="5"/>
      <c r="PFH67" s="5"/>
      <c r="PFI67" s="5"/>
      <c r="PFJ67" s="5"/>
      <c r="PFK67" s="5"/>
      <c r="PFL67" s="5"/>
      <c r="PFM67" s="5"/>
      <c r="PFN67" s="5"/>
      <c r="PFO67" s="5"/>
      <c r="PFP67" s="5"/>
      <c r="PFQ67" s="5"/>
      <c r="PFR67" s="5"/>
      <c r="PFS67" s="5"/>
      <c r="PFT67" s="5"/>
      <c r="PFU67" s="5"/>
      <c r="PFV67" s="5"/>
      <c r="PFW67" s="5"/>
      <c r="PFX67" s="5"/>
      <c r="PFY67" s="5"/>
      <c r="PFZ67" s="5"/>
      <c r="PGA67" s="5"/>
      <c r="PGB67" s="5"/>
      <c r="PGC67" s="5"/>
      <c r="PGD67" s="5"/>
      <c r="PGE67" s="5"/>
      <c r="PGF67" s="5"/>
      <c r="PGG67" s="5"/>
      <c r="PGH67" s="5"/>
      <c r="PGI67" s="5"/>
      <c r="PGJ67" s="5"/>
      <c r="PGK67" s="5"/>
      <c r="PGL67" s="5"/>
      <c r="PGM67" s="5"/>
      <c r="PGN67" s="5"/>
      <c r="PGO67" s="5"/>
      <c r="PGP67" s="5"/>
      <c r="PGQ67" s="5"/>
      <c r="PGR67" s="5"/>
      <c r="PGS67" s="5"/>
      <c r="PGT67" s="5"/>
      <c r="PGU67" s="5"/>
      <c r="PGV67" s="5"/>
      <c r="PGW67" s="5"/>
      <c r="PGX67" s="5"/>
      <c r="PGY67" s="5"/>
      <c r="PGZ67" s="5"/>
      <c r="PHA67" s="5"/>
      <c r="PHB67" s="5"/>
      <c r="PHC67" s="5"/>
      <c r="PHD67" s="5"/>
      <c r="PHE67" s="5"/>
      <c r="PHF67" s="5"/>
      <c r="PHG67" s="5"/>
      <c r="PHH67" s="5"/>
      <c r="PHI67" s="5"/>
      <c r="PHJ67" s="5"/>
      <c r="PHK67" s="5"/>
      <c r="PHL67" s="5"/>
      <c r="PHM67" s="5"/>
      <c r="PHN67" s="5"/>
      <c r="PHO67" s="5"/>
      <c r="PHP67" s="5"/>
      <c r="PHQ67" s="5"/>
      <c r="PHR67" s="5"/>
      <c r="PHS67" s="5"/>
      <c r="PHT67" s="5"/>
      <c r="PHU67" s="5"/>
      <c r="PHV67" s="5"/>
      <c r="PHW67" s="5"/>
      <c r="PHX67" s="5"/>
      <c r="PHY67" s="5"/>
      <c r="PHZ67" s="5"/>
      <c r="PIA67" s="5"/>
      <c r="PIB67" s="5"/>
      <c r="PIC67" s="5"/>
      <c r="PID67" s="5"/>
      <c r="PIE67" s="5"/>
      <c r="PIF67" s="5"/>
      <c r="PIG67" s="5"/>
      <c r="PIH67" s="5"/>
      <c r="PII67" s="5"/>
      <c r="PIJ67" s="5"/>
      <c r="PIK67" s="5"/>
      <c r="PIL67" s="5"/>
      <c r="PIM67" s="5"/>
      <c r="PIN67" s="5"/>
      <c r="PIO67" s="5"/>
      <c r="PIP67" s="5"/>
      <c r="PIQ67" s="5"/>
      <c r="PIR67" s="5"/>
      <c r="PIS67" s="5"/>
      <c r="PIT67" s="5"/>
      <c r="PIU67" s="5"/>
      <c r="PIV67" s="5"/>
      <c r="PIW67" s="5"/>
      <c r="PIX67" s="5"/>
      <c r="PIY67" s="5"/>
      <c r="PIZ67" s="5"/>
      <c r="PJA67" s="5"/>
      <c r="PJB67" s="5"/>
      <c r="PJC67" s="5"/>
      <c r="PJD67" s="5"/>
      <c r="PJE67" s="5"/>
      <c r="PJF67" s="5"/>
      <c r="PJG67" s="5"/>
      <c r="PJH67" s="5"/>
      <c r="PJI67" s="5"/>
      <c r="PJJ67" s="5"/>
      <c r="PJK67" s="5"/>
      <c r="PJL67" s="5"/>
      <c r="PJM67" s="5"/>
      <c r="PJN67" s="5"/>
      <c r="PJO67" s="5"/>
      <c r="PJP67" s="5"/>
      <c r="PJQ67" s="5"/>
      <c r="PJR67" s="5"/>
      <c r="PJS67" s="5"/>
      <c r="PJT67" s="5"/>
      <c r="PJU67" s="5"/>
      <c r="PJV67" s="5"/>
      <c r="PJW67" s="5"/>
      <c r="PJX67" s="5"/>
      <c r="PJY67" s="5"/>
      <c r="PJZ67" s="5"/>
      <c r="PKA67" s="5"/>
      <c r="PKB67" s="5"/>
      <c r="PKC67" s="5"/>
      <c r="PKD67" s="5"/>
      <c r="PKE67" s="5"/>
      <c r="PKF67" s="5"/>
      <c r="PKG67" s="5"/>
      <c r="PKH67" s="5"/>
      <c r="PKI67" s="5"/>
      <c r="PKJ67" s="5"/>
      <c r="PKK67" s="5"/>
      <c r="PKL67" s="5"/>
      <c r="PKM67" s="5"/>
      <c r="PKN67" s="5"/>
      <c r="PKO67" s="5"/>
      <c r="PKP67" s="5"/>
      <c r="PKQ67" s="5"/>
      <c r="PKR67" s="5"/>
      <c r="PKS67" s="5"/>
      <c r="PKT67" s="5"/>
      <c r="PKU67" s="5"/>
      <c r="PKV67" s="5"/>
      <c r="PKW67" s="5"/>
      <c r="PKX67" s="5"/>
      <c r="PKY67" s="5"/>
      <c r="PKZ67" s="5"/>
      <c r="PLA67" s="5"/>
      <c r="PLB67" s="5"/>
      <c r="PLC67" s="5"/>
      <c r="PLD67" s="5"/>
      <c r="PLE67" s="5"/>
      <c r="PLF67" s="5"/>
      <c r="PLG67" s="5"/>
      <c r="PLH67" s="5"/>
      <c r="PLI67" s="5"/>
      <c r="PLJ67" s="5"/>
      <c r="PLK67" s="5"/>
      <c r="PLL67" s="5"/>
      <c r="PLM67" s="5"/>
      <c r="PLN67" s="5"/>
      <c r="PLO67" s="5"/>
      <c r="PLP67" s="5"/>
      <c r="PLQ67" s="5"/>
      <c r="PLR67" s="5"/>
      <c r="PLS67" s="5"/>
      <c r="PLT67" s="5"/>
      <c r="PLU67" s="5"/>
      <c r="PLV67" s="5"/>
      <c r="PLW67" s="5"/>
      <c r="PLX67" s="5"/>
      <c r="PLY67" s="5"/>
      <c r="PLZ67" s="5"/>
      <c r="PMA67" s="5"/>
      <c r="PMB67" s="5"/>
      <c r="PMC67" s="5"/>
      <c r="PMD67" s="5"/>
      <c r="PME67" s="5"/>
      <c r="PMF67" s="5"/>
      <c r="PMG67" s="5"/>
      <c r="PMH67" s="5"/>
      <c r="PMI67" s="5"/>
      <c r="PMJ67" s="5"/>
      <c r="PMK67" s="5"/>
      <c r="PML67" s="5"/>
      <c r="PMM67" s="5"/>
      <c r="PMN67" s="5"/>
      <c r="PMO67" s="5"/>
      <c r="PMP67" s="5"/>
      <c r="PMQ67" s="5"/>
      <c r="PMR67" s="5"/>
      <c r="PMS67" s="5"/>
      <c r="PMT67" s="5"/>
      <c r="PMU67" s="5"/>
      <c r="PMV67" s="5"/>
      <c r="PMW67" s="5"/>
      <c r="PMX67" s="5"/>
      <c r="PMY67" s="5"/>
      <c r="PMZ67" s="5"/>
      <c r="PNA67" s="5"/>
      <c r="PNB67" s="5"/>
      <c r="PNC67" s="5"/>
      <c r="PND67" s="5"/>
      <c r="PNE67" s="5"/>
      <c r="PNF67" s="5"/>
      <c r="PNG67" s="5"/>
      <c r="PNH67" s="5"/>
      <c r="PNI67" s="5"/>
      <c r="PNJ67" s="5"/>
      <c r="PNK67" s="5"/>
      <c r="PNL67" s="5"/>
      <c r="PNM67" s="5"/>
      <c r="PNN67" s="5"/>
      <c r="PNO67" s="5"/>
      <c r="PNP67" s="5"/>
      <c r="PNQ67" s="5"/>
      <c r="PNR67" s="5"/>
      <c r="PNS67" s="5"/>
      <c r="PNT67" s="5"/>
      <c r="PNU67" s="5"/>
      <c r="PNV67" s="5"/>
      <c r="PNW67" s="5"/>
      <c r="PNX67" s="5"/>
      <c r="PNY67" s="5"/>
      <c r="PNZ67" s="5"/>
      <c r="POA67" s="5"/>
      <c r="POB67" s="5"/>
      <c r="POC67" s="5"/>
      <c r="POD67" s="5"/>
      <c r="POE67" s="5"/>
      <c r="POF67" s="5"/>
      <c r="POG67" s="5"/>
      <c r="POH67" s="5"/>
      <c r="POI67" s="5"/>
      <c r="POJ67" s="5"/>
      <c r="POK67" s="5"/>
      <c r="POL67" s="5"/>
      <c r="POM67" s="5"/>
      <c r="PON67" s="5"/>
      <c r="POO67" s="5"/>
      <c r="POP67" s="5"/>
      <c r="POQ67" s="5"/>
      <c r="POR67" s="5"/>
      <c r="POS67" s="5"/>
      <c r="POT67" s="5"/>
      <c r="POU67" s="5"/>
      <c r="POV67" s="5"/>
      <c r="POW67" s="5"/>
      <c r="POX67" s="5"/>
      <c r="POY67" s="5"/>
      <c r="POZ67" s="5"/>
      <c r="PPA67" s="5"/>
      <c r="PPB67" s="5"/>
      <c r="PPC67" s="5"/>
      <c r="PPD67" s="5"/>
      <c r="PPE67" s="5"/>
      <c r="PPF67" s="5"/>
      <c r="PPG67" s="5"/>
      <c r="PPH67" s="5"/>
      <c r="PPI67" s="5"/>
      <c r="PPJ67" s="5"/>
      <c r="PPK67" s="5"/>
      <c r="PPL67" s="5"/>
      <c r="PPM67" s="5"/>
      <c r="PPN67" s="5"/>
      <c r="PPO67" s="5"/>
      <c r="PPP67" s="5"/>
      <c r="PPQ67" s="5"/>
      <c r="PPR67" s="5"/>
      <c r="PPS67" s="5"/>
      <c r="PPT67" s="5"/>
      <c r="PPU67" s="5"/>
      <c r="PPV67" s="5"/>
      <c r="PPW67" s="5"/>
      <c r="PPX67" s="5"/>
      <c r="PPY67" s="5"/>
      <c r="PPZ67" s="5"/>
      <c r="PQA67" s="5"/>
      <c r="PQB67" s="5"/>
      <c r="PQC67" s="5"/>
      <c r="PQD67" s="5"/>
      <c r="PQE67" s="5"/>
      <c r="PQF67" s="5"/>
      <c r="PQG67" s="5"/>
      <c r="PQH67" s="5"/>
      <c r="PQI67" s="5"/>
      <c r="PQJ67" s="5"/>
      <c r="PQK67" s="5"/>
      <c r="PQL67" s="5"/>
      <c r="PQM67" s="5"/>
      <c r="PQN67" s="5"/>
      <c r="PQO67" s="5"/>
      <c r="PQP67" s="5"/>
      <c r="PQQ67" s="5"/>
      <c r="PQR67" s="5"/>
      <c r="PQS67" s="5"/>
      <c r="PQT67" s="5"/>
      <c r="PQU67" s="5"/>
      <c r="PQV67" s="5"/>
      <c r="PQW67" s="5"/>
      <c r="PQX67" s="5"/>
      <c r="PQY67" s="5"/>
      <c r="PQZ67" s="5"/>
      <c r="PRA67" s="5"/>
      <c r="PRB67" s="5"/>
      <c r="PRC67" s="5"/>
      <c r="PRD67" s="5"/>
      <c r="PRE67" s="5"/>
      <c r="PRF67" s="5"/>
      <c r="PRG67" s="5"/>
      <c r="PRH67" s="5"/>
      <c r="PRI67" s="5"/>
      <c r="PRJ67" s="5"/>
      <c r="PRK67" s="5"/>
      <c r="PRL67" s="5"/>
      <c r="PRM67" s="5"/>
      <c r="PRN67" s="5"/>
      <c r="PRO67" s="5"/>
      <c r="PRP67" s="5"/>
      <c r="PRQ67" s="5"/>
      <c r="PRR67" s="5"/>
      <c r="PRS67" s="5"/>
      <c r="PRT67" s="5"/>
      <c r="PRU67" s="5"/>
      <c r="PRV67" s="5"/>
      <c r="PRW67" s="5"/>
      <c r="PRX67" s="5"/>
      <c r="PRY67" s="5"/>
      <c r="PRZ67" s="5"/>
      <c r="PSA67" s="5"/>
      <c r="PSB67" s="5"/>
      <c r="PSC67" s="5"/>
      <c r="PSD67" s="5"/>
      <c r="PSE67" s="5"/>
      <c r="PSF67" s="5"/>
      <c r="PSG67" s="5"/>
      <c r="PSH67" s="5"/>
      <c r="PSI67" s="5"/>
      <c r="PSJ67" s="5"/>
      <c r="PSK67" s="5"/>
      <c r="PSL67" s="5"/>
      <c r="PSM67" s="5"/>
      <c r="PSN67" s="5"/>
      <c r="PSO67" s="5"/>
      <c r="PSP67" s="5"/>
      <c r="PSQ67" s="5"/>
      <c r="PSR67" s="5"/>
      <c r="PSS67" s="5"/>
      <c r="PST67" s="5"/>
      <c r="PSU67" s="5"/>
      <c r="PSV67" s="5"/>
      <c r="PSW67" s="5"/>
      <c r="PSX67" s="5"/>
      <c r="PSY67" s="5"/>
      <c r="PSZ67" s="5"/>
      <c r="PTA67" s="5"/>
      <c r="PTB67" s="5"/>
      <c r="PTC67" s="5"/>
      <c r="PTD67" s="5"/>
      <c r="PTE67" s="5"/>
      <c r="PTF67" s="5"/>
      <c r="PTG67" s="5"/>
      <c r="PTH67" s="5"/>
      <c r="PTI67" s="5"/>
      <c r="PTJ67" s="5"/>
      <c r="PTK67" s="5"/>
      <c r="PTL67" s="5"/>
      <c r="PTM67" s="5"/>
      <c r="PTN67" s="5"/>
      <c r="PTO67" s="5"/>
      <c r="PTP67" s="5"/>
      <c r="PTQ67" s="5"/>
      <c r="PTR67" s="5"/>
      <c r="PTS67" s="5"/>
      <c r="PTT67" s="5"/>
      <c r="PTU67" s="5"/>
      <c r="PTV67" s="5"/>
      <c r="PTW67" s="5"/>
      <c r="PTX67" s="5"/>
      <c r="PTY67" s="5"/>
      <c r="PTZ67" s="5"/>
      <c r="PUA67" s="5"/>
      <c r="PUB67" s="5"/>
      <c r="PUC67" s="5"/>
      <c r="PUD67" s="5"/>
      <c r="PUE67" s="5"/>
      <c r="PUF67" s="5"/>
      <c r="PUG67" s="5"/>
      <c r="PUH67" s="5"/>
      <c r="PUI67" s="5"/>
      <c r="PUJ67" s="5"/>
      <c r="PUK67" s="5"/>
      <c r="PUL67" s="5"/>
      <c r="PUM67" s="5"/>
      <c r="PUN67" s="5"/>
      <c r="PUO67" s="5"/>
      <c r="PUP67" s="5"/>
      <c r="PUQ67" s="5"/>
      <c r="PUR67" s="5"/>
      <c r="PUS67" s="5"/>
      <c r="PUT67" s="5"/>
      <c r="PUU67" s="5"/>
      <c r="PUV67" s="5"/>
      <c r="PUW67" s="5"/>
      <c r="PUX67" s="5"/>
      <c r="PUY67" s="5"/>
      <c r="PUZ67" s="5"/>
      <c r="PVA67" s="5"/>
      <c r="PVB67" s="5"/>
      <c r="PVC67" s="5"/>
      <c r="PVD67" s="5"/>
      <c r="PVE67" s="5"/>
      <c r="PVF67" s="5"/>
      <c r="PVG67" s="5"/>
      <c r="PVH67" s="5"/>
      <c r="PVI67" s="5"/>
      <c r="PVJ67" s="5"/>
      <c r="PVK67" s="5"/>
      <c r="PVL67" s="5"/>
      <c r="PVM67" s="5"/>
      <c r="PVN67" s="5"/>
      <c r="PVO67" s="5"/>
      <c r="PVP67" s="5"/>
      <c r="PVQ67" s="5"/>
      <c r="PVR67" s="5"/>
      <c r="PVS67" s="5"/>
      <c r="PVT67" s="5"/>
      <c r="PVU67" s="5"/>
      <c r="PVV67" s="5"/>
      <c r="PVW67" s="5"/>
      <c r="PVX67" s="5"/>
      <c r="PVY67" s="5"/>
      <c r="PVZ67" s="5"/>
      <c r="PWA67" s="5"/>
      <c r="PWB67" s="5"/>
      <c r="PWC67" s="5"/>
      <c r="PWD67" s="5"/>
      <c r="PWE67" s="5"/>
      <c r="PWF67" s="5"/>
      <c r="PWG67" s="5"/>
      <c r="PWH67" s="5"/>
      <c r="PWI67" s="5"/>
      <c r="PWJ67" s="5"/>
      <c r="PWK67" s="5"/>
      <c r="PWL67" s="5"/>
      <c r="PWM67" s="5"/>
      <c r="PWN67" s="5"/>
      <c r="PWO67" s="5"/>
      <c r="PWP67" s="5"/>
      <c r="PWQ67" s="5"/>
      <c r="PWR67" s="5"/>
      <c r="PWS67" s="5"/>
      <c r="PWT67" s="5"/>
      <c r="PWU67" s="5"/>
      <c r="PWV67" s="5"/>
      <c r="PWW67" s="5"/>
      <c r="PWX67" s="5"/>
      <c r="PWY67" s="5"/>
      <c r="PWZ67" s="5"/>
      <c r="PXA67" s="5"/>
      <c r="PXB67" s="5"/>
      <c r="PXC67" s="5"/>
      <c r="PXD67" s="5"/>
      <c r="PXE67" s="5"/>
      <c r="PXF67" s="5"/>
      <c r="PXG67" s="5"/>
      <c r="PXH67" s="5"/>
      <c r="PXI67" s="5"/>
      <c r="PXJ67" s="5"/>
      <c r="PXK67" s="5"/>
      <c r="PXL67" s="5"/>
      <c r="PXM67" s="5"/>
      <c r="PXN67" s="5"/>
      <c r="PXO67" s="5"/>
      <c r="PXP67" s="5"/>
      <c r="PXQ67" s="5"/>
      <c r="PXR67" s="5"/>
      <c r="PXS67" s="5"/>
      <c r="PXT67" s="5"/>
      <c r="PXU67" s="5"/>
      <c r="PXV67" s="5"/>
      <c r="PXW67" s="5"/>
      <c r="PXX67" s="5"/>
      <c r="PXY67" s="5"/>
      <c r="PXZ67" s="5"/>
      <c r="PYA67" s="5"/>
      <c r="PYB67" s="5"/>
      <c r="PYC67" s="5"/>
      <c r="PYD67" s="5"/>
      <c r="PYE67" s="5"/>
      <c r="PYF67" s="5"/>
      <c r="PYG67" s="5"/>
      <c r="PYH67" s="5"/>
      <c r="PYI67" s="5"/>
      <c r="PYJ67" s="5"/>
      <c r="PYK67" s="5"/>
      <c r="PYL67" s="5"/>
      <c r="PYM67" s="5"/>
      <c r="PYN67" s="5"/>
      <c r="PYO67" s="5"/>
      <c r="PYP67" s="5"/>
      <c r="PYQ67" s="5"/>
      <c r="PYR67" s="5"/>
      <c r="PYS67" s="5"/>
      <c r="PYT67" s="5"/>
      <c r="PYU67" s="5"/>
      <c r="PYV67" s="5"/>
      <c r="PYW67" s="5"/>
      <c r="PYX67" s="5"/>
      <c r="PYY67" s="5"/>
      <c r="PYZ67" s="5"/>
      <c r="PZA67" s="5"/>
      <c r="PZB67" s="5"/>
      <c r="PZC67" s="5"/>
      <c r="PZD67" s="5"/>
      <c r="PZE67" s="5"/>
      <c r="PZF67" s="5"/>
      <c r="PZG67" s="5"/>
      <c r="PZH67" s="5"/>
      <c r="PZI67" s="5"/>
      <c r="PZJ67" s="5"/>
      <c r="PZK67" s="5"/>
      <c r="PZL67" s="5"/>
      <c r="PZM67" s="5"/>
      <c r="PZN67" s="5"/>
      <c r="PZO67" s="5"/>
      <c r="PZP67" s="5"/>
      <c r="PZQ67" s="5"/>
      <c r="PZR67" s="5"/>
      <c r="PZS67" s="5"/>
      <c r="PZT67" s="5"/>
      <c r="PZU67" s="5"/>
      <c r="PZV67" s="5"/>
      <c r="PZW67" s="5"/>
      <c r="PZX67" s="5"/>
      <c r="PZY67" s="5"/>
      <c r="PZZ67" s="5"/>
      <c r="QAA67" s="5"/>
      <c r="QAB67" s="5"/>
      <c r="QAC67" s="5"/>
      <c r="QAD67" s="5"/>
      <c r="QAE67" s="5"/>
      <c r="QAF67" s="5"/>
      <c r="QAG67" s="5"/>
      <c r="QAH67" s="5"/>
      <c r="QAI67" s="5"/>
      <c r="QAJ67" s="5"/>
      <c r="QAK67" s="5"/>
      <c r="QAL67" s="5"/>
      <c r="QAM67" s="5"/>
      <c r="QAN67" s="5"/>
      <c r="QAO67" s="5"/>
      <c r="QAP67" s="5"/>
      <c r="QAQ67" s="5"/>
      <c r="QAR67" s="5"/>
      <c r="QAS67" s="5"/>
      <c r="QAT67" s="5"/>
      <c r="QAU67" s="5"/>
      <c r="QAV67" s="5"/>
      <c r="QAW67" s="5"/>
      <c r="QAX67" s="5"/>
      <c r="QAY67" s="5"/>
      <c r="QAZ67" s="5"/>
      <c r="QBA67" s="5"/>
      <c r="QBB67" s="5"/>
      <c r="QBC67" s="5"/>
      <c r="QBD67" s="5"/>
      <c r="QBE67" s="5"/>
      <c r="QBF67" s="5"/>
      <c r="QBG67" s="5"/>
      <c r="QBH67" s="5"/>
      <c r="QBI67" s="5"/>
      <c r="QBJ67" s="5"/>
      <c r="QBK67" s="5"/>
      <c r="QBL67" s="5"/>
      <c r="QBM67" s="5"/>
      <c r="QBN67" s="5"/>
      <c r="QBO67" s="5"/>
      <c r="QBP67" s="5"/>
      <c r="QBQ67" s="5"/>
      <c r="QBR67" s="5"/>
      <c r="QBS67" s="5"/>
      <c r="QBT67" s="5"/>
      <c r="QBU67" s="5"/>
      <c r="QBV67" s="5"/>
      <c r="QBW67" s="5"/>
      <c r="QBX67" s="5"/>
      <c r="QBY67" s="5"/>
      <c r="QBZ67" s="5"/>
      <c r="QCA67" s="5"/>
      <c r="QCB67" s="5"/>
      <c r="QCC67" s="5"/>
      <c r="QCD67" s="5"/>
      <c r="QCE67" s="5"/>
      <c r="QCF67" s="5"/>
      <c r="QCG67" s="5"/>
      <c r="QCH67" s="5"/>
      <c r="QCI67" s="5"/>
      <c r="QCJ67" s="5"/>
      <c r="QCK67" s="5"/>
      <c r="QCL67" s="5"/>
      <c r="QCM67" s="5"/>
      <c r="QCN67" s="5"/>
      <c r="QCO67" s="5"/>
      <c r="QCP67" s="5"/>
      <c r="QCQ67" s="5"/>
      <c r="QCR67" s="5"/>
      <c r="QCS67" s="5"/>
      <c r="QCT67" s="5"/>
      <c r="QCU67" s="5"/>
      <c r="QCV67" s="5"/>
      <c r="QCW67" s="5"/>
      <c r="QCX67" s="5"/>
      <c r="QCY67" s="5"/>
      <c r="QCZ67" s="5"/>
      <c r="QDA67" s="5"/>
      <c r="QDB67" s="5"/>
      <c r="QDC67" s="5"/>
      <c r="QDD67" s="5"/>
      <c r="QDE67" s="5"/>
      <c r="QDF67" s="5"/>
      <c r="QDG67" s="5"/>
      <c r="QDH67" s="5"/>
      <c r="QDI67" s="5"/>
      <c r="QDJ67" s="5"/>
      <c r="QDK67" s="5"/>
      <c r="QDL67" s="5"/>
      <c r="QDM67" s="5"/>
      <c r="QDN67" s="5"/>
      <c r="QDO67" s="5"/>
      <c r="QDP67" s="5"/>
      <c r="QDQ67" s="5"/>
      <c r="QDR67" s="5"/>
      <c r="QDS67" s="5"/>
      <c r="QDT67" s="5"/>
      <c r="QDU67" s="5"/>
      <c r="QDV67" s="5"/>
      <c r="QDW67" s="5"/>
      <c r="QDX67" s="5"/>
      <c r="QDY67" s="5"/>
      <c r="QDZ67" s="5"/>
      <c r="QEA67" s="5"/>
      <c r="QEB67" s="5"/>
      <c r="QEC67" s="5"/>
      <c r="QED67" s="5"/>
      <c r="QEE67" s="5"/>
      <c r="QEF67" s="5"/>
      <c r="QEG67" s="5"/>
      <c r="QEH67" s="5"/>
      <c r="QEI67" s="5"/>
      <c r="QEJ67" s="5"/>
      <c r="QEK67" s="5"/>
      <c r="QEL67" s="5"/>
      <c r="QEM67" s="5"/>
      <c r="QEN67" s="5"/>
      <c r="QEO67" s="5"/>
      <c r="QEP67" s="5"/>
      <c r="QEQ67" s="5"/>
      <c r="QER67" s="5"/>
      <c r="QES67" s="5"/>
      <c r="QET67" s="5"/>
      <c r="QEU67" s="5"/>
      <c r="QEV67" s="5"/>
      <c r="QEW67" s="5"/>
      <c r="QEX67" s="5"/>
      <c r="QEY67" s="5"/>
      <c r="QEZ67" s="5"/>
      <c r="QFA67" s="5"/>
      <c r="QFB67" s="5"/>
      <c r="QFC67" s="5"/>
      <c r="QFD67" s="5"/>
      <c r="QFE67" s="5"/>
      <c r="QFF67" s="5"/>
      <c r="QFG67" s="5"/>
      <c r="QFH67" s="5"/>
      <c r="QFI67" s="5"/>
      <c r="QFJ67" s="5"/>
      <c r="QFK67" s="5"/>
      <c r="QFL67" s="5"/>
      <c r="QFM67" s="5"/>
      <c r="QFN67" s="5"/>
      <c r="QFO67" s="5"/>
      <c r="QFP67" s="5"/>
      <c r="QFQ67" s="5"/>
      <c r="QFR67" s="5"/>
      <c r="QFS67" s="5"/>
      <c r="QFT67" s="5"/>
      <c r="QFU67" s="5"/>
      <c r="QFV67" s="5"/>
      <c r="QFW67" s="5"/>
      <c r="QFX67" s="5"/>
      <c r="QFY67" s="5"/>
      <c r="QFZ67" s="5"/>
      <c r="QGA67" s="5"/>
      <c r="QGB67" s="5"/>
      <c r="QGC67" s="5"/>
      <c r="QGD67" s="5"/>
      <c r="QGE67" s="5"/>
      <c r="QGF67" s="5"/>
      <c r="QGG67" s="5"/>
      <c r="QGH67" s="5"/>
      <c r="QGI67" s="5"/>
      <c r="QGJ67" s="5"/>
      <c r="QGK67" s="5"/>
      <c r="QGL67" s="5"/>
      <c r="QGM67" s="5"/>
      <c r="QGN67" s="5"/>
      <c r="QGO67" s="5"/>
      <c r="QGP67" s="5"/>
      <c r="QGQ67" s="5"/>
      <c r="QGR67" s="5"/>
      <c r="QGS67" s="5"/>
      <c r="QGT67" s="5"/>
      <c r="QGU67" s="5"/>
      <c r="QGV67" s="5"/>
      <c r="QGW67" s="5"/>
      <c r="QGX67" s="5"/>
      <c r="QGY67" s="5"/>
      <c r="QGZ67" s="5"/>
      <c r="QHA67" s="5"/>
      <c r="QHB67" s="5"/>
      <c r="QHC67" s="5"/>
      <c r="QHD67" s="5"/>
      <c r="QHE67" s="5"/>
      <c r="QHF67" s="5"/>
      <c r="QHG67" s="5"/>
      <c r="QHH67" s="5"/>
      <c r="QHI67" s="5"/>
      <c r="QHJ67" s="5"/>
      <c r="QHK67" s="5"/>
      <c r="QHL67" s="5"/>
      <c r="QHM67" s="5"/>
      <c r="QHN67" s="5"/>
      <c r="QHO67" s="5"/>
      <c r="QHP67" s="5"/>
      <c r="QHQ67" s="5"/>
      <c r="QHR67" s="5"/>
      <c r="QHS67" s="5"/>
      <c r="QHT67" s="5"/>
      <c r="QHU67" s="5"/>
      <c r="QHV67" s="5"/>
      <c r="QHW67" s="5"/>
      <c r="QHX67" s="5"/>
      <c r="QHY67" s="5"/>
      <c r="QHZ67" s="5"/>
      <c r="QIA67" s="5"/>
      <c r="QIB67" s="5"/>
      <c r="QIC67" s="5"/>
      <c r="QID67" s="5"/>
      <c r="QIE67" s="5"/>
      <c r="QIF67" s="5"/>
      <c r="QIG67" s="5"/>
      <c r="QIH67" s="5"/>
      <c r="QII67" s="5"/>
      <c r="QIJ67" s="5"/>
      <c r="QIK67" s="5"/>
      <c r="QIL67" s="5"/>
      <c r="QIM67" s="5"/>
      <c r="QIN67" s="5"/>
      <c r="QIO67" s="5"/>
      <c r="QIP67" s="5"/>
      <c r="QIQ67" s="5"/>
      <c r="QIR67" s="5"/>
      <c r="QIS67" s="5"/>
      <c r="QIT67" s="5"/>
      <c r="QIU67" s="5"/>
      <c r="QIV67" s="5"/>
      <c r="QIW67" s="5"/>
      <c r="QIX67" s="5"/>
      <c r="QIY67" s="5"/>
      <c r="QIZ67" s="5"/>
      <c r="QJA67" s="5"/>
      <c r="QJB67" s="5"/>
      <c r="QJC67" s="5"/>
      <c r="QJD67" s="5"/>
      <c r="QJE67" s="5"/>
      <c r="QJF67" s="5"/>
      <c r="QJG67" s="5"/>
      <c r="QJH67" s="5"/>
      <c r="QJI67" s="5"/>
      <c r="QJJ67" s="5"/>
      <c r="QJK67" s="5"/>
      <c r="QJL67" s="5"/>
      <c r="QJM67" s="5"/>
      <c r="QJN67" s="5"/>
      <c r="QJO67" s="5"/>
      <c r="QJP67" s="5"/>
      <c r="QJQ67" s="5"/>
      <c r="QJR67" s="5"/>
      <c r="QJS67" s="5"/>
      <c r="QJT67" s="5"/>
      <c r="QJU67" s="5"/>
      <c r="QJV67" s="5"/>
      <c r="QJW67" s="5"/>
      <c r="QJX67" s="5"/>
      <c r="QJY67" s="5"/>
      <c r="QJZ67" s="5"/>
      <c r="QKA67" s="5"/>
      <c r="QKB67" s="5"/>
      <c r="QKC67" s="5"/>
      <c r="QKD67" s="5"/>
      <c r="QKE67" s="5"/>
      <c r="QKF67" s="5"/>
      <c r="QKG67" s="5"/>
      <c r="QKH67" s="5"/>
      <c r="QKI67" s="5"/>
      <c r="QKJ67" s="5"/>
      <c r="QKK67" s="5"/>
      <c r="QKL67" s="5"/>
      <c r="QKM67" s="5"/>
      <c r="QKN67" s="5"/>
      <c r="QKO67" s="5"/>
      <c r="QKP67" s="5"/>
      <c r="QKQ67" s="5"/>
      <c r="QKR67" s="5"/>
      <c r="QKS67" s="5"/>
      <c r="QKT67" s="5"/>
      <c r="QKU67" s="5"/>
      <c r="QKV67" s="5"/>
      <c r="QKW67" s="5"/>
      <c r="QKX67" s="5"/>
      <c r="QKY67" s="5"/>
      <c r="QKZ67" s="5"/>
      <c r="QLA67" s="5"/>
      <c r="QLB67" s="5"/>
      <c r="QLC67" s="5"/>
      <c r="QLD67" s="5"/>
      <c r="QLE67" s="5"/>
      <c r="QLF67" s="5"/>
      <c r="QLG67" s="5"/>
      <c r="QLH67" s="5"/>
      <c r="QLI67" s="5"/>
      <c r="QLJ67" s="5"/>
      <c r="QLK67" s="5"/>
      <c r="QLL67" s="5"/>
      <c r="QLM67" s="5"/>
      <c r="QLN67" s="5"/>
      <c r="QLO67" s="5"/>
      <c r="QLP67" s="5"/>
      <c r="QLQ67" s="5"/>
      <c r="QLR67" s="5"/>
      <c r="QLS67" s="5"/>
      <c r="QLT67" s="5"/>
      <c r="QLU67" s="5"/>
      <c r="QLV67" s="5"/>
      <c r="QLW67" s="5"/>
      <c r="QLX67" s="5"/>
      <c r="QLY67" s="5"/>
      <c r="QLZ67" s="5"/>
      <c r="QMA67" s="5"/>
      <c r="QMB67" s="5"/>
      <c r="QMC67" s="5"/>
      <c r="QMD67" s="5"/>
      <c r="QME67" s="5"/>
      <c r="QMF67" s="5"/>
      <c r="QMG67" s="5"/>
      <c r="QMH67" s="5"/>
      <c r="QMI67" s="5"/>
      <c r="QMJ67" s="5"/>
      <c r="QMK67" s="5"/>
      <c r="QML67" s="5"/>
      <c r="QMM67" s="5"/>
      <c r="QMN67" s="5"/>
      <c r="QMO67" s="5"/>
      <c r="QMP67" s="5"/>
      <c r="QMQ67" s="5"/>
      <c r="QMR67" s="5"/>
      <c r="QMS67" s="5"/>
      <c r="QMT67" s="5"/>
      <c r="QMU67" s="5"/>
      <c r="QMV67" s="5"/>
      <c r="QMW67" s="5"/>
      <c r="QMX67" s="5"/>
      <c r="QMY67" s="5"/>
      <c r="QMZ67" s="5"/>
      <c r="QNA67" s="5"/>
      <c r="QNB67" s="5"/>
      <c r="QNC67" s="5"/>
      <c r="QND67" s="5"/>
      <c r="QNE67" s="5"/>
      <c r="QNF67" s="5"/>
      <c r="QNG67" s="5"/>
      <c r="QNH67" s="5"/>
      <c r="QNI67" s="5"/>
      <c r="QNJ67" s="5"/>
      <c r="QNK67" s="5"/>
      <c r="QNL67" s="5"/>
      <c r="QNM67" s="5"/>
      <c r="QNN67" s="5"/>
      <c r="QNO67" s="5"/>
      <c r="QNP67" s="5"/>
      <c r="QNQ67" s="5"/>
      <c r="QNR67" s="5"/>
      <c r="QNS67" s="5"/>
      <c r="QNT67" s="5"/>
      <c r="QNU67" s="5"/>
      <c r="QNV67" s="5"/>
      <c r="QNW67" s="5"/>
      <c r="QNX67" s="5"/>
      <c r="QNY67" s="5"/>
      <c r="QNZ67" s="5"/>
      <c r="QOA67" s="5"/>
      <c r="QOB67" s="5"/>
      <c r="QOC67" s="5"/>
      <c r="QOD67" s="5"/>
      <c r="QOE67" s="5"/>
      <c r="QOF67" s="5"/>
      <c r="QOG67" s="5"/>
      <c r="QOH67" s="5"/>
      <c r="QOI67" s="5"/>
      <c r="QOJ67" s="5"/>
      <c r="QOK67" s="5"/>
      <c r="QOL67" s="5"/>
      <c r="QOM67" s="5"/>
      <c r="QON67" s="5"/>
      <c r="QOO67" s="5"/>
      <c r="QOP67" s="5"/>
      <c r="QOQ67" s="5"/>
      <c r="QOR67" s="5"/>
      <c r="QOS67" s="5"/>
      <c r="QOT67" s="5"/>
      <c r="QOU67" s="5"/>
      <c r="QOV67" s="5"/>
      <c r="QOW67" s="5"/>
      <c r="QOX67" s="5"/>
      <c r="QOY67" s="5"/>
      <c r="QOZ67" s="5"/>
      <c r="QPA67" s="5"/>
      <c r="QPB67" s="5"/>
      <c r="QPC67" s="5"/>
      <c r="QPD67" s="5"/>
      <c r="QPE67" s="5"/>
      <c r="QPF67" s="5"/>
      <c r="QPG67" s="5"/>
      <c r="QPH67" s="5"/>
      <c r="QPI67" s="5"/>
      <c r="QPJ67" s="5"/>
      <c r="QPK67" s="5"/>
      <c r="QPL67" s="5"/>
      <c r="QPM67" s="5"/>
      <c r="QPN67" s="5"/>
      <c r="QPO67" s="5"/>
      <c r="QPP67" s="5"/>
      <c r="QPQ67" s="5"/>
      <c r="QPR67" s="5"/>
      <c r="QPS67" s="5"/>
      <c r="QPT67" s="5"/>
      <c r="QPU67" s="5"/>
      <c r="QPV67" s="5"/>
      <c r="QPW67" s="5"/>
      <c r="QPX67" s="5"/>
      <c r="QPY67" s="5"/>
      <c r="QPZ67" s="5"/>
      <c r="QQA67" s="5"/>
      <c r="QQB67" s="5"/>
      <c r="QQC67" s="5"/>
      <c r="QQD67" s="5"/>
      <c r="QQE67" s="5"/>
      <c r="QQF67" s="5"/>
      <c r="QQG67" s="5"/>
      <c r="QQH67" s="5"/>
      <c r="QQI67" s="5"/>
      <c r="QQJ67" s="5"/>
      <c r="QQK67" s="5"/>
      <c r="QQL67" s="5"/>
      <c r="QQM67" s="5"/>
      <c r="QQN67" s="5"/>
      <c r="QQO67" s="5"/>
      <c r="QQP67" s="5"/>
      <c r="QQQ67" s="5"/>
      <c r="QQR67" s="5"/>
      <c r="QQS67" s="5"/>
      <c r="QQT67" s="5"/>
      <c r="QQU67" s="5"/>
      <c r="QQV67" s="5"/>
      <c r="QQW67" s="5"/>
      <c r="QQX67" s="5"/>
      <c r="QQY67" s="5"/>
      <c r="QQZ67" s="5"/>
      <c r="QRA67" s="5"/>
      <c r="QRB67" s="5"/>
      <c r="QRC67" s="5"/>
      <c r="QRD67" s="5"/>
      <c r="QRE67" s="5"/>
      <c r="QRF67" s="5"/>
      <c r="QRG67" s="5"/>
      <c r="QRH67" s="5"/>
      <c r="QRI67" s="5"/>
      <c r="QRJ67" s="5"/>
      <c r="QRK67" s="5"/>
      <c r="QRL67" s="5"/>
      <c r="QRM67" s="5"/>
      <c r="QRN67" s="5"/>
      <c r="QRO67" s="5"/>
      <c r="QRP67" s="5"/>
      <c r="QRQ67" s="5"/>
      <c r="QRR67" s="5"/>
      <c r="QRS67" s="5"/>
      <c r="QRT67" s="5"/>
      <c r="QRU67" s="5"/>
      <c r="QRV67" s="5"/>
      <c r="QRW67" s="5"/>
      <c r="QRX67" s="5"/>
      <c r="QRY67" s="5"/>
      <c r="QRZ67" s="5"/>
      <c r="QSA67" s="5"/>
      <c r="QSB67" s="5"/>
      <c r="QSC67" s="5"/>
      <c r="QSD67" s="5"/>
      <c r="QSE67" s="5"/>
      <c r="QSF67" s="5"/>
      <c r="QSG67" s="5"/>
      <c r="QSH67" s="5"/>
      <c r="QSI67" s="5"/>
      <c r="QSJ67" s="5"/>
      <c r="QSK67" s="5"/>
      <c r="QSL67" s="5"/>
      <c r="QSM67" s="5"/>
      <c r="QSN67" s="5"/>
      <c r="QSO67" s="5"/>
      <c r="QSP67" s="5"/>
      <c r="QSQ67" s="5"/>
      <c r="QSR67" s="5"/>
      <c r="QSS67" s="5"/>
      <c r="QST67" s="5"/>
      <c r="QSU67" s="5"/>
      <c r="QSV67" s="5"/>
      <c r="QSW67" s="5"/>
      <c r="QSX67" s="5"/>
      <c r="QSY67" s="5"/>
      <c r="QSZ67" s="5"/>
      <c r="QTA67" s="5"/>
      <c r="QTB67" s="5"/>
      <c r="QTC67" s="5"/>
      <c r="QTD67" s="5"/>
      <c r="QTE67" s="5"/>
      <c r="QTF67" s="5"/>
      <c r="QTG67" s="5"/>
      <c r="QTH67" s="5"/>
      <c r="QTI67" s="5"/>
      <c r="QTJ67" s="5"/>
      <c r="QTK67" s="5"/>
      <c r="QTL67" s="5"/>
      <c r="QTM67" s="5"/>
      <c r="QTN67" s="5"/>
      <c r="QTO67" s="5"/>
      <c r="QTP67" s="5"/>
      <c r="QTQ67" s="5"/>
      <c r="QTR67" s="5"/>
      <c r="QTS67" s="5"/>
      <c r="QTT67" s="5"/>
      <c r="QTU67" s="5"/>
      <c r="QTV67" s="5"/>
      <c r="QTW67" s="5"/>
      <c r="QTX67" s="5"/>
      <c r="QTY67" s="5"/>
      <c r="QTZ67" s="5"/>
      <c r="QUA67" s="5"/>
      <c r="QUB67" s="5"/>
      <c r="QUC67" s="5"/>
      <c r="QUD67" s="5"/>
      <c r="QUE67" s="5"/>
      <c r="QUF67" s="5"/>
      <c r="QUG67" s="5"/>
      <c r="QUH67" s="5"/>
      <c r="QUI67" s="5"/>
      <c r="QUJ67" s="5"/>
      <c r="QUK67" s="5"/>
      <c r="QUL67" s="5"/>
      <c r="QUM67" s="5"/>
      <c r="QUN67" s="5"/>
      <c r="QUO67" s="5"/>
      <c r="QUP67" s="5"/>
      <c r="QUQ67" s="5"/>
      <c r="QUR67" s="5"/>
      <c r="QUS67" s="5"/>
      <c r="QUT67" s="5"/>
      <c r="QUU67" s="5"/>
      <c r="QUV67" s="5"/>
      <c r="QUW67" s="5"/>
      <c r="QUX67" s="5"/>
      <c r="QUY67" s="5"/>
      <c r="QUZ67" s="5"/>
      <c r="QVA67" s="5"/>
      <c r="QVB67" s="5"/>
      <c r="QVC67" s="5"/>
      <c r="QVD67" s="5"/>
      <c r="QVE67" s="5"/>
      <c r="QVF67" s="5"/>
      <c r="QVG67" s="5"/>
      <c r="QVH67" s="5"/>
      <c r="QVI67" s="5"/>
      <c r="QVJ67" s="5"/>
      <c r="QVK67" s="5"/>
      <c r="QVL67" s="5"/>
      <c r="QVM67" s="5"/>
      <c r="QVN67" s="5"/>
      <c r="QVO67" s="5"/>
      <c r="QVP67" s="5"/>
      <c r="QVQ67" s="5"/>
      <c r="QVR67" s="5"/>
      <c r="QVS67" s="5"/>
      <c r="QVT67" s="5"/>
      <c r="QVU67" s="5"/>
      <c r="QVV67" s="5"/>
      <c r="QVW67" s="5"/>
      <c r="QVX67" s="5"/>
      <c r="QVY67" s="5"/>
      <c r="QVZ67" s="5"/>
      <c r="QWA67" s="5"/>
      <c r="QWB67" s="5"/>
      <c r="QWC67" s="5"/>
      <c r="QWD67" s="5"/>
      <c r="QWE67" s="5"/>
      <c r="QWF67" s="5"/>
      <c r="QWG67" s="5"/>
      <c r="QWH67" s="5"/>
      <c r="QWI67" s="5"/>
      <c r="QWJ67" s="5"/>
      <c r="QWK67" s="5"/>
      <c r="QWL67" s="5"/>
      <c r="QWM67" s="5"/>
      <c r="QWN67" s="5"/>
      <c r="QWO67" s="5"/>
      <c r="QWP67" s="5"/>
      <c r="QWQ67" s="5"/>
      <c r="QWR67" s="5"/>
      <c r="QWS67" s="5"/>
      <c r="QWT67" s="5"/>
      <c r="QWU67" s="5"/>
      <c r="QWV67" s="5"/>
      <c r="QWW67" s="5"/>
      <c r="QWX67" s="5"/>
      <c r="QWY67" s="5"/>
      <c r="QWZ67" s="5"/>
      <c r="QXA67" s="5"/>
      <c r="QXB67" s="5"/>
      <c r="QXC67" s="5"/>
      <c r="QXD67" s="5"/>
      <c r="QXE67" s="5"/>
      <c r="QXF67" s="5"/>
      <c r="QXG67" s="5"/>
      <c r="QXH67" s="5"/>
      <c r="QXI67" s="5"/>
      <c r="QXJ67" s="5"/>
      <c r="QXK67" s="5"/>
      <c r="QXL67" s="5"/>
      <c r="QXM67" s="5"/>
      <c r="QXN67" s="5"/>
      <c r="QXO67" s="5"/>
      <c r="QXP67" s="5"/>
      <c r="QXQ67" s="5"/>
      <c r="QXR67" s="5"/>
      <c r="QXS67" s="5"/>
      <c r="QXT67" s="5"/>
      <c r="QXU67" s="5"/>
      <c r="QXV67" s="5"/>
      <c r="QXW67" s="5"/>
      <c r="QXX67" s="5"/>
      <c r="QXY67" s="5"/>
      <c r="QXZ67" s="5"/>
      <c r="QYA67" s="5"/>
      <c r="QYB67" s="5"/>
      <c r="QYC67" s="5"/>
      <c r="QYD67" s="5"/>
      <c r="QYE67" s="5"/>
      <c r="QYF67" s="5"/>
      <c r="QYG67" s="5"/>
      <c r="QYH67" s="5"/>
      <c r="QYI67" s="5"/>
      <c r="QYJ67" s="5"/>
      <c r="QYK67" s="5"/>
      <c r="QYL67" s="5"/>
      <c r="QYM67" s="5"/>
      <c r="QYN67" s="5"/>
      <c r="QYO67" s="5"/>
      <c r="QYP67" s="5"/>
      <c r="QYQ67" s="5"/>
      <c r="QYR67" s="5"/>
      <c r="QYS67" s="5"/>
      <c r="QYT67" s="5"/>
      <c r="QYU67" s="5"/>
      <c r="QYV67" s="5"/>
      <c r="QYW67" s="5"/>
      <c r="QYX67" s="5"/>
      <c r="QYY67" s="5"/>
      <c r="QYZ67" s="5"/>
      <c r="QZA67" s="5"/>
      <c r="QZB67" s="5"/>
      <c r="QZC67" s="5"/>
      <c r="QZD67" s="5"/>
      <c r="QZE67" s="5"/>
      <c r="QZF67" s="5"/>
      <c r="QZG67" s="5"/>
      <c r="QZH67" s="5"/>
      <c r="QZI67" s="5"/>
      <c r="QZJ67" s="5"/>
      <c r="QZK67" s="5"/>
      <c r="QZL67" s="5"/>
      <c r="QZM67" s="5"/>
      <c r="QZN67" s="5"/>
      <c r="QZO67" s="5"/>
      <c r="QZP67" s="5"/>
      <c r="QZQ67" s="5"/>
      <c r="QZR67" s="5"/>
      <c r="QZS67" s="5"/>
      <c r="QZT67" s="5"/>
      <c r="QZU67" s="5"/>
      <c r="QZV67" s="5"/>
      <c r="QZW67" s="5"/>
      <c r="QZX67" s="5"/>
      <c r="QZY67" s="5"/>
      <c r="QZZ67" s="5"/>
      <c r="RAA67" s="5"/>
      <c r="RAB67" s="5"/>
      <c r="RAC67" s="5"/>
      <c r="RAD67" s="5"/>
      <c r="RAE67" s="5"/>
      <c r="RAF67" s="5"/>
      <c r="RAG67" s="5"/>
      <c r="RAH67" s="5"/>
      <c r="RAI67" s="5"/>
      <c r="RAJ67" s="5"/>
      <c r="RAK67" s="5"/>
      <c r="RAL67" s="5"/>
      <c r="RAM67" s="5"/>
      <c r="RAN67" s="5"/>
      <c r="RAO67" s="5"/>
      <c r="RAP67" s="5"/>
      <c r="RAQ67" s="5"/>
      <c r="RAR67" s="5"/>
      <c r="RAS67" s="5"/>
      <c r="RAT67" s="5"/>
      <c r="RAU67" s="5"/>
      <c r="RAV67" s="5"/>
      <c r="RAW67" s="5"/>
      <c r="RAX67" s="5"/>
      <c r="RAY67" s="5"/>
      <c r="RAZ67" s="5"/>
      <c r="RBA67" s="5"/>
      <c r="RBB67" s="5"/>
      <c r="RBC67" s="5"/>
      <c r="RBD67" s="5"/>
      <c r="RBE67" s="5"/>
      <c r="RBF67" s="5"/>
      <c r="RBG67" s="5"/>
      <c r="RBH67" s="5"/>
      <c r="RBI67" s="5"/>
      <c r="RBJ67" s="5"/>
      <c r="RBK67" s="5"/>
      <c r="RBL67" s="5"/>
      <c r="RBM67" s="5"/>
      <c r="RBN67" s="5"/>
      <c r="RBO67" s="5"/>
      <c r="RBP67" s="5"/>
      <c r="RBQ67" s="5"/>
      <c r="RBR67" s="5"/>
      <c r="RBS67" s="5"/>
      <c r="RBT67" s="5"/>
      <c r="RBU67" s="5"/>
      <c r="RBV67" s="5"/>
      <c r="RBW67" s="5"/>
      <c r="RBX67" s="5"/>
      <c r="RBY67" s="5"/>
      <c r="RBZ67" s="5"/>
      <c r="RCA67" s="5"/>
      <c r="RCB67" s="5"/>
      <c r="RCC67" s="5"/>
      <c r="RCD67" s="5"/>
      <c r="RCE67" s="5"/>
      <c r="RCF67" s="5"/>
      <c r="RCG67" s="5"/>
      <c r="RCH67" s="5"/>
      <c r="RCI67" s="5"/>
      <c r="RCJ67" s="5"/>
      <c r="RCK67" s="5"/>
      <c r="RCL67" s="5"/>
      <c r="RCM67" s="5"/>
      <c r="RCN67" s="5"/>
      <c r="RCO67" s="5"/>
      <c r="RCP67" s="5"/>
      <c r="RCQ67" s="5"/>
      <c r="RCR67" s="5"/>
      <c r="RCS67" s="5"/>
      <c r="RCT67" s="5"/>
      <c r="RCU67" s="5"/>
      <c r="RCV67" s="5"/>
      <c r="RCW67" s="5"/>
      <c r="RCX67" s="5"/>
      <c r="RCY67" s="5"/>
      <c r="RCZ67" s="5"/>
      <c r="RDA67" s="5"/>
      <c r="RDB67" s="5"/>
      <c r="RDC67" s="5"/>
      <c r="RDD67" s="5"/>
      <c r="RDE67" s="5"/>
      <c r="RDF67" s="5"/>
      <c r="RDG67" s="5"/>
      <c r="RDH67" s="5"/>
      <c r="RDI67" s="5"/>
      <c r="RDJ67" s="5"/>
      <c r="RDK67" s="5"/>
      <c r="RDL67" s="5"/>
      <c r="RDM67" s="5"/>
      <c r="RDN67" s="5"/>
      <c r="RDO67" s="5"/>
      <c r="RDP67" s="5"/>
      <c r="RDQ67" s="5"/>
      <c r="RDR67" s="5"/>
      <c r="RDS67" s="5"/>
      <c r="RDT67" s="5"/>
      <c r="RDU67" s="5"/>
      <c r="RDV67" s="5"/>
      <c r="RDW67" s="5"/>
      <c r="RDX67" s="5"/>
      <c r="RDY67" s="5"/>
      <c r="RDZ67" s="5"/>
      <c r="REA67" s="5"/>
      <c r="REB67" s="5"/>
      <c r="REC67" s="5"/>
      <c r="RED67" s="5"/>
      <c r="REE67" s="5"/>
      <c r="REF67" s="5"/>
      <c r="REG67" s="5"/>
      <c r="REH67" s="5"/>
      <c r="REI67" s="5"/>
      <c r="REJ67" s="5"/>
      <c r="REK67" s="5"/>
      <c r="REL67" s="5"/>
      <c r="REM67" s="5"/>
      <c r="REN67" s="5"/>
      <c r="REO67" s="5"/>
      <c r="REP67" s="5"/>
      <c r="REQ67" s="5"/>
      <c r="RER67" s="5"/>
      <c r="RES67" s="5"/>
      <c r="RET67" s="5"/>
      <c r="REU67" s="5"/>
      <c r="REV67" s="5"/>
      <c r="REW67" s="5"/>
      <c r="REX67" s="5"/>
      <c r="REY67" s="5"/>
      <c r="REZ67" s="5"/>
      <c r="RFA67" s="5"/>
      <c r="RFB67" s="5"/>
      <c r="RFC67" s="5"/>
      <c r="RFD67" s="5"/>
      <c r="RFE67" s="5"/>
      <c r="RFF67" s="5"/>
      <c r="RFG67" s="5"/>
      <c r="RFH67" s="5"/>
      <c r="RFI67" s="5"/>
      <c r="RFJ67" s="5"/>
      <c r="RFK67" s="5"/>
      <c r="RFL67" s="5"/>
      <c r="RFM67" s="5"/>
      <c r="RFN67" s="5"/>
      <c r="RFO67" s="5"/>
      <c r="RFP67" s="5"/>
      <c r="RFQ67" s="5"/>
      <c r="RFR67" s="5"/>
      <c r="RFS67" s="5"/>
      <c r="RFT67" s="5"/>
      <c r="RFU67" s="5"/>
      <c r="RFV67" s="5"/>
      <c r="RFW67" s="5"/>
      <c r="RFX67" s="5"/>
      <c r="RFY67" s="5"/>
      <c r="RFZ67" s="5"/>
      <c r="RGA67" s="5"/>
      <c r="RGB67" s="5"/>
      <c r="RGC67" s="5"/>
      <c r="RGD67" s="5"/>
      <c r="RGE67" s="5"/>
      <c r="RGF67" s="5"/>
      <c r="RGG67" s="5"/>
      <c r="RGH67" s="5"/>
      <c r="RGI67" s="5"/>
      <c r="RGJ67" s="5"/>
      <c r="RGK67" s="5"/>
      <c r="RGL67" s="5"/>
      <c r="RGM67" s="5"/>
      <c r="RGN67" s="5"/>
      <c r="RGO67" s="5"/>
      <c r="RGP67" s="5"/>
      <c r="RGQ67" s="5"/>
      <c r="RGR67" s="5"/>
      <c r="RGS67" s="5"/>
      <c r="RGT67" s="5"/>
      <c r="RGU67" s="5"/>
      <c r="RGV67" s="5"/>
      <c r="RGW67" s="5"/>
      <c r="RGX67" s="5"/>
      <c r="RGY67" s="5"/>
      <c r="RGZ67" s="5"/>
      <c r="RHA67" s="5"/>
      <c r="RHB67" s="5"/>
      <c r="RHC67" s="5"/>
      <c r="RHD67" s="5"/>
      <c r="RHE67" s="5"/>
      <c r="RHF67" s="5"/>
      <c r="RHG67" s="5"/>
      <c r="RHH67" s="5"/>
      <c r="RHI67" s="5"/>
      <c r="RHJ67" s="5"/>
      <c r="RHK67" s="5"/>
      <c r="RHL67" s="5"/>
      <c r="RHM67" s="5"/>
      <c r="RHN67" s="5"/>
      <c r="RHO67" s="5"/>
      <c r="RHP67" s="5"/>
      <c r="RHQ67" s="5"/>
      <c r="RHR67" s="5"/>
      <c r="RHS67" s="5"/>
      <c r="RHT67" s="5"/>
      <c r="RHU67" s="5"/>
      <c r="RHV67" s="5"/>
      <c r="RHW67" s="5"/>
      <c r="RHX67" s="5"/>
      <c r="RHY67" s="5"/>
      <c r="RHZ67" s="5"/>
      <c r="RIA67" s="5"/>
      <c r="RIB67" s="5"/>
      <c r="RIC67" s="5"/>
      <c r="RID67" s="5"/>
      <c r="RIE67" s="5"/>
      <c r="RIF67" s="5"/>
      <c r="RIG67" s="5"/>
      <c r="RIH67" s="5"/>
      <c r="RII67" s="5"/>
      <c r="RIJ67" s="5"/>
      <c r="RIK67" s="5"/>
      <c r="RIL67" s="5"/>
      <c r="RIM67" s="5"/>
      <c r="RIN67" s="5"/>
      <c r="RIO67" s="5"/>
      <c r="RIP67" s="5"/>
      <c r="RIQ67" s="5"/>
      <c r="RIR67" s="5"/>
      <c r="RIS67" s="5"/>
      <c r="RIT67" s="5"/>
      <c r="RIU67" s="5"/>
      <c r="RIV67" s="5"/>
      <c r="RIW67" s="5"/>
      <c r="RIX67" s="5"/>
      <c r="RIY67" s="5"/>
      <c r="RIZ67" s="5"/>
      <c r="RJA67" s="5"/>
      <c r="RJB67" s="5"/>
      <c r="RJC67" s="5"/>
      <c r="RJD67" s="5"/>
      <c r="RJE67" s="5"/>
      <c r="RJF67" s="5"/>
      <c r="RJG67" s="5"/>
      <c r="RJH67" s="5"/>
      <c r="RJI67" s="5"/>
      <c r="RJJ67" s="5"/>
      <c r="RJK67" s="5"/>
      <c r="RJL67" s="5"/>
      <c r="RJM67" s="5"/>
      <c r="RJN67" s="5"/>
      <c r="RJO67" s="5"/>
      <c r="RJP67" s="5"/>
      <c r="RJQ67" s="5"/>
      <c r="RJR67" s="5"/>
      <c r="RJS67" s="5"/>
      <c r="RJT67" s="5"/>
      <c r="RJU67" s="5"/>
      <c r="RJV67" s="5"/>
      <c r="RJW67" s="5"/>
      <c r="RJX67" s="5"/>
      <c r="RJY67" s="5"/>
      <c r="RJZ67" s="5"/>
      <c r="RKA67" s="5"/>
      <c r="RKB67" s="5"/>
      <c r="RKC67" s="5"/>
      <c r="RKD67" s="5"/>
      <c r="RKE67" s="5"/>
      <c r="RKF67" s="5"/>
      <c r="RKG67" s="5"/>
      <c r="RKH67" s="5"/>
      <c r="RKI67" s="5"/>
      <c r="RKJ67" s="5"/>
      <c r="RKK67" s="5"/>
      <c r="RKL67" s="5"/>
      <c r="RKM67" s="5"/>
      <c r="RKN67" s="5"/>
      <c r="RKO67" s="5"/>
      <c r="RKP67" s="5"/>
      <c r="RKQ67" s="5"/>
      <c r="RKR67" s="5"/>
      <c r="RKS67" s="5"/>
      <c r="RKT67" s="5"/>
      <c r="RKU67" s="5"/>
      <c r="RKV67" s="5"/>
      <c r="RKW67" s="5"/>
      <c r="RKX67" s="5"/>
      <c r="RKY67" s="5"/>
      <c r="RKZ67" s="5"/>
      <c r="RLA67" s="5"/>
      <c r="RLB67" s="5"/>
      <c r="RLC67" s="5"/>
      <c r="RLD67" s="5"/>
      <c r="RLE67" s="5"/>
      <c r="RLF67" s="5"/>
      <c r="RLG67" s="5"/>
      <c r="RLH67" s="5"/>
      <c r="RLI67" s="5"/>
      <c r="RLJ67" s="5"/>
      <c r="RLK67" s="5"/>
      <c r="RLL67" s="5"/>
      <c r="RLM67" s="5"/>
      <c r="RLN67" s="5"/>
      <c r="RLO67" s="5"/>
      <c r="RLP67" s="5"/>
      <c r="RLQ67" s="5"/>
      <c r="RLR67" s="5"/>
      <c r="RLS67" s="5"/>
      <c r="RLT67" s="5"/>
      <c r="RLU67" s="5"/>
      <c r="RLV67" s="5"/>
      <c r="RLW67" s="5"/>
      <c r="RLX67" s="5"/>
      <c r="RLY67" s="5"/>
      <c r="RLZ67" s="5"/>
      <c r="RMA67" s="5"/>
      <c r="RMB67" s="5"/>
      <c r="RMC67" s="5"/>
      <c r="RMD67" s="5"/>
      <c r="RME67" s="5"/>
      <c r="RMF67" s="5"/>
      <c r="RMG67" s="5"/>
      <c r="RMH67" s="5"/>
      <c r="RMI67" s="5"/>
      <c r="RMJ67" s="5"/>
      <c r="RMK67" s="5"/>
      <c r="RML67" s="5"/>
      <c r="RMM67" s="5"/>
      <c r="RMN67" s="5"/>
      <c r="RMO67" s="5"/>
      <c r="RMP67" s="5"/>
      <c r="RMQ67" s="5"/>
      <c r="RMR67" s="5"/>
      <c r="RMS67" s="5"/>
      <c r="RMT67" s="5"/>
      <c r="RMU67" s="5"/>
      <c r="RMV67" s="5"/>
      <c r="RMW67" s="5"/>
      <c r="RMX67" s="5"/>
      <c r="RMY67" s="5"/>
      <c r="RMZ67" s="5"/>
      <c r="RNA67" s="5"/>
      <c r="RNB67" s="5"/>
      <c r="RNC67" s="5"/>
      <c r="RND67" s="5"/>
      <c r="RNE67" s="5"/>
      <c r="RNF67" s="5"/>
      <c r="RNG67" s="5"/>
      <c r="RNH67" s="5"/>
      <c r="RNI67" s="5"/>
      <c r="RNJ67" s="5"/>
      <c r="RNK67" s="5"/>
      <c r="RNL67" s="5"/>
      <c r="RNM67" s="5"/>
      <c r="RNN67" s="5"/>
      <c r="RNO67" s="5"/>
      <c r="RNP67" s="5"/>
      <c r="RNQ67" s="5"/>
      <c r="RNR67" s="5"/>
      <c r="RNS67" s="5"/>
      <c r="RNT67" s="5"/>
      <c r="RNU67" s="5"/>
      <c r="RNV67" s="5"/>
      <c r="RNW67" s="5"/>
      <c r="RNX67" s="5"/>
      <c r="RNY67" s="5"/>
      <c r="RNZ67" s="5"/>
      <c r="ROA67" s="5"/>
      <c r="ROB67" s="5"/>
      <c r="ROC67" s="5"/>
      <c r="ROD67" s="5"/>
      <c r="ROE67" s="5"/>
      <c r="ROF67" s="5"/>
      <c r="ROG67" s="5"/>
      <c r="ROH67" s="5"/>
      <c r="ROI67" s="5"/>
      <c r="ROJ67" s="5"/>
      <c r="ROK67" s="5"/>
      <c r="ROL67" s="5"/>
      <c r="ROM67" s="5"/>
      <c r="RON67" s="5"/>
      <c r="ROO67" s="5"/>
      <c r="ROP67" s="5"/>
      <c r="ROQ67" s="5"/>
      <c r="ROR67" s="5"/>
      <c r="ROS67" s="5"/>
      <c r="ROT67" s="5"/>
      <c r="ROU67" s="5"/>
      <c r="ROV67" s="5"/>
      <c r="ROW67" s="5"/>
      <c r="ROX67" s="5"/>
      <c r="ROY67" s="5"/>
      <c r="ROZ67" s="5"/>
      <c r="RPA67" s="5"/>
      <c r="RPB67" s="5"/>
      <c r="RPC67" s="5"/>
      <c r="RPD67" s="5"/>
      <c r="RPE67" s="5"/>
      <c r="RPF67" s="5"/>
      <c r="RPG67" s="5"/>
      <c r="RPH67" s="5"/>
      <c r="RPI67" s="5"/>
      <c r="RPJ67" s="5"/>
      <c r="RPK67" s="5"/>
      <c r="RPL67" s="5"/>
      <c r="RPM67" s="5"/>
      <c r="RPN67" s="5"/>
      <c r="RPO67" s="5"/>
      <c r="RPP67" s="5"/>
      <c r="RPQ67" s="5"/>
      <c r="RPR67" s="5"/>
      <c r="RPS67" s="5"/>
      <c r="RPT67" s="5"/>
      <c r="RPU67" s="5"/>
      <c r="RPV67" s="5"/>
      <c r="RPW67" s="5"/>
      <c r="RPX67" s="5"/>
      <c r="RPY67" s="5"/>
      <c r="RPZ67" s="5"/>
      <c r="RQA67" s="5"/>
      <c r="RQB67" s="5"/>
      <c r="RQC67" s="5"/>
      <c r="RQD67" s="5"/>
      <c r="RQE67" s="5"/>
      <c r="RQF67" s="5"/>
      <c r="RQG67" s="5"/>
      <c r="RQH67" s="5"/>
      <c r="RQI67" s="5"/>
      <c r="RQJ67" s="5"/>
      <c r="RQK67" s="5"/>
      <c r="RQL67" s="5"/>
      <c r="RQM67" s="5"/>
      <c r="RQN67" s="5"/>
      <c r="RQO67" s="5"/>
      <c r="RQP67" s="5"/>
      <c r="RQQ67" s="5"/>
      <c r="RQR67" s="5"/>
      <c r="RQS67" s="5"/>
      <c r="RQT67" s="5"/>
      <c r="RQU67" s="5"/>
      <c r="RQV67" s="5"/>
      <c r="RQW67" s="5"/>
      <c r="RQX67" s="5"/>
      <c r="RQY67" s="5"/>
      <c r="RQZ67" s="5"/>
      <c r="RRA67" s="5"/>
      <c r="RRB67" s="5"/>
      <c r="RRC67" s="5"/>
      <c r="RRD67" s="5"/>
      <c r="RRE67" s="5"/>
      <c r="RRF67" s="5"/>
      <c r="RRG67" s="5"/>
      <c r="RRH67" s="5"/>
      <c r="RRI67" s="5"/>
      <c r="RRJ67" s="5"/>
      <c r="RRK67" s="5"/>
      <c r="RRL67" s="5"/>
      <c r="RRM67" s="5"/>
      <c r="RRN67" s="5"/>
      <c r="RRO67" s="5"/>
      <c r="RRP67" s="5"/>
      <c r="RRQ67" s="5"/>
      <c r="RRR67" s="5"/>
      <c r="RRS67" s="5"/>
      <c r="RRT67" s="5"/>
      <c r="RRU67" s="5"/>
      <c r="RRV67" s="5"/>
      <c r="RRW67" s="5"/>
      <c r="RRX67" s="5"/>
      <c r="RRY67" s="5"/>
      <c r="RRZ67" s="5"/>
      <c r="RSA67" s="5"/>
      <c r="RSB67" s="5"/>
      <c r="RSC67" s="5"/>
      <c r="RSD67" s="5"/>
      <c r="RSE67" s="5"/>
      <c r="RSF67" s="5"/>
      <c r="RSG67" s="5"/>
      <c r="RSH67" s="5"/>
      <c r="RSI67" s="5"/>
      <c r="RSJ67" s="5"/>
      <c r="RSK67" s="5"/>
      <c r="RSL67" s="5"/>
      <c r="RSM67" s="5"/>
      <c r="RSN67" s="5"/>
      <c r="RSO67" s="5"/>
      <c r="RSP67" s="5"/>
      <c r="RSQ67" s="5"/>
      <c r="RSR67" s="5"/>
      <c r="RSS67" s="5"/>
      <c r="RST67" s="5"/>
      <c r="RSU67" s="5"/>
      <c r="RSV67" s="5"/>
      <c r="RSW67" s="5"/>
      <c r="RSX67" s="5"/>
      <c r="RSY67" s="5"/>
      <c r="RSZ67" s="5"/>
      <c r="RTA67" s="5"/>
      <c r="RTB67" s="5"/>
      <c r="RTC67" s="5"/>
      <c r="RTD67" s="5"/>
      <c r="RTE67" s="5"/>
      <c r="RTF67" s="5"/>
      <c r="RTG67" s="5"/>
      <c r="RTH67" s="5"/>
      <c r="RTI67" s="5"/>
      <c r="RTJ67" s="5"/>
      <c r="RTK67" s="5"/>
      <c r="RTL67" s="5"/>
      <c r="RTM67" s="5"/>
      <c r="RTN67" s="5"/>
      <c r="RTO67" s="5"/>
      <c r="RTP67" s="5"/>
      <c r="RTQ67" s="5"/>
      <c r="RTR67" s="5"/>
      <c r="RTS67" s="5"/>
      <c r="RTT67" s="5"/>
      <c r="RTU67" s="5"/>
      <c r="RTV67" s="5"/>
      <c r="RTW67" s="5"/>
      <c r="RTX67" s="5"/>
      <c r="RTY67" s="5"/>
      <c r="RTZ67" s="5"/>
      <c r="RUA67" s="5"/>
      <c r="RUB67" s="5"/>
      <c r="RUC67" s="5"/>
      <c r="RUD67" s="5"/>
      <c r="RUE67" s="5"/>
      <c r="RUF67" s="5"/>
      <c r="RUG67" s="5"/>
      <c r="RUH67" s="5"/>
      <c r="RUI67" s="5"/>
      <c r="RUJ67" s="5"/>
      <c r="RUK67" s="5"/>
      <c r="RUL67" s="5"/>
      <c r="RUM67" s="5"/>
      <c r="RUN67" s="5"/>
      <c r="RUO67" s="5"/>
      <c r="RUP67" s="5"/>
      <c r="RUQ67" s="5"/>
      <c r="RUR67" s="5"/>
      <c r="RUS67" s="5"/>
      <c r="RUT67" s="5"/>
      <c r="RUU67" s="5"/>
      <c r="RUV67" s="5"/>
      <c r="RUW67" s="5"/>
      <c r="RUX67" s="5"/>
      <c r="RUY67" s="5"/>
      <c r="RUZ67" s="5"/>
      <c r="RVA67" s="5"/>
      <c r="RVB67" s="5"/>
      <c r="RVC67" s="5"/>
      <c r="RVD67" s="5"/>
      <c r="RVE67" s="5"/>
      <c r="RVF67" s="5"/>
      <c r="RVG67" s="5"/>
      <c r="RVH67" s="5"/>
      <c r="RVI67" s="5"/>
      <c r="RVJ67" s="5"/>
      <c r="RVK67" s="5"/>
      <c r="RVL67" s="5"/>
      <c r="RVM67" s="5"/>
      <c r="RVN67" s="5"/>
      <c r="RVO67" s="5"/>
      <c r="RVP67" s="5"/>
      <c r="RVQ67" s="5"/>
      <c r="RVR67" s="5"/>
      <c r="RVS67" s="5"/>
      <c r="RVT67" s="5"/>
      <c r="RVU67" s="5"/>
      <c r="RVV67" s="5"/>
      <c r="RVW67" s="5"/>
      <c r="RVX67" s="5"/>
      <c r="RVY67" s="5"/>
      <c r="RVZ67" s="5"/>
      <c r="RWA67" s="5"/>
      <c r="RWB67" s="5"/>
      <c r="RWC67" s="5"/>
      <c r="RWD67" s="5"/>
      <c r="RWE67" s="5"/>
      <c r="RWF67" s="5"/>
      <c r="RWG67" s="5"/>
      <c r="RWH67" s="5"/>
      <c r="RWI67" s="5"/>
      <c r="RWJ67" s="5"/>
      <c r="RWK67" s="5"/>
      <c r="RWL67" s="5"/>
      <c r="RWM67" s="5"/>
      <c r="RWN67" s="5"/>
      <c r="RWO67" s="5"/>
      <c r="RWP67" s="5"/>
      <c r="RWQ67" s="5"/>
      <c r="RWR67" s="5"/>
      <c r="RWS67" s="5"/>
      <c r="RWT67" s="5"/>
      <c r="RWU67" s="5"/>
      <c r="RWV67" s="5"/>
      <c r="RWW67" s="5"/>
      <c r="RWX67" s="5"/>
      <c r="RWY67" s="5"/>
      <c r="RWZ67" s="5"/>
      <c r="RXA67" s="5"/>
      <c r="RXB67" s="5"/>
      <c r="RXC67" s="5"/>
      <c r="RXD67" s="5"/>
      <c r="RXE67" s="5"/>
      <c r="RXF67" s="5"/>
      <c r="RXG67" s="5"/>
      <c r="RXH67" s="5"/>
      <c r="RXI67" s="5"/>
      <c r="RXJ67" s="5"/>
      <c r="RXK67" s="5"/>
      <c r="RXL67" s="5"/>
      <c r="RXM67" s="5"/>
      <c r="RXN67" s="5"/>
      <c r="RXO67" s="5"/>
      <c r="RXP67" s="5"/>
      <c r="RXQ67" s="5"/>
      <c r="RXR67" s="5"/>
      <c r="RXS67" s="5"/>
      <c r="RXT67" s="5"/>
      <c r="RXU67" s="5"/>
      <c r="RXV67" s="5"/>
      <c r="RXW67" s="5"/>
      <c r="RXX67" s="5"/>
      <c r="RXY67" s="5"/>
      <c r="RXZ67" s="5"/>
      <c r="RYA67" s="5"/>
      <c r="RYB67" s="5"/>
      <c r="RYC67" s="5"/>
      <c r="RYD67" s="5"/>
      <c r="RYE67" s="5"/>
      <c r="RYF67" s="5"/>
      <c r="RYG67" s="5"/>
      <c r="RYH67" s="5"/>
      <c r="RYI67" s="5"/>
      <c r="RYJ67" s="5"/>
      <c r="RYK67" s="5"/>
      <c r="RYL67" s="5"/>
      <c r="RYM67" s="5"/>
      <c r="RYN67" s="5"/>
      <c r="RYO67" s="5"/>
      <c r="RYP67" s="5"/>
      <c r="RYQ67" s="5"/>
      <c r="RYR67" s="5"/>
      <c r="RYS67" s="5"/>
      <c r="RYT67" s="5"/>
      <c r="RYU67" s="5"/>
      <c r="RYV67" s="5"/>
      <c r="RYW67" s="5"/>
      <c r="RYX67" s="5"/>
      <c r="RYY67" s="5"/>
      <c r="RYZ67" s="5"/>
      <c r="RZA67" s="5"/>
      <c r="RZB67" s="5"/>
      <c r="RZC67" s="5"/>
      <c r="RZD67" s="5"/>
      <c r="RZE67" s="5"/>
      <c r="RZF67" s="5"/>
      <c r="RZG67" s="5"/>
      <c r="RZH67" s="5"/>
      <c r="RZI67" s="5"/>
      <c r="RZJ67" s="5"/>
      <c r="RZK67" s="5"/>
      <c r="RZL67" s="5"/>
      <c r="RZM67" s="5"/>
      <c r="RZN67" s="5"/>
      <c r="RZO67" s="5"/>
      <c r="RZP67" s="5"/>
      <c r="RZQ67" s="5"/>
      <c r="RZR67" s="5"/>
      <c r="RZS67" s="5"/>
      <c r="RZT67" s="5"/>
      <c r="RZU67" s="5"/>
      <c r="RZV67" s="5"/>
      <c r="RZW67" s="5"/>
      <c r="RZX67" s="5"/>
      <c r="RZY67" s="5"/>
      <c r="RZZ67" s="5"/>
      <c r="SAA67" s="5"/>
      <c r="SAB67" s="5"/>
      <c r="SAC67" s="5"/>
      <c r="SAD67" s="5"/>
      <c r="SAE67" s="5"/>
      <c r="SAF67" s="5"/>
      <c r="SAG67" s="5"/>
      <c r="SAH67" s="5"/>
      <c r="SAI67" s="5"/>
      <c r="SAJ67" s="5"/>
      <c r="SAK67" s="5"/>
      <c r="SAL67" s="5"/>
      <c r="SAM67" s="5"/>
      <c r="SAN67" s="5"/>
      <c r="SAO67" s="5"/>
      <c r="SAP67" s="5"/>
      <c r="SAQ67" s="5"/>
      <c r="SAR67" s="5"/>
      <c r="SAS67" s="5"/>
      <c r="SAT67" s="5"/>
      <c r="SAU67" s="5"/>
      <c r="SAV67" s="5"/>
      <c r="SAW67" s="5"/>
      <c r="SAX67" s="5"/>
      <c r="SAY67" s="5"/>
      <c r="SAZ67" s="5"/>
      <c r="SBA67" s="5"/>
      <c r="SBB67" s="5"/>
      <c r="SBC67" s="5"/>
      <c r="SBD67" s="5"/>
      <c r="SBE67" s="5"/>
      <c r="SBF67" s="5"/>
      <c r="SBG67" s="5"/>
      <c r="SBH67" s="5"/>
      <c r="SBI67" s="5"/>
      <c r="SBJ67" s="5"/>
      <c r="SBK67" s="5"/>
      <c r="SBL67" s="5"/>
      <c r="SBM67" s="5"/>
      <c r="SBN67" s="5"/>
      <c r="SBO67" s="5"/>
      <c r="SBP67" s="5"/>
      <c r="SBQ67" s="5"/>
      <c r="SBR67" s="5"/>
      <c r="SBS67" s="5"/>
      <c r="SBT67" s="5"/>
      <c r="SBU67" s="5"/>
      <c r="SBV67" s="5"/>
      <c r="SBW67" s="5"/>
      <c r="SBX67" s="5"/>
      <c r="SBY67" s="5"/>
      <c r="SBZ67" s="5"/>
      <c r="SCA67" s="5"/>
      <c r="SCB67" s="5"/>
      <c r="SCC67" s="5"/>
      <c r="SCD67" s="5"/>
      <c r="SCE67" s="5"/>
      <c r="SCF67" s="5"/>
      <c r="SCG67" s="5"/>
      <c r="SCH67" s="5"/>
      <c r="SCI67" s="5"/>
      <c r="SCJ67" s="5"/>
      <c r="SCK67" s="5"/>
      <c r="SCL67" s="5"/>
      <c r="SCM67" s="5"/>
      <c r="SCN67" s="5"/>
      <c r="SCO67" s="5"/>
      <c r="SCP67" s="5"/>
      <c r="SCQ67" s="5"/>
      <c r="SCR67" s="5"/>
      <c r="SCS67" s="5"/>
      <c r="SCT67" s="5"/>
      <c r="SCU67" s="5"/>
      <c r="SCV67" s="5"/>
      <c r="SCW67" s="5"/>
      <c r="SCX67" s="5"/>
      <c r="SCY67" s="5"/>
      <c r="SCZ67" s="5"/>
      <c r="SDA67" s="5"/>
      <c r="SDB67" s="5"/>
      <c r="SDC67" s="5"/>
      <c r="SDD67" s="5"/>
      <c r="SDE67" s="5"/>
      <c r="SDF67" s="5"/>
      <c r="SDG67" s="5"/>
      <c r="SDH67" s="5"/>
      <c r="SDI67" s="5"/>
      <c r="SDJ67" s="5"/>
      <c r="SDK67" s="5"/>
      <c r="SDL67" s="5"/>
      <c r="SDM67" s="5"/>
      <c r="SDN67" s="5"/>
      <c r="SDO67" s="5"/>
      <c r="SDP67" s="5"/>
      <c r="SDQ67" s="5"/>
      <c r="SDR67" s="5"/>
      <c r="SDS67" s="5"/>
      <c r="SDT67" s="5"/>
      <c r="SDU67" s="5"/>
      <c r="SDV67" s="5"/>
      <c r="SDW67" s="5"/>
      <c r="SDX67" s="5"/>
      <c r="SDY67" s="5"/>
      <c r="SDZ67" s="5"/>
      <c r="SEA67" s="5"/>
      <c r="SEB67" s="5"/>
      <c r="SEC67" s="5"/>
      <c r="SED67" s="5"/>
      <c r="SEE67" s="5"/>
      <c r="SEF67" s="5"/>
      <c r="SEG67" s="5"/>
      <c r="SEH67" s="5"/>
      <c r="SEI67" s="5"/>
      <c r="SEJ67" s="5"/>
      <c r="SEK67" s="5"/>
      <c r="SEL67" s="5"/>
      <c r="SEM67" s="5"/>
      <c r="SEN67" s="5"/>
      <c r="SEO67" s="5"/>
      <c r="SEP67" s="5"/>
      <c r="SEQ67" s="5"/>
      <c r="SER67" s="5"/>
      <c r="SES67" s="5"/>
      <c r="SET67" s="5"/>
      <c r="SEU67" s="5"/>
      <c r="SEV67" s="5"/>
      <c r="SEW67" s="5"/>
      <c r="SEX67" s="5"/>
      <c r="SEY67" s="5"/>
      <c r="SEZ67" s="5"/>
      <c r="SFA67" s="5"/>
      <c r="SFB67" s="5"/>
      <c r="SFC67" s="5"/>
      <c r="SFD67" s="5"/>
      <c r="SFE67" s="5"/>
      <c r="SFF67" s="5"/>
      <c r="SFG67" s="5"/>
      <c r="SFH67" s="5"/>
      <c r="SFI67" s="5"/>
      <c r="SFJ67" s="5"/>
      <c r="SFK67" s="5"/>
      <c r="SFL67" s="5"/>
      <c r="SFM67" s="5"/>
      <c r="SFN67" s="5"/>
      <c r="SFO67" s="5"/>
      <c r="SFP67" s="5"/>
      <c r="SFQ67" s="5"/>
      <c r="SFR67" s="5"/>
      <c r="SFS67" s="5"/>
      <c r="SFT67" s="5"/>
      <c r="SFU67" s="5"/>
      <c r="SFV67" s="5"/>
      <c r="SFW67" s="5"/>
      <c r="SFX67" s="5"/>
      <c r="SFY67" s="5"/>
      <c r="SFZ67" s="5"/>
      <c r="SGA67" s="5"/>
      <c r="SGB67" s="5"/>
      <c r="SGC67" s="5"/>
      <c r="SGD67" s="5"/>
      <c r="SGE67" s="5"/>
      <c r="SGF67" s="5"/>
      <c r="SGG67" s="5"/>
      <c r="SGH67" s="5"/>
      <c r="SGI67" s="5"/>
      <c r="SGJ67" s="5"/>
      <c r="SGK67" s="5"/>
      <c r="SGL67" s="5"/>
      <c r="SGM67" s="5"/>
      <c r="SGN67" s="5"/>
      <c r="SGO67" s="5"/>
      <c r="SGP67" s="5"/>
      <c r="SGQ67" s="5"/>
      <c r="SGR67" s="5"/>
      <c r="SGS67" s="5"/>
      <c r="SGT67" s="5"/>
      <c r="SGU67" s="5"/>
      <c r="SGV67" s="5"/>
      <c r="SGW67" s="5"/>
      <c r="SGX67" s="5"/>
      <c r="SGY67" s="5"/>
      <c r="SGZ67" s="5"/>
      <c r="SHA67" s="5"/>
      <c r="SHB67" s="5"/>
      <c r="SHC67" s="5"/>
      <c r="SHD67" s="5"/>
      <c r="SHE67" s="5"/>
      <c r="SHF67" s="5"/>
      <c r="SHG67" s="5"/>
      <c r="SHH67" s="5"/>
      <c r="SHI67" s="5"/>
      <c r="SHJ67" s="5"/>
      <c r="SHK67" s="5"/>
      <c r="SHL67" s="5"/>
      <c r="SHM67" s="5"/>
      <c r="SHN67" s="5"/>
      <c r="SHO67" s="5"/>
      <c r="SHP67" s="5"/>
      <c r="SHQ67" s="5"/>
      <c r="SHR67" s="5"/>
      <c r="SHS67" s="5"/>
      <c r="SHT67" s="5"/>
      <c r="SHU67" s="5"/>
      <c r="SHV67" s="5"/>
      <c r="SHW67" s="5"/>
      <c r="SHX67" s="5"/>
      <c r="SHY67" s="5"/>
      <c r="SHZ67" s="5"/>
      <c r="SIA67" s="5"/>
      <c r="SIB67" s="5"/>
      <c r="SIC67" s="5"/>
      <c r="SID67" s="5"/>
      <c r="SIE67" s="5"/>
      <c r="SIF67" s="5"/>
      <c r="SIG67" s="5"/>
      <c r="SIH67" s="5"/>
      <c r="SII67" s="5"/>
      <c r="SIJ67" s="5"/>
      <c r="SIK67" s="5"/>
      <c r="SIL67" s="5"/>
      <c r="SIM67" s="5"/>
      <c r="SIN67" s="5"/>
      <c r="SIO67" s="5"/>
      <c r="SIP67" s="5"/>
      <c r="SIQ67" s="5"/>
      <c r="SIR67" s="5"/>
      <c r="SIS67" s="5"/>
      <c r="SIT67" s="5"/>
      <c r="SIU67" s="5"/>
      <c r="SIV67" s="5"/>
      <c r="SIW67" s="5"/>
      <c r="SIX67" s="5"/>
      <c r="SIY67" s="5"/>
      <c r="SIZ67" s="5"/>
      <c r="SJA67" s="5"/>
      <c r="SJB67" s="5"/>
      <c r="SJC67" s="5"/>
      <c r="SJD67" s="5"/>
      <c r="SJE67" s="5"/>
      <c r="SJF67" s="5"/>
      <c r="SJG67" s="5"/>
      <c r="SJH67" s="5"/>
      <c r="SJI67" s="5"/>
      <c r="SJJ67" s="5"/>
      <c r="SJK67" s="5"/>
      <c r="SJL67" s="5"/>
      <c r="SJM67" s="5"/>
      <c r="SJN67" s="5"/>
      <c r="SJO67" s="5"/>
      <c r="SJP67" s="5"/>
      <c r="SJQ67" s="5"/>
      <c r="SJR67" s="5"/>
      <c r="SJS67" s="5"/>
      <c r="SJT67" s="5"/>
      <c r="SJU67" s="5"/>
      <c r="SJV67" s="5"/>
      <c r="SJW67" s="5"/>
      <c r="SJX67" s="5"/>
      <c r="SJY67" s="5"/>
      <c r="SJZ67" s="5"/>
      <c r="SKA67" s="5"/>
      <c r="SKB67" s="5"/>
      <c r="SKC67" s="5"/>
      <c r="SKD67" s="5"/>
      <c r="SKE67" s="5"/>
      <c r="SKF67" s="5"/>
      <c r="SKG67" s="5"/>
      <c r="SKH67" s="5"/>
      <c r="SKI67" s="5"/>
      <c r="SKJ67" s="5"/>
      <c r="SKK67" s="5"/>
      <c r="SKL67" s="5"/>
      <c r="SKM67" s="5"/>
      <c r="SKN67" s="5"/>
      <c r="SKO67" s="5"/>
      <c r="SKP67" s="5"/>
      <c r="SKQ67" s="5"/>
      <c r="SKR67" s="5"/>
      <c r="SKS67" s="5"/>
      <c r="SKT67" s="5"/>
      <c r="SKU67" s="5"/>
      <c r="SKV67" s="5"/>
      <c r="SKW67" s="5"/>
      <c r="SKX67" s="5"/>
      <c r="SKY67" s="5"/>
      <c r="SKZ67" s="5"/>
      <c r="SLA67" s="5"/>
      <c r="SLB67" s="5"/>
      <c r="SLC67" s="5"/>
      <c r="SLD67" s="5"/>
      <c r="SLE67" s="5"/>
      <c r="SLF67" s="5"/>
      <c r="SLG67" s="5"/>
      <c r="SLH67" s="5"/>
      <c r="SLI67" s="5"/>
      <c r="SLJ67" s="5"/>
      <c r="SLK67" s="5"/>
      <c r="SLL67" s="5"/>
      <c r="SLM67" s="5"/>
      <c r="SLN67" s="5"/>
      <c r="SLO67" s="5"/>
      <c r="SLP67" s="5"/>
      <c r="SLQ67" s="5"/>
      <c r="SLR67" s="5"/>
      <c r="SLS67" s="5"/>
      <c r="SLT67" s="5"/>
      <c r="SLU67" s="5"/>
      <c r="SLV67" s="5"/>
      <c r="SLW67" s="5"/>
      <c r="SLX67" s="5"/>
      <c r="SLY67" s="5"/>
      <c r="SLZ67" s="5"/>
      <c r="SMA67" s="5"/>
      <c r="SMB67" s="5"/>
      <c r="SMC67" s="5"/>
      <c r="SMD67" s="5"/>
      <c r="SME67" s="5"/>
      <c r="SMF67" s="5"/>
      <c r="SMG67" s="5"/>
      <c r="SMH67" s="5"/>
      <c r="SMI67" s="5"/>
      <c r="SMJ67" s="5"/>
      <c r="SMK67" s="5"/>
      <c r="SML67" s="5"/>
      <c r="SMM67" s="5"/>
      <c r="SMN67" s="5"/>
      <c r="SMO67" s="5"/>
      <c r="SMP67" s="5"/>
      <c r="SMQ67" s="5"/>
      <c r="SMR67" s="5"/>
      <c r="SMS67" s="5"/>
      <c r="SMT67" s="5"/>
      <c r="SMU67" s="5"/>
      <c r="SMV67" s="5"/>
      <c r="SMW67" s="5"/>
      <c r="SMX67" s="5"/>
      <c r="SMY67" s="5"/>
      <c r="SMZ67" s="5"/>
      <c r="SNA67" s="5"/>
      <c r="SNB67" s="5"/>
      <c r="SNC67" s="5"/>
      <c r="SND67" s="5"/>
      <c r="SNE67" s="5"/>
      <c r="SNF67" s="5"/>
      <c r="SNG67" s="5"/>
      <c r="SNH67" s="5"/>
      <c r="SNI67" s="5"/>
      <c r="SNJ67" s="5"/>
      <c r="SNK67" s="5"/>
      <c r="SNL67" s="5"/>
      <c r="SNM67" s="5"/>
      <c r="SNN67" s="5"/>
      <c r="SNO67" s="5"/>
      <c r="SNP67" s="5"/>
      <c r="SNQ67" s="5"/>
      <c r="SNR67" s="5"/>
      <c r="SNS67" s="5"/>
      <c r="SNT67" s="5"/>
      <c r="SNU67" s="5"/>
      <c r="SNV67" s="5"/>
      <c r="SNW67" s="5"/>
      <c r="SNX67" s="5"/>
      <c r="SNY67" s="5"/>
      <c r="SNZ67" s="5"/>
      <c r="SOA67" s="5"/>
      <c r="SOB67" s="5"/>
      <c r="SOC67" s="5"/>
      <c r="SOD67" s="5"/>
      <c r="SOE67" s="5"/>
      <c r="SOF67" s="5"/>
      <c r="SOG67" s="5"/>
      <c r="SOH67" s="5"/>
      <c r="SOI67" s="5"/>
      <c r="SOJ67" s="5"/>
      <c r="SOK67" s="5"/>
      <c r="SOL67" s="5"/>
      <c r="SOM67" s="5"/>
      <c r="SON67" s="5"/>
      <c r="SOO67" s="5"/>
      <c r="SOP67" s="5"/>
      <c r="SOQ67" s="5"/>
      <c r="SOR67" s="5"/>
      <c r="SOS67" s="5"/>
      <c r="SOT67" s="5"/>
      <c r="SOU67" s="5"/>
      <c r="SOV67" s="5"/>
      <c r="SOW67" s="5"/>
      <c r="SOX67" s="5"/>
      <c r="SOY67" s="5"/>
      <c r="SOZ67" s="5"/>
      <c r="SPA67" s="5"/>
      <c r="SPB67" s="5"/>
      <c r="SPC67" s="5"/>
      <c r="SPD67" s="5"/>
      <c r="SPE67" s="5"/>
      <c r="SPF67" s="5"/>
      <c r="SPG67" s="5"/>
      <c r="SPH67" s="5"/>
      <c r="SPI67" s="5"/>
      <c r="SPJ67" s="5"/>
      <c r="SPK67" s="5"/>
      <c r="SPL67" s="5"/>
      <c r="SPM67" s="5"/>
      <c r="SPN67" s="5"/>
      <c r="SPO67" s="5"/>
      <c r="SPP67" s="5"/>
      <c r="SPQ67" s="5"/>
      <c r="SPR67" s="5"/>
      <c r="SPS67" s="5"/>
      <c r="SPT67" s="5"/>
      <c r="SPU67" s="5"/>
      <c r="SPV67" s="5"/>
      <c r="SPW67" s="5"/>
      <c r="SPX67" s="5"/>
      <c r="SPY67" s="5"/>
      <c r="SPZ67" s="5"/>
      <c r="SQA67" s="5"/>
      <c r="SQB67" s="5"/>
      <c r="SQC67" s="5"/>
      <c r="SQD67" s="5"/>
      <c r="SQE67" s="5"/>
      <c r="SQF67" s="5"/>
      <c r="SQG67" s="5"/>
      <c r="SQH67" s="5"/>
      <c r="SQI67" s="5"/>
      <c r="SQJ67" s="5"/>
      <c r="SQK67" s="5"/>
      <c r="SQL67" s="5"/>
      <c r="SQM67" s="5"/>
      <c r="SQN67" s="5"/>
      <c r="SQO67" s="5"/>
      <c r="SQP67" s="5"/>
      <c r="SQQ67" s="5"/>
      <c r="SQR67" s="5"/>
      <c r="SQS67" s="5"/>
      <c r="SQT67" s="5"/>
      <c r="SQU67" s="5"/>
      <c r="SQV67" s="5"/>
      <c r="SQW67" s="5"/>
      <c r="SQX67" s="5"/>
      <c r="SQY67" s="5"/>
      <c r="SQZ67" s="5"/>
      <c r="SRA67" s="5"/>
      <c r="SRB67" s="5"/>
      <c r="SRC67" s="5"/>
      <c r="SRD67" s="5"/>
      <c r="SRE67" s="5"/>
      <c r="SRF67" s="5"/>
      <c r="SRG67" s="5"/>
      <c r="SRH67" s="5"/>
      <c r="SRI67" s="5"/>
      <c r="SRJ67" s="5"/>
      <c r="SRK67" s="5"/>
      <c r="SRL67" s="5"/>
      <c r="SRM67" s="5"/>
      <c r="SRN67" s="5"/>
      <c r="SRO67" s="5"/>
      <c r="SRP67" s="5"/>
      <c r="SRQ67" s="5"/>
      <c r="SRR67" s="5"/>
      <c r="SRS67" s="5"/>
      <c r="SRT67" s="5"/>
      <c r="SRU67" s="5"/>
      <c r="SRV67" s="5"/>
      <c r="SRW67" s="5"/>
      <c r="SRX67" s="5"/>
      <c r="SRY67" s="5"/>
      <c r="SRZ67" s="5"/>
      <c r="SSA67" s="5"/>
      <c r="SSB67" s="5"/>
      <c r="SSC67" s="5"/>
      <c r="SSD67" s="5"/>
      <c r="SSE67" s="5"/>
      <c r="SSF67" s="5"/>
      <c r="SSG67" s="5"/>
      <c r="SSH67" s="5"/>
      <c r="SSI67" s="5"/>
      <c r="SSJ67" s="5"/>
      <c r="SSK67" s="5"/>
      <c r="SSL67" s="5"/>
      <c r="SSM67" s="5"/>
      <c r="SSN67" s="5"/>
      <c r="SSO67" s="5"/>
      <c r="SSP67" s="5"/>
      <c r="SSQ67" s="5"/>
      <c r="SSR67" s="5"/>
      <c r="SSS67" s="5"/>
      <c r="SST67" s="5"/>
      <c r="SSU67" s="5"/>
      <c r="SSV67" s="5"/>
      <c r="SSW67" s="5"/>
      <c r="SSX67" s="5"/>
      <c r="SSY67" s="5"/>
      <c r="SSZ67" s="5"/>
      <c r="STA67" s="5"/>
      <c r="STB67" s="5"/>
      <c r="STC67" s="5"/>
      <c r="STD67" s="5"/>
      <c r="STE67" s="5"/>
      <c r="STF67" s="5"/>
      <c r="STG67" s="5"/>
      <c r="STH67" s="5"/>
      <c r="STI67" s="5"/>
      <c r="STJ67" s="5"/>
      <c r="STK67" s="5"/>
      <c r="STL67" s="5"/>
      <c r="STM67" s="5"/>
      <c r="STN67" s="5"/>
      <c r="STO67" s="5"/>
      <c r="STP67" s="5"/>
      <c r="STQ67" s="5"/>
      <c r="STR67" s="5"/>
      <c r="STS67" s="5"/>
      <c r="STT67" s="5"/>
      <c r="STU67" s="5"/>
      <c r="STV67" s="5"/>
      <c r="STW67" s="5"/>
      <c r="STX67" s="5"/>
      <c r="STY67" s="5"/>
      <c r="STZ67" s="5"/>
      <c r="SUA67" s="5"/>
      <c r="SUB67" s="5"/>
      <c r="SUC67" s="5"/>
      <c r="SUD67" s="5"/>
      <c r="SUE67" s="5"/>
      <c r="SUF67" s="5"/>
      <c r="SUG67" s="5"/>
      <c r="SUH67" s="5"/>
      <c r="SUI67" s="5"/>
      <c r="SUJ67" s="5"/>
      <c r="SUK67" s="5"/>
      <c r="SUL67" s="5"/>
      <c r="SUM67" s="5"/>
      <c r="SUN67" s="5"/>
      <c r="SUO67" s="5"/>
      <c r="SUP67" s="5"/>
      <c r="SUQ67" s="5"/>
      <c r="SUR67" s="5"/>
      <c r="SUS67" s="5"/>
      <c r="SUT67" s="5"/>
      <c r="SUU67" s="5"/>
      <c r="SUV67" s="5"/>
      <c r="SUW67" s="5"/>
      <c r="SUX67" s="5"/>
      <c r="SUY67" s="5"/>
      <c r="SUZ67" s="5"/>
      <c r="SVA67" s="5"/>
      <c r="SVB67" s="5"/>
      <c r="SVC67" s="5"/>
      <c r="SVD67" s="5"/>
      <c r="SVE67" s="5"/>
      <c r="SVF67" s="5"/>
      <c r="SVG67" s="5"/>
      <c r="SVH67" s="5"/>
      <c r="SVI67" s="5"/>
      <c r="SVJ67" s="5"/>
      <c r="SVK67" s="5"/>
      <c r="SVL67" s="5"/>
      <c r="SVM67" s="5"/>
      <c r="SVN67" s="5"/>
      <c r="SVO67" s="5"/>
      <c r="SVP67" s="5"/>
      <c r="SVQ67" s="5"/>
      <c r="SVR67" s="5"/>
      <c r="SVS67" s="5"/>
      <c r="SVT67" s="5"/>
      <c r="SVU67" s="5"/>
      <c r="SVV67" s="5"/>
      <c r="SVW67" s="5"/>
      <c r="SVX67" s="5"/>
      <c r="SVY67" s="5"/>
      <c r="SVZ67" s="5"/>
      <c r="SWA67" s="5"/>
      <c r="SWB67" s="5"/>
      <c r="SWC67" s="5"/>
      <c r="SWD67" s="5"/>
      <c r="SWE67" s="5"/>
      <c r="SWF67" s="5"/>
      <c r="SWG67" s="5"/>
      <c r="SWH67" s="5"/>
      <c r="SWI67" s="5"/>
      <c r="SWJ67" s="5"/>
      <c r="SWK67" s="5"/>
      <c r="SWL67" s="5"/>
      <c r="SWM67" s="5"/>
      <c r="SWN67" s="5"/>
      <c r="SWO67" s="5"/>
      <c r="SWP67" s="5"/>
      <c r="SWQ67" s="5"/>
      <c r="SWR67" s="5"/>
      <c r="SWS67" s="5"/>
      <c r="SWT67" s="5"/>
      <c r="SWU67" s="5"/>
      <c r="SWV67" s="5"/>
      <c r="SWW67" s="5"/>
      <c r="SWX67" s="5"/>
      <c r="SWY67" s="5"/>
      <c r="SWZ67" s="5"/>
      <c r="SXA67" s="5"/>
      <c r="SXB67" s="5"/>
      <c r="SXC67" s="5"/>
      <c r="SXD67" s="5"/>
      <c r="SXE67" s="5"/>
      <c r="SXF67" s="5"/>
      <c r="SXG67" s="5"/>
      <c r="SXH67" s="5"/>
      <c r="SXI67" s="5"/>
      <c r="SXJ67" s="5"/>
      <c r="SXK67" s="5"/>
      <c r="SXL67" s="5"/>
      <c r="SXM67" s="5"/>
      <c r="SXN67" s="5"/>
      <c r="SXO67" s="5"/>
      <c r="SXP67" s="5"/>
      <c r="SXQ67" s="5"/>
      <c r="SXR67" s="5"/>
      <c r="SXS67" s="5"/>
      <c r="SXT67" s="5"/>
      <c r="SXU67" s="5"/>
      <c r="SXV67" s="5"/>
      <c r="SXW67" s="5"/>
      <c r="SXX67" s="5"/>
      <c r="SXY67" s="5"/>
      <c r="SXZ67" s="5"/>
      <c r="SYA67" s="5"/>
      <c r="SYB67" s="5"/>
      <c r="SYC67" s="5"/>
      <c r="SYD67" s="5"/>
      <c r="SYE67" s="5"/>
      <c r="SYF67" s="5"/>
      <c r="SYG67" s="5"/>
      <c r="SYH67" s="5"/>
      <c r="SYI67" s="5"/>
      <c r="SYJ67" s="5"/>
      <c r="SYK67" s="5"/>
      <c r="SYL67" s="5"/>
      <c r="SYM67" s="5"/>
      <c r="SYN67" s="5"/>
      <c r="SYO67" s="5"/>
      <c r="SYP67" s="5"/>
      <c r="SYQ67" s="5"/>
      <c r="SYR67" s="5"/>
      <c r="SYS67" s="5"/>
      <c r="SYT67" s="5"/>
      <c r="SYU67" s="5"/>
      <c r="SYV67" s="5"/>
      <c r="SYW67" s="5"/>
      <c r="SYX67" s="5"/>
      <c r="SYY67" s="5"/>
      <c r="SYZ67" s="5"/>
      <c r="SZA67" s="5"/>
      <c r="SZB67" s="5"/>
      <c r="SZC67" s="5"/>
      <c r="SZD67" s="5"/>
      <c r="SZE67" s="5"/>
      <c r="SZF67" s="5"/>
      <c r="SZG67" s="5"/>
      <c r="SZH67" s="5"/>
      <c r="SZI67" s="5"/>
      <c r="SZJ67" s="5"/>
      <c r="SZK67" s="5"/>
      <c r="SZL67" s="5"/>
      <c r="SZM67" s="5"/>
      <c r="SZN67" s="5"/>
      <c r="SZO67" s="5"/>
      <c r="SZP67" s="5"/>
      <c r="SZQ67" s="5"/>
      <c r="SZR67" s="5"/>
      <c r="SZS67" s="5"/>
      <c r="SZT67" s="5"/>
      <c r="SZU67" s="5"/>
      <c r="SZV67" s="5"/>
      <c r="SZW67" s="5"/>
      <c r="SZX67" s="5"/>
      <c r="SZY67" s="5"/>
      <c r="SZZ67" s="5"/>
      <c r="TAA67" s="5"/>
      <c r="TAB67" s="5"/>
      <c r="TAC67" s="5"/>
      <c r="TAD67" s="5"/>
      <c r="TAE67" s="5"/>
      <c r="TAF67" s="5"/>
      <c r="TAG67" s="5"/>
      <c r="TAH67" s="5"/>
      <c r="TAI67" s="5"/>
      <c r="TAJ67" s="5"/>
      <c r="TAK67" s="5"/>
      <c r="TAL67" s="5"/>
      <c r="TAM67" s="5"/>
      <c r="TAN67" s="5"/>
      <c r="TAO67" s="5"/>
      <c r="TAP67" s="5"/>
      <c r="TAQ67" s="5"/>
      <c r="TAR67" s="5"/>
      <c r="TAS67" s="5"/>
      <c r="TAT67" s="5"/>
      <c r="TAU67" s="5"/>
      <c r="TAV67" s="5"/>
      <c r="TAW67" s="5"/>
      <c r="TAX67" s="5"/>
      <c r="TAY67" s="5"/>
      <c r="TAZ67" s="5"/>
      <c r="TBA67" s="5"/>
      <c r="TBB67" s="5"/>
      <c r="TBC67" s="5"/>
      <c r="TBD67" s="5"/>
      <c r="TBE67" s="5"/>
      <c r="TBF67" s="5"/>
      <c r="TBG67" s="5"/>
      <c r="TBH67" s="5"/>
      <c r="TBI67" s="5"/>
      <c r="TBJ67" s="5"/>
      <c r="TBK67" s="5"/>
      <c r="TBL67" s="5"/>
      <c r="TBM67" s="5"/>
      <c r="TBN67" s="5"/>
      <c r="TBO67" s="5"/>
      <c r="TBP67" s="5"/>
      <c r="TBQ67" s="5"/>
      <c r="TBR67" s="5"/>
      <c r="TBS67" s="5"/>
      <c r="TBT67" s="5"/>
      <c r="TBU67" s="5"/>
      <c r="TBV67" s="5"/>
      <c r="TBW67" s="5"/>
      <c r="TBX67" s="5"/>
      <c r="TBY67" s="5"/>
      <c r="TBZ67" s="5"/>
      <c r="TCA67" s="5"/>
      <c r="TCB67" s="5"/>
      <c r="TCC67" s="5"/>
      <c r="TCD67" s="5"/>
      <c r="TCE67" s="5"/>
      <c r="TCF67" s="5"/>
      <c r="TCG67" s="5"/>
      <c r="TCH67" s="5"/>
      <c r="TCI67" s="5"/>
      <c r="TCJ67" s="5"/>
      <c r="TCK67" s="5"/>
      <c r="TCL67" s="5"/>
      <c r="TCM67" s="5"/>
      <c r="TCN67" s="5"/>
      <c r="TCO67" s="5"/>
      <c r="TCP67" s="5"/>
      <c r="TCQ67" s="5"/>
      <c r="TCR67" s="5"/>
      <c r="TCS67" s="5"/>
      <c r="TCT67" s="5"/>
      <c r="TCU67" s="5"/>
      <c r="TCV67" s="5"/>
      <c r="TCW67" s="5"/>
      <c r="TCX67" s="5"/>
      <c r="TCY67" s="5"/>
      <c r="TCZ67" s="5"/>
      <c r="TDA67" s="5"/>
      <c r="TDB67" s="5"/>
      <c r="TDC67" s="5"/>
      <c r="TDD67" s="5"/>
      <c r="TDE67" s="5"/>
      <c r="TDF67" s="5"/>
      <c r="TDG67" s="5"/>
      <c r="TDH67" s="5"/>
      <c r="TDI67" s="5"/>
      <c r="TDJ67" s="5"/>
      <c r="TDK67" s="5"/>
      <c r="TDL67" s="5"/>
      <c r="TDM67" s="5"/>
      <c r="TDN67" s="5"/>
      <c r="TDO67" s="5"/>
      <c r="TDP67" s="5"/>
      <c r="TDQ67" s="5"/>
      <c r="TDR67" s="5"/>
      <c r="TDS67" s="5"/>
      <c r="TDT67" s="5"/>
      <c r="TDU67" s="5"/>
      <c r="TDV67" s="5"/>
      <c r="TDW67" s="5"/>
      <c r="TDX67" s="5"/>
      <c r="TDY67" s="5"/>
      <c r="TDZ67" s="5"/>
      <c r="TEA67" s="5"/>
      <c r="TEB67" s="5"/>
      <c r="TEC67" s="5"/>
      <c r="TED67" s="5"/>
      <c r="TEE67" s="5"/>
      <c r="TEF67" s="5"/>
      <c r="TEG67" s="5"/>
      <c r="TEH67" s="5"/>
      <c r="TEI67" s="5"/>
      <c r="TEJ67" s="5"/>
      <c r="TEK67" s="5"/>
      <c r="TEL67" s="5"/>
      <c r="TEM67" s="5"/>
      <c r="TEN67" s="5"/>
      <c r="TEO67" s="5"/>
      <c r="TEP67" s="5"/>
      <c r="TEQ67" s="5"/>
      <c r="TER67" s="5"/>
      <c r="TES67" s="5"/>
      <c r="TET67" s="5"/>
      <c r="TEU67" s="5"/>
      <c r="TEV67" s="5"/>
      <c r="TEW67" s="5"/>
      <c r="TEX67" s="5"/>
      <c r="TEY67" s="5"/>
      <c r="TEZ67" s="5"/>
      <c r="TFA67" s="5"/>
      <c r="TFB67" s="5"/>
      <c r="TFC67" s="5"/>
      <c r="TFD67" s="5"/>
      <c r="TFE67" s="5"/>
      <c r="TFF67" s="5"/>
      <c r="TFG67" s="5"/>
      <c r="TFH67" s="5"/>
      <c r="TFI67" s="5"/>
      <c r="TFJ67" s="5"/>
      <c r="TFK67" s="5"/>
      <c r="TFL67" s="5"/>
      <c r="TFM67" s="5"/>
      <c r="TFN67" s="5"/>
      <c r="TFO67" s="5"/>
      <c r="TFP67" s="5"/>
      <c r="TFQ67" s="5"/>
      <c r="TFR67" s="5"/>
      <c r="TFS67" s="5"/>
      <c r="TFT67" s="5"/>
      <c r="TFU67" s="5"/>
      <c r="TFV67" s="5"/>
      <c r="TFW67" s="5"/>
      <c r="TFX67" s="5"/>
      <c r="TFY67" s="5"/>
      <c r="TFZ67" s="5"/>
      <c r="TGA67" s="5"/>
      <c r="TGB67" s="5"/>
      <c r="TGC67" s="5"/>
      <c r="TGD67" s="5"/>
      <c r="TGE67" s="5"/>
      <c r="TGF67" s="5"/>
      <c r="TGG67" s="5"/>
      <c r="TGH67" s="5"/>
      <c r="TGI67" s="5"/>
      <c r="TGJ67" s="5"/>
      <c r="TGK67" s="5"/>
      <c r="TGL67" s="5"/>
      <c r="TGM67" s="5"/>
      <c r="TGN67" s="5"/>
      <c r="TGO67" s="5"/>
      <c r="TGP67" s="5"/>
      <c r="TGQ67" s="5"/>
      <c r="TGR67" s="5"/>
      <c r="TGS67" s="5"/>
      <c r="TGT67" s="5"/>
      <c r="TGU67" s="5"/>
      <c r="TGV67" s="5"/>
      <c r="TGW67" s="5"/>
      <c r="TGX67" s="5"/>
      <c r="TGY67" s="5"/>
      <c r="TGZ67" s="5"/>
      <c r="THA67" s="5"/>
      <c r="THB67" s="5"/>
      <c r="THC67" s="5"/>
      <c r="THD67" s="5"/>
      <c r="THE67" s="5"/>
      <c r="THF67" s="5"/>
      <c r="THG67" s="5"/>
      <c r="THH67" s="5"/>
      <c r="THI67" s="5"/>
      <c r="THJ67" s="5"/>
      <c r="THK67" s="5"/>
      <c r="THL67" s="5"/>
      <c r="THM67" s="5"/>
      <c r="THN67" s="5"/>
      <c r="THO67" s="5"/>
      <c r="THP67" s="5"/>
      <c r="THQ67" s="5"/>
      <c r="THR67" s="5"/>
      <c r="THS67" s="5"/>
      <c r="THT67" s="5"/>
      <c r="THU67" s="5"/>
      <c r="THV67" s="5"/>
      <c r="THW67" s="5"/>
      <c r="THX67" s="5"/>
      <c r="THY67" s="5"/>
      <c r="THZ67" s="5"/>
      <c r="TIA67" s="5"/>
      <c r="TIB67" s="5"/>
      <c r="TIC67" s="5"/>
      <c r="TID67" s="5"/>
      <c r="TIE67" s="5"/>
      <c r="TIF67" s="5"/>
      <c r="TIG67" s="5"/>
      <c r="TIH67" s="5"/>
      <c r="TII67" s="5"/>
      <c r="TIJ67" s="5"/>
      <c r="TIK67" s="5"/>
      <c r="TIL67" s="5"/>
      <c r="TIM67" s="5"/>
      <c r="TIN67" s="5"/>
      <c r="TIO67" s="5"/>
      <c r="TIP67" s="5"/>
      <c r="TIQ67" s="5"/>
      <c r="TIR67" s="5"/>
      <c r="TIS67" s="5"/>
      <c r="TIT67" s="5"/>
      <c r="TIU67" s="5"/>
      <c r="TIV67" s="5"/>
      <c r="TIW67" s="5"/>
      <c r="TIX67" s="5"/>
      <c r="TIY67" s="5"/>
      <c r="TIZ67" s="5"/>
      <c r="TJA67" s="5"/>
      <c r="TJB67" s="5"/>
      <c r="TJC67" s="5"/>
      <c r="TJD67" s="5"/>
      <c r="TJE67" s="5"/>
      <c r="TJF67" s="5"/>
      <c r="TJG67" s="5"/>
      <c r="TJH67" s="5"/>
      <c r="TJI67" s="5"/>
      <c r="TJJ67" s="5"/>
      <c r="TJK67" s="5"/>
      <c r="TJL67" s="5"/>
      <c r="TJM67" s="5"/>
      <c r="TJN67" s="5"/>
      <c r="TJO67" s="5"/>
      <c r="TJP67" s="5"/>
      <c r="TJQ67" s="5"/>
      <c r="TJR67" s="5"/>
      <c r="TJS67" s="5"/>
      <c r="TJT67" s="5"/>
      <c r="TJU67" s="5"/>
      <c r="TJV67" s="5"/>
      <c r="TJW67" s="5"/>
      <c r="TJX67" s="5"/>
      <c r="TJY67" s="5"/>
      <c r="TJZ67" s="5"/>
      <c r="TKA67" s="5"/>
      <c r="TKB67" s="5"/>
      <c r="TKC67" s="5"/>
      <c r="TKD67" s="5"/>
      <c r="TKE67" s="5"/>
      <c r="TKF67" s="5"/>
      <c r="TKG67" s="5"/>
      <c r="TKH67" s="5"/>
      <c r="TKI67" s="5"/>
      <c r="TKJ67" s="5"/>
      <c r="TKK67" s="5"/>
      <c r="TKL67" s="5"/>
      <c r="TKM67" s="5"/>
      <c r="TKN67" s="5"/>
      <c r="TKO67" s="5"/>
      <c r="TKP67" s="5"/>
      <c r="TKQ67" s="5"/>
      <c r="TKR67" s="5"/>
      <c r="TKS67" s="5"/>
      <c r="TKT67" s="5"/>
      <c r="TKU67" s="5"/>
      <c r="TKV67" s="5"/>
      <c r="TKW67" s="5"/>
      <c r="TKX67" s="5"/>
      <c r="TKY67" s="5"/>
      <c r="TKZ67" s="5"/>
      <c r="TLA67" s="5"/>
      <c r="TLB67" s="5"/>
      <c r="TLC67" s="5"/>
      <c r="TLD67" s="5"/>
      <c r="TLE67" s="5"/>
      <c r="TLF67" s="5"/>
      <c r="TLG67" s="5"/>
      <c r="TLH67" s="5"/>
      <c r="TLI67" s="5"/>
      <c r="TLJ67" s="5"/>
      <c r="TLK67" s="5"/>
      <c r="TLL67" s="5"/>
      <c r="TLM67" s="5"/>
      <c r="TLN67" s="5"/>
      <c r="TLO67" s="5"/>
      <c r="TLP67" s="5"/>
      <c r="TLQ67" s="5"/>
      <c r="TLR67" s="5"/>
      <c r="TLS67" s="5"/>
      <c r="TLT67" s="5"/>
      <c r="TLU67" s="5"/>
      <c r="TLV67" s="5"/>
      <c r="TLW67" s="5"/>
      <c r="TLX67" s="5"/>
      <c r="TLY67" s="5"/>
      <c r="TLZ67" s="5"/>
      <c r="TMA67" s="5"/>
      <c r="TMB67" s="5"/>
      <c r="TMC67" s="5"/>
      <c r="TMD67" s="5"/>
      <c r="TME67" s="5"/>
      <c r="TMF67" s="5"/>
      <c r="TMG67" s="5"/>
      <c r="TMH67" s="5"/>
      <c r="TMI67" s="5"/>
      <c r="TMJ67" s="5"/>
      <c r="TMK67" s="5"/>
      <c r="TML67" s="5"/>
      <c r="TMM67" s="5"/>
      <c r="TMN67" s="5"/>
      <c r="TMO67" s="5"/>
      <c r="TMP67" s="5"/>
      <c r="TMQ67" s="5"/>
      <c r="TMR67" s="5"/>
      <c r="TMS67" s="5"/>
      <c r="TMT67" s="5"/>
      <c r="TMU67" s="5"/>
      <c r="TMV67" s="5"/>
      <c r="TMW67" s="5"/>
      <c r="TMX67" s="5"/>
      <c r="TMY67" s="5"/>
      <c r="TMZ67" s="5"/>
      <c r="TNA67" s="5"/>
      <c r="TNB67" s="5"/>
      <c r="TNC67" s="5"/>
      <c r="TND67" s="5"/>
      <c r="TNE67" s="5"/>
      <c r="TNF67" s="5"/>
      <c r="TNG67" s="5"/>
      <c r="TNH67" s="5"/>
      <c r="TNI67" s="5"/>
      <c r="TNJ67" s="5"/>
      <c r="TNK67" s="5"/>
      <c r="TNL67" s="5"/>
      <c r="TNM67" s="5"/>
      <c r="TNN67" s="5"/>
      <c r="TNO67" s="5"/>
      <c r="TNP67" s="5"/>
      <c r="TNQ67" s="5"/>
      <c r="TNR67" s="5"/>
      <c r="TNS67" s="5"/>
      <c r="TNT67" s="5"/>
      <c r="TNU67" s="5"/>
      <c r="TNV67" s="5"/>
      <c r="TNW67" s="5"/>
      <c r="TNX67" s="5"/>
      <c r="TNY67" s="5"/>
      <c r="TNZ67" s="5"/>
      <c r="TOA67" s="5"/>
      <c r="TOB67" s="5"/>
      <c r="TOC67" s="5"/>
      <c r="TOD67" s="5"/>
      <c r="TOE67" s="5"/>
      <c r="TOF67" s="5"/>
      <c r="TOG67" s="5"/>
      <c r="TOH67" s="5"/>
      <c r="TOI67" s="5"/>
      <c r="TOJ67" s="5"/>
      <c r="TOK67" s="5"/>
      <c r="TOL67" s="5"/>
      <c r="TOM67" s="5"/>
      <c r="TON67" s="5"/>
      <c r="TOO67" s="5"/>
      <c r="TOP67" s="5"/>
      <c r="TOQ67" s="5"/>
      <c r="TOR67" s="5"/>
      <c r="TOS67" s="5"/>
      <c r="TOT67" s="5"/>
      <c r="TOU67" s="5"/>
      <c r="TOV67" s="5"/>
      <c r="TOW67" s="5"/>
      <c r="TOX67" s="5"/>
      <c r="TOY67" s="5"/>
      <c r="TOZ67" s="5"/>
      <c r="TPA67" s="5"/>
      <c r="TPB67" s="5"/>
      <c r="TPC67" s="5"/>
      <c r="TPD67" s="5"/>
      <c r="TPE67" s="5"/>
      <c r="TPF67" s="5"/>
      <c r="TPG67" s="5"/>
      <c r="TPH67" s="5"/>
      <c r="TPI67" s="5"/>
      <c r="TPJ67" s="5"/>
      <c r="TPK67" s="5"/>
      <c r="TPL67" s="5"/>
      <c r="TPM67" s="5"/>
      <c r="TPN67" s="5"/>
      <c r="TPO67" s="5"/>
      <c r="TPP67" s="5"/>
      <c r="TPQ67" s="5"/>
      <c r="TPR67" s="5"/>
      <c r="TPS67" s="5"/>
      <c r="TPT67" s="5"/>
      <c r="TPU67" s="5"/>
      <c r="TPV67" s="5"/>
      <c r="TPW67" s="5"/>
      <c r="TPX67" s="5"/>
      <c r="TPY67" s="5"/>
      <c r="TPZ67" s="5"/>
      <c r="TQA67" s="5"/>
      <c r="TQB67" s="5"/>
      <c r="TQC67" s="5"/>
      <c r="TQD67" s="5"/>
      <c r="TQE67" s="5"/>
      <c r="TQF67" s="5"/>
      <c r="TQG67" s="5"/>
      <c r="TQH67" s="5"/>
      <c r="TQI67" s="5"/>
      <c r="TQJ67" s="5"/>
      <c r="TQK67" s="5"/>
      <c r="TQL67" s="5"/>
      <c r="TQM67" s="5"/>
      <c r="TQN67" s="5"/>
      <c r="TQO67" s="5"/>
      <c r="TQP67" s="5"/>
      <c r="TQQ67" s="5"/>
      <c r="TQR67" s="5"/>
      <c r="TQS67" s="5"/>
      <c r="TQT67" s="5"/>
      <c r="TQU67" s="5"/>
      <c r="TQV67" s="5"/>
      <c r="TQW67" s="5"/>
      <c r="TQX67" s="5"/>
      <c r="TQY67" s="5"/>
      <c r="TQZ67" s="5"/>
      <c r="TRA67" s="5"/>
      <c r="TRB67" s="5"/>
      <c r="TRC67" s="5"/>
      <c r="TRD67" s="5"/>
      <c r="TRE67" s="5"/>
      <c r="TRF67" s="5"/>
      <c r="TRG67" s="5"/>
      <c r="TRH67" s="5"/>
      <c r="TRI67" s="5"/>
      <c r="TRJ67" s="5"/>
      <c r="TRK67" s="5"/>
      <c r="TRL67" s="5"/>
      <c r="TRM67" s="5"/>
      <c r="TRN67" s="5"/>
      <c r="TRO67" s="5"/>
      <c r="TRP67" s="5"/>
      <c r="TRQ67" s="5"/>
      <c r="TRR67" s="5"/>
      <c r="TRS67" s="5"/>
      <c r="TRT67" s="5"/>
      <c r="TRU67" s="5"/>
      <c r="TRV67" s="5"/>
      <c r="TRW67" s="5"/>
      <c r="TRX67" s="5"/>
      <c r="TRY67" s="5"/>
      <c r="TRZ67" s="5"/>
      <c r="TSA67" s="5"/>
      <c r="TSB67" s="5"/>
      <c r="TSC67" s="5"/>
      <c r="TSD67" s="5"/>
      <c r="TSE67" s="5"/>
      <c r="TSF67" s="5"/>
      <c r="TSG67" s="5"/>
      <c r="TSH67" s="5"/>
      <c r="TSI67" s="5"/>
      <c r="TSJ67" s="5"/>
      <c r="TSK67" s="5"/>
      <c r="TSL67" s="5"/>
      <c r="TSM67" s="5"/>
      <c r="TSN67" s="5"/>
      <c r="TSO67" s="5"/>
      <c r="TSP67" s="5"/>
      <c r="TSQ67" s="5"/>
      <c r="TSR67" s="5"/>
      <c r="TSS67" s="5"/>
      <c r="TST67" s="5"/>
      <c r="TSU67" s="5"/>
      <c r="TSV67" s="5"/>
      <c r="TSW67" s="5"/>
      <c r="TSX67" s="5"/>
      <c r="TSY67" s="5"/>
      <c r="TSZ67" s="5"/>
      <c r="TTA67" s="5"/>
      <c r="TTB67" s="5"/>
      <c r="TTC67" s="5"/>
      <c r="TTD67" s="5"/>
      <c r="TTE67" s="5"/>
      <c r="TTF67" s="5"/>
      <c r="TTG67" s="5"/>
      <c r="TTH67" s="5"/>
      <c r="TTI67" s="5"/>
      <c r="TTJ67" s="5"/>
      <c r="TTK67" s="5"/>
      <c r="TTL67" s="5"/>
      <c r="TTM67" s="5"/>
      <c r="TTN67" s="5"/>
      <c r="TTO67" s="5"/>
      <c r="TTP67" s="5"/>
      <c r="TTQ67" s="5"/>
      <c r="TTR67" s="5"/>
      <c r="TTS67" s="5"/>
      <c r="TTT67" s="5"/>
      <c r="TTU67" s="5"/>
      <c r="TTV67" s="5"/>
      <c r="TTW67" s="5"/>
      <c r="TTX67" s="5"/>
      <c r="TTY67" s="5"/>
      <c r="TTZ67" s="5"/>
      <c r="TUA67" s="5"/>
      <c r="TUB67" s="5"/>
      <c r="TUC67" s="5"/>
      <c r="TUD67" s="5"/>
      <c r="TUE67" s="5"/>
      <c r="TUF67" s="5"/>
      <c r="TUG67" s="5"/>
      <c r="TUH67" s="5"/>
      <c r="TUI67" s="5"/>
      <c r="TUJ67" s="5"/>
      <c r="TUK67" s="5"/>
      <c r="TUL67" s="5"/>
      <c r="TUM67" s="5"/>
      <c r="TUN67" s="5"/>
      <c r="TUO67" s="5"/>
      <c r="TUP67" s="5"/>
      <c r="TUQ67" s="5"/>
      <c r="TUR67" s="5"/>
      <c r="TUS67" s="5"/>
      <c r="TUT67" s="5"/>
      <c r="TUU67" s="5"/>
      <c r="TUV67" s="5"/>
      <c r="TUW67" s="5"/>
      <c r="TUX67" s="5"/>
      <c r="TUY67" s="5"/>
      <c r="TUZ67" s="5"/>
      <c r="TVA67" s="5"/>
      <c r="TVB67" s="5"/>
      <c r="TVC67" s="5"/>
      <c r="TVD67" s="5"/>
      <c r="TVE67" s="5"/>
      <c r="TVF67" s="5"/>
      <c r="TVG67" s="5"/>
      <c r="TVH67" s="5"/>
      <c r="TVI67" s="5"/>
      <c r="TVJ67" s="5"/>
      <c r="TVK67" s="5"/>
      <c r="TVL67" s="5"/>
      <c r="TVM67" s="5"/>
      <c r="TVN67" s="5"/>
      <c r="TVO67" s="5"/>
      <c r="TVP67" s="5"/>
      <c r="TVQ67" s="5"/>
      <c r="TVR67" s="5"/>
      <c r="TVS67" s="5"/>
      <c r="TVT67" s="5"/>
      <c r="TVU67" s="5"/>
      <c r="TVV67" s="5"/>
      <c r="TVW67" s="5"/>
      <c r="TVX67" s="5"/>
      <c r="TVY67" s="5"/>
      <c r="TVZ67" s="5"/>
      <c r="TWA67" s="5"/>
      <c r="TWB67" s="5"/>
      <c r="TWC67" s="5"/>
      <c r="TWD67" s="5"/>
      <c r="TWE67" s="5"/>
      <c r="TWF67" s="5"/>
      <c r="TWG67" s="5"/>
      <c r="TWH67" s="5"/>
      <c r="TWI67" s="5"/>
      <c r="TWJ67" s="5"/>
      <c r="TWK67" s="5"/>
      <c r="TWL67" s="5"/>
      <c r="TWM67" s="5"/>
      <c r="TWN67" s="5"/>
      <c r="TWO67" s="5"/>
      <c r="TWP67" s="5"/>
      <c r="TWQ67" s="5"/>
      <c r="TWR67" s="5"/>
      <c r="TWS67" s="5"/>
      <c r="TWT67" s="5"/>
      <c r="TWU67" s="5"/>
      <c r="TWV67" s="5"/>
      <c r="TWW67" s="5"/>
      <c r="TWX67" s="5"/>
      <c r="TWY67" s="5"/>
      <c r="TWZ67" s="5"/>
      <c r="TXA67" s="5"/>
      <c r="TXB67" s="5"/>
      <c r="TXC67" s="5"/>
      <c r="TXD67" s="5"/>
      <c r="TXE67" s="5"/>
      <c r="TXF67" s="5"/>
      <c r="TXG67" s="5"/>
      <c r="TXH67" s="5"/>
      <c r="TXI67" s="5"/>
      <c r="TXJ67" s="5"/>
      <c r="TXK67" s="5"/>
      <c r="TXL67" s="5"/>
      <c r="TXM67" s="5"/>
      <c r="TXN67" s="5"/>
      <c r="TXO67" s="5"/>
      <c r="TXP67" s="5"/>
      <c r="TXQ67" s="5"/>
      <c r="TXR67" s="5"/>
      <c r="TXS67" s="5"/>
      <c r="TXT67" s="5"/>
      <c r="TXU67" s="5"/>
      <c r="TXV67" s="5"/>
      <c r="TXW67" s="5"/>
      <c r="TXX67" s="5"/>
      <c r="TXY67" s="5"/>
      <c r="TXZ67" s="5"/>
      <c r="TYA67" s="5"/>
      <c r="TYB67" s="5"/>
      <c r="TYC67" s="5"/>
      <c r="TYD67" s="5"/>
      <c r="TYE67" s="5"/>
      <c r="TYF67" s="5"/>
      <c r="TYG67" s="5"/>
      <c r="TYH67" s="5"/>
      <c r="TYI67" s="5"/>
      <c r="TYJ67" s="5"/>
      <c r="TYK67" s="5"/>
      <c r="TYL67" s="5"/>
      <c r="TYM67" s="5"/>
      <c r="TYN67" s="5"/>
      <c r="TYO67" s="5"/>
      <c r="TYP67" s="5"/>
      <c r="TYQ67" s="5"/>
      <c r="TYR67" s="5"/>
      <c r="TYS67" s="5"/>
      <c r="TYT67" s="5"/>
      <c r="TYU67" s="5"/>
      <c r="TYV67" s="5"/>
      <c r="TYW67" s="5"/>
      <c r="TYX67" s="5"/>
      <c r="TYY67" s="5"/>
      <c r="TYZ67" s="5"/>
      <c r="TZA67" s="5"/>
      <c r="TZB67" s="5"/>
      <c r="TZC67" s="5"/>
      <c r="TZD67" s="5"/>
      <c r="TZE67" s="5"/>
      <c r="TZF67" s="5"/>
      <c r="TZG67" s="5"/>
      <c r="TZH67" s="5"/>
      <c r="TZI67" s="5"/>
      <c r="TZJ67" s="5"/>
      <c r="TZK67" s="5"/>
      <c r="TZL67" s="5"/>
      <c r="TZM67" s="5"/>
      <c r="TZN67" s="5"/>
      <c r="TZO67" s="5"/>
      <c r="TZP67" s="5"/>
      <c r="TZQ67" s="5"/>
      <c r="TZR67" s="5"/>
      <c r="TZS67" s="5"/>
      <c r="TZT67" s="5"/>
      <c r="TZU67" s="5"/>
      <c r="TZV67" s="5"/>
      <c r="TZW67" s="5"/>
      <c r="TZX67" s="5"/>
      <c r="TZY67" s="5"/>
      <c r="TZZ67" s="5"/>
      <c r="UAA67" s="5"/>
      <c r="UAB67" s="5"/>
      <c r="UAC67" s="5"/>
      <c r="UAD67" s="5"/>
      <c r="UAE67" s="5"/>
      <c r="UAF67" s="5"/>
      <c r="UAG67" s="5"/>
      <c r="UAH67" s="5"/>
      <c r="UAI67" s="5"/>
      <c r="UAJ67" s="5"/>
      <c r="UAK67" s="5"/>
      <c r="UAL67" s="5"/>
      <c r="UAM67" s="5"/>
      <c r="UAN67" s="5"/>
      <c r="UAO67" s="5"/>
      <c r="UAP67" s="5"/>
      <c r="UAQ67" s="5"/>
      <c r="UAR67" s="5"/>
      <c r="UAS67" s="5"/>
      <c r="UAT67" s="5"/>
      <c r="UAU67" s="5"/>
      <c r="UAV67" s="5"/>
      <c r="UAW67" s="5"/>
      <c r="UAX67" s="5"/>
      <c r="UAY67" s="5"/>
      <c r="UAZ67" s="5"/>
      <c r="UBA67" s="5"/>
      <c r="UBB67" s="5"/>
      <c r="UBC67" s="5"/>
      <c r="UBD67" s="5"/>
      <c r="UBE67" s="5"/>
      <c r="UBF67" s="5"/>
      <c r="UBG67" s="5"/>
      <c r="UBH67" s="5"/>
      <c r="UBI67" s="5"/>
      <c r="UBJ67" s="5"/>
      <c r="UBK67" s="5"/>
      <c r="UBL67" s="5"/>
      <c r="UBM67" s="5"/>
      <c r="UBN67" s="5"/>
      <c r="UBO67" s="5"/>
      <c r="UBP67" s="5"/>
      <c r="UBQ67" s="5"/>
      <c r="UBR67" s="5"/>
      <c r="UBS67" s="5"/>
      <c r="UBT67" s="5"/>
      <c r="UBU67" s="5"/>
      <c r="UBV67" s="5"/>
      <c r="UBW67" s="5"/>
      <c r="UBX67" s="5"/>
      <c r="UBY67" s="5"/>
      <c r="UBZ67" s="5"/>
      <c r="UCA67" s="5"/>
      <c r="UCB67" s="5"/>
      <c r="UCC67" s="5"/>
      <c r="UCD67" s="5"/>
      <c r="UCE67" s="5"/>
      <c r="UCF67" s="5"/>
      <c r="UCG67" s="5"/>
      <c r="UCH67" s="5"/>
      <c r="UCI67" s="5"/>
      <c r="UCJ67" s="5"/>
      <c r="UCK67" s="5"/>
      <c r="UCL67" s="5"/>
      <c r="UCM67" s="5"/>
      <c r="UCN67" s="5"/>
      <c r="UCO67" s="5"/>
      <c r="UCP67" s="5"/>
      <c r="UCQ67" s="5"/>
      <c r="UCR67" s="5"/>
      <c r="UCS67" s="5"/>
      <c r="UCT67" s="5"/>
      <c r="UCU67" s="5"/>
      <c r="UCV67" s="5"/>
      <c r="UCW67" s="5"/>
      <c r="UCX67" s="5"/>
      <c r="UCY67" s="5"/>
      <c r="UCZ67" s="5"/>
      <c r="UDA67" s="5"/>
      <c r="UDB67" s="5"/>
      <c r="UDC67" s="5"/>
      <c r="UDD67" s="5"/>
      <c r="UDE67" s="5"/>
      <c r="UDF67" s="5"/>
      <c r="UDG67" s="5"/>
      <c r="UDH67" s="5"/>
      <c r="UDI67" s="5"/>
      <c r="UDJ67" s="5"/>
      <c r="UDK67" s="5"/>
      <c r="UDL67" s="5"/>
      <c r="UDM67" s="5"/>
      <c r="UDN67" s="5"/>
      <c r="UDO67" s="5"/>
      <c r="UDP67" s="5"/>
      <c r="UDQ67" s="5"/>
      <c r="UDR67" s="5"/>
      <c r="UDS67" s="5"/>
      <c r="UDT67" s="5"/>
      <c r="UDU67" s="5"/>
      <c r="UDV67" s="5"/>
      <c r="UDW67" s="5"/>
      <c r="UDX67" s="5"/>
      <c r="UDY67" s="5"/>
      <c r="UDZ67" s="5"/>
      <c r="UEA67" s="5"/>
      <c r="UEB67" s="5"/>
      <c r="UEC67" s="5"/>
      <c r="UED67" s="5"/>
      <c r="UEE67" s="5"/>
      <c r="UEF67" s="5"/>
      <c r="UEG67" s="5"/>
      <c r="UEH67" s="5"/>
      <c r="UEI67" s="5"/>
      <c r="UEJ67" s="5"/>
      <c r="UEK67" s="5"/>
      <c r="UEL67" s="5"/>
      <c r="UEM67" s="5"/>
      <c r="UEN67" s="5"/>
      <c r="UEO67" s="5"/>
      <c r="UEP67" s="5"/>
      <c r="UEQ67" s="5"/>
      <c r="UER67" s="5"/>
      <c r="UES67" s="5"/>
      <c r="UET67" s="5"/>
      <c r="UEU67" s="5"/>
      <c r="UEV67" s="5"/>
      <c r="UEW67" s="5"/>
      <c r="UEX67" s="5"/>
      <c r="UEY67" s="5"/>
      <c r="UEZ67" s="5"/>
      <c r="UFA67" s="5"/>
      <c r="UFB67" s="5"/>
      <c r="UFC67" s="5"/>
      <c r="UFD67" s="5"/>
      <c r="UFE67" s="5"/>
      <c r="UFF67" s="5"/>
      <c r="UFG67" s="5"/>
      <c r="UFH67" s="5"/>
      <c r="UFI67" s="5"/>
      <c r="UFJ67" s="5"/>
      <c r="UFK67" s="5"/>
      <c r="UFL67" s="5"/>
      <c r="UFM67" s="5"/>
      <c r="UFN67" s="5"/>
      <c r="UFO67" s="5"/>
      <c r="UFP67" s="5"/>
      <c r="UFQ67" s="5"/>
      <c r="UFR67" s="5"/>
      <c r="UFS67" s="5"/>
      <c r="UFT67" s="5"/>
      <c r="UFU67" s="5"/>
      <c r="UFV67" s="5"/>
      <c r="UFW67" s="5"/>
      <c r="UFX67" s="5"/>
      <c r="UFY67" s="5"/>
      <c r="UFZ67" s="5"/>
      <c r="UGA67" s="5"/>
      <c r="UGB67" s="5"/>
      <c r="UGC67" s="5"/>
      <c r="UGD67" s="5"/>
      <c r="UGE67" s="5"/>
      <c r="UGF67" s="5"/>
      <c r="UGG67" s="5"/>
      <c r="UGH67" s="5"/>
      <c r="UGI67" s="5"/>
      <c r="UGJ67" s="5"/>
      <c r="UGK67" s="5"/>
      <c r="UGL67" s="5"/>
      <c r="UGM67" s="5"/>
      <c r="UGN67" s="5"/>
      <c r="UGO67" s="5"/>
      <c r="UGP67" s="5"/>
      <c r="UGQ67" s="5"/>
      <c r="UGR67" s="5"/>
      <c r="UGS67" s="5"/>
      <c r="UGT67" s="5"/>
      <c r="UGU67" s="5"/>
      <c r="UGV67" s="5"/>
      <c r="UGW67" s="5"/>
      <c r="UGX67" s="5"/>
      <c r="UGY67" s="5"/>
      <c r="UGZ67" s="5"/>
      <c r="UHA67" s="5"/>
      <c r="UHB67" s="5"/>
      <c r="UHC67" s="5"/>
      <c r="UHD67" s="5"/>
      <c r="UHE67" s="5"/>
      <c r="UHF67" s="5"/>
      <c r="UHG67" s="5"/>
      <c r="UHH67" s="5"/>
      <c r="UHI67" s="5"/>
      <c r="UHJ67" s="5"/>
      <c r="UHK67" s="5"/>
      <c r="UHL67" s="5"/>
      <c r="UHM67" s="5"/>
      <c r="UHN67" s="5"/>
      <c r="UHO67" s="5"/>
      <c r="UHP67" s="5"/>
      <c r="UHQ67" s="5"/>
      <c r="UHR67" s="5"/>
      <c r="UHS67" s="5"/>
      <c r="UHT67" s="5"/>
      <c r="UHU67" s="5"/>
      <c r="UHV67" s="5"/>
      <c r="UHW67" s="5"/>
      <c r="UHX67" s="5"/>
      <c r="UHY67" s="5"/>
      <c r="UHZ67" s="5"/>
      <c r="UIA67" s="5"/>
      <c r="UIB67" s="5"/>
      <c r="UIC67" s="5"/>
      <c r="UID67" s="5"/>
      <c r="UIE67" s="5"/>
      <c r="UIF67" s="5"/>
      <c r="UIG67" s="5"/>
      <c r="UIH67" s="5"/>
      <c r="UII67" s="5"/>
      <c r="UIJ67" s="5"/>
      <c r="UIK67" s="5"/>
      <c r="UIL67" s="5"/>
      <c r="UIM67" s="5"/>
      <c r="UIN67" s="5"/>
      <c r="UIO67" s="5"/>
      <c r="UIP67" s="5"/>
      <c r="UIQ67" s="5"/>
      <c r="UIR67" s="5"/>
      <c r="UIS67" s="5"/>
      <c r="UIT67" s="5"/>
      <c r="UIU67" s="5"/>
      <c r="UIV67" s="5"/>
      <c r="UIW67" s="5"/>
      <c r="UIX67" s="5"/>
      <c r="UIY67" s="5"/>
      <c r="UIZ67" s="5"/>
      <c r="UJA67" s="5"/>
      <c r="UJB67" s="5"/>
      <c r="UJC67" s="5"/>
      <c r="UJD67" s="5"/>
      <c r="UJE67" s="5"/>
      <c r="UJF67" s="5"/>
      <c r="UJG67" s="5"/>
      <c r="UJH67" s="5"/>
      <c r="UJI67" s="5"/>
      <c r="UJJ67" s="5"/>
      <c r="UJK67" s="5"/>
      <c r="UJL67" s="5"/>
      <c r="UJM67" s="5"/>
      <c r="UJN67" s="5"/>
      <c r="UJO67" s="5"/>
      <c r="UJP67" s="5"/>
      <c r="UJQ67" s="5"/>
      <c r="UJR67" s="5"/>
      <c r="UJS67" s="5"/>
      <c r="UJT67" s="5"/>
      <c r="UJU67" s="5"/>
      <c r="UJV67" s="5"/>
      <c r="UJW67" s="5"/>
      <c r="UJX67" s="5"/>
      <c r="UJY67" s="5"/>
      <c r="UJZ67" s="5"/>
      <c r="UKA67" s="5"/>
      <c r="UKB67" s="5"/>
      <c r="UKC67" s="5"/>
      <c r="UKD67" s="5"/>
      <c r="UKE67" s="5"/>
      <c r="UKF67" s="5"/>
      <c r="UKG67" s="5"/>
      <c r="UKH67" s="5"/>
      <c r="UKI67" s="5"/>
      <c r="UKJ67" s="5"/>
      <c r="UKK67" s="5"/>
      <c r="UKL67" s="5"/>
      <c r="UKM67" s="5"/>
      <c r="UKN67" s="5"/>
      <c r="UKO67" s="5"/>
      <c r="UKP67" s="5"/>
      <c r="UKQ67" s="5"/>
      <c r="UKR67" s="5"/>
      <c r="UKS67" s="5"/>
      <c r="UKT67" s="5"/>
      <c r="UKU67" s="5"/>
      <c r="UKV67" s="5"/>
      <c r="UKW67" s="5"/>
      <c r="UKX67" s="5"/>
      <c r="UKY67" s="5"/>
      <c r="UKZ67" s="5"/>
      <c r="ULA67" s="5"/>
      <c r="ULB67" s="5"/>
      <c r="ULC67" s="5"/>
      <c r="ULD67" s="5"/>
      <c r="ULE67" s="5"/>
      <c r="ULF67" s="5"/>
      <c r="ULG67" s="5"/>
      <c r="ULH67" s="5"/>
      <c r="ULI67" s="5"/>
      <c r="ULJ67" s="5"/>
      <c r="ULK67" s="5"/>
      <c r="ULL67" s="5"/>
      <c r="ULM67" s="5"/>
      <c r="ULN67" s="5"/>
      <c r="ULO67" s="5"/>
      <c r="ULP67" s="5"/>
      <c r="ULQ67" s="5"/>
      <c r="ULR67" s="5"/>
      <c r="ULS67" s="5"/>
      <c r="ULT67" s="5"/>
      <c r="ULU67" s="5"/>
      <c r="ULV67" s="5"/>
      <c r="ULW67" s="5"/>
      <c r="ULX67" s="5"/>
      <c r="ULY67" s="5"/>
      <c r="ULZ67" s="5"/>
      <c r="UMA67" s="5"/>
      <c r="UMB67" s="5"/>
      <c r="UMC67" s="5"/>
      <c r="UMD67" s="5"/>
      <c r="UME67" s="5"/>
      <c r="UMF67" s="5"/>
      <c r="UMG67" s="5"/>
      <c r="UMH67" s="5"/>
      <c r="UMI67" s="5"/>
      <c r="UMJ67" s="5"/>
      <c r="UMK67" s="5"/>
      <c r="UML67" s="5"/>
      <c r="UMM67" s="5"/>
      <c r="UMN67" s="5"/>
      <c r="UMO67" s="5"/>
      <c r="UMP67" s="5"/>
      <c r="UMQ67" s="5"/>
      <c r="UMR67" s="5"/>
      <c r="UMS67" s="5"/>
      <c r="UMT67" s="5"/>
      <c r="UMU67" s="5"/>
      <c r="UMV67" s="5"/>
      <c r="UMW67" s="5"/>
      <c r="UMX67" s="5"/>
      <c r="UMY67" s="5"/>
      <c r="UMZ67" s="5"/>
      <c r="UNA67" s="5"/>
      <c r="UNB67" s="5"/>
      <c r="UNC67" s="5"/>
      <c r="UND67" s="5"/>
      <c r="UNE67" s="5"/>
      <c r="UNF67" s="5"/>
      <c r="UNG67" s="5"/>
      <c r="UNH67" s="5"/>
      <c r="UNI67" s="5"/>
      <c r="UNJ67" s="5"/>
      <c r="UNK67" s="5"/>
      <c r="UNL67" s="5"/>
      <c r="UNM67" s="5"/>
      <c r="UNN67" s="5"/>
      <c r="UNO67" s="5"/>
      <c r="UNP67" s="5"/>
      <c r="UNQ67" s="5"/>
      <c r="UNR67" s="5"/>
      <c r="UNS67" s="5"/>
      <c r="UNT67" s="5"/>
      <c r="UNU67" s="5"/>
      <c r="UNV67" s="5"/>
      <c r="UNW67" s="5"/>
      <c r="UNX67" s="5"/>
      <c r="UNY67" s="5"/>
      <c r="UNZ67" s="5"/>
      <c r="UOA67" s="5"/>
      <c r="UOB67" s="5"/>
      <c r="UOC67" s="5"/>
      <c r="UOD67" s="5"/>
      <c r="UOE67" s="5"/>
      <c r="UOF67" s="5"/>
      <c r="UOG67" s="5"/>
      <c r="UOH67" s="5"/>
      <c r="UOI67" s="5"/>
      <c r="UOJ67" s="5"/>
      <c r="UOK67" s="5"/>
      <c r="UOL67" s="5"/>
      <c r="UOM67" s="5"/>
      <c r="UON67" s="5"/>
      <c r="UOO67" s="5"/>
      <c r="UOP67" s="5"/>
      <c r="UOQ67" s="5"/>
      <c r="UOR67" s="5"/>
      <c r="UOS67" s="5"/>
      <c r="UOT67" s="5"/>
      <c r="UOU67" s="5"/>
      <c r="UOV67" s="5"/>
      <c r="UOW67" s="5"/>
      <c r="UOX67" s="5"/>
      <c r="UOY67" s="5"/>
      <c r="UOZ67" s="5"/>
      <c r="UPA67" s="5"/>
      <c r="UPB67" s="5"/>
      <c r="UPC67" s="5"/>
      <c r="UPD67" s="5"/>
      <c r="UPE67" s="5"/>
      <c r="UPF67" s="5"/>
      <c r="UPG67" s="5"/>
      <c r="UPH67" s="5"/>
      <c r="UPI67" s="5"/>
      <c r="UPJ67" s="5"/>
      <c r="UPK67" s="5"/>
      <c r="UPL67" s="5"/>
      <c r="UPM67" s="5"/>
      <c r="UPN67" s="5"/>
      <c r="UPO67" s="5"/>
      <c r="UPP67" s="5"/>
      <c r="UPQ67" s="5"/>
      <c r="UPR67" s="5"/>
      <c r="UPS67" s="5"/>
      <c r="UPT67" s="5"/>
      <c r="UPU67" s="5"/>
      <c r="UPV67" s="5"/>
      <c r="UPW67" s="5"/>
      <c r="UPX67" s="5"/>
      <c r="UPY67" s="5"/>
      <c r="UPZ67" s="5"/>
      <c r="UQA67" s="5"/>
      <c r="UQB67" s="5"/>
      <c r="UQC67" s="5"/>
      <c r="UQD67" s="5"/>
      <c r="UQE67" s="5"/>
      <c r="UQF67" s="5"/>
      <c r="UQG67" s="5"/>
      <c r="UQH67" s="5"/>
      <c r="UQI67" s="5"/>
      <c r="UQJ67" s="5"/>
      <c r="UQK67" s="5"/>
      <c r="UQL67" s="5"/>
      <c r="UQM67" s="5"/>
      <c r="UQN67" s="5"/>
      <c r="UQO67" s="5"/>
      <c r="UQP67" s="5"/>
      <c r="UQQ67" s="5"/>
      <c r="UQR67" s="5"/>
      <c r="UQS67" s="5"/>
      <c r="UQT67" s="5"/>
      <c r="UQU67" s="5"/>
      <c r="UQV67" s="5"/>
      <c r="UQW67" s="5"/>
      <c r="UQX67" s="5"/>
      <c r="UQY67" s="5"/>
      <c r="UQZ67" s="5"/>
      <c r="URA67" s="5"/>
      <c r="URB67" s="5"/>
      <c r="URC67" s="5"/>
      <c r="URD67" s="5"/>
      <c r="URE67" s="5"/>
      <c r="URF67" s="5"/>
      <c r="URG67" s="5"/>
      <c r="URH67" s="5"/>
      <c r="URI67" s="5"/>
      <c r="URJ67" s="5"/>
      <c r="URK67" s="5"/>
      <c r="URL67" s="5"/>
      <c r="URM67" s="5"/>
      <c r="URN67" s="5"/>
      <c r="URO67" s="5"/>
      <c r="URP67" s="5"/>
      <c r="URQ67" s="5"/>
      <c r="URR67" s="5"/>
      <c r="URS67" s="5"/>
      <c r="URT67" s="5"/>
      <c r="URU67" s="5"/>
      <c r="URV67" s="5"/>
      <c r="URW67" s="5"/>
      <c r="URX67" s="5"/>
      <c r="URY67" s="5"/>
      <c r="URZ67" s="5"/>
      <c r="USA67" s="5"/>
      <c r="USB67" s="5"/>
      <c r="USC67" s="5"/>
      <c r="USD67" s="5"/>
      <c r="USE67" s="5"/>
      <c r="USF67" s="5"/>
      <c r="USG67" s="5"/>
      <c r="USH67" s="5"/>
      <c r="USI67" s="5"/>
      <c r="USJ67" s="5"/>
      <c r="USK67" s="5"/>
      <c r="USL67" s="5"/>
      <c r="USM67" s="5"/>
      <c r="USN67" s="5"/>
      <c r="USO67" s="5"/>
      <c r="USP67" s="5"/>
      <c r="USQ67" s="5"/>
      <c r="USR67" s="5"/>
      <c r="USS67" s="5"/>
      <c r="UST67" s="5"/>
      <c r="USU67" s="5"/>
      <c r="USV67" s="5"/>
      <c r="USW67" s="5"/>
      <c r="USX67" s="5"/>
      <c r="USY67" s="5"/>
      <c r="USZ67" s="5"/>
      <c r="UTA67" s="5"/>
      <c r="UTB67" s="5"/>
      <c r="UTC67" s="5"/>
      <c r="UTD67" s="5"/>
      <c r="UTE67" s="5"/>
      <c r="UTF67" s="5"/>
      <c r="UTG67" s="5"/>
      <c r="UTH67" s="5"/>
      <c r="UTI67" s="5"/>
      <c r="UTJ67" s="5"/>
      <c r="UTK67" s="5"/>
      <c r="UTL67" s="5"/>
      <c r="UTM67" s="5"/>
      <c r="UTN67" s="5"/>
      <c r="UTO67" s="5"/>
      <c r="UTP67" s="5"/>
      <c r="UTQ67" s="5"/>
      <c r="UTR67" s="5"/>
      <c r="UTS67" s="5"/>
      <c r="UTT67" s="5"/>
      <c r="UTU67" s="5"/>
      <c r="UTV67" s="5"/>
      <c r="UTW67" s="5"/>
      <c r="UTX67" s="5"/>
      <c r="UTY67" s="5"/>
      <c r="UTZ67" s="5"/>
      <c r="UUA67" s="5"/>
      <c r="UUB67" s="5"/>
      <c r="UUC67" s="5"/>
      <c r="UUD67" s="5"/>
      <c r="UUE67" s="5"/>
      <c r="UUF67" s="5"/>
      <c r="UUG67" s="5"/>
      <c r="UUH67" s="5"/>
      <c r="UUI67" s="5"/>
      <c r="UUJ67" s="5"/>
      <c r="UUK67" s="5"/>
      <c r="UUL67" s="5"/>
      <c r="UUM67" s="5"/>
      <c r="UUN67" s="5"/>
      <c r="UUO67" s="5"/>
      <c r="UUP67" s="5"/>
      <c r="UUQ67" s="5"/>
      <c r="UUR67" s="5"/>
      <c r="UUS67" s="5"/>
      <c r="UUT67" s="5"/>
      <c r="UUU67" s="5"/>
      <c r="UUV67" s="5"/>
      <c r="UUW67" s="5"/>
      <c r="UUX67" s="5"/>
      <c r="UUY67" s="5"/>
      <c r="UUZ67" s="5"/>
      <c r="UVA67" s="5"/>
      <c r="UVB67" s="5"/>
      <c r="UVC67" s="5"/>
      <c r="UVD67" s="5"/>
      <c r="UVE67" s="5"/>
      <c r="UVF67" s="5"/>
      <c r="UVG67" s="5"/>
      <c r="UVH67" s="5"/>
      <c r="UVI67" s="5"/>
      <c r="UVJ67" s="5"/>
      <c r="UVK67" s="5"/>
      <c r="UVL67" s="5"/>
      <c r="UVM67" s="5"/>
      <c r="UVN67" s="5"/>
      <c r="UVO67" s="5"/>
      <c r="UVP67" s="5"/>
      <c r="UVQ67" s="5"/>
      <c r="UVR67" s="5"/>
      <c r="UVS67" s="5"/>
      <c r="UVT67" s="5"/>
      <c r="UVU67" s="5"/>
      <c r="UVV67" s="5"/>
      <c r="UVW67" s="5"/>
      <c r="UVX67" s="5"/>
      <c r="UVY67" s="5"/>
      <c r="UVZ67" s="5"/>
      <c r="UWA67" s="5"/>
      <c r="UWB67" s="5"/>
      <c r="UWC67" s="5"/>
      <c r="UWD67" s="5"/>
      <c r="UWE67" s="5"/>
      <c r="UWF67" s="5"/>
      <c r="UWG67" s="5"/>
      <c r="UWH67" s="5"/>
      <c r="UWI67" s="5"/>
      <c r="UWJ67" s="5"/>
      <c r="UWK67" s="5"/>
      <c r="UWL67" s="5"/>
      <c r="UWM67" s="5"/>
      <c r="UWN67" s="5"/>
      <c r="UWO67" s="5"/>
      <c r="UWP67" s="5"/>
      <c r="UWQ67" s="5"/>
      <c r="UWR67" s="5"/>
      <c r="UWS67" s="5"/>
      <c r="UWT67" s="5"/>
      <c r="UWU67" s="5"/>
      <c r="UWV67" s="5"/>
      <c r="UWW67" s="5"/>
      <c r="UWX67" s="5"/>
      <c r="UWY67" s="5"/>
      <c r="UWZ67" s="5"/>
      <c r="UXA67" s="5"/>
      <c r="UXB67" s="5"/>
      <c r="UXC67" s="5"/>
      <c r="UXD67" s="5"/>
      <c r="UXE67" s="5"/>
      <c r="UXF67" s="5"/>
      <c r="UXG67" s="5"/>
      <c r="UXH67" s="5"/>
      <c r="UXI67" s="5"/>
      <c r="UXJ67" s="5"/>
      <c r="UXK67" s="5"/>
      <c r="UXL67" s="5"/>
      <c r="UXM67" s="5"/>
      <c r="UXN67" s="5"/>
      <c r="UXO67" s="5"/>
      <c r="UXP67" s="5"/>
      <c r="UXQ67" s="5"/>
      <c r="UXR67" s="5"/>
      <c r="UXS67" s="5"/>
      <c r="UXT67" s="5"/>
      <c r="UXU67" s="5"/>
      <c r="UXV67" s="5"/>
      <c r="UXW67" s="5"/>
      <c r="UXX67" s="5"/>
      <c r="UXY67" s="5"/>
      <c r="UXZ67" s="5"/>
      <c r="UYA67" s="5"/>
      <c r="UYB67" s="5"/>
      <c r="UYC67" s="5"/>
      <c r="UYD67" s="5"/>
      <c r="UYE67" s="5"/>
      <c r="UYF67" s="5"/>
      <c r="UYG67" s="5"/>
      <c r="UYH67" s="5"/>
      <c r="UYI67" s="5"/>
      <c r="UYJ67" s="5"/>
      <c r="UYK67" s="5"/>
      <c r="UYL67" s="5"/>
      <c r="UYM67" s="5"/>
      <c r="UYN67" s="5"/>
      <c r="UYO67" s="5"/>
      <c r="UYP67" s="5"/>
      <c r="UYQ67" s="5"/>
      <c r="UYR67" s="5"/>
      <c r="UYS67" s="5"/>
      <c r="UYT67" s="5"/>
      <c r="UYU67" s="5"/>
      <c r="UYV67" s="5"/>
      <c r="UYW67" s="5"/>
      <c r="UYX67" s="5"/>
      <c r="UYY67" s="5"/>
      <c r="UYZ67" s="5"/>
      <c r="UZA67" s="5"/>
      <c r="UZB67" s="5"/>
      <c r="UZC67" s="5"/>
      <c r="UZD67" s="5"/>
      <c r="UZE67" s="5"/>
      <c r="UZF67" s="5"/>
      <c r="UZG67" s="5"/>
      <c r="UZH67" s="5"/>
      <c r="UZI67" s="5"/>
      <c r="UZJ67" s="5"/>
      <c r="UZK67" s="5"/>
      <c r="UZL67" s="5"/>
      <c r="UZM67" s="5"/>
      <c r="UZN67" s="5"/>
      <c r="UZO67" s="5"/>
      <c r="UZP67" s="5"/>
      <c r="UZQ67" s="5"/>
      <c r="UZR67" s="5"/>
      <c r="UZS67" s="5"/>
      <c r="UZT67" s="5"/>
      <c r="UZU67" s="5"/>
      <c r="UZV67" s="5"/>
      <c r="UZW67" s="5"/>
      <c r="UZX67" s="5"/>
      <c r="UZY67" s="5"/>
      <c r="UZZ67" s="5"/>
      <c r="VAA67" s="5"/>
      <c r="VAB67" s="5"/>
      <c r="VAC67" s="5"/>
      <c r="VAD67" s="5"/>
      <c r="VAE67" s="5"/>
      <c r="VAF67" s="5"/>
      <c r="VAG67" s="5"/>
      <c r="VAH67" s="5"/>
      <c r="VAI67" s="5"/>
      <c r="VAJ67" s="5"/>
      <c r="VAK67" s="5"/>
      <c r="VAL67" s="5"/>
      <c r="VAM67" s="5"/>
      <c r="VAN67" s="5"/>
      <c r="VAO67" s="5"/>
      <c r="VAP67" s="5"/>
      <c r="VAQ67" s="5"/>
      <c r="VAR67" s="5"/>
      <c r="VAS67" s="5"/>
      <c r="VAT67" s="5"/>
      <c r="VAU67" s="5"/>
      <c r="VAV67" s="5"/>
      <c r="VAW67" s="5"/>
      <c r="VAX67" s="5"/>
      <c r="VAY67" s="5"/>
      <c r="VAZ67" s="5"/>
      <c r="VBA67" s="5"/>
      <c r="VBB67" s="5"/>
      <c r="VBC67" s="5"/>
      <c r="VBD67" s="5"/>
      <c r="VBE67" s="5"/>
      <c r="VBF67" s="5"/>
      <c r="VBG67" s="5"/>
      <c r="VBH67" s="5"/>
      <c r="VBI67" s="5"/>
      <c r="VBJ67" s="5"/>
      <c r="VBK67" s="5"/>
      <c r="VBL67" s="5"/>
      <c r="VBM67" s="5"/>
      <c r="VBN67" s="5"/>
      <c r="VBO67" s="5"/>
      <c r="VBP67" s="5"/>
      <c r="VBQ67" s="5"/>
      <c r="VBR67" s="5"/>
      <c r="VBS67" s="5"/>
      <c r="VBT67" s="5"/>
      <c r="VBU67" s="5"/>
      <c r="VBV67" s="5"/>
      <c r="VBW67" s="5"/>
      <c r="VBX67" s="5"/>
      <c r="VBY67" s="5"/>
      <c r="VBZ67" s="5"/>
      <c r="VCA67" s="5"/>
      <c r="VCB67" s="5"/>
      <c r="VCC67" s="5"/>
      <c r="VCD67" s="5"/>
      <c r="VCE67" s="5"/>
      <c r="VCF67" s="5"/>
      <c r="VCG67" s="5"/>
      <c r="VCH67" s="5"/>
      <c r="VCI67" s="5"/>
      <c r="VCJ67" s="5"/>
      <c r="VCK67" s="5"/>
      <c r="VCL67" s="5"/>
      <c r="VCM67" s="5"/>
      <c r="VCN67" s="5"/>
      <c r="VCO67" s="5"/>
      <c r="VCP67" s="5"/>
      <c r="VCQ67" s="5"/>
      <c r="VCR67" s="5"/>
      <c r="VCS67" s="5"/>
      <c r="VCT67" s="5"/>
      <c r="VCU67" s="5"/>
      <c r="VCV67" s="5"/>
      <c r="VCW67" s="5"/>
      <c r="VCX67" s="5"/>
      <c r="VCY67" s="5"/>
      <c r="VCZ67" s="5"/>
      <c r="VDA67" s="5"/>
      <c r="VDB67" s="5"/>
      <c r="VDC67" s="5"/>
      <c r="VDD67" s="5"/>
      <c r="VDE67" s="5"/>
      <c r="VDF67" s="5"/>
      <c r="VDG67" s="5"/>
      <c r="VDH67" s="5"/>
      <c r="VDI67" s="5"/>
      <c r="VDJ67" s="5"/>
      <c r="VDK67" s="5"/>
      <c r="VDL67" s="5"/>
      <c r="VDM67" s="5"/>
      <c r="VDN67" s="5"/>
      <c r="VDO67" s="5"/>
      <c r="VDP67" s="5"/>
      <c r="VDQ67" s="5"/>
      <c r="VDR67" s="5"/>
      <c r="VDS67" s="5"/>
      <c r="VDT67" s="5"/>
      <c r="VDU67" s="5"/>
      <c r="VDV67" s="5"/>
      <c r="VDW67" s="5"/>
      <c r="VDX67" s="5"/>
      <c r="VDY67" s="5"/>
      <c r="VDZ67" s="5"/>
      <c r="VEA67" s="5"/>
      <c r="VEB67" s="5"/>
      <c r="VEC67" s="5"/>
      <c r="VED67" s="5"/>
      <c r="VEE67" s="5"/>
      <c r="VEF67" s="5"/>
      <c r="VEG67" s="5"/>
      <c r="VEH67" s="5"/>
      <c r="VEI67" s="5"/>
      <c r="VEJ67" s="5"/>
      <c r="VEK67" s="5"/>
      <c r="VEL67" s="5"/>
      <c r="VEM67" s="5"/>
      <c r="VEN67" s="5"/>
      <c r="VEO67" s="5"/>
      <c r="VEP67" s="5"/>
      <c r="VEQ67" s="5"/>
      <c r="VER67" s="5"/>
      <c r="VES67" s="5"/>
      <c r="VET67" s="5"/>
      <c r="VEU67" s="5"/>
      <c r="VEV67" s="5"/>
      <c r="VEW67" s="5"/>
      <c r="VEX67" s="5"/>
      <c r="VEY67" s="5"/>
      <c r="VEZ67" s="5"/>
      <c r="VFA67" s="5"/>
      <c r="VFB67" s="5"/>
      <c r="VFC67" s="5"/>
      <c r="VFD67" s="5"/>
      <c r="VFE67" s="5"/>
      <c r="VFF67" s="5"/>
      <c r="VFG67" s="5"/>
      <c r="VFH67" s="5"/>
      <c r="VFI67" s="5"/>
      <c r="VFJ67" s="5"/>
      <c r="VFK67" s="5"/>
      <c r="VFL67" s="5"/>
      <c r="VFM67" s="5"/>
      <c r="VFN67" s="5"/>
      <c r="VFO67" s="5"/>
      <c r="VFP67" s="5"/>
      <c r="VFQ67" s="5"/>
      <c r="VFR67" s="5"/>
      <c r="VFS67" s="5"/>
      <c r="VFT67" s="5"/>
      <c r="VFU67" s="5"/>
      <c r="VFV67" s="5"/>
      <c r="VFW67" s="5"/>
      <c r="VFX67" s="5"/>
      <c r="VFY67" s="5"/>
      <c r="VFZ67" s="5"/>
      <c r="VGA67" s="5"/>
      <c r="VGB67" s="5"/>
      <c r="VGC67" s="5"/>
      <c r="VGD67" s="5"/>
      <c r="VGE67" s="5"/>
      <c r="VGF67" s="5"/>
      <c r="VGG67" s="5"/>
      <c r="VGH67" s="5"/>
      <c r="VGI67" s="5"/>
      <c r="VGJ67" s="5"/>
      <c r="VGK67" s="5"/>
      <c r="VGL67" s="5"/>
      <c r="VGM67" s="5"/>
      <c r="VGN67" s="5"/>
      <c r="VGO67" s="5"/>
      <c r="VGP67" s="5"/>
      <c r="VGQ67" s="5"/>
      <c r="VGR67" s="5"/>
      <c r="VGS67" s="5"/>
      <c r="VGT67" s="5"/>
      <c r="VGU67" s="5"/>
      <c r="VGV67" s="5"/>
      <c r="VGW67" s="5"/>
      <c r="VGX67" s="5"/>
      <c r="VGY67" s="5"/>
      <c r="VGZ67" s="5"/>
      <c r="VHA67" s="5"/>
      <c r="VHB67" s="5"/>
      <c r="VHC67" s="5"/>
      <c r="VHD67" s="5"/>
      <c r="VHE67" s="5"/>
      <c r="VHF67" s="5"/>
      <c r="VHG67" s="5"/>
      <c r="VHH67" s="5"/>
      <c r="VHI67" s="5"/>
      <c r="VHJ67" s="5"/>
      <c r="VHK67" s="5"/>
      <c r="VHL67" s="5"/>
      <c r="VHM67" s="5"/>
      <c r="VHN67" s="5"/>
      <c r="VHO67" s="5"/>
      <c r="VHP67" s="5"/>
      <c r="VHQ67" s="5"/>
      <c r="VHR67" s="5"/>
      <c r="VHS67" s="5"/>
      <c r="VHT67" s="5"/>
      <c r="VHU67" s="5"/>
      <c r="VHV67" s="5"/>
      <c r="VHW67" s="5"/>
      <c r="VHX67" s="5"/>
      <c r="VHY67" s="5"/>
      <c r="VHZ67" s="5"/>
      <c r="VIA67" s="5"/>
      <c r="VIB67" s="5"/>
      <c r="VIC67" s="5"/>
      <c r="VID67" s="5"/>
      <c r="VIE67" s="5"/>
      <c r="VIF67" s="5"/>
      <c r="VIG67" s="5"/>
      <c r="VIH67" s="5"/>
      <c r="VII67" s="5"/>
      <c r="VIJ67" s="5"/>
      <c r="VIK67" s="5"/>
      <c r="VIL67" s="5"/>
      <c r="VIM67" s="5"/>
      <c r="VIN67" s="5"/>
      <c r="VIO67" s="5"/>
      <c r="VIP67" s="5"/>
      <c r="VIQ67" s="5"/>
      <c r="VIR67" s="5"/>
      <c r="VIS67" s="5"/>
      <c r="VIT67" s="5"/>
      <c r="VIU67" s="5"/>
      <c r="VIV67" s="5"/>
      <c r="VIW67" s="5"/>
      <c r="VIX67" s="5"/>
      <c r="VIY67" s="5"/>
      <c r="VIZ67" s="5"/>
      <c r="VJA67" s="5"/>
      <c r="VJB67" s="5"/>
      <c r="VJC67" s="5"/>
      <c r="VJD67" s="5"/>
      <c r="VJE67" s="5"/>
      <c r="VJF67" s="5"/>
      <c r="VJG67" s="5"/>
      <c r="VJH67" s="5"/>
      <c r="VJI67" s="5"/>
      <c r="VJJ67" s="5"/>
      <c r="VJK67" s="5"/>
      <c r="VJL67" s="5"/>
      <c r="VJM67" s="5"/>
      <c r="VJN67" s="5"/>
      <c r="VJO67" s="5"/>
      <c r="VJP67" s="5"/>
      <c r="VJQ67" s="5"/>
      <c r="VJR67" s="5"/>
      <c r="VJS67" s="5"/>
      <c r="VJT67" s="5"/>
      <c r="VJU67" s="5"/>
      <c r="VJV67" s="5"/>
      <c r="VJW67" s="5"/>
      <c r="VJX67" s="5"/>
      <c r="VJY67" s="5"/>
      <c r="VJZ67" s="5"/>
      <c r="VKA67" s="5"/>
      <c r="VKB67" s="5"/>
      <c r="VKC67" s="5"/>
      <c r="VKD67" s="5"/>
      <c r="VKE67" s="5"/>
      <c r="VKF67" s="5"/>
      <c r="VKG67" s="5"/>
      <c r="VKH67" s="5"/>
      <c r="VKI67" s="5"/>
      <c r="VKJ67" s="5"/>
      <c r="VKK67" s="5"/>
      <c r="VKL67" s="5"/>
      <c r="VKM67" s="5"/>
      <c r="VKN67" s="5"/>
      <c r="VKO67" s="5"/>
      <c r="VKP67" s="5"/>
      <c r="VKQ67" s="5"/>
      <c r="VKR67" s="5"/>
      <c r="VKS67" s="5"/>
      <c r="VKT67" s="5"/>
      <c r="VKU67" s="5"/>
      <c r="VKV67" s="5"/>
      <c r="VKW67" s="5"/>
      <c r="VKX67" s="5"/>
      <c r="VKY67" s="5"/>
      <c r="VKZ67" s="5"/>
      <c r="VLA67" s="5"/>
      <c r="VLB67" s="5"/>
      <c r="VLC67" s="5"/>
      <c r="VLD67" s="5"/>
      <c r="VLE67" s="5"/>
      <c r="VLF67" s="5"/>
      <c r="VLG67" s="5"/>
      <c r="VLH67" s="5"/>
      <c r="VLI67" s="5"/>
      <c r="VLJ67" s="5"/>
      <c r="VLK67" s="5"/>
      <c r="VLL67" s="5"/>
      <c r="VLM67" s="5"/>
      <c r="VLN67" s="5"/>
      <c r="VLO67" s="5"/>
      <c r="VLP67" s="5"/>
      <c r="VLQ67" s="5"/>
      <c r="VLR67" s="5"/>
      <c r="VLS67" s="5"/>
      <c r="VLT67" s="5"/>
      <c r="VLU67" s="5"/>
      <c r="VLV67" s="5"/>
      <c r="VLW67" s="5"/>
      <c r="VLX67" s="5"/>
      <c r="VLY67" s="5"/>
      <c r="VLZ67" s="5"/>
      <c r="VMA67" s="5"/>
      <c r="VMB67" s="5"/>
      <c r="VMC67" s="5"/>
      <c r="VMD67" s="5"/>
      <c r="VME67" s="5"/>
      <c r="VMF67" s="5"/>
      <c r="VMG67" s="5"/>
      <c r="VMH67" s="5"/>
      <c r="VMI67" s="5"/>
      <c r="VMJ67" s="5"/>
      <c r="VMK67" s="5"/>
      <c r="VML67" s="5"/>
      <c r="VMM67" s="5"/>
      <c r="VMN67" s="5"/>
      <c r="VMO67" s="5"/>
      <c r="VMP67" s="5"/>
      <c r="VMQ67" s="5"/>
      <c r="VMR67" s="5"/>
      <c r="VMS67" s="5"/>
      <c r="VMT67" s="5"/>
      <c r="VMU67" s="5"/>
      <c r="VMV67" s="5"/>
      <c r="VMW67" s="5"/>
      <c r="VMX67" s="5"/>
      <c r="VMY67" s="5"/>
      <c r="VMZ67" s="5"/>
      <c r="VNA67" s="5"/>
      <c r="VNB67" s="5"/>
      <c r="VNC67" s="5"/>
      <c r="VND67" s="5"/>
      <c r="VNE67" s="5"/>
      <c r="VNF67" s="5"/>
      <c r="VNG67" s="5"/>
      <c r="VNH67" s="5"/>
      <c r="VNI67" s="5"/>
      <c r="VNJ67" s="5"/>
      <c r="VNK67" s="5"/>
      <c r="VNL67" s="5"/>
      <c r="VNM67" s="5"/>
      <c r="VNN67" s="5"/>
      <c r="VNO67" s="5"/>
      <c r="VNP67" s="5"/>
      <c r="VNQ67" s="5"/>
      <c r="VNR67" s="5"/>
      <c r="VNS67" s="5"/>
      <c r="VNT67" s="5"/>
      <c r="VNU67" s="5"/>
      <c r="VNV67" s="5"/>
      <c r="VNW67" s="5"/>
      <c r="VNX67" s="5"/>
      <c r="VNY67" s="5"/>
      <c r="VNZ67" s="5"/>
      <c r="VOA67" s="5"/>
      <c r="VOB67" s="5"/>
      <c r="VOC67" s="5"/>
      <c r="VOD67" s="5"/>
      <c r="VOE67" s="5"/>
      <c r="VOF67" s="5"/>
      <c r="VOG67" s="5"/>
      <c r="VOH67" s="5"/>
      <c r="VOI67" s="5"/>
      <c r="VOJ67" s="5"/>
      <c r="VOK67" s="5"/>
      <c r="VOL67" s="5"/>
      <c r="VOM67" s="5"/>
      <c r="VON67" s="5"/>
      <c r="VOO67" s="5"/>
      <c r="VOP67" s="5"/>
      <c r="VOQ67" s="5"/>
      <c r="VOR67" s="5"/>
      <c r="VOS67" s="5"/>
      <c r="VOT67" s="5"/>
      <c r="VOU67" s="5"/>
      <c r="VOV67" s="5"/>
      <c r="VOW67" s="5"/>
      <c r="VOX67" s="5"/>
      <c r="VOY67" s="5"/>
      <c r="VOZ67" s="5"/>
      <c r="VPA67" s="5"/>
      <c r="VPB67" s="5"/>
      <c r="VPC67" s="5"/>
      <c r="VPD67" s="5"/>
      <c r="VPE67" s="5"/>
      <c r="VPF67" s="5"/>
      <c r="VPG67" s="5"/>
      <c r="VPH67" s="5"/>
      <c r="VPI67" s="5"/>
      <c r="VPJ67" s="5"/>
      <c r="VPK67" s="5"/>
      <c r="VPL67" s="5"/>
      <c r="VPM67" s="5"/>
      <c r="VPN67" s="5"/>
      <c r="VPO67" s="5"/>
      <c r="VPP67" s="5"/>
      <c r="VPQ67" s="5"/>
      <c r="VPR67" s="5"/>
      <c r="VPS67" s="5"/>
      <c r="VPT67" s="5"/>
      <c r="VPU67" s="5"/>
      <c r="VPV67" s="5"/>
      <c r="VPW67" s="5"/>
      <c r="VPX67" s="5"/>
      <c r="VPY67" s="5"/>
      <c r="VPZ67" s="5"/>
      <c r="VQA67" s="5"/>
      <c r="VQB67" s="5"/>
      <c r="VQC67" s="5"/>
      <c r="VQD67" s="5"/>
      <c r="VQE67" s="5"/>
      <c r="VQF67" s="5"/>
      <c r="VQG67" s="5"/>
      <c r="VQH67" s="5"/>
      <c r="VQI67" s="5"/>
      <c r="VQJ67" s="5"/>
      <c r="VQK67" s="5"/>
      <c r="VQL67" s="5"/>
      <c r="VQM67" s="5"/>
      <c r="VQN67" s="5"/>
      <c r="VQO67" s="5"/>
      <c r="VQP67" s="5"/>
      <c r="VQQ67" s="5"/>
      <c r="VQR67" s="5"/>
      <c r="VQS67" s="5"/>
      <c r="VQT67" s="5"/>
      <c r="VQU67" s="5"/>
      <c r="VQV67" s="5"/>
      <c r="VQW67" s="5"/>
      <c r="VQX67" s="5"/>
      <c r="VQY67" s="5"/>
      <c r="VQZ67" s="5"/>
      <c r="VRA67" s="5"/>
      <c r="VRB67" s="5"/>
      <c r="VRC67" s="5"/>
      <c r="VRD67" s="5"/>
      <c r="VRE67" s="5"/>
      <c r="VRF67" s="5"/>
      <c r="VRG67" s="5"/>
      <c r="VRH67" s="5"/>
      <c r="VRI67" s="5"/>
      <c r="VRJ67" s="5"/>
      <c r="VRK67" s="5"/>
      <c r="VRL67" s="5"/>
      <c r="VRM67" s="5"/>
      <c r="VRN67" s="5"/>
      <c r="VRO67" s="5"/>
      <c r="VRP67" s="5"/>
      <c r="VRQ67" s="5"/>
      <c r="VRR67" s="5"/>
      <c r="VRS67" s="5"/>
      <c r="VRT67" s="5"/>
      <c r="VRU67" s="5"/>
      <c r="VRV67" s="5"/>
      <c r="VRW67" s="5"/>
      <c r="VRX67" s="5"/>
      <c r="VRY67" s="5"/>
      <c r="VRZ67" s="5"/>
      <c r="VSA67" s="5"/>
      <c r="VSB67" s="5"/>
      <c r="VSC67" s="5"/>
      <c r="VSD67" s="5"/>
      <c r="VSE67" s="5"/>
      <c r="VSF67" s="5"/>
      <c r="VSG67" s="5"/>
      <c r="VSH67" s="5"/>
      <c r="VSI67" s="5"/>
      <c r="VSJ67" s="5"/>
      <c r="VSK67" s="5"/>
      <c r="VSL67" s="5"/>
      <c r="VSM67" s="5"/>
      <c r="VSN67" s="5"/>
      <c r="VSO67" s="5"/>
      <c r="VSP67" s="5"/>
      <c r="VSQ67" s="5"/>
      <c r="VSR67" s="5"/>
      <c r="VSS67" s="5"/>
      <c r="VST67" s="5"/>
      <c r="VSU67" s="5"/>
      <c r="VSV67" s="5"/>
      <c r="VSW67" s="5"/>
      <c r="VSX67" s="5"/>
      <c r="VSY67" s="5"/>
      <c r="VSZ67" s="5"/>
      <c r="VTA67" s="5"/>
      <c r="VTB67" s="5"/>
      <c r="VTC67" s="5"/>
      <c r="VTD67" s="5"/>
      <c r="VTE67" s="5"/>
      <c r="VTF67" s="5"/>
      <c r="VTG67" s="5"/>
      <c r="VTH67" s="5"/>
      <c r="VTI67" s="5"/>
      <c r="VTJ67" s="5"/>
      <c r="VTK67" s="5"/>
      <c r="VTL67" s="5"/>
      <c r="VTM67" s="5"/>
      <c r="VTN67" s="5"/>
      <c r="VTO67" s="5"/>
      <c r="VTP67" s="5"/>
      <c r="VTQ67" s="5"/>
      <c r="VTR67" s="5"/>
      <c r="VTS67" s="5"/>
      <c r="VTT67" s="5"/>
      <c r="VTU67" s="5"/>
      <c r="VTV67" s="5"/>
      <c r="VTW67" s="5"/>
      <c r="VTX67" s="5"/>
      <c r="VTY67" s="5"/>
      <c r="VTZ67" s="5"/>
      <c r="VUA67" s="5"/>
      <c r="VUB67" s="5"/>
      <c r="VUC67" s="5"/>
      <c r="VUD67" s="5"/>
      <c r="VUE67" s="5"/>
      <c r="VUF67" s="5"/>
      <c r="VUG67" s="5"/>
      <c r="VUH67" s="5"/>
      <c r="VUI67" s="5"/>
      <c r="VUJ67" s="5"/>
      <c r="VUK67" s="5"/>
      <c r="VUL67" s="5"/>
      <c r="VUM67" s="5"/>
      <c r="VUN67" s="5"/>
      <c r="VUO67" s="5"/>
      <c r="VUP67" s="5"/>
      <c r="VUQ67" s="5"/>
      <c r="VUR67" s="5"/>
      <c r="VUS67" s="5"/>
      <c r="VUT67" s="5"/>
      <c r="VUU67" s="5"/>
      <c r="VUV67" s="5"/>
      <c r="VUW67" s="5"/>
      <c r="VUX67" s="5"/>
      <c r="VUY67" s="5"/>
      <c r="VUZ67" s="5"/>
      <c r="VVA67" s="5"/>
      <c r="VVB67" s="5"/>
      <c r="VVC67" s="5"/>
      <c r="VVD67" s="5"/>
      <c r="VVE67" s="5"/>
      <c r="VVF67" s="5"/>
      <c r="VVG67" s="5"/>
      <c r="VVH67" s="5"/>
      <c r="VVI67" s="5"/>
      <c r="VVJ67" s="5"/>
      <c r="VVK67" s="5"/>
      <c r="VVL67" s="5"/>
      <c r="VVM67" s="5"/>
      <c r="VVN67" s="5"/>
      <c r="VVO67" s="5"/>
      <c r="VVP67" s="5"/>
      <c r="VVQ67" s="5"/>
      <c r="VVR67" s="5"/>
      <c r="VVS67" s="5"/>
      <c r="VVT67" s="5"/>
      <c r="VVU67" s="5"/>
      <c r="VVV67" s="5"/>
      <c r="VVW67" s="5"/>
      <c r="VVX67" s="5"/>
      <c r="VVY67" s="5"/>
      <c r="VVZ67" s="5"/>
      <c r="VWA67" s="5"/>
      <c r="VWB67" s="5"/>
      <c r="VWC67" s="5"/>
      <c r="VWD67" s="5"/>
      <c r="VWE67" s="5"/>
      <c r="VWF67" s="5"/>
      <c r="VWG67" s="5"/>
      <c r="VWH67" s="5"/>
      <c r="VWI67" s="5"/>
      <c r="VWJ67" s="5"/>
      <c r="VWK67" s="5"/>
      <c r="VWL67" s="5"/>
      <c r="VWM67" s="5"/>
      <c r="VWN67" s="5"/>
      <c r="VWO67" s="5"/>
      <c r="VWP67" s="5"/>
      <c r="VWQ67" s="5"/>
      <c r="VWR67" s="5"/>
      <c r="VWS67" s="5"/>
      <c r="VWT67" s="5"/>
      <c r="VWU67" s="5"/>
      <c r="VWV67" s="5"/>
      <c r="VWW67" s="5"/>
      <c r="VWX67" s="5"/>
      <c r="VWY67" s="5"/>
      <c r="VWZ67" s="5"/>
      <c r="VXA67" s="5"/>
      <c r="VXB67" s="5"/>
      <c r="VXC67" s="5"/>
      <c r="VXD67" s="5"/>
      <c r="VXE67" s="5"/>
      <c r="VXF67" s="5"/>
      <c r="VXG67" s="5"/>
      <c r="VXH67" s="5"/>
      <c r="VXI67" s="5"/>
      <c r="VXJ67" s="5"/>
      <c r="VXK67" s="5"/>
      <c r="VXL67" s="5"/>
      <c r="VXM67" s="5"/>
      <c r="VXN67" s="5"/>
      <c r="VXO67" s="5"/>
      <c r="VXP67" s="5"/>
      <c r="VXQ67" s="5"/>
      <c r="VXR67" s="5"/>
      <c r="VXS67" s="5"/>
      <c r="VXT67" s="5"/>
      <c r="VXU67" s="5"/>
      <c r="VXV67" s="5"/>
      <c r="VXW67" s="5"/>
      <c r="VXX67" s="5"/>
      <c r="VXY67" s="5"/>
      <c r="VXZ67" s="5"/>
      <c r="VYA67" s="5"/>
      <c r="VYB67" s="5"/>
      <c r="VYC67" s="5"/>
      <c r="VYD67" s="5"/>
      <c r="VYE67" s="5"/>
      <c r="VYF67" s="5"/>
      <c r="VYG67" s="5"/>
      <c r="VYH67" s="5"/>
      <c r="VYI67" s="5"/>
      <c r="VYJ67" s="5"/>
      <c r="VYK67" s="5"/>
      <c r="VYL67" s="5"/>
      <c r="VYM67" s="5"/>
      <c r="VYN67" s="5"/>
      <c r="VYO67" s="5"/>
      <c r="VYP67" s="5"/>
      <c r="VYQ67" s="5"/>
      <c r="VYR67" s="5"/>
      <c r="VYS67" s="5"/>
      <c r="VYT67" s="5"/>
      <c r="VYU67" s="5"/>
      <c r="VYV67" s="5"/>
      <c r="VYW67" s="5"/>
      <c r="VYX67" s="5"/>
      <c r="VYY67" s="5"/>
      <c r="VYZ67" s="5"/>
      <c r="VZA67" s="5"/>
      <c r="VZB67" s="5"/>
      <c r="VZC67" s="5"/>
      <c r="VZD67" s="5"/>
      <c r="VZE67" s="5"/>
      <c r="VZF67" s="5"/>
      <c r="VZG67" s="5"/>
      <c r="VZH67" s="5"/>
      <c r="VZI67" s="5"/>
      <c r="VZJ67" s="5"/>
      <c r="VZK67" s="5"/>
      <c r="VZL67" s="5"/>
      <c r="VZM67" s="5"/>
      <c r="VZN67" s="5"/>
      <c r="VZO67" s="5"/>
      <c r="VZP67" s="5"/>
      <c r="VZQ67" s="5"/>
      <c r="VZR67" s="5"/>
      <c r="VZS67" s="5"/>
      <c r="VZT67" s="5"/>
      <c r="VZU67" s="5"/>
      <c r="VZV67" s="5"/>
      <c r="VZW67" s="5"/>
      <c r="VZX67" s="5"/>
      <c r="VZY67" s="5"/>
      <c r="VZZ67" s="5"/>
      <c r="WAA67" s="5"/>
      <c r="WAB67" s="5"/>
      <c r="WAC67" s="5"/>
      <c r="WAD67" s="5"/>
      <c r="WAE67" s="5"/>
      <c r="WAF67" s="5"/>
      <c r="WAG67" s="5"/>
      <c r="WAH67" s="5"/>
      <c r="WAI67" s="5"/>
      <c r="WAJ67" s="5"/>
      <c r="WAK67" s="5"/>
      <c r="WAL67" s="5"/>
      <c r="WAM67" s="5"/>
      <c r="WAN67" s="5"/>
      <c r="WAO67" s="5"/>
      <c r="WAP67" s="5"/>
      <c r="WAQ67" s="5"/>
      <c r="WAR67" s="5"/>
      <c r="WAS67" s="5"/>
      <c r="WAT67" s="5"/>
      <c r="WAU67" s="5"/>
      <c r="WAV67" s="5"/>
      <c r="WAW67" s="5"/>
      <c r="WAX67" s="5"/>
      <c r="WAY67" s="5"/>
      <c r="WAZ67" s="5"/>
      <c r="WBA67" s="5"/>
      <c r="WBB67" s="5"/>
      <c r="WBC67" s="5"/>
      <c r="WBD67" s="5"/>
      <c r="WBE67" s="5"/>
      <c r="WBF67" s="5"/>
      <c r="WBG67" s="5"/>
      <c r="WBH67" s="5"/>
      <c r="WBI67" s="5"/>
      <c r="WBJ67" s="5"/>
      <c r="WBK67" s="5"/>
      <c r="WBL67" s="5"/>
      <c r="WBM67" s="5"/>
      <c r="WBN67" s="5"/>
      <c r="WBO67" s="5"/>
      <c r="WBP67" s="5"/>
      <c r="WBQ67" s="5"/>
      <c r="WBR67" s="5"/>
      <c r="WBS67" s="5"/>
      <c r="WBT67" s="5"/>
      <c r="WBU67" s="5"/>
      <c r="WBV67" s="5"/>
      <c r="WBW67" s="5"/>
      <c r="WBX67" s="5"/>
      <c r="WBY67" s="5"/>
      <c r="WBZ67" s="5"/>
      <c r="WCA67" s="5"/>
      <c r="WCB67" s="5"/>
      <c r="WCC67" s="5"/>
      <c r="WCD67" s="5"/>
      <c r="WCE67" s="5"/>
      <c r="WCF67" s="5"/>
      <c r="WCG67" s="5"/>
      <c r="WCH67" s="5"/>
      <c r="WCI67" s="5"/>
      <c r="WCJ67" s="5"/>
      <c r="WCK67" s="5"/>
      <c r="WCL67" s="5"/>
      <c r="WCM67" s="5"/>
      <c r="WCN67" s="5"/>
      <c r="WCO67" s="5"/>
      <c r="WCP67" s="5"/>
      <c r="WCQ67" s="5"/>
      <c r="WCR67" s="5"/>
      <c r="WCS67" s="5"/>
      <c r="WCT67" s="5"/>
      <c r="WCU67" s="5"/>
      <c r="WCV67" s="5"/>
      <c r="WCW67" s="5"/>
      <c r="WCX67" s="5"/>
      <c r="WCY67" s="5"/>
      <c r="WCZ67" s="5"/>
      <c r="WDA67" s="5"/>
      <c r="WDB67" s="5"/>
      <c r="WDC67" s="5"/>
      <c r="WDD67" s="5"/>
      <c r="WDE67" s="5"/>
      <c r="WDF67" s="5"/>
      <c r="WDG67" s="5"/>
      <c r="WDH67" s="5"/>
      <c r="WDI67" s="5"/>
      <c r="WDJ67" s="5"/>
      <c r="WDK67" s="5"/>
      <c r="WDL67" s="5"/>
      <c r="WDM67" s="5"/>
      <c r="WDN67" s="5"/>
      <c r="WDO67" s="5"/>
      <c r="WDP67" s="5"/>
      <c r="WDQ67" s="5"/>
      <c r="WDR67" s="5"/>
      <c r="WDS67" s="5"/>
      <c r="WDT67" s="5"/>
      <c r="WDU67" s="5"/>
      <c r="WDV67" s="5"/>
      <c r="WDW67" s="5"/>
      <c r="WDX67" s="5"/>
      <c r="WDY67" s="5"/>
      <c r="WDZ67" s="5"/>
      <c r="WEA67" s="5"/>
      <c r="WEB67" s="5"/>
      <c r="WEC67" s="5"/>
      <c r="WED67" s="5"/>
      <c r="WEE67" s="5"/>
      <c r="WEF67" s="5"/>
      <c r="WEG67" s="5"/>
      <c r="WEH67" s="5"/>
      <c r="WEI67" s="5"/>
      <c r="WEJ67" s="5"/>
      <c r="WEK67" s="5"/>
      <c r="WEL67" s="5"/>
      <c r="WEM67" s="5"/>
      <c r="WEN67" s="5"/>
      <c r="WEO67" s="5"/>
      <c r="WEP67" s="5"/>
      <c r="WEQ67" s="5"/>
      <c r="WER67" s="5"/>
      <c r="WES67" s="5"/>
      <c r="WET67" s="5"/>
      <c r="WEU67" s="5"/>
      <c r="WEV67" s="5"/>
      <c r="WEW67" s="5"/>
      <c r="WEX67" s="5"/>
      <c r="WEY67" s="5"/>
      <c r="WEZ67" s="5"/>
      <c r="WFA67" s="5"/>
      <c r="WFB67" s="5"/>
      <c r="WFC67" s="5"/>
      <c r="WFD67" s="5"/>
      <c r="WFE67" s="5"/>
      <c r="WFF67" s="5"/>
      <c r="WFG67" s="5"/>
      <c r="WFH67" s="5"/>
      <c r="WFI67" s="5"/>
      <c r="WFJ67" s="5"/>
      <c r="WFK67" s="5"/>
      <c r="WFL67" s="5"/>
      <c r="WFM67" s="5"/>
      <c r="WFN67" s="5"/>
      <c r="WFO67" s="5"/>
      <c r="WFP67" s="5"/>
      <c r="WFQ67" s="5"/>
      <c r="WFR67" s="5"/>
      <c r="WFS67" s="5"/>
      <c r="WFT67" s="5"/>
      <c r="WFU67" s="5"/>
      <c r="WFV67" s="5"/>
      <c r="WFW67" s="5"/>
      <c r="WFX67" s="5"/>
      <c r="WFY67" s="5"/>
      <c r="WFZ67" s="5"/>
      <c r="WGA67" s="5"/>
      <c r="WGB67" s="5"/>
      <c r="WGC67" s="5"/>
      <c r="WGD67" s="5"/>
      <c r="WGE67" s="5"/>
      <c r="WGF67" s="5"/>
      <c r="WGG67" s="5"/>
      <c r="WGH67" s="5"/>
      <c r="WGI67" s="5"/>
      <c r="WGJ67" s="5"/>
      <c r="WGK67" s="5"/>
      <c r="WGL67" s="5"/>
      <c r="WGM67" s="5"/>
      <c r="WGN67" s="5"/>
      <c r="WGO67" s="5"/>
      <c r="WGP67" s="5"/>
      <c r="WGQ67" s="5"/>
      <c r="WGR67" s="5"/>
      <c r="WGS67" s="5"/>
      <c r="WGT67" s="5"/>
      <c r="WGU67" s="5"/>
      <c r="WGV67" s="5"/>
      <c r="WGW67" s="5"/>
      <c r="WGX67" s="5"/>
      <c r="WGY67" s="5"/>
      <c r="WGZ67" s="5"/>
      <c r="WHA67" s="5"/>
      <c r="WHB67" s="5"/>
      <c r="WHC67" s="5"/>
      <c r="WHD67" s="5"/>
      <c r="WHE67" s="5"/>
      <c r="WHF67" s="5"/>
      <c r="WHG67" s="5"/>
      <c r="WHH67" s="5"/>
      <c r="WHI67" s="5"/>
      <c r="WHJ67" s="5"/>
      <c r="WHK67" s="5"/>
      <c r="WHL67" s="5"/>
      <c r="WHM67" s="5"/>
      <c r="WHN67" s="5"/>
      <c r="WHO67" s="5"/>
      <c r="WHP67" s="5"/>
      <c r="WHQ67" s="5"/>
      <c r="WHR67" s="5"/>
      <c r="WHS67" s="5"/>
      <c r="WHT67" s="5"/>
      <c r="WHU67" s="5"/>
      <c r="WHV67" s="5"/>
      <c r="WHW67" s="5"/>
      <c r="WHX67" s="5"/>
      <c r="WHY67" s="5"/>
      <c r="WHZ67" s="5"/>
      <c r="WIA67" s="5"/>
      <c r="WIB67" s="5"/>
      <c r="WIC67" s="5"/>
      <c r="WID67" s="5"/>
      <c r="WIE67" s="5"/>
      <c r="WIF67" s="5"/>
      <c r="WIG67" s="5"/>
      <c r="WIH67" s="5"/>
      <c r="WII67" s="5"/>
      <c r="WIJ67" s="5"/>
      <c r="WIK67" s="5"/>
      <c r="WIL67" s="5"/>
      <c r="WIM67" s="5"/>
      <c r="WIN67" s="5"/>
      <c r="WIO67" s="5"/>
      <c r="WIP67" s="5"/>
      <c r="WIQ67" s="5"/>
      <c r="WIR67" s="5"/>
      <c r="WIS67" s="5"/>
      <c r="WIT67" s="5"/>
      <c r="WIU67" s="5"/>
      <c r="WIV67" s="5"/>
      <c r="WIW67" s="5"/>
      <c r="WIX67" s="5"/>
      <c r="WIY67" s="5"/>
      <c r="WIZ67" s="5"/>
      <c r="WJA67" s="5"/>
      <c r="WJB67" s="5"/>
      <c r="WJC67" s="5"/>
      <c r="WJD67" s="5"/>
      <c r="WJE67" s="5"/>
      <c r="WJF67" s="5"/>
      <c r="WJG67" s="5"/>
      <c r="WJH67" s="5"/>
      <c r="WJI67" s="5"/>
      <c r="WJJ67" s="5"/>
      <c r="WJK67" s="5"/>
      <c r="WJL67" s="5"/>
      <c r="WJM67" s="5"/>
      <c r="WJN67" s="5"/>
      <c r="WJO67" s="5"/>
      <c r="WJP67" s="5"/>
      <c r="WJQ67" s="5"/>
      <c r="WJR67" s="5"/>
      <c r="WJS67" s="5"/>
      <c r="WJT67" s="5"/>
      <c r="WJU67" s="5"/>
      <c r="WJV67" s="5"/>
      <c r="WJW67" s="5"/>
      <c r="WJX67" s="5"/>
      <c r="WJY67" s="5"/>
      <c r="WJZ67" s="5"/>
      <c r="WKA67" s="5"/>
      <c r="WKB67" s="5"/>
      <c r="WKC67" s="5"/>
      <c r="WKD67" s="5"/>
      <c r="WKE67" s="5"/>
      <c r="WKF67" s="5"/>
      <c r="WKG67" s="5"/>
      <c r="WKH67" s="5"/>
      <c r="WKI67" s="5"/>
      <c r="WKJ67" s="5"/>
      <c r="WKK67" s="5"/>
      <c r="WKL67" s="5"/>
      <c r="WKM67" s="5"/>
      <c r="WKN67" s="5"/>
      <c r="WKO67" s="5"/>
      <c r="WKP67" s="5"/>
      <c r="WKQ67" s="5"/>
      <c r="WKR67" s="5"/>
      <c r="WKS67" s="5"/>
      <c r="WKT67" s="5"/>
      <c r="WKU67" s="5"/>
      <c r="WKV67" s="5"/>
      <c r="WKW67" s="5"/>
      <c r="WKX67" s="5"/>
      <c r="WKY67" s="5"/>
      <c r="WKZ67" s="5"/>
      <c r="WLA67" s="5"/>
      <c r="WLB67" s="5"/>
      <c r="WLC67" s="5"/>
      <c r="WLD67" s="5"/>
      <c r="WLE67" s="5"/>
      <c r="WLF67" s="5"/>
      <c r="WLG67" s="5"/>
      <c r="WLH67" s="5"/>
      <c r="WLI67" s="5"/>
      <c r="WLJ67" s="5"/>
      <c r="WLK67" s="5"/>
      <c r="WLL67" s="5"/>
      <c r="WLM67" s="5"/>
      <c r="WLN67" s="5"/>
      <c r="WLO67" s="5"/>
      <c r="WLP67" s="5"/>
      <c r="WLQ67" s="5"/>
      <c r="WLR67" s="5"/>
      <c r="WLS67" s="5"/>
      <c r="WLT67" s="5"/>
      <c r="WLU67" s="5"/>
      <c r="WLV67" s="5"/>
      <c r="WLW67" s="5"/>
      <c r="WLX67" s="5"/>
      <c r="WLY67" s="5"/>
      <c r="WLZ67" s="5"/>
      <c r="WMA67" s="5"/>
      <c r="WMB67" s="5"/>
      <c r="WMC67" s="5"/>
      <c r="WMD67" s="5"/>
      <c r="WME67" s="5"/>
      <c r="WMF67" s="5"/>
      <c r="WMG67" s="5"/>
      <c r="WMH67" s="5"/>
      <c r="WMI67" s="5"/>
      <c r="WMJ67" s="5"/>
      <c r="WMK67" s="5"/>
      <c r="WML67" s="5"/>
      <c r="WMM67" s="5"/>
      <c r="WMN67" s="5"/>
      <c r="WMO67" s="5"/>
      <c r="WMP67" s="5"/>
      <c r="WMQ67" s="5"/>
      <c r="WMR67" s="5"/>
      <c r="WMS67" s="5"/>
      <c r="WMT67" s="5"/>
      <c r="WMU67" s="5"/>
      <c r="WMV67" s="5"/>
      <c r="WMW67" s="5"/>
      <c r="WMX67" s="5"/>
      <c r="WMY67" s="5"/>
      <c r="WMZ67" s="5"/>
      <c r="WNA67" s="5"/>
      <c r="WNB67" s="5"/>
      <c r="WNC67" s="5"/>
      <c r="WND67" s="5"/>
      <c r="WNE67" s="5"/>
      <c r="WNF67" s="5"/>
      <c r="WNG67" s="5"/>
      <c r="WNH67" s="5"/>
      <c r="WNI67" s="5"/>
      <c r="WNJ67" s="5"/>
      <c r="WNK67" s="5"/>
      <c r="WNL67" s="5"/>
      <c r="WNM67" s="5"/>
      <c r="WNN67" s="5"/>
      <c r="WNO67" s="5"/>
      <c r="WNP67" s="5"/>
      <c r="WNQ67" s="5"/>
      <c r="WNR67" s="5"/>
      <c r="WNS67" s="5"/>
      <c r="WNT67" s="5"/>
      <c r="WNU67" s="5"/>
      <c r="WNV67" s="5"/>
      <c r="WNW67" s="5"/>
      <c r="WNX67" s="5"/>
      <c r="WNY67" s="5"/>
      <c r="WNZ67" s="5"/>
      <c r="WOA67" s="5"/>
      <c r="WOB67" s="5"/>
      <c r="WOC67" s="5"/>
      <c r="WOD67" s="5"/>
      <c r="WOE67" s="5"/>
      <c r="WOF67" s="5"/>
      <c r="WOG67" s="5"/>
      <c r="WOH67" s="5"/>
      <c r="WOI67" s="5"/>
      <c r="WOJ67" s="5"/>
      <c r="WOK67" s="5"/>
      <c r="WOL67" s="5"/>
      <c r="WOM67" s="5"/>
      <c r="WON67" s="5"/>
      <c r="WOO67" s="5"/>
      <c r="WOP67" s="5"/>
      <c r="WOQ67" s="5"/>
      <c r="WOR67" s="5"/>
      <c r="WOS67" s="5"/>
      <c r="WOT67" s="5"/>
      <c r="WOU67" s="5"/>
      <c r="WOV67" s="5"/>
      <c r="WOW67" s="5"/>
      <c r="WOX67" s="5"/>
      <c r="WOY67" s="5"/>
      <c r="WOZ67" s="5"/>
      <c r="WPA67" s="5"/>
      <c r="WPB67" s="5"/>
      <c r="WPC67" s="5"/>
      <c r="WPD67" s="5"/>
      <c r="WPE67" s="5"/>
      <c r="WPF67" s="5"/>
      <c r="WPG67" s="5"/>
      <c r="WPH67" s="5"/>
      <c r="WPI67" s="5"/>
      <c r="WPJ67" s="5"/>
      <c r="WPK67" s="5"/>
      <c r="WPL67" s="5"/>
      <c r="WPM67" s="5"/>
      <c r="WPN67" s="5"/>
      <c r="WPO67" s="5"/>
      <c r="WPP67" s="5"/>
      <c r="WPQ67" s="5"/>
      <c r="WPR67" s="5"/>
      <c r="WPS67" s="5"/>
      <c r="WPT67" s="5"/>
      <c r="WPU67" s="5"/>
      <c r="WPV67" s="5"/>
      <c r="WPW67" s="5"/>
      <c r="WPX67" s="5"/>
      <c r="WPY67" s="5"/>
      <c r="WPZ67" s="5"/>
      <c r="WQA67" s="5"/>
      <c r="WQB67" s="5"/>
      <c r="WQC67" s="5"/>
      <c r="WQD67" s="5"/>
      <c r="WQE67" s="5"/>
      <c r="WQF67" s="5"/>
      <c r="WQG67" s="5"/>
      <c r="WQH67" s="5"/>
      <c r="WQI67" s="5"/>
      <c r="WQJ67" s="5"/>
      <c r="WQK67" s="5"/>
      <c r="WQL67" s="5"/>
      <c r="WQM67" s="5"/>
      <c r="WQN67" s="5"/>
      <c r="WQO67" s="5"/>
      <c r="WQP67" s="5"/>
      <c r="WQQ67" s="5"/>
      <c r="WQR67" s="5"/>
      <c r="WQS67" s="5"/>
      <c r="WQT67" s="5"/>
      <c r="WQU67" s="5"/>
      <c r="WQV67" s="5"/>
      <c r="WQW67" s="5"/>
      <c r="WQX67" s="5"/>
      <c r="WQY67" s="5"/>
      <c r="WQZ67" s="5"/>
      <c r="WRA67" s="5"/>
      <c r="WRB67" s="5"/>
      <c r="WRC67" s="5"/>
      <c r="WRD67" s="5"/>
      <c r="WRE67" s="5"/>
      <c r="WRF67" s="5"/>
      <c r="WRG67" s="5"/>
      <c r="WRH67" s="5"/>
      <c r="WRI67" s="5"/>
      <c r="WRJ67" s="5"/>
      <c r="WRK67" s="5"/>
      <c r="WRL67" s="5"/>
      <c r="WRM67" s="5"/>
      <c r="WRN67" s="5"/>
      <c r="WRO67" s="5"/>
      <c r="WRP67" s="5"/>
      <c r="WRQ67" s="5"/>
      <c r="WRR67" s="5"/>
      <c r="WRS67" s="5"/>
      <c r="WRT67" s="5"/>
      <c r="WRU67" s="5"/>
      <c r="WRV67" s="5"/>
      <c r="WRW67" s="5"/>
      <c r="WRX67" s="5"/>
      <c r="WRY67" s="5"/>
      <c r="WRZ67" s="5"/>
      <c r="WSA67" s="5"/>
      <c r="WSB67" s="5"/>
      <c r="WSC67" s="5"/>
      <c r="WSD67" s="5"/>
      <c r="WSE67" s="5"/>
      <c r="WSF67" s="5"/>
      <c r="WSG67" s="5"/>
      <c r="WSH67" s="5"/>
      <c r="WSI67" s="5"/>
      <c r="WSJ67" s="5"/>
      <c r="WSK67" s="5"/>
      <c r="WSL67" s="5"/>
      <c r="WSM67" s="5"/>
      <c r="WSN67" s="5"/>
      <c r="WSO67" s="5"/>
      <c r="WSP67" s="5"/>
      <c r="WSQ67" s="5"/>
      <c r="WSR67" s="5"/>
      <c r="WSS67" s="5"/>
      <c r="WST67" s="5"/>
      <c r="WSU67" s="5"/>
      <c r="WSV67" s="5"/>
      <c r="WSW67" s="5"/>
      <c r="WSX67" s="5"/>
      <c r="WSY67" s="5"/>
      <c r="WSZ67" s="5"/>
      <c r="WTA67" s="5"/>
      <c r="WTB67" s="5"/>
      <c r="WTC67" s="5"/>
      <c r="WTD67" s="5"/>
      <c r="WTE67" s="5"/>
      <c r="WTF67" s="5"/>
      <c r="WTG67" s="5"/>
      <c r="WTH67" s="5"/>
      <c r="WTI67" s="5"/>
      <c r="WTJ67" s="5"/>
      <c r="WTK67" s="5"/>
      <c r="WTL67" s="5"/>
      <c r="WTM67" s="5"/>
      <c r="WTN67" s="5"/>
      <c r="WTO67" s="5"/>
      <c r="WTP67" s="5"/>
      <c r="WTQ67" s="5"/>
      <c r="WTR67" s="5"/>
      <c r="WTS67" s="5"/>
      <c r="WTT67" s="5"/>
      <c r="WTU67" s="5"/>
      <c r="WTV67" s="5"/>
      <c r="WTW67" s="5"/>
      <c r="WTX67" s="5"/>
      <c r="WTY67" s="5"/>
      <c r="WTZ67" s="5"/>
      <c r="WUA67" s="5"/>
      <c r="WUB67" s="5"/>
      <c r="WUC67" s="5"/>
      <c r="WUD67" s="5"/>
      <c r="WUE67" s="5"/>
      <c r="WUF67" s="5"/>
      <c r="WUG67" s="5"/>
      <c r="WUH67" s="5"/>
      <c r="WUI67" s="5"/>
      <c r="WUJ67" s="5"/>
      <c r="WUK67" s="5"/>
      <c r="WUL67" s="5"/>
      <c r="WUM67" s="5"/>
      <c r="WUN67" s="5"/>
      <c r="WUO67" s="5"/>
      <c r="WUP67" s="5"/>
      <c r="WUQ67" s="5"/>
      <c r="WUR67" s="5"/>
      <c r="WUS67" s="5"/>
      <c r="WUT67" s="5"/>
      <c r="WUU67" s="5"/>
      <c r="WUV67" s="5"/>
      <c r="WUW67" s="5"/>
      <c r="WUX67" s="5"/>
      <c r="WUY67" s="5"/>
      <c r="WUZ67" s="5"/>
      <c r="WVA67" s="5"/>
      <c r="WVB67" s="5"/>
      <c r="WVC67" s="5"/>
      <c r="WVD67" s="5"/>
      <c r="WVE67" s="5"/>
      <c r="WVF67" s="5"/>
      <c r="WVG67" s="5"/>
      <c r="WVH67" s="5"/>
      <c r="WVI67" s="5"/>
      <c r="WVJ67" s="5"/>
      <c r="WVK67" s="5"/>
      <c r="WVL67" s="5"/>
      <c r="WVM67" s="5"/>
      <c r="WVN67" s="5"/>
      <c r="WVO67" s="5"/>
      <c r="WVP67" s="5"/>
      <c r="WVQ67" s="5"/>
      <c r="WVR67" s="5"/>
      <c r="WVS67" s="5"/>
      <c r="WVT67" s="5"/>
      <c r="WVU67" s="5"/>
      <c r="WVV67" s="5"/>
      <c r="WVW67" s="5"/>
      <c r="WVX67" s="5"/>
      <c r="WVY67" s="5"/>
      <c r="WVZ67" s="5"/>
      <c r="WWA67" s="5"/>
      <c r="WWB67" s="5"/>
      <c r="WWC67" s="5"/>
      <c r="WWD67" s="5"/>
      <c r="WWE67" s="5"/>
      <c r="WWF67" s="5"/>
      <c r="WWG67" s="5"/>
      <c r="WWH67" s="5"/>
      <c r="WWI67" s="5"/>
      <c r="WWJ67" s="5"/>
      <c r="WWK67" s="5"/>
      <c r="WWL67" s="5"/>
      <c r="WWM67" s="5"/>
      <c r="WWN67" s="5"/>
      <c r="WWO67" s="5"/>
      <c r="WWP67" s="5"/>
      <c r="WWQ67" s="5"/>
      <c r="WWR67" s="5"/>
      <c r="WWS67" s="5"/>
      <c r="WWT67" s="5"/>
      <c r="WWU67" s="5"/>
      <c r="WWV67" s="5"/>
      <c r="WWW67" s="5"/>
      <c r="WWX67" s="5"/>
      <c r="WWY67" s="5"/>
      <c r="WWZ67" s="5"/>
      <c r="WXA67" s="5"/>
      <c r="WXB67" s="5"/>
      <c r="WXC67" s="5"/>
      <c r="WXD67" s="5"/>
      <c r="WXE67" s="5"/>
      <c r="WXF67" s="5"/>
      <c r="WXG67" s="5"/>
      <c r="WXH67" s="5"/>
      <c r="WXI67" s="5"/>
      <c r="WXJ67" s="5"/>
      <c r="WXK67" s="5"/>
      <c r="WXL67" s="5"/>
      <c r="WXM67" s="5"/>
      <c r="WXN67" s="5"/>
      <c r="WXO67" s="5"/>
      <c r="WXP67" s="5"/>
      <c r="WXQ67" s="5"/>
      <c r="WXR67" s="5"/>
      <c r="WXS67" s="5"/>
      <c r="WXT67" s="5"/>
      <c r="WXU67" s="5"/>
      <c r="WXV67" s="5"/>
      <c r="WXW67" s="5"/>
      <c r="WXX67" s="5"/>
      <c r="WXY67" s="5"/>
      <c r="WXZ67" s="5"/>
      <c r="WYA67" s="5"/>
      <c r="WYB67" s="5"/>
      <c r="WYC67" s="5"/>
      <c r="WYD67" s="5"/>
      <c r="WYE67" s="5"/>
      <c r="WYF67" s="5"/>
      <c r="WYG67" s="5"/>
      <c r="WYH67" s="5"/>
      <c r="WYI67" s="5"/>
      <c r="WYJ67" s="5"/>
      <c r="WYK67" s="5"/>
      <c r="WYL67" s="5"/>
      <c r="WYM67" s="5"/>
      <c r="WYN67" s="5"/>
      <c r="WYO67" s="5"/>
      <c r="WYP67" s="5"/>
      <c r="WYQ67" s="5"/>
      <c r="WYR67" s="5"/>
      <c r="WYS67" s="5"/>
      <c r="WYT67" s="5"/>
      <c r="WYU67" s="5"/>
      <c r="WYV67" s="5"/>
      <c r="WYW67" s="5"/>
      <c r="WYX67" s="5"/>
      <c r="WYY67" s="5"/>
      <c r="WYZ67" s="5"/>
      <c r="WZA67" s="5"/>
      <c r="WZB67" s="5"/>
      <c r="WZC67" s="5"/>
      <c r="WZD67" s="5"/>
      <c r="WZE67" s="5"/>
      <c r="WZF67" s="5"/>
      <c r="WZG67" s="5"/>
      <c r="WZH67" s="5"/>
      <c r="WZI67" s="5"/>
      <c r="WZJ67" s="5"/>
      <c r="WZK67" s="5"/>
      <c r="WZL67" s="5"/>
      <c r="WZM67" s="5"/>
      <c r="WZN67" s="5"/>
      <c r="WZO67" s="5"/>
      <c r="WZP67" s="5"/>
      <c r="WZQ67" s="5"/>
      <c r="WZR67" s="5"/>
      <c r="WZS67" s="5"/>
      <c r="WZT67" s="5"/>
      <c r="WZU67" s="5"/>
      <c r="WZV67" s="5"/>
      <c r="WZW67" s="5"/>
      <c r="WZX67" s="5"/>
      <c r="WZY67" s="5"/>
      <c r="WZZ67" s="5"/>
      <c r="XAA67" s="5"/>
      <c r="XAB67" s="5"/>
      <c r="XAC67" s="5"/>
      <c r="XAD67" s="5"/>
      <c r="XAE67" s="5"/>
      <c r="XAF67" s="5"/>
      <c r="XAG67" s="5"/>
      <c r="XAH67" s="5"/>
      <c r="XAI67" s="5"/>
      <c r="XAJ67" s="5"/>
      <c r="XAK67" s="5"/>
      <c r="XAL67" s="5"/>
      <c r="XAM67" s="5"/>
      <c r="XAN67" s="5"/>
      <c r="XAO67" s="5"/>
      <c r="XAP67" s="5"/>
      <c r="XAQ67" s="5"/>
      <c r="XAR67" s="5"/>
      <c r="XAS67" s="5"/>
      <c r="XAT67" s="5"/>
      <c r="XAU67" s="5"/>
      <c r="XAV67" s="5"/>
      <c r="XAW67" s="5"/>
      <c r="XAX67" s="5"/>
      <c r="XAY67" s="5"/>
      <c r="XAZ67" s="5"/>
      <c r="XBA67" s="5"/>
      <c r="XBB67" s="5"/>
      <c r="XBC67" s="5"/>
      <c r="XBD67" s="5"/>
      <c r="XBE67" s="5"/>
      <c r="XBF67" s="5"/>
      <c r="XBG67" s="5"/>
      <c r="XBH67" s="5"/>
      <c r="XBI67" s="5"/>
      <c r="XBJ67" s="5"/>
      <c r="XBK67" s="5"/>
      <c r="XBL67" s="5"/>
    </row>
    <row r="68" spans="1:16288" s="12" customFormat="1">
      <c r="A68"/>
      <c r="B68" s="9"/>
      <c r="C68" s="9"/>
      <c r="D68" s="9"/>
      <c r="E68" s="5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  <c r="IX68" s="5"/>
      <c r="IY68" s="5"/>
      <c r="IZ68" s="5"/>
      <c r="JA68" s="5"/>
      <c r="JB68" s="5"/>
      <c r="JC68" s="5"/>
      <c r="JD68" s="5"/>
      <c r="JE68" s="5"/>
      <c r="JF68" s="5"/>
      <c r="JG68" s="5"/>
      <c r="JH68" s="5"/>
      <c r="JI68" s="5"/>
      <c r="JJ68" s="5"/>
      <c r="JK68" s="5"/>
      <c r="JL68" s="5"/>
      <c r="JM68" s="5"/>
      <c r="JN68" s="5"/>
      <c r="JO68" s="5"/>
      <c r="JP68" s="5"/>
      <c r="JQ68" s="5"/>
      <c r="JR68" s="5"/>
      <c r="JS68" s="5"/>
      <c r="JT68" s="5"/>
      <c r="JU68" s="5"/>
      <c r="JV68" s="5"/>
      <c r="JW68" s="5"/>
      <c r="JX68" s="5"/>
      <c r="JY68" s="5"/>
      <c r="JZ68" s="5"/>
      <c r="KA68" s="5"/>
      <c r="KB68" s="5"/>
      <c r="KC68" s="5"/>
      <c r="KD68" s="5"/>
      <c r="KE68" s="5"/>
      <c r="KF68" s="5"/>
      <c r="KG68" s="5"/>
      <c r="KH68" s="5"/>
      <c r="KI68" s="5"/>
      <c r="KJ68" s="5"/>
      <c r="KK68" s="5"/>
      <c r="KL68" s="5"/>
      <c r="KM68" s="5"/>
      <c r="KN68" s="5"/>
      <c r="KO68" s="5"/>
      <c r="KP68" s="5"/>
      <c r="KQ68" s="5"/>
      <c r="KR68" s="5"/>
      <c r="KS68" s="5"/>
      <c r="KT68" s="5"/>
      <c r="KU68" s="5"/>
      <c r="KV68" s="5"/>
      <c r="KW68" s="5"/>
      <c r="KX68" s="5"/>
      <c r="KY68" s="5"/>
      <c r="KZ68" s="5"/>
      <c r="LA68" s="5"/>
      <c r="LB68" s="5"/>
      <c r="LC68" s="5"/>
      <c r="LD68" s="5"/>
      <c r="LE68" s="5"/>
      <c r="LF68" s="5"/>
      <c r="LG68" s="5"/>
      <c r="LH68" s="5"/>
      <c r="LI68" s="5"/>
      <c r="LJ68" s="5"/>
      <c r="LK68" s="5"/>
      <c r="LL68" s="5"/>
      <c r="LM68" s="5"/>
      <c r="LN68" s="5"/>
      <c r="LO68" s="5"/>
      <c r="LP68" s="5"/>
      <c r="LQ68" s="5"/>
      <c r="LR68" s="5"/>
      <c r="LS68" s="5"/>
      <c r="LT68" s="5"/>
      <c r="LU68" s="5"/>
      <c r="LV68" s="5"/>
      <c r="LW68" s="5"/>
      <c r="LX68" s="5"/>
      <c r="LY68" s="5"/>
      <c r="LZ68" s="5"/>
      <c r="MA68" s="5"/>
      <c r="MB68" s="5"/>
      <c r="MC68" s="5"/>
      <c r="MD68" s="5"/>
      <c r="ME68" s="5"/>
      <c r="MF68" s="5"/>
      <c r="MG68" s="5"/>
      <c r="MH68" s="5"/>
      <c r="MI68" s="5"/>
      <c r="MJ68" s="5"/>
      <c r="MK68" s="5"/>
      <c r="ML68" s="5"/>
      <c r="MM68" s="5"/>
      <c r="MN68" s="5"/>
      <c r="MO68" s="5"/>
      <c r="MP68" s="5"/>
      <c r="MQ68" s="5"/>
      <c r="MR68" s="5"/>
      <c r="MS68" s="5"/>
      <c r="MT68" s="5"/>
      <c r="MU68" s="5"/>
      <c r="MV68" s="5"/>
      <c r="MW68" s="5"/>
      <c r="MX68" s="5"/>
      <c r="MY68" s="5"/>
      <c r="MZ68" s="5"/>
      <c r="NA68" s="5"/>
      <c r="NB68" s="5"/>
      <c r="NC68" s="5"/>
      <c r="ND68" s="5"/>
      <c r="NE68" s="5"/>
      <c r="NF68" s="5"/>
      <c r="NG68" s="5"/>
      <c r="NH68" s="5"/>
      <c r="NI68" s="5"/>
      <c r="NJ68" s="5"/>
      <c r="NK68" s="5"/>
      <c r="NL68" s="5"/>
      <c r="NM68" s="5"/>
      <c r="NN68" s="5"/>
      <c r="NO68" s="5"/>
      <c r="NP68" s="5"/>
      <c r="NQ68" s="5"/>
      <c r="NR68" s="5"/>
      <c r="NS68" s="5"/>
      <c r="NT68" s="5"/>
      <c r="NU68" s="5"/>
      <c r="NV68" s="5"/>
      <c r="NW68" s="5"/>
      <c r="NX68" s="5"/>
      <c r="NY68" s="5"/>
      <c r="NZ68" s="5"/>
      <c r="OA68" s="5"/>
      <c r="OB68" s="5"/>
      <c r="OC68" s="5"/>
      <c r="OD68" s="5"/>
      <c r="OE68" s="5"/>
      <c r="OF68" s="5"/>
      <c r="OG68" s="5"/>
      <c r="OH68" s="5"/>
      <c r="OI68" s="5"/>
      <c r="OJ68" s="5"/>
      <c r="OK68" s="5"/>
      <c r="OL68" s="5"/>
      <c r="OM68" s="5"/>
      <c r="ON68" s="5"/>
      <c r="OO68" s="5"/>
      <c r="OP68" s="5"/>
      <c r="OQ68" s="5"/>
      <c r="OR68" s="5"/>
      <c r="OS68" s="5"/>
      <c r="OT68" s="5"/>
      <c r="OU68" s="5"/>
      <c r="OV68" s="5"/>
      <c r="OW68" s="5"/>
      <c r="OX68" s="5"/>
      <c r="OY68" s="5"/>
      <c r="OZ68" s="5"/>
      <c r="PA68" s="5"/>
      <c r="PB68" s="5"/>
      <c r="PC68" s="5"/>
      <c r="PD68" s="5"/>
      <c r="PE68" s="5"/>
      <c r="PF68" s="5"/>
      <c r="PG68" s="5"/>
      <c r="PH68" s="5"/>
      <c r="PI68" s="5"/>
      <c r="PJ68" s="5"/>
      <c r="PK68" s="5"/>
      <c r="PL68" s="5"/>
      <c r="PM68" s="5"/>
      <c r="PN68" s="5"/>
      <c r="PO68" s="5"/>
      <c r="PP68" s="5"/>
      <c r="PQ68" s="5"/>
      <c r="PR68" s="5"/>
      <c r="PS68" s="5"/>
      <c r="PT68" s="5"/>
      <c r="PU68" s="5"/>
      <c r="PV68" s="5"/>
      <c r="PW68" s="5"/>
      <c r="PX68" s="5"/>
      <c r="PY68" s="5"/>
      <c r="PZ68" s="5"/>
      <c r="QA68" s="5"/>
      <c r="QB68" s="5"/>
      <c r="QC68" s="5"/>
      <c r="QD68" s="5"/>
      <c r="QE68" s="5"/>
      <c r="QF68" s="5"/>
      <c r="QG68" s="5"/>
      <c r="QH68" s="5"/>
      <c r="QI68" s="5"/>
      <c r="QJ68" s="5"/>
      <c r="QK68" s="5"/>
      <c r="QL68" s="5"/>
      <c r="QM68" s="5"/>
      <c r="QN68" s="5"/>
      <c r="QO68" s="5"/>
      <c r="QP68" s="5"/>
      <c r="QQ68" s="5"/>
      <c r="QR68" s="5"/>
      <c r="QS68" s="5"/>
      <c r="QT68" s="5"/>
      <c r="QU68" s="5"/>
      <c r="QV68" s="5"/>
      <c r="QW68" s="5"/>
      <c r="QX68" s="5"/>
      <c r="QY68" s="5"/>
      <c r="QZ68" s="5"/>
      <c r="RA68" s="5"/>
      <c r="RB68" s="5"/>
      <c r="RC68" s="5"/>
      <c r="RD68" s="5"/>
      <c r="RE68" s="5"/>
      <c r="RF68" s="5"/>
      <c r="RG68" s="5"/>
      <c r="RH68" s="5"/>
      <c r="RI68" s="5"/>
      <c r="RJ68" s="5"/>
      <c r="RK68" s="5"/>
      <c r="RL68" s="5"/>
      <c r="RM68" s="5"/>
      <c r="RN68" s="5"/>
      <c r="RO68" s="5"/>
      <c r="RP68" s="5"/>
      <c r="RQ68" s="5"/>
      <c r="RR68" s="5"/>
      <c r="RS68" s="5"/>
      <c r="RT68" s="5"/>
      <c r="RU68" s="5"/>
      <c r="RV68" s="5"/>
      <c r="RW68" s="5"/>
      <c r="RX68" s="5"/>
      <c r="RY68" s="5"/>
      <c r="RZ68" s="5"/>
      <c r="SA68" s="5"/>
      <c r="SB68" s="5"/>
      <c r="SC68" s="5"/>
      <c r="SD68" s="5"/>
      <c r="SE68" s="5"/>
      <c r="SF68" s="5"/>
      <c r="SG68" s="5"/>
      <c r="SH68" s="5"/>
      <c r="SI68" s="5"/>
      <c r="SJ68" s="5"/>
      <c r="SK68" s="5"/>
      <c r="SL68" s="5"/>
      <c r="SM68" s="5"/>
      <c r="SN68" s="5"/>
      <c r="SO68" s="5"/>
      <c r="SP68" s="5"/>
      <c r="SQ68" s="5"/>
      <c r="SR68" s="5"/>
      <c r="SS68" s="5"/>
      <c r="ST68" s="5"/>
      <c r="SU68" s="5"/>
      <c r="SV68" s="5"/>
      <c r="SW68" s="5"/>
      <c r="SX68" s="5"/>
      <c r="SY68" s="5"/>
      <c r="SZ68" s="5"/>
      <c r="TA68" s="5"/>
      <c r="TB68" s="5"/>
      <c r="TC68" s="5"/>
      <c r="TD68" s="5"/>
      <c r="TE68" s="5"/>
      <c r="TF68" s="5"/>
      <c r="TG68" s="5"/>
      <c r="TH68" s="5"/>
      <c r="TI68" s="5"/>
      <c r="TJ68" s="5"/>
      <c r="TK68" s="5"/>
      <c r="TL68" s="5"/>
      <c r="TM68" s="5"/>
      <c r="TN68" s="5"/>
      <c r="TO68" s="5"/>
      <c r="TP68" s="5"/>
      <c r="TQ68" s="5"/>
      <c r="TR68" s="5"/>
      <c r="TS68" s="5"/>
      <c r="TT68" s="5"/>
      <c r="TU68" s="5"/>
      <c r="TV68" s="5"/>
      <c r="TW68" s="5"/>
      <c r="TX68" s="5"/>
      <c r="TY68" s="5"/>
      <c r="TZ68" s="5"/>
      <c r="UA68" s="5"/>
      <c r="UB68" s="5"/>
      <c r="UC68" s="5"/>
      <c r="UD68" s="5"/>
      <c r="UE68" s="5"/>
      <c r="UF68" s="5"/>
      <c r="UG68" s="5"/>
      <c r="UH68" s="5"/>
      <c r="UI68" s="5"/>
      <c r="UJ68" s="5"/>
      <c r="UK68" s="5"/>
      <c r="UL68" s="5"/>
      <c r="UM68" s="5"/>
      <c r="UN68" s="5"/>
      <c r="UO68" s="5"/>
      <c r="UP68" s="5"/>
      <c r="UQ68" s="5"/>
      <c r="UR68" s="5"/>
      <c r="US68" s="5"/>
      <c r="UT68" s="5"/>
      <c r="UU68" s="5"/>
      <c r="UV68" s="5"/>
      <c r="UW68" s="5"/>
      <c r="UX68" s="5"/>
      <c r="UY68" s="5"/>
      <c r="UZ68" s="5"/>
      <c r="VA68" s="5"/>
      <c r="VB68" s="5"/>
      <c r="VC68" s="5"/>
      <c r="VD68" s="5"/>
      <c r="VE68" s="5"/>
      <c r="VF68" s="5"/>
      <c r="VG68" s="5"/>
      <c r="VH68" s="5"/>
      <c r="VI68" s="5"/>
      <c r="VJ68" s="5"/>
      <c r="VK68" s="5"/>
      <c r="VL68" s="5"/>
      <c r="VM68" s="5"/>
      <c r="VN68" s="5"/>
      <c r="VO68" s="5"/>
      <c r="VP68" s="5"/>
      <c r="VQ68" s="5"/>
      <c r="VR68" s="5"/>
      <c r="VS68" s="5"/>
      <c r="VT68" s="5"/>
      <c r="VU68" s="5"/>
      <c r="VV68" s="5"/>
      <c r="VW68" s="5"/>
      <c r="VX68" s="5"/>
      <c r="VY68" s="5"/>
      <c r="VZ68" s="5"/>
      <c r="WA68" s="5"/>
      <c r="WB68" s="5"/>
      <c r="WC68" s="5"/>
      <c r="WD68" s="5"/>
      <c r="WE68" s="5"/>
      <c r="WF68" s="5"/>
      <c r="WG68" s="5"/>
      <c r="WH68" s="5"/>
      <c r="WI68" s="5"/>
      <c r="WJ68" s="5"/>
      <c r="WK68" s="5"/>
      <c r="WL68" s="5"/>
      <c r="WM68" s="5"/>
      <c r="WN68" s="5"/>
      <c r="WO68" s="5"/>
      <c r="WP68" s="5"/>
      <c r="WQ68" s="5"/>
      <c r="WR68" s="5"/>
      <c r="WS68" s="5"/>
      <c r="WT68" s="5"/>
      <c r="WU68" s="5"/>
      <c r="WV68" s="5"/>
      <c r="WW68" s="5"/>
      <c r="WX68" s="5"/>
      <c r="WY68" s="5"/>
      <c r="WZ68" s="5"/>
      <c r="XA68" s="5"/>
      <c r="XB68" s="5"/>
      <c r="XC68" s="5"/>
      <c r="XD68" s="5"/>
      <c r="XE68" s="5"/>
      <c r="XF68" s="5"/>
      <c r="XG68" s="5"/>
      <c r="XH68" s="5"/>
      <c r="XI68" s="5"/>
      <c r="XJ68" s="5"/>
      <c r="XK68" s="5"/>
      <c r="XL68" s="5"/>
      <c r="XM68" s="5"/>
      <c r="XN68" s="5"/>
      <c r="XO68" s="5"/>
      <c r="XP68" s="5"/>
      <c r="XQ68" s="5"/>
      <c r="XR68" s="5"/>
      <c r="XS68" s="5"/>
      <c r="XT68" s="5"/>
      <c r="XU68" s="5"/>
      <c r="XV68" s="5"/>
      <c r="XW68" s="5"/>
      <c r="XX68" s="5"/>
      <c r="XY68" s="5"/>
      <c r="XZ68" s="5"/>
      <c r="YA68" s="5"/>
      <c r="YB68" s="5"/>
      <c r="YC68" s="5"/>
      <c r="YD68" s="5"/>
      <c r="YE68" s="5"/>
      <c r="YF68" s="5"/>
      <c r="YG68" s="5"/>
      <c r="YH68" s="5"/>
      <c r="YI68" s="5"/>
      <c r="YJ68" s="5"/>
      <c r="YK68" s="5"/>
      <c r="YL68" s="5"/>
      <c r="YM68" s="5"/>
      <c r="YN68" s="5"/>
      <c r="YO68" s="5"/>
      <c r="YP68" s="5"/>
      <c r="YQ68" s="5"/>
      <c r="YR68" s="5"/>
      <c r="YS68" s="5"/>
      <c r="YT68" s="5"/>
      <c r="YU68" s="5"/>
      <c r="YV68" s="5"/>
      <c r="YW68" s="5"/>
      <c r="YX68" s="5"/>
      <c r="YY68" s="5"/>
      <c r="YZ68" s="5"/>
      <c r="ZA68" s="5"/>
      <c r="ZB68" s="5"/>
      <c r="ZC68" s="5"/>
      <c r="ZD68" s="5"/>
      <c r="ZE68" s="5"/>
      <c r="ZF68" s="5"/>
      <c r="ZG68" s="5"/>
      <c r="ZH68" s="5"/>
      <c r="ZI68" s="5"/>
      <c r="ZJ68" s="5"/>
      <c r="ZK68" s="5"/>
      <c r="ZL68" s="5"/>
      <c r="ZM68" s="5"/>
      <c r="ZN68" s="5"/>
      <c r="ZO68" s="5"/>
      <c r="ZP68" s="5"/>
      <c r="ZQ68" s="5"/>
      <c r="ZR68" s="5"/>
      <c r="ZS68" s="5"/>
      <c r="ZT68" s="5"/>
      <c r="ZU68" s="5"/>
      <c r="ZV68" s="5"/>
      <c r="ZW68" s="5"/>
      <c r="ZX68" s="5"/>
      <c r="ZY68" s="5"/>
      <c r="ZZ68" s="5"/>
      <c r="AAA68" s="5"/>
      <c r="AAB68" s="5"/>
      <c r="AAC68" s="5"/>
      <c r="AAD68" s="5"/>
      <c r="AAE68" s="5"/>
      <c r="AAF68" s="5"/>
      <c r="AAG68" s="5"/>
      <c r="AAH68" s="5"/>
      <c r="AAI68" s="5"/>
      <c r="AAJ68" s="5"/>
      <c r="AAK68" s="5"/>
      <c r="AAL68" s="5"/>
      <c r="AAM68" s="5"/>
      <c r="AAN68" s="5"/>
      <c r="AAO68" s="5"/>
      <c r="AAP68" s="5"/>
      <c r="AAQ68" s="5"/>
      <c r="AAR68" s="5"/>
      <c r="AAS68" s="5"/>
      <c r="AAT68" s="5"/>
      <c r="AAU68" s="5"/>
      <c r="AAV68" s="5"/>
      <c r="AAW68" s="5"/>
      <c r="AAX68" s="5"/>
      <c r="AAY68" s="5"/>
      <c r="AAZ68" s="5"/>
      <c r="ABA68" s="5"/>
      <c r="ABB68" s="5"/>
      <c r="ABC68" s="5"/>
      <c r="ABD68" s="5"/>
      <c r="ABE68" s="5"/>
      <c r="ABF68" s="5"/>
      <c r="ABG68" s="5"/>
      <c r="ABH68" s="5"/>
      <c r="ABI68" s="5"/>
      <c r="ABJ68" s="5"/>
      <c r="ABK68" s="5"/>
      <c r="ABL68" s="5"/>
      <c r="ABM68" s="5"/>
      <c r="ABN68" s="5"/>
      <c r="ABO68" s="5"/>
      <c r="ABP68" s="5"/>
      <c r="ABQ68" s="5"/>
      <c r="ABR68" s="5"/>
      <c r="ABS68" s="5"/>
      <c r="ABT68" s="5"/>
      <c r="ABU68" s="5"/>
      <c r="ABV68" s="5"/>
      <c r="ABW68" s="5"/>
      <c r="ABX68" s="5"/>
      <c r="ABY68" s="5"/>
      <c r="ABZ68" s="5"/>
      <c r="ACA68" s="5"/>
      <c r="ACB68" s="5"/>
      <c r="ACC68" s="5"/>
      <c r="ACD68" s="5"/>
      <c r="ACE68" s="5"/>
      <c r="ACF68" s="5"/>
      <c r="ACG68" s="5"/>
      <c r="ACH68" s="5"/>
      <c r="ACI68" s="5"/>
      <c r="ACJ68" s="5"/>
      <c r="ACK68" s="5"/>
      <c r="ACL68" s="5"/>
      <c r="ACM68" s="5"/>
      <c r="ACN68" s="5"/>
      <c r="ACO68" s="5"/>
      <c r="ACP68" s="5"/>
      <c r="ACQ68" s="5"/>
      <c r="ACR68" s="5"/>
      <c r="ACS68" s="5"/>
      <c r="ACT68" s="5"/>
      <c r="ACU68" s="5"/>
      <c r="ACV68" s="5"/>
      <c r="ACW68" s="5"/>
      <c r="ACX68" s="5"/>
      <c r="ACY68" s="5"/>
      <c r="ACZ68" s="5"/>
      <c r="ADA68" s="5"/>
      <c r="ADB68" s="5"/>
      <c r="ADC68" s="5"/>
      <c r="ADD68" s="5"/>
      <c r="ADE68" s="5"/>
      <c r="ADF68" s="5"/>
      <c r="ADG68" s="5"/>
      <c r="ADH68" s="5"/>
      <c r="ADI68" s="5"/>
      <c r="ADJ68" s="5"/>
      <c r="ADK68" s="5"/>
      <c r="ADL68" s="5"/>
      <c r="ADM68" s="5"/>
      <c r="ADN68" s="5"/>
      <c r="ADO68" s="5"/>
      <c r="ADP68" s="5"/>
      <c r="ADQ68" s="5"/>
      <c r="ADR68" s="5"/>
      <c r="ADS68" s="5"/>
      <c r="ADT68" s="5"/>
      <c r="ADU68" s="5"/>
      <c r="ADV68" s="5"/>
      <c r="ADW68" s="5"/>
      <c r="ADX68" s="5"/>
      <c r="ADY68" s="5"/>
      <c r="ADZ68" s="5"/>
      <c r="AEA68" s="5"/>
      <c r="AEB68" s="5"/>
      <c r="AEC68" s="5"/>
      <c r="AED68" s="5"/>
      <c r="AEE68" s="5"/>
      <c r="AEF68" s="5"/>
      <c r="AEG68" s="5"/>
      <c r="AEH68" s="5"/>
      <c r="AEI68" s="5"/>
      <c r="AEJ68" s="5"/>
      <c r="AEK68" s="5"/>
      <c r="AEL68" s="5"/>
      <c r="AEM68" s="5"/>
      <c r="AEN68" s="5"/>
      <c r="AEO68" s="5"/>
      <c r="AEP68" s="5"/>
      <c r="AEQ68" s="5"/>
      <c r="AER68" s="5"/>
      <c r="AES68" s="5"/>
      <c r="AET68" s="5"/>
      <c r="AEU68" s="5"/>
      <c r="AEV68" s="5"/>
      <c r="AEW68" s="5"/>
      <c r="AEX68" s="5"/>
      <c r="AEY68" s="5"/>
      <c r="AEZ68" s="5"/>
      <c r="AFA68" s="5"/>
      <c r="AFB68" s="5"/>
      <c r="AFC68" s="5"/>
      <c r="AFD68" s="5"/>
      <c r="AFE68" s="5"/>
      <c r="AFF68" s="5"/>
      <c r="AFG68" s="5"/>
      <c r="AFH68" s="5"/>
      <c r="AFI68" s="5"/>
      <c r="AFJ68" s="5"/>
      <c r="AFK68" s="5"/>
      <c r="AFL68" s="5"/>
      <c r="AFM68" s="5"/>
      <c r="AFN68" s="5"/>
      <c r="AFO68" s="5"/>
      <c r="AFP68" s="5"/>
      <c r="AFQ68" s="5"/>
      <c r="AFR68" s="5"/>
      <c r="AFS68" s="5"/>
      <c r="AFT68" s="5"/>
      <c r="AFU68" s="5"/>
      <c r="AFV68" s="5"/>
      <c r="AFW68" s="5"/>
      <c r="AFX68" s="5"/>
      <c r="AFY68" s="5"/>
      <c r="AFZ68" s="5"/>
      <c r="AGA68" s="5"/>
      <c r="AGB68" s="5"/>
      <c r="AGC68" s="5"/>
      <c r="AGD68" s="5"/>
      <c r="AGE68" s="5"/>
      <c r="AGF68" s="5"/>
      <c r="AGG68" s="5"/>
      <c r="AGH68" s="5"/>
      <c r="AGI68" s="5"/>
      <c r="AGJ68" s="5"/>
      <c r="AGK68" s="5"/>
      <c r="AGL68" s="5"/>
      <c r="AGM68" s="5"/>
      <c r="AGN68" s="5"/>
      <c r="AGO68" s="5"/>
      <c r="AGP68" s="5"/>
      <c r="AGQ68" s="5"/>
      <c r="AGR68" s="5"/>
      <c r="AGS68" s="5"/>
      <c r="AGT68" s="5"/>
      <c r="AGU68" s="5"/>
      <c r="AGV68" s="5"/>
      <c r="AGW68" s="5"/>
      <c r="AGX68" s="5"/>
      <c r="AGY68" s="5"/>
      <c r="AGZ68" s="5"/>
      <c r="AHA68" s="5"/>
      <c r="AHB68" s="5"/>
      <c r="AHC68" s="5"/>
      <c r="AHD68" s="5"/>
      <c r="AHE68" s="5"/>
      <c r="AHF68" s="5"/>
      <c r="AHG68" s="5"/>
      <c r="AHH68" s="5"/>
      <c r="AHI68" s="5"/>
      <c r="AHJ68" s="5"/>
      <c r="AHK68" s="5"/>
      <c r="AHL68" s="5"/>
      <c r="AHM68" s="5"/>
      <c r="AHN68" s="5"/>
      <c r="AHO68" s="5"/>
      <c r="AHP68" s="5"/>
      <c r="AHQ68" s="5"/>
      <c r="AHR68" s="5"/>
      <c r="AHS68" s="5"/>
      <c r="AHT68" s="5"/>
      <c r="AHU68" s="5"/>
      <c r="AHV68" s="5"/>
      <c r="AHW68" s="5"/>
      <c r="AHX68" s="5"/>
      <c r="AHY68" s="5"/>
      <c r="AHZ68" s="5"/>
      <c r="AIA68" s="5"/>
      <c r="AIB68" s="5"/>
      <c r="AIC68" s="5"/>
      <c r="AID68" s="5"/>
      <c r="AIE68" s="5"/>
      <c r="AIF68" s="5"/>
      <c r="AIG68" s="5"/>
      <c r="AIH68" s="5"/>
      <c r="AII68" s="5"/>
      <c r="AIJ68" s="5"/>
      <c r="AIK68" s="5"/>
      <c r="AIL68" s="5"/>
      <c r="AIM68" s="5"/>
      <c r="AIN68" s="5"/>
      <c r="AIO68" s="5"/>
      <c r="AIP68" s="5"/>
      <c r="AIQ68" s="5"/>
      <c r="AIR68" s="5"/>
      <c r="AIS68" s="5"/>
      <c r="AIT68" s="5"/>
      <c r="AIU68" s="5"/>
      <c r="AIV68" s="5"/>
      <c r="AIW68" s="5"/>
      <c r="AIX68" s="5"/>
      <c r="AIY68" s="5"/>
      <c r="AIZ68" s="5"/>
      <c r="AJA68" s="5"/>
      <c r="AJB68" s="5"/>
      <c r="AJC68" s="5"/>
      <c r="AJD68" s="5"/>
      <c r="AJE68" s="5"/>
      <c r="AJF68" s="5"/>
      <c r="AJG68" s="5"/>
      <c r="AJH68" s="5"/>
      <c r="AJI68" s="5"/>
      <c r="AJJ68" s="5"/>
      <c r="AJK68" s="5"/>
      <c r="AJL68" s="5"/>
      <c r="AJM68" s="5"/>
      <c r="AJN68" s="5"/>
      <c r="AJO68" s="5"/>
      <c r="AJP68" s="5"/>
      <c r="AJQ68" s="5"/>
      <c r="AJR68" s="5"/>
      <c r="AJS68" s="5"/>
      <c r="AJT68" s="5"/>
      <c r="AJU68" s="5"/>
      <c r="AJV68" s="5"/>
      <c r="AJW68" s="5"/>
      <c r="AJX68" s="5"/>
      <c r="AJY68" s="5"/>
      <c r="AJZ68" s="5"/>
      <c r="AKA68" s="5"/>
      <c r="AKB68" s="5"/>
      <c r="AKC68" s="5"/>
      <c r="AKD68" s="5"/>
      <c r="AKE68" s="5"/>
      <c r="AKF68" s="5"/>
      <c r="AKG68" s="5"/>
      <c r="AKH68" s="5"/>
      <c r="AKI68" s="5"/>
      <c r="AKJ68" s="5"/>
      <c r="AKK68" s="5"/>
      <c r="AKL68" s="5"/>
      <c r="AKM68" s="5"/>
      <c r="AKN68" s="5"/>
      <c r="AKO68" s="5"/>
      <c r="AKP68" s="5"/>
      <c r="AKQ68" s="5"/>
      <c r="AKR68" s="5"/>
      <c r="AKS68" s="5"/>
      <c r="AKT68" s="5"/>
      <c r="AKU68" s="5"/>
      <c r="AKV68" s="5"/>
      <c r="AKW68" s="5"/>
      <c r="AKX68" s="5"/>
      <c r="AKY68" s="5"/>
      <c r="AKZ68" s="5"/>
      <c r="ALA68" s="5"/>
      <c r="ALB68" s="5"/>
      <c r="ALC68" s="5"/>
      <c r="ALD68" s="5"/>
      <c r="ALE68" s="5"/>
      <c r="ALF68" s="5"/>
      <c r="ALG68" s="5"/>
      <c r="ALH68" s="5"/>
      <c r="ALI68" s="5"/>
      <c r="ALJ68" s="5"/>
      <c r="ALK68" s="5"/>
      <c r="ALL68" s="5"/>
      <c r="ALM68" s="5"/>
      <c r="ALN68" s="5"/>
      <c r="ALO68" s="5"/>
      <c r="ALP68" s="5"/>
      <c r="ALQ68" s="5"/>
      <c r="ALR68" s="5"/>
      <c r="ALS68" s="5"/>
      <c r="ALT68" s="5"/>
      <c r="ALU68" s="5"/>
      <c r="ALV68" s="5"/>
      <c r="ALW68" s="5"/>
      <c r="ALX68" s="5"/>
      <c r="ALY68" s="5"/>
      <c r="ALZ68" s="5"/>
      <c r="AMA68" s="5"/>
      <c r="AMB68" s="5"/>
      <c r="AMC68" s="5"/>
      <c r="AMD68" s="5"/>
      <c r="AME68" s="5"/>
      <c r="AMF68" s="5"/>
      <c r="AMG68" s="5"/>
      <c r="AMH68" s="5"/>
      <c r="AMI68" s="5"/>
      <c r="AMJ68" s="5"/>
      <c r="AMK68" s="5"/>
      <c r="AML68" s="5"/>
      <c r="AMM68" s="5"/>
      <c r="AMN68" s="5"/>
      <c r="AMO68" s="5"/>
      <c r="AMP68" s="5"/>
      <c r="AMQ68" s="5"/>
      <c r="AMR68" s="5"/>
      <c r="AMS68" s="5"/>
      <c r="AMT68" s="5"/>
      <c r="AMU68" s="5"/>
      <c r="AMV68" s="5"/>
      <c r="AMW68" s="5"/>
      <c r="AMX68" s="5"/>
      <c r="AMY68" s="5"/>
      <c r="AMZ68" s="5"/>
      <c r="ANA68" s="5"/>
      <c r="ANB68" s="5"/>
      <c r="ANC68" s="5"/>
      <c r="AND68" s="5"/>
      <c r="ANE68" s="5"/>
      <c r="ANF68" s="5"/>
      <c r="ANG68" s="5"/>
      <c r="ANH68" s="5"/>
      <c r="ANI68" s="5"/>
      <c r="ANJ68" s="5"/>
      <c r="ANK68" s="5"/>
      <c r="ANL68" s="5"/>
      <c r="ANM68" s="5"/>
      <c r="ANN68" s="5"/>
      <c r="ANO68" s="5"/>
      <c r="ANP68" s="5"/>
      <c r="ANQ68" s="5"/>
      <c r="ANR68" s="5"/>
      <c r="ANS68" s="5"/>
      <c r="ANT68" s="5"/>
      <c r="ANU68" s="5"/>
      <c r="ANV68" s="5"/>
      <c r="ANW68" s="5"/>
      <c r="ANX68" s="5"/>
      <c r="ANY68" s="5"/>
      <c r="ANZ68" s="5"/>
      <c r="AOA68" s="5"/>
      <c r="AOB68" s="5"/>
      <c r="AOC68" s="5"/>
      <c r="AOD68" s="5"/>
      <c r="AOE68" s="5"/>
      <c r="AOF68" s="5"/>
      <c r="AOG68" s="5"/>
      <c r="AOH68" s="5"/>
      <c r="AOI68" s="5"/>
      <c r="AOJ68" s="5"/>
      <c r="AOK68" s="5"/>
      <c r="AOL68" s="5"/>
      <c r="AOM68" s="5"/>
      <c r="AON68" s="5"/>
      <c r="AOO68" s="5"/>
      <c r="AOP68" s="5"/>
      <c r="AOQ68" s="5"/>
      <c r="AOR68" s="5"/>
      <c r="AOS68" s="5"/>
      <c r="AOT68" s="5"/>
      <c r="AOU68" s="5"/>
      <c r="AOV68" s="5"/>
      <c r="AOW68" s="5"/>
      <c r="AOX68" s="5"/>
      <c r="AOY68" s="5"/>
      <c r="AOZ68" s="5"/>
      <c r="APA68" s="5"/>
      <c r="APB68" s="5"/>
      <c r="APC68" s="5"/>
      <c r="APD68" s="5"/>
      <c r="APE68" s="5"/>
      <c r="APF68" s="5"/>
      <c r="APG68" s="5"/>
      <c r="APH68" s="5"/>
      <c r="API68" s="5"/>
      <c r="APJ68" s="5"/>
      <c r="APK68" s="5"/>
      <c r="APL68" s="5"/>
      <c r="APM68" s="5"/>
      <c r="APN68" s="5"/>
      <c r="APO68" s="5"/>
      <c r="APP68" s="5"/>
      <c r="APQ68" s="5"/>
      <c r="APR68" s="5"/>
      <c r="APS68" s="5"/>
      <c r="APT68" s="5"/>
      <c r="APU68" s="5"/>
      <c r="APV68" s="5"/>
      <c r="APW68" s="5"/>
      <c r="APX68" s="5"/>
      <c r="APY68" s="5"/>
      <c r="APZ68" s="5"/>
      <c r="AQA68" s="5"/>
      <c r="AQB68" s="5"/>
      <c r="AQC68" s="5"/>
      <c r="AQD68" s="5"/>
      <c r="AQE68" s="5"/>
      <c r="AQF68" s="5"/>
      <c r="AQG68" s="5"/>
      <c r="AQH68" s="5"/>
      <c r="AQI68" s="5"/>
      <c r="AQJ68" s="5"/>
      <c r="AQK68" s="5"/>
      <c r="AQL68" s="5"/>
      <c r="AQM68" s="5"/>
      <c r="AQN68" s="5"/>
      <c r="AQO68" s="5"/>
      <c r="AQP68" s="5"/>
      <c r="AQQ68" s="5"/>
      <c r="AQR68" s="5"/>
      <c r="AQS68" s="5"/>
      <c r="AQT68" s="5"/>
      <c r="AQU68" s="5"/>
      <c r="AQV68" s="5"/>
      <c r="AQW68" s="5"/>
      <c r="AQX68" s="5"/>
      <c r="AQY68" s="5"/>
      <c r="AQZ68" s="5"/>
      <c r="ARA68" s="5"/>
      <c r="ARB68" s="5"/>
      <c r="ARC68" s="5"/>
      <c r="ARD68" s="5"/>
      <c r="ARE68" s="5"/>
      <c r="ARF68" s="5"/>
      <c r="ARG68" s="5"/>
      <c r="ARH68" s="5"/>
      <c r="ARI68" s="5"/>
      <c r="ARJ68" s="5"/>
      <c r="ARK68" s="5"/>
      <c r="ARL68" s="5"/>
      <c r="ARM68" s="5"/>
      <c r="ARN68" s="5"/>
      <c r="ARO68" s="5"/>
      <c r="ARP68" s="5"/>
      <c r="ARQ68" s="5"/>
      <c r="ARR68" s="5"/>
      <c r="ARS68" s="5"/>
      <c r="ART68" s="5"/>
      <c r="ARU68" s="5"/>
      <c r="ARV68" s="5"/>
      <c r="ARW68" s="5"/>
      <c r="ARX68" s="5"/>
      <c r="ARY68" s="5"/>
      <c r="ARZ68" s="5"/>
      <c r="ASA68" s="5"/>
      <c r="ASB68" s="5"/>
      <c r="ASC68" s="5"/>
      <c r="ASD68" s="5"/>
      <c r="ASE68" s="5"/>
      <c r="ASF68" s="5"/>
      <c r="ASG68" s="5"/>
      <c r="ASH68" s="5"/>
      <c r="ASI68" s="5"/>
      <c r="ASJ68" s="5"/>
      <c r="ASK68" s="5"/>
      <c r="ASL68" s="5"/>
      <c r="ASM68" s="5"/>
      <c r="ASN68" s="5"/>
      <c r="ASO68" s="5"/>
      <c r="ASP68" s="5"/>
      <c r="ASQ68" s="5"/>
      <c r="ASR68" s="5"/>
      <c r="ASS68" s="5"/>
      <c r="AST68" s="5"/>
      <c r="ASU68" s="5"/>
      <c r="ASV68" s="5"/>
      <c r="ASW68" s="5"/>
      <c r="ASX68" s="5"/>
      <c r="ASY68" s="5"/>
      <c r="ASZ68" s="5"/>
      <c r="ATA68" s="5"/>
      <c r="ATB68" s="5"/>
      <c r="ATC68" s="5"/>
      <c r="ATD68" s="5"/>
      <c r="ATE68" s="5"/>
      <c r="ATF68" s="5"/>
      <c r="ATG68" s="5"/>
      <c r="ATH68" s="5"/>
      <c r="ATI68" s="5"/>
      <c r="ATJ68" s="5"/>
      <c r="ATK68" s="5"/>
      <c r="ATL68" s="5"/>
      <c r="ATM68" s="5"/>
      <c r="ATN68" s="5"/>
      <c r="ATO68" s="5"/>
      <c r="ATP68" s="5"/>
      <c r="ATQ68" s="5"/>
      <c r="ATR68" s="5"/>
      <c r="ATS68" s="5"/>
      <c r="ATT68" s="5"/>
      <c r="ATU68" s="5"/>
      <c r="ATV68" s="5"/>
      <c r="ATW68" s="5"/>
      <c r="ATX68" s="5"/>
      <c r="ATY68" s="5"/>
      <c r="ATZ68" s="5"/>
      <c r="AUA68" s="5"/>
      <c r="AUB68" s="5"/>
      <c r="AUC68" s="5"/>
      <c r="AUD68" s="5"/>
      <c r="AUE68" s="5"/>
      <c r="AUF68" s="5"/>
      <c r="AUG68" s="5"/>
      <c r="AUH68" s="5"/>
      <c r="AUI68" s="5"/>
      <c r="AUJ68" s="5"/>
      <c r="AUK68" s="5"/>
      <c r="AUL68" s="5"/>
      <c r="AUM68" s="5"/>
      <c r="AUN68" s="5"/>
      <c r="AUO68" s="5"/>
      <c r="AUP68" s="5"/>
      <c r="AUQ68" s="5"/>
      <c r="AUR68" s="5"/>
      <c r="AUS68" s="5"/>
      <c r="AUT68" s="5"/>
      <c r="AUU68" s="5"/>
      <c r="AUV68" s="5"/>
      <c r="AUW68" s="5"/>
      <c r="AUX68" s="5"/>
      <c r="AUY68" s="5"/>
      <c r="AUZ68" s="5"/>
      <c r="AVA68" s="5"/>
      <c r="AVB68" s="5"/>
      <c r="AVC68" s="5"/>
      <c r="AVD68" s="5"/>
      <c r="AVE68" s="5"/>
      <c r="AVF68" s="5"/>
      <c r="AVG68" s="5"/>
      <c r="AVH68" s="5"/>
      <c r="AVI68" s="5"/>
      <c r="AVJ68" s="5"/>
      <c r="AVK68" s="5"/>
      <c r="AVL68" s="5"/>
      <c r="AVM68" s="5"/>
      <c r="AVN68" s="5"/>
      <c r="AVO68" s="5"/>
      <c r="AVP68" s="5"/>
      <c r="AVQ68" s="5"/>
      <c r="AVR68" s="5"/>
      <c r="AVS68" s="5"/>
      <c r="AVT68" s="5"/>
      <c r="AVU68" s="5"/>
      <c r="AVV68" s="5"/>
      <c r="AVW68" s="5"/>
      <c r="AVX68" s="5"/>
      <c r="AVY68" s="5"/>
      <c r="AVZ68" s="5"/>
      <c r="AWA68" s="5"/>
      <c r="AWB68" s="5"/>
      <c r="AWC68" s="5"/>
      <c r="AWD68" s="5"/>
      <c r="AWE68" s="5"/>
      <c r="AWF68" s="5"/>
      <c r="AWG68" s="5"/>
      <c r="AWH68" s="5"/>
      <c r="AWI68" s="5"/>
      <c r="AWJ68" s="5"/>
      <c r="AWK68" s="5"/>
      <c r="AWL68" s="5"/>
      <c r="AWM68" s="5"/>
      <c r="AWN68" s="5"/>
      <c r="AWO68" s="5"/>
      <c r="AWP68" s="5"/>
      <c r="AWQ68" s="5"/>
      <c r="AWR68" s="5"/>
      <c r="AWS68" s="5"/>
      <c r="AWT68" s="5"/>
      <c r="AWU68" s="5"/>
      <c r="AWV68" s="5"/>
      <c r="AWW68" s="5"/>
      <c r="AWX68" s="5"/>
      <c r="AWY68" s="5"/>
      <c r="AWZ68" s="5"/>
      <c r="AXA68" s="5"/>
      <c r="AXB68" s="5"/>
      <c r="AXC68" s="5"/>
      <c r="AXD68" s="5"/>
      <c r="AXE68" s="5"/>
      <c r="AXF68" s="5"/>
      <c r="AXG68" s="5"/>
      <c r="AXH68" s="5"/>
      <c r="AXI68" s="5"/>
      <c r="AXJ68" s="5"/>
      <c r="AXK68" s="5"/>
      <c r="AXL68" s="5"/>
      <c r="AXM68" s="5"/>
      <c r="AXN68" s="5"/>
      <c r="AXO68" s="5"/>
      <c r="AXP68" s="5"/>
      <c r="AXQ68" s="5"/>
      <c r="AXR68" s="5"/>
      <c r="AXS68" s="5"/>
      <c r="AXT68" s="5"/>
      <c r="AXU68" s="5"/>
      <c r="AXV68" s="5"/>
      <c r="AXW68" s="5"/>
      <c r="AXX68" s="5"/>
      <c r="AXY68" s="5"/>
      <c r="AXZ68" s="5"/>
      <c r="AYA68" s="5"/>
      <c r="AYB68" s="5"/>
      <c r="AYC68" s="5"/>
      <c r="AYD68" s="5"/>
      <c r="AYE68" s="5"/>
      <c r="AYF68" s="5"/>
      <c r="AYG68" s="5"/>
      <c r="AYH68" s="5"/>
      <c r="AYI68" s="5"/>
      <c r="AYJ68" s="5"/>
      <c r="AYK68" s="5"/>
      <c r="AYL68" s="5"/>
      <c r="AYM68" s="5"/>
      <c r="AYN68" s="5"/>
      <c r="AYO68" s="5"/>
      <c r="AYP68" s="5"/>
      <c r="AYQ68" s="5"/>
      <c r="AYR68" s="5"/>
      <c r="AYS68" s="5"/>
      <c r="AYT68" s="5"/>
      <c r="AYU68" s="5"/>
      <c r="AYV68" s="5"/>
      <c r="AYW68" s="5"/>
      <c r="AYX68" s="5"/>
      <c r="AYY68" s="5"/>
      <c r="AYZ68" s="5"/>
      <c r="AZA68" s="5"/>
      <c r="AZB68" s="5"/>
      <c r="AZC68" s="5"/>
      <c r="AZD68" s="5"/>
      <c r="AZE68" s="5"/>
      <c r="AZF68" s="5"/>
      <c r="AZG68" s="5"/>
      <c r="AZH68" s="5"/>
      <c r="AZI68" s="5"/>
      <c r="AZJ68" s="5"/>
      <c r="AZK68" s="5"/>
      <c r="AZL68" s="5"/>
      <c r="AZM68" s="5"/>
      <c r="AZN68" s="5"/>
      <c r="AZO68" s="5"/>
      <c r="AZP68" s="5"/>
      <c r="AZQ68" s="5"/>
      <c r="AZR68" s="5"/>
      <c r="AZS68" s="5"/>
      <c r="AZT68" s="5"/>
      <c r="AZU68" s="5"/>
      <c r="AZV68" s="5"/>
      <c r="AZW68" s="5"/>
      <c r="AZX68" s="5"/>
      <c r="AZY68" s="5"/>
      <c r="AZZ68" s="5"/>
      <c r="BAA68" s="5"/>
      <c r="BAB68" s="5"/>
      <c r="BAC68" s="5"/>
      <c r="BAD68" s="5"/>
      <c r="BAE68" s="5"/>
      <c r="BAF68" s="5"/>
      <c r="BAG68" s="5"/>
      <c r="BAH68" s="5"/>
      <c r="BAI68" s="5"/>
      <c r="BAJ68" s="5"/>
      <c r="BAK68" s="5"/>
      <c r="BAL68" s="5"/>
      <c r="BAM68" s="5"/>
      <c r="BAN68" s="5"/>
      <c r="BAO68" s="5"/>
      <c r="BAP68" s="5"/>
      <c r="BAQ68" s="5"/>
      <c r="BAR68" s="5"/>
      <c r="BAS68" s="5"/>
      <c r="BAT68" s="5"/>
      <c r="BAU68" s="5"/>
      <c r="BAV68" s="5"/>
      <c r="BAW68" s="5"/>
      <c r="BAX68" s="5"/>
      <c r="BAY68" s="5"/>
      <c r="BAZ68" s="5"/>
      <c r="BBA68" s="5"/>
      <c r="BBB68" s="5"/>
      <c r="BBC68" s="5"/>
      <c r="BBD68" s="5"/>
      <c r="BBE68" s="5"/>
      <c r="BBF68" s="5"/>
      <c r="BBG68" s="5"/>
      <c r="BBH68" s="5"/>
      <c r="BBI68" s="5"/>
      <c r="BBJ68" s="5"/>
      <c r="BBK68" s="5"/>
      <c r="BBL68" s="5"/>
      <c r="BBM68" s="5"/>
      <c r="BBN68" s="5"/>
      <c r="BBO68" s="5"/>
      <c r="BBP68" s="5"/>
      <c r="BBQ68" s="5"/>
      <c r="BBR68" s="5"/>
      <c r="BBS68" s="5"/>
      <c r="BBT68" s="5"/>
      <c r="BBU68" s="5"/>
      <c r="BBV68" s="5"/>
      <c r="BBW68" s="5"/>
      <c r="BBX68" s="5"/>
      <c r="BBY68" s="5"/>
      <c r="BBZ68" s="5"/>
      <c r="BCA68" s="5"/>
      <c r="BCB68" s="5"/>
      <c r="BCC68" s="5"/>
      <c r="BCD68" s="5"/>
      <c r="BCE68" s="5"/>
      <c r="BCF68" s="5"/>
      <c r="BCG68" s="5"/>
      <c r="BCH68" s="5"/>
      <c r="BCI68" s="5"/>
      <c r="BCJ68" s="5"/>
      <c r="BCK68" s="5"/>
      <c r="BCL68" s="5"/>
      <c r="BCM68" s="5"/>
      <c r="BCN68" s="5"/>
      <c r="BCO68" s="5"/>
      <c r="BCP68" s="5"/>
      <c r="BCQ68" s="5"/>
      <c r="BCR68" s="5"/>
      <c r="BCS68" s="5"/>
      <c r="BCT68" s="5"/>
      <c r="BCU68" s="5"/>
      <c r="BCV68" s="5"/>
      <c r="BCW68" s="5"/>
      <c r="BCX68" s="5"/>
      <c r="BCY68" s="5"/>
      <c r="BCZ68" s="5"/>
      <c r="BDA68" s="5"/>
      <c r="BDB68" s="5"/>
      <c r="BDC68" s="5"/>
      <c r="BDD68" s="5"/>
      <c r="BDE68" s="5"/>
      <c r="BDF68" s="5"/>
      <c r="BDG68" s="5"/>
      <c r="BDH68" s="5"/>
      <c r="BDI68" s="5"/>
      <c r="BDJ68" s="5"/>
      <c r="BDK68" s="5"/>
      <c r="BDL68" s="5"/>
      <c r="BDM68" s="5"/>
      <c r="BDN68" s="5"/>
      <c r="BDO68" s="5"/>
      <c r="BDP68" s="5"/>
      <c r="BDQ68" s="5"/>
      <c r="BDR68" s="5"/>
      <c r="BDS68" s="5"/>
      <c r="BDT68" s="5"/>
      <c r="BDU68" s="5"/>
      <c r="BDV68" s="5"/>
      <c r="BDW68" s="5"/>
      <c r="BDX68" s="5"/>
      <c r="BDY68" s="5"/>
      <c r="BDZ68" s="5"/>
      <c r="BEA68" s="5"/>
      <c r="BEB68" s="5"/>
      <c r="BEC68" s="5"/>
      <c r="BED68" s="5"/>
      <c r="BEE68" s="5"/>
      <c r="BEF68" s="5"/>
      <c r="BEG68" s="5"/>
      <c r="BEH68" s="5"/>
      <c r="BEI68" s="5"/>
      <c r="BEJ68" s="5"/>
      <c r="BEK68" s="5"/>
      <c r="BEL68" s="5"/>
      <c r="BEM68" s="5"/>
      <c r="BEN68" s="5"/>
      <c r="BEO68" s="5"/>
      <c r="BEP68" s="5"/>
      <c r="BEQ68" s="5"/>
      <c r="BER68" s="5"/>
      <c r="BES68" s="5"/>
      <c r="BET68" s="5"/>
      <c r="BEU68" s="5"/>
      <c r="BEV68" s="5"/>
      <c r="BEW68" s="5"/>
      <c r="BEX68" s="5"/>
      <c r="BEY68" s="5"/>
      <c r="BEZ68" s="5"/>
      <c r="BFA68" s="5"/>
      <c r="BFB68" s="5"/>
      <c r="BFC68" s="5"/>
      <c r="BFD68" s="5"/>
      <c r="BFE68" s="5"/>
      <c r="BFF68" s="5"/>
      <c r="BFG68" s="5"/>
      <c r="BFH68" s="5"/>
      <c r="BFI68" s="5"/>
      <c r="BFJ68" s="5"/>
      <c r="BFK68" s="5"/>
      <c r="BFL68" s="5"/>
      <c r="BFM68" s="5"/>
      <c r="BFN68" s="5"/>
      <c r="BFO68" s="5"/>
      <c r="BFP68" s="5"/>
      <c r="BFQ68" s="5"/>
      <c r="BFR68" s="5"/>
      <c r="BFS68" s="5"/>
      <c r="BFT68" s="5"/>
      <c r="BFU68" s="5"/>
      <c r="BFV68" s="5"/>
      <c r="BFW68" s="5"/>
      <c r="BFX68" s="5"/>
      <c r="BFY68" s="5"/>
      <c r="BFZ68" s="5"/>
      <c r="BGA68" s="5"/>
      <c r="BGB68" s="5"/>
      <c r="BGC68" s="5"/>
      <c r="BGD68" s="5"/>
      <c r="BGE68" s="5"/>
      <c r="BGF68" s="5"/>
      <c r="BGG68" s="5"/>
      <c r="BGH68" s="5"/>
      <c r="BGI68" s="5"/>
      <c r="BGJ68" s="5"/>
      <c r="BGK68" s="5"/>
      <c r="BGL68" s="5"/>
      <c r="BGM68" s="5"/>
      <c r="BGN68" s="5"/>
      <c r="BGO68" s="5"/>
      <c r="BGP68" s="5"/>
      <c r="BGQ68" s="5"/>
      <c r="BGR68" s="5"/>
      <c r="BGS68" s="5"/>
      <c r="BGT68" s="5"/>
      <c r="BGU68" s="5"/>
      <c r="BGV68" s="5"/>
      <c r="BGW68" s="5"/>
      <c r="BGX68" s="5"/>
      <c r="BGY68" s="5"/>
      <c r="BGZ68" s="5"/>
      <c r="BHA68" s="5"/>
      <c r="BHB68" s="5"/>
      <c r="BHC68" s="5"/>
      <c r="BHD68" s="5"/>
      <c r="BHE68" s="5"/>
      <c r="BHF68" s="5"/>
      <c r="BHG68" s="5"/>
      <c r="BHH68" s="5"/>
      <c r="BHI68" s="5"/>
      <c r="BHJ68" s="5"/>
      <c r="BHK68" s="5"/>
      <c r="BHL68" s="5"/>
      <c r="BHM68" s="5"/>
      <c r="BHN68" s="5"/>
      <c r="BHO68" s="5"/>
      <c r="BHP68" s="5"/>
      <c r="BHQ68" s="5"/>
      <c r="BHR68" s="5"/>
      <c r="BHS68" s="5"/>
      <c r="BHT68" s="5"/>
      <c r="BHU68" s="5"/>
      <c r="BHV68" s="5"/>
      <c r="BHW68" s="5"/>
      <c r="BHX68" s="5"/>
      <c r="BHY68" s="5"/>
      <c r="BHZ68" s="5"/>
      <c r="BIA68" s="5"/>
      <c r="BIB68" s="5"/>
      <c r="BIC68" s="5"/>
      <c r="BID68" s="5"/>
      <c r="BIE68" s="5"/>
      <c r="BIF68" s="5"/>
      <c r="BIG68" s="5"/>
      <c r="BIH68" s="5"/>
      <c r="BII68" s="5"/>
      <c r="BIJ68" s="5"/>
      <c r="BIK68" s="5"/>
      <c r="BIL68" s="5"/>
      <c r="BIM68" s="5"/>
      <c r="BIN68" s="5"/>
      <c r="BIO68" s="5"/>
      <c r="BIP68" s="5"/>
      <c r="BIQ68" s="5"/>
      <c r="BIR68" s="5"/>
      <c r="BIS68" s="5"/>
      <c r="BIT68" s="5"/>
      <c r="BIU68" s="5"/>
      <c r="BIV68" s="5"/>
      <c r="BIW68" s="5"/>
      <c r="BIX68" s="5"/>
      <c r="BIY68" s="5"/>
      <c r="BIZ68" s="5"/>
      <c r="BJA68" s="5"/>
      <c r="BJB68" s="5"/>
      <c r="BJC68" s="5"/>
      <c r="BJD68" s="5"/>
      <c r="BJE68" s="5"/>
      <c r="BJF68" s="5"/>
      <c r="BJG68" s="5"/>
      <c r="BJH68" s="5"/>
      <c r="BJI68" s="5"/>
      <c r="BJJ68" s="5"/>
      <c r="BJK68" s="5"/>
      <c r="BJL68" s="5"/>
      <c r="BJM68" s="5"/>
      <c r="BJN68" s="5"/>
      <c r="BJO68" s="5"/>
      <c r="BJP68" s="5"/>
      <c r="BJQ68" s="5"/>
      <c r="BJR68" s="5"/>
      <c r="BJS68" s="5"/>
      <c r="BJT68" s="5"/>
      <c r="BJU68" s="5"/>
      <c r="BJV68" s="5"/>
      <c r="BJW68" s="5"/>
      <c r="BJX68" s="5"/>
      <c r="BJY68" s="5"/>
      <c r="BJZ68" s="5"/>
      <c r="BKA68" s="5"/>
      <c r="BKB68" s="5"/>
      <c r="BKC68" s="5"/>
      <c r="BKD68" s="5"/>
      <c r="BKE68" s="5"/>
      <c r="BKF68" s="5"/>
      <c r="BKG68" s="5"/>
      <c r="BKH68" s="5"/>
      <c r="BKI68" s="5"/>
      <c r="BKJ68" s="5"/>
      <c r="BKK68" s="5"/>
      <c r="BKL68" s="5"/>
      <c r="BKM68" s="5"/>
      <c r="BKN68" s="5"/>
      <c r="BKO68" s="5"/>
      <c r="BKP68" s="5"/>
      <c r="BKQ68" s="5"/>
      <c r="BKR68" s="5"/>
      <c r="BKS68" s="5"/>
      <c r="BKT68" s="5"/>
      <c r="BKU68" s="5"/>
      <c r="BKV68" s="5"/>
      <c r="BKW68" s="5"/>
      <c r="BKX68" s="5"/>
      <c r="BKY68" s="5"/>
      <c r="BKZ68" s="5"/>
      <c r="BLA68" s="5"/>
      <c r="BLB68" s="5"/>
      <c r="BLC68" s="5"/>
      <c r="BLD68" s="5"/>
      <c r="BLE68" s="5"/>
      <c r="BLF68" s="5"/>
      <c r="BLG68" s="5"/>
      <c r="BLH68" s="5"/>
      <c r="BLI68" s="5"/>
      <c r="BLJ68" s="5"/>
      <c r="BLK68" s="5"/>
      <c r="BLL68" s="5"/>
      <c r="BLM68" s="5"/>
      <c r="BLN68" s="5"/>
      <c r="BLO68" s="5"/>
      <c r="BLP68" s="5"/>
      <c r="BLQ68" s="5"/>
      <c r="BLR68" s="5"/>
      <c r="BLS68" s="5"/>
      <c r="BLT68" s="5"/>
      <c r="BLU68" s="5"/>
      <c r="BLV68" s="5"/>
      <c r="BLW68" s="5"/>
      <c r="BLX68" s="5"/>
      <c r="BLY68" s="5"/>
      <c r="BLZ68" s="5"/>
      <c r="BMA68" s="5"/>
      <c r="BMB68" s="5"/>
      <c r="BMC68" s="5"/>
      <c r="BMD68" s="5"/>
      <c r="BME68" s="5"/>
      <c r="BMF68" s="5"/>
      <c r="BMG68" s="5"/>
      <c r="BMH68" s="5"/>
      <c r="BMI68" s="5"/>
      <c r="BMJ68" s="5"/>
      <c r="BMK68" s="5"/>
      <c r="BML68" s="5"/>
      <c r="BMM68" s="5"/>
      <c r="BMN68" s="5"/>
      <c r="BMO68" s="5"/>
      <c r="BMP68" s="5"/>
      <c r="BMQ68" s="5"/>
      <c r="BMR68" s="5"/>
      <c r="BMS68" s="5"/>
      <c r="BMT68" s="5"/>
      <c r="BMU68" s="5"/>
      <c r="BMV68" s="5"/>
      <c r="BMW68" s="5"/>
      <c r="BMX68" s="5"/>
      <c r="BMY68" s="5"/>
      <c r="BMZ68" s="5"/>
      <c r="BNA68" s="5"/>
      <c r="BNB68" s="5"/>
      <c r="BNC68" s="5"/>
      <c r="BND68" s="5"/>
      <c r="BNE68" s="5"/>
      <c r="BNF68" s="5"/>
      <c r="BNG68" s="5"/>
      <c r="BNH68" s="5"/>
      <c r="BNI68" s="5"/>
      <c r="BNJ68" s="5"/>
      <c r="BNK68" s="5"/>
      <c r="BNL68" s="5"/>
      <c r="BNM68" s="5"/>
      <c r="BNN68" s="5"/>
      <c r="BNO68" s="5"/>
      <c r="BNP68" s="5"/>
      <c r="BNQ68" s="5"/>
      <c r="BNR68" s="5"/>
      <c r="BNS68" s="5"/>
      <c r="BNT68" s="5"/>
      <c r="BNU68" s="5"/>
      <c r="BNV68" s="5"/>
      <c r="BNW68" s="5"/>
      <c r="BNX68" s="5"/>
      <c r="BNY68" s="5"/>
      <c r="BNZ68" s="5"/>
      <c r="BOA68" s="5"/>
      <c r="BOB68" s="5"/>
      <c r="BOC68" s="5"/>
      <c r="BOD68" s="5"/>
      <c r="BOE68" s="5"/>
      <c r="BOF68" s="5"/>
      <c r="BOG68" s="5"/>
      <c r="BOH68" s="5"/>
      <c r="BOI68" s="5"/>
      <c r="BOJ68" s="5"/>
      <c r="BOK68" s="5"/>
      <c r="BOL68" s="5"/>
      <c r="BOM68" s="5"/>
      <c r="BON68" s="5"/>
      <c r="BOO68" s="5"/>
      <c r="BOP68" s="5"/>
      <c r="BOQ68" s="5"/>
      <c r="BOR68" s="5"/>
      <c r="BOS68" s="5"/>
      <c r="BOT68" s="5"/>
      <c r="BOU68" s="5"/>
      <c r="BOV68" s="5"/>
      <c r="BOW68" s="5"/>
      <c r="BOX68" s="5"/>
      <c r="BOY68" s="5"/>
      <c r="BOZ68" s="5"/>
      <c r="BPA68" s="5"/>
      <c r="BPB68" s="5"/>
      <c r="BPC68" s="5"/>
      <c r="BPD68" s="5"/>
      <c r="BPE68" s="5"/>
      <c r="BPF68" s="5"/>
      <c r="BPG68" s="5"/>
      <c r="BPH68" s="5"/>
      <c r="BPI68" s="5"/>
      <c r="BPJ68" s="5"/>
      <c r="BPK68" s="5"/>
      <c r="BPL68" s="5"/>
      <c r="BPM68" s="5"/>
      <c r="BPN68" s="5"/>
      <c r="BPO68" s="5"/>
      <c r="BPP68" s="5"/>
      <c r="BPQ68" s="5"/>
      <c r="BPR68" s="5"/>
      <c r="BPS68" s="5"/>
      <c r="BPT68" s="5"/>
      <c r="BPU68" s="5"/>
      <c r="BPV68" s="5"/>
      <c r="BPW68" s="5"/>
      <c r="BPX68" s="5"/>
      <c r="BPY68" s="5"/>
      <c r="BPZ68" s="5"/>
      <c r="BQA68" s="5"/>
      <c r="BQB68" s="5"/>
      <c r="BQC68" s="5"/>
      <c r="BQD68" s="5"/>
      <c r="BQE68" s="5"/>
      <c r="BQF68" s="5"/>
      <c r="BQG68" s="5"/>
      <c r="BQH68" s="5"/>
      <c r="BQI68" s="5"/>
      <c r="BQJ68" s="5"/>
      <c r="BQK68" s="5"/>
      <c r="BQL68" s="5"/>
      <c r="BQM68" s="5"/>
      <c r="BQN68" s="5"/>
      <c r="BQO68" s="5"/>
      <c r="BQP68" s="5"/>
      <c r="BQQ68" s="5"/>
      <c r="BQR68" s="5"/>
      <c r="BQS68" s="5"/>
      <c r="BQT68" s="5"/>
      <c r="BQU68" s="5"/>
      <c r="BQV68" s="5"/>
      <c r="BQW68" s="5"/>
      <c r="BQX68" s="5"/>
      <c r="BQY68" s="5"/>
      <c r="BQZ68" s="5"/>
      <c r="BRA68" s="5"/>
      <c r="BRB68" s="5"/>
      <c r="BRC68" s="5"/>
      <c r="BRD68" s="5"/>
      <c r="BRE68" s="5"/>
      <c r="BRF68" s="5"/>
      <c r="BRG68" s="5"/>
      <c r="BRH68" s="5"/>
      <c r="BRI68" s="5"/>
      <c r="BRJ68" s="5"/>
      <c r="BRK68" s="5"/>
      <c r="BRL68" s="5"/>
      <c r="BRM68" s="5"/>
      <c r="BRN68" s="5"/>
      <c r="BRO68" s="5"/>
      <c r="BRP68" s="5"/>
      <c r="BRQ68" s="5"/>
      <c r="BRR68" s="5"/>
      <c r="BRS68" s="5"/>
      <c r="BRT68" s="5"/>
      <c r="BRU68" s="5"/>
      <c r="BRV68" s="5"/>
      <c r="BRW68" s="5"/>
      <c r="BRX68" s="5"/>
      <c r="BRY68" s="5"/>
      <c r="BRZ68" s="5"/>
      <c r="BSA68" s="5"/>
      <c r="BSB68" s="5"/>
      <c r="BSC68" s="5"/>
      <c r="BSD68" s="5"/>
      <c r="BSE68" s="5"/>
      <c r="BSF68" s="5"/>
      <c r="BSG68" s="5"/>
      <c r="BSH68" s="5"/>
      <c r="BSI68" s="5"/>
      <c r="BSJ68" s="5"/>
      <c r="BSK68" s="5"/>
      <c r="BSL68" s="5"/>
      <c r="BSM68" s="5"/>
      <c r="BSN68" s="5"/>
      <c r="BSO68" s="5"/>
      <c r="BSP68" s="5"/>
      <c r="BSQ68" s="5"/>
      <c r="BSR68" s="5"/>
      <c r="BSS68" s="5"/>
      <c r="BST68" s="5"/>
      <c r="BSU68" s="5"/>
      <c r="BSV68" s="5"/>
      <c r="BSW68" s="5"/>
      <c r="BSX68" s="5"/>
      <c r="BSY68" s="5"/>
      <c r="BSZ68" s="5"/>
      <c r="BTA68" s="5"/>
      <c r="BTB68" s="5"/>
      <c r="BTC68" s="5"/>
      <c r="BTD68" s="5"/>
      <c r="BTE68" s="5"/>
      <c r="BTF68" s="5"/>
      <c r="BTG68" s="5"/>
      <c r="BTH68" s="5"/>
      <c r="BTI68" s="5"/>
      <c r="BTJ68" s="5"/>
      <c r="BTK68" s="5"/>
      <c r="BTL68" s="5"/>
      <c r="BTM68" s="5"/>
      <c r="BTN68" s="5"/>
      <c r="BTO68" s="5"/>
      <c r="BTP68" s="5"/>
      <c r="BTQ68" s="5"/>
      <c r="BTR68" s="5"/>
      <c r="BTS68" s="5"/>
      <c r="BTT68" s="5"/>
      <c r="BTU68" s="5"/>
      <c r="BTV68" s="5"/>
      <c r="BTW68" s="5"/>
      <c r="BTX68" s="5"/>
      <c r="BTY68" s="5"/>
      <c r="BTZ68" s="5"/>
      <c r="BUA68" s="5"/>
      <c r="BUB68" s="5"/>
      <c r="BUC68" s="5"/>
      <c r="BUD68" s="5"/>
      <c r="BUE68" s="5"/>
      <c r="BUF68" s="5"/>
      <c r="BUG68" s="5"/>
      <c r="BUH68" s="5"/>
      <c r="BUI68" s="5"/>
      <c r="BUJ68" s="5"/>
      <c r="BUK68" s="5"/>
      <c r="BUL68" s="5"/>
      <c r="BUM68" s="5"/>
      <c r="BUN68" s="5"/>
      <c r="BUO68" s="5"/>
      <c r="BUP68" s="5"/>
      <c r="BUQ68" s="5"/>
      <c r="BUR68" s="5"/>
      <c r="BUS68" s="5"/>
      <c r="BUT68" s="5"/>
      <c r="BUU68" s="5"/>
      <c r="BUV68" s="5"/>
      <c r="BUW68" s="5"/>
      <c r="BUX68" s="5"/>
      <c r="BUY68" s="5"/>
      <c r="BUZ68" s="5"/>
      <c r="BVA68" s="5"/>
      <c r="BVB68" s="5"/>
      <c r="BVC68" s="5"/>
      <c r="BVD68" s="5"/>
      <c r="BVE68" s="5"/>
      <c r="BVF68" s="5"/>
      <c r="BVG68" s="5"/>
      <c r="BVH68" s="5"/>
      <c r="BVI68" s="5"/>
      <c r="BVJ68" s="5"/>
      <c r="BVK68" s="5"/>
      <c r="BVL68" s="5"/>
      <c r="BVM68" s="5"/>
      <c r="BVN68" s="5"/>
      <c r="BVO68" s="5"/>
      <c r="BVP68" s="5"/>
      <c r="BVQ68" s="5"/>
      <c r="BVR68" s="5"/>
      <c r="BVS68" s="5"/>
      <c r="BVT68" s="5"/>
      <c r="BVU68" s="5"/>
      <c r="BVV68" s="5"/>
      <c r="BVW68" s="5"/>
      <c r="BVX68" s="5"/>
      <c r="BVY68" s="5"/>
      <c r="BVZ68" s="5"/>
      <c r="BWA68" s="5"/>
      <c r="BWB68" s="5"/>
      <c r="BWC68" s="5"/>
      <c r="BWD68" s="5"/>
      <c r="BWE68" s="5"/>
      <c r="BWF68" s="5"/>
      <c r="BWG68" s="5"/>
      <c r="BWH68" s="5"/>
      <c r="BWI68" s="5"/>
      <c r="BWJ68" s="5"/>
      <c r="BWK68" s="5"/>
      <c r="BWL68" s="5"/>
      <c r="BWM68" s="5"/>
      <c r="BWN68" s="5"/>
      <c r="BWO68" s="5"/>
      <c r="BWP68" s="5"/>
      <c r="BWQ68" s="5"/>
      <c r="BWR68" s="5"/>
      <c r="BWS68" s="5"/>
      <c r="BWT68" s="5"/>
      <c r="BWU68" s="5"/>
      <c r="BWV68" s="5"/>
      <c r="BWW68" s="5"/>
      <c r="BWX68" s="5"/>
      <c r="BWY68" s="5"/>
      <c r="BWZ68" s="5"/>
      <c r="BXA68" s="5"/>
      <c r="BXB68" s="5"/>
      <c r="BXC68" s="5"/>
      <c r="BXD68" s="5"/>
      <c r="BXE68" s="5"/>
      <c r="BXF68" s="5"/>
      <c r="BXG68" s="5"/>
      <c r="BXH68" s="5"/>
      <c r="BXI68" s="5"/>
      <c r="BXJ68" s="5"/>
      <c r="BXK68" s="5"/>
      <c r="BXL68" s="5"/>
      <c r="BXM68" s="5"/>
      <c r="BXN68" s="5"/>
      <c r="BXO68" s="5"/>
      <c r="BXP68" s="5"/>
      <c r="BXQ68" s="5"/>
      <c r="BXR68" s="5"/>
      <c r="BXS68" s="5"/>
      <c r="BXT68" s="5"/>
      <c r="BXU68" s="5"/>
      <c r="BXV68" s="5"/>
      <c r="BXW68" s="5"/>
      <c r="BXX68" s="5"/>
      <c r="BXY68" s="5"/>
      <c r="BXZ68" s="5"/>
      <c r="BYA68" s="5"/>
      <c r="BYB68" s="5"/>
      <c r="BYC68" s="5"/>
      <c r="BYD68" s="5"/>
      <c r="BYE68" s="5"/>
      <c r="BYF68" s="5"/>
      <c r="BYG68" s="5"/>
      <c r="BYH68" s="5"/>
      <c r="BYI68" s="5"/>
      <c r="BYJ68" s="5"/>
      <c r="BYK68" s="5"/>
      <c r="BYL68" s="5"/>
      <c r="BYM68" s="5"/>
      <c r="BYN68" s="5"/>
      <c r="BYO68" s="5"/>
      <c r="BYP68" s="5"/>
      <c r="BYQ68" s="5"/>
      <c r="BYR68" s="5"/>
      <c r="BYS68" s="5"/>
      <c r="BYT68" s="5"/>
      <c r="BYU68" s="5"/>
      <c r="BYV68" s="5"/>
      <c r="BYW68" s="5"/>
      <c r="BYX68" s="5"/>
      <c r="BYY68" s="5"/>
      <c r="BYZ68" s="5"/>
      <c r="BZA68" s="5"/>
      <c r="BZB68" s="5"/>
      <c r="BZC68" s="5"/>
      <c r="BZD68" s="5"/>
      <c r="BZE68" s="5"/>
      <c r="BZF68" s="5"/>
      <c r="BZG68" s="5"/>
      <c r="BZH68" s="5"/>
      <c r="BZI68" s="5"/>
      <c r="BZJ68" s="5"/>
      <c r="BZK68" s="5"/>
      <c r="BZL68" s="5"/>
      <c r="BZM68" s="5"/>
      <c r="BZN68" s="5"/>
      <c r="BZO68" s="5"/>
      <c r="BZP68" s="5"/>
      <c r="BZQ68" s="5"/>
      <c r="BZR68" s="5"/>
      <c r="BZS68" s="5"/>
      <c r="BZT68" s="5"/>
      <c r="BZU68" s="5"/>
      <c r="BZV68" s="5"/>
      <c r="BZW68" s="5"/>
      <c r="BZX68" s="5"/>
      <c r="BZY68" s="5"/>
      <c r="BZZ68" s="5"/>
      <c r="CAA68" s="5"/>
      <c r="CAB68" s="5"/>
      <c r="CAC68" s="5"/>
      <c r="CAD68" s="5"/>
      <c r="CAE68" s="5"/>
      <c r="CAF68" s="5"/>
      <c r="CAG68" s="5"/>
      <c r="CAH68" s="5"/>
      <c r="CAI68" s="5"/>
      <c r="CAJ68" s="5"/>
      <c r="CAK68" s="5"/>
      <c r="CAL68" s="5"/>
      <c r="CAM68" s="5"/>
      <c r="CAN68" s="5"/>
      <c r="CAO68" s="5"/>
      <c r="CAP68" s="5"/>
      <c r="CAQ68" s="5"/>
      <c r="CAR68" s="5"/>
      <c r="CAS68" s="5"/>
      <c r="CAT68" s="5"/>
      <c r="CAU68" s="5"/>
      <c r="CAV68" s="5"/>
      <c r="CAW68" s="5"/>
      <c r="CAX68" s="5"/>
      <c r="CAY68" s="5"/>
      <c r="CAZ68" s="5"/>
      <c r="CBA68" s="5"/>
      <c r="CBB68" s="5"/>
      <c r="CBC68" s="5"/>
      <c r="CBD68" s="5"/>
      <c r="CBE68" s="5"/>
      <c r="CBF68" s="5"/>
      <c r="CBG68" s="5"/>
      <c r="CBH68" s="5"/>
      <c r="CBI68" s="5"/>
      <c r="CBJ68" s="5"/>
      <c r="CBK68" s="5"/>
      <c r="CBL68" s="5"/>
      <c r="CBM68" s="5"/>
      <c r="CBN68" s="5"/>
      <c r="CBO68" s="5"/>
      <c r="CBP68" s="5"/>
      <c r="CBQ68" s="5"/>
      <c r="CBR68" s="5"/>
      <c r="CBS68" s="5"/>
      <c r="CBT68" s="5"/>
      <c r="CBU68" s="5"/>
      <c r="CBV68" s="5"/>
      <c r="CBW68" s="5"/>
      <c r="CBX68" s="5"/>
      <c r="CBY68" s="5"/>
      <c r="CBZ68" s="5"/>
      <c r="CCA68" s="5"/>
      <c r="CCB68" s="5"/>
      <c r="CCC68" s="5"/>
      <c r="CCD68" s="5"/>
      <c r="CCE68" s="5"/>
      <c r="CCF68" s="5"/>
      <c r="CCG68" s="5"/>
      <c r="CCH68" s="5"/>
      <c r="CCI68" s="5"/>
      <c r="CCJ68" s="5"/>
      <c r="CCK68" s="5"/>
      <c r="CCL68" s="5"/>
      <c r="CCM68" s="5"/>
      <c r="CCN68" s="5"/>
      <c r="CCO68" s="5"/>
      <c r="CCP68" s="5"/>
      <c r="CCQ68" s="5"/>
      <c r="CCR68" s="5"/>
      <c r="CCS68" s="5"/>
      <c r="CCT68" s="5"/>
      <c r="CCU68" s="5"/>
      <c r="CCV68" s="5"/>
      <c r="CCW68" s="5"/>
      <c r="CCX68" s="5"/>
      <c r="CCY68" s="5"/>
      <c r="CCZ68" s="5"/>
      <c r="CDA68" s="5"/>
      <c r="CDB68" s="5"/>
      <c r="CDC68" s="5"/>
      <c r="CDD68" s="5"/>
      <c r="CDE68" s="5"/>
      <c r="CDF68" s="5"/>
      <c r="CDG68" s="5"/>
      <c r="CDH68" s="5"/>
      <c r="CDI68" s="5"/>
      <c r="CDJ68" s="5"/>
      <c r="CDK68" s="5"/>
      <c r="CDL68" s="5"/>
      <c r="CDM68" s="5"/>
      <c r="CDN68" s="5"/>
      <c r="CDO68" s="5"/>
      <c r="CDP68" s="5"/>
      <c r="CDQ68" s="5"/>
      <c r="CDR68" s="5"/>
      <c r="CDS68" s="5"/>
      <c r="CDT68" s="5"/>
      <c r="CDU68" s="5"/>
      <c r="CDV68" s="5"/>
      <c r="CDW68" s="5"/>
      <c r="CDX68" s="5"/>
      <c r="CDY68" s="5"/>
      <c r="CDZ68" s="5"/>
      <c r="CEA68" s="5"/>
      <c r="CEB68" s="5"/>
      <c r="CEC68" s="5"/>
      <c r="CED68" s="5"/>
      <c r="CEE68" s="5"/>
      <c r="CEF68" s="5"/>
      <c r="CEG68" s="5"/>
      <c r="CEH68" s="5"/>
      <c r="CEI68" s="5"/>
      <c r="CEJ68" s="5"/>
      <c r="CEK68" s="5"/>
      <c r="CEL68" s="5"/>
      <c r="CEM68" s="5"/>
      <c r="CEN68" s="5"/>
      <c r="CEO68" s="5"/>
      <c r="CEP68" s="5"/>
      <c r="CEQ68" s="5"/>
      <c r="CER68" s="5"/>
      <c r="CES68" s="5"/>
      <c r="CET68" s="5"/>
      <c r="CEU68" s="5"/>
      <c r="CEV68" s="5"/>
      <c r="CEW68" s="5"/>
      <c r="CEX68" s="5"/>
      <c r="CEY68" s="5"/>
      <c r="CEZ68" s="5"/>
      <c r="CFA68" s="5"/>
      <c r="CFB68" s="5"/>
      <c r="CFC68" s="5"/>
      <c r="CFD68" s="5"/>
      <c r="CFE68" s="5"/>
      <c r="CFF68" s="5"/>
      <c r="CFG68" s="5"/>
      <c r="CFH68" s="5"/>
      <c r="CFI68" s="5"/>
      <c r="CFJ68" s="5"/>
      <c r="CFK68" s="5"/>
      <c r="CFL68" s="5"/>
      <c r="CFM68" s="5"/>
      <c r="CFN68" s="5"/>
      <c r="CFO68" s="5"/>
      <c r="CFP68" s="5"/>
      <c r="CFQ68" s="5"/>
      <c r="CFR68" s="5"/>
      <c r="CFS68" s="5"/>
      <c r="CFT68" s="5"/>
      <c r="CFU68" s="5"/>
      <c r="CFV68" s="5"/>
      <c r="CFW68" s="5"/>
      <c r="CFX68" s="5"/>
      <c r="CFY68" s="5"/>
      <c r="CFZ68" s="5"/>
      <c r="CGA68" s="5"/>
      <c r="CGB68" s="5"/>
      <c r="CGC68" s="5"/>
      <c r="CGD68" s="5"/>
      <c r="CGE68" s="5"/>
      <c r="CGF68" s="5"/>
      <c r="CGG68" s="5"/>
      <c r="CGH68" s="5"/>
      <c r="CGI68" s="5"/>
      <c r="CGJ68" s="5"/>
      <c r="CGK68" s="5"/>
      <c r="CGL68" s="5"/>
      <c r="CGM68" s="5"/>
      <c r="CGN68" s="5"/>
      <c r="CGO68" s="5"/>
      <c r="CGP68" s="5"/>
      <c r="CGQ68" s="5"/>
      <c r="CGR68" s="5"/>
      <c r="CGS68" s="5"/>
      <c r="CGT68" s="5"/>
      <c r="CGU68" s="5"/>
      <c r="CGV68" s="5"/>
      <c r="CGW68" s="5"/>
      <c r="CGX68" s="5"/>
      <c r="CGY68" s="5"/>
      <c r="CGZ68" s="5"/>
      <c r="CHA68" s="5"/>
      <c r="CHB68" s="5"/>
      <c r="CHC68" s="5"/>
      <c r="CHD68" s="5"/>
      <c r="CHE68" s="5"/>
      <c r="CHF68" s="5"/>
      <c r="CHG68" s="5"/>
      <c r="CHH68" s="5"/>
      <c r="CHI68" s="5"/>
      <c r="CHJ68" s="5"/>
      <c r="CHK68" s="5"/>
      <c r="CHL68" s="5"/>
      <c r="CHM68" s="5"/>
      <c r="CHN68" s="5"/>
      <c r="CHO68" s="5"/>
      <c r="CHP68" s="5"/>
      <c r="CHQ68" s="5"/>
      <c r="CHR68" s="5"/>
      <c r="CHS68" s="5"/>
      <c r="CHT68" s="5"/>
      <c r="CHU68" s="5"/>
      <c r="CHV68" s="5"/>
      <c r="CHW68" s="5"/>
      <c r="CHX68" s="5"/>
      <c r="CHY68" s="5"/>
      <c r="CHZ68" s="5"/>
      <c r="CIA68" s="5"/>
      <c r="CIB68" s="5"/>
      <c r="CIC68" s="5"/>
      <c r="CID68" s="5"/>
      <c r="CIE68" s="5"/>
      <c r="CIF68" s="5"/>
      <c r="CIG68" s="5"/>
      <c r="CIH68" s="5"/>
      <c r="CII68" s="5"/>
      <c r="CIJ68" s="5"/>
      <c r="CIK68" s="5"/>
      <c r="CIL68" s="5"/>
      <c r="CIM68" s="5"/>
      <c r="CIN68" s="5"/>
      <c r="CIO68" s="5"/>
      <c r="CIP68" s="5"/>
      <c r="CIQ68" s="5"/>
      <c r="CIR68" s="5"/>
      <c r="CIS68" s="5"/>
      <c r="CIT68" s="5"/>
      <c r="CIU68" s="5"/>
      <c r="CIV68" s="5"/>
      <c r="CIW68" s="5"/>
      <c r="CIX68" s="5"/>
      <c r="CIY68" s="5"/>
      <c r="CIZ68" s="5"/>
      <c r="CJA68" s="5"/>
      <c r="CJB68" s="5"/>
      <c r="CJC68" s="5"/>
      <c r="CJD68" s="5"/>
      <c r="CJE68" s="5"/>
      <c r="CJF68" s="5"/>
      <c r="CJG68" s="5"/>
      <c r="CJH68" s="5"/>
      <c r="CJI68" s="5"/>
      <c r="CJJ68" s="5"/>
      <c r="CJK68" s="5"/>
      <c r="CJL68" s="5"/>
      <c r="CJM68" s="5"/>
      <c r="CJN68" s="5"/>
      <c r="CJO68" s="5"/>
      <c r="CJP68" s="5"/>
      <c r="CJQ68" s="5"/>
      <c r="CJR68" s="5"/>
      <c r="CJS68" s="5"/>
      <c r="CJT68" s="5"/>
      <c r="CJU68" s="5"/>
      <c r="CJV68" s="5"/>
      <c r="CJW68" s="5"/>
      <c r="CJX68" s="5"/>
      <c r="CJY68" s="5"/>
      <c r="CJZ68" s="5"/>
      <c r="CKA68" s="5"/>
      <c r="CKB68" s="5"/>
      <c r="CKC68" s="5"/>
      <c r="CKD68" s="5"/>
      <c r="CKE68" s="5"/>
      <c r="CKF68" s="5"/>
      <c r="CKG68" s="5"/>
      <c r="CKH68" s="5"/>
      <c r="CKI68" s="5"/>
      <c r="CKJ68" s="5"/>
      <c r="CKK68" s="5"/>
      <c r="CKL68" s="5"/>
      <c r="CKM68" s="5"/>
      <c r="CKN68" s="5"/>
      <c r="CKO68" s="5"/>
      <c r="CKP68" s="5"/>
      <c r="CKQ68" s="5"/>
      <c r="CKR68" s="5"/>
      <c r="CKS68" s="5"/>
      <c r="CKT68" s="5"/>
      <c r="CKU68" s="5"/>
      <c r="CKV68" s="5"/>
      <c r="CKW68" s="5"/>
      <c r="CKX68" s="5"/>
      <c r="CKY68" s="5"/>
      <c r="CKZ68" s="5"/>
      <c r="CLA68" s="5"/>
      <c r="CLB68" s="5"/>
      <c r="CLC68" s="5"/>
      <c r="CLD68" s="5"/>
      <c r="CLE68" s="5"/>
      <c r="CLF68" s="5"/>
      <c r="CLG68" s="5"/>
      <c r="CLH68" s="5"/>
      <c r="CLI68" s="5"/>
      <c r="CLJ68" s="5"/>
      <c r="CLK68" s="5"/>
      <c r="CLL68" s="5"/>
      <c r="CLM68" s="5"/>
      <c r="CLN68" s="5"/>
      <c r="CLO68" s="5"/>
      <c r="CLP68" s="5"/>
      <c r="CLQ68" s="5"/>
      <c r="CLR68" s="5"/>
      <c r="CLS68" s="5"/>
      <c r="CLT68" s="5"/>
      <c r="CLU68" s="5"/>
      <c r="CLV68" s="5"/>
      <c r="CLW68" s="5"/>
      <c r="CLX68" s="5"/>
      <c r="CLY68" s="5"/>
      <c r="CLZ68" s="5"/>
      <c r="CMA68" s="5"/>
      <c r="CMB68" s="5"/>
      <c r="CMC68" s="5"/>
      <c r="CMD68" s="5"/>
      <c r="CME68" s="5"/>
      <c r="CMF68" s="5"/>
      <c r="CMG68" s="5"/>
      <c r="CMH68" s="5"/>
      <c r="CMI68" s="5"/>
      <c r="CMJ68" s="5"/>
      <c r="CMK68" s="5"/>
      <c r="CML68" s="5"/>
      <c r="CMM68" s="5"/>
      <c r="CMN68" s="5"/>
      <c r="CMO68" s="5"/>
      <c r="CMP68" s="5"/>
      <c r="CMQ68" s="5"/>
      <c r="CMR68" s="5"/>
      <c r="CMS68" s="5"/>
      <c r="CMT68" s="5"/>
      <c r="CMU68" s="5"/>
      <c r="CMV68" s="5"/>
      <c r="CMW68" s="5"/>
      <c r="CMX68" s="5"/>
      <c r="CMY68" s="5"/>
      <c r="CMZ68" s="5"/>
      <c r="CNA68" s="5"/>
      <c r="CNB68" s="5"/>
      <c r="CNC68" s="5"/>
      <c r="CND68" s="5"/>
      <c r="CNE68" s="5"/>
      <c r="CNF68" s="5"/>
      <c r="CNG68" s="5"/>
      <c r="CNH68" s="5"/>
      <c r="CNI68" s="5"/>
      <c r="CNJ68" s="5"/>
      <c r="CNK68" s="5"/>
      <c r="CNL68" s="5"/>
      <c r="CNM68" s="5"/>
      <c r="CNN68" s="5"/>
      <c r="CNO68" s="5"/>
      <c r="CNP68" s="5"/>
      <c r="CNQ68" s="5"/>
      <c r="CNR68" s="5"/>
      <c r="CNS68" s="5"/>
      <c r="CNT68" s="5"/>
      <c r="CNU68" s="5"/>
      <c r="CNV68" s="5"/>
      <c r="CNW68" s="5"/>
      <c r="CNX68" s="5"/>
      <c r="CNY68" s="5"/>
      <c r="CNZ68" s="5"/>
      <c r="COA68" s="5"/>
      <c r="COB68" s="5"/>
      <c r="COC68" s="5"/>
      <c r="COD68" s="5"/>
      <c r="COE68" s="5"/>
      <c r="COF68" s="5"/>
      <c r="COG68" s="5"/>
      <c r="COH68" s="5"/>
      <c r="COI68" s="5"/>
      <c r="COJ68" s="5"/>
      <c r="COK68" s="5"/>
      <c r="COL68" s="5"/>
      <c r="COM68" s="5"/>
      <c r="CON68" s="5"/>
      <c r="COO68" s="5"/>
      <c r="COP68" s="5"/>
      <c r="COQ68" s="5"/>
      <c r="COR68" s="5"/>
      <c r="COS68" s="5"/>
      <c r="COT68" s="5"/>
      <c r="COU68" s="5"/>
      <c r="COV68" s="5"/>
      <c r="COW68" s="5"/>
      <c r="COX68" s="5"/>
      <c r="COY68" s="5"/>
      <c r="COZ68" s="5"/>
      <c r="CPA68" s="5"/>
      <c r="CPB68" s="5"/>
      <c r="CPC68" s="5"/>
      <c r="CPD68" s="5"/>
      <c r="CPE68" s="5"/>
      <c r="CPF68" s="5"/>
      <c r="CPG68" s="5"/>
      <c r="CPH68" s="5"/>
      <c r="CPI68" s="5"/>
      <c r="CPJ68" s="5"/>
      <c r="CPK68" s="5"/>
      <c r="CPL68" s="5"/>
      <c r="CPM68" s="5"/>
      <c r="CPN68" s="5"/>
      <c r="CPO68" s="5"/>
      <c r="CPP68" s="5"/>
      <c r="CPQ68" s="5"/>
      <c r="CPR68" s="5"/>
      <c r="CPS68" s="5"/>
      <c r="CPT68" s="5"/>
      <c r="CPU68" s="5"/>
      <c r="CPV68" s="5"/>
      <c r="CPW68" s="5"/>
      <c r="CPX68" s="5"/>
      <c r="CPY68" s="5"/>
      <c r="CPZ68" s="5"/>
      <c r="CQA68" s="5"/>
      <c r="CQB68" s="5"/>
      <c r="CQC68" s="5"/>
      <c r="CQD68" s="5"/>
      <c r="CQE68" s="5"/>
      <c r="CQF68" s="5"/>
      <c r="CQG68" s="5"/>
      <c r="CQH68" s="5"/>
      <c r="CQI68" s="5"/>
      <c r="CQJ68" s="5"/>
      <c r="CQK68" s="5"/>
      <c r="CQL68" s="5"/>
      <c r="CQM68" s="5"/>
      <c r="CQN68" s="5"/>
      <c r="CQO68" s="5"/>
      <c r="CQP68" s="5"/>
      <c r="CQQ68" s="5"/>
      <c r="CQR68" s="5"/>
      <c r="CQS68" s="5"/>
      <c r="CQT68" s="5"/>
      <c r="CQU68" s="5"/>
      <c r="CQV68" s="5"/>
      <c r="CQW68" s="5"/>
      <c r="CQX68" s="5"/>
      <c r="CQY68" s="5"/>
      <c r="CQZ68" s="5"/>
      <c r="CRA68" s="5"/>
      <c r="CRB68" s="5"/>
      <c r="CRC68" s="5"/>
      <c r="CRD68" s="5"/>
      <c r="CRE68" s="5"/>
      <c r="CRF68" s="5"/>
      <c r="CRG68" s="5"/>
      <c r="CRH68" s="5"/>
      <c r="CRI68" s="5"/>
      <c r="CRJ68" s="5"/>
      <c r="CRK68" s="5"/>
      <c r="CRL68" s="5"/>
      <c r="CRM68" s="5"/>
      <c r="CRN68" s="5"/>
      <c r="CRO68" s="5"/>
      <c r="CRP68" s="5"/>
      <c r="CRQ68" s="5"/>
      <c r="CRR68" s="5"/>
      <c r="CRS68" s="5"/>
      <c r="CRT68" s="5"/>
      <c r="CRU68" s="5"/>
      <c r="CRV68" s="5"/>
      <c r="CRW68" s="5"/>
      <c r="CRX68" s="5"/>
      <c r="CRY68" s="5"/>
      <c r="CRZ68" s="5"/>
      <c r="CSA68" s="5"/>
      <c r="CSB68" s="5"/>
      <c r="CSC68" s="5"/>
      <c r="CSD68" s="5"/>
      <c r="CSE68" s="5"/>
      <c r="CSF68" s="5"/>
      <c r="CSG68" s="5"/>
      <c r="CSH68" s="5"/>
      <c r="CSI68" s="5"/>
      <c r="CSJ68" s="5"/>
      <c r="CSK68" s="5"/>
      <c r="CSL68" s="5"/>
      <c r="CSM68" s="5"/>
      <c r="CSN68" s="5"/>
      <c r="CSO68" s="5"/>
      <c r="CSP68" s="5"/>
      <c r="CSQ68" s="5"/>
      <c r="CSR68" s="5"/>
      <c r="CSS68" s="5"/>
      <c r="CST68" s="5"/>
      <c r="CSU68" s="5"/>
      <c r="CSV68" s="5"/>
      <c r="CSW68" s="5"/>
      <c r="CSX68" s="5"/>
      <c r="CSY68" s="5"/>
      <c r="CSZ68" s="5"/>
      <c r="CTA68" s="5"/>
      <c r="CTB68" s="5"/>
      <c r="CTC68" s="5"/>
      <c r="CTD68" s="5"/>
      <c r="CTE68" s="5"/>
      <c r="CTF68" s="5"/>
      <c r="CTG68" s="5"/>
      <c r="CTH68" s="5"/>
      <c r="CTI68" s="5"/>
      <c r="CTJ68" s="5"/>
      <c r="CTK68" s="5"/>
      <c r="CTL68" s="5"/>
      <c r="CTM68" s="5"/>
      <c r="CTN68" s="5"/>
      <c r="CTO68" s="5"/>
      <c r="CTP68" s="5"/>
      <c r="CTQ68" s="5"/>
      <c r="CTR68" s="5"/>
      <c r="CTS68" s="5"/>
      <c r="CTT68" s="5"/>
      <c r="CTU68" s="5"/>
      <c r="CTV68" s="5"/>
      <c r="CTW68" s="5"/>
      <c r="CTX68" s="5"/>
      <c r="CTY68" s="5"/>
      <c r="CTZ68" s="5"/>
      <c r="CUA68" s="5"/>
      <c r="CUB68" s="5"/>
      <c r="CUC68" s="5"/>
      <c r="CUD68" s="5"/>
      <c r="CUE68" s="5"/>
      <c r="CUF68" s="5"/>
      <c r="CUG68" s="5"/>
      <c r="CUH68" s="5"/>
      <c r="CUI68" s="5"/>
      <c r="CUJ68" s="5"/>
      <c r="CUK68" s="5"/>
      <c r="CUL68" s="5"/>
      <c r="CUM68" s="5"/>
      <c r="CUN68" s="5"/>
      <c r="CUO68" s="5"/>
      <c r="CUP68" s="5"/>
      <c r="CUQ68" s="5"/>
      <c r="CUR68" s="5"/>
      <c r="CUS68" s="5"/>
      <c r="CUT68" s="5"/>
      <c r="CUU68" s="5"/>
      <c r="CUV68" s="5"/>
      <c r="CUW68" s="5"/>
      <c r="CUX68" s="5"/>
      <c r="CUY68" s="5"/>
      <c r="CUZ68" s="5"/>
      <c r="CVA68" s="5"/>
      <c r="CVB68" s="5"/>
      <c r="CVC68" s="5"/>
      <c r="CVD68" s="5"/>
      <c r="CVE68" s="5"/>
      <c r="CVF68" s="5"/>
      <c r="CVG68" s="5"/>
      <c r="CVH68" s="5"/>
      <c r="CVI68" s="5"/>
      <c r="CVJ68" s="5"/>
      <c r="CVK68" s="5"/>
      <c r="CVL68" s="5"/>
      <c r="CVM68" s="5"/>
      <c r="CVN68" s="5"/>
      <c r="CVO68" s="5"/>
      <c r="CVP68" s="5"/>
      <c r="CVQ68" s="5"/>
      <c r="CVR68" s="5"/>
      <c r="CVS68" s="5"/>
      <c r="CVT68" s="5"/>
      <c r="CVU68" s="5"/>
      <c r="CVV68" s="5"/>
      <c r="CVW68" s="5"/>
      <c r="CVX68" s="5"/>
      <c r="CVY68" s="5"/>
      <c r="CVZ68" s="5"/>
      <c r="CWA68" s="5"/>
      <c r="CWB68" s="5"/>
      <c r="CWC68" s="5"/>
      <c r="CWD68" s="5"/>
      <c r="CWE68" s="5"/>
      <c r="CWF68" s="5"/>
      <c r="CWG68" s="5"/>
      <c r="CWH68" s="5"/>
      <c r="CWI68" s="5"/>
      <c r="CWJ68" s="5"/>
      <c r="CWK68" s="5"/>
      <c r="CWL68" s="5"/>
      <c r="CWM68" s="5"/>
      <c r="CWN68" s="5"/>
      <c r="CWO68" s="5"/>
      <c r="CWP68" s="5"/>
      <c r="CWQ68" s="5"/>
      <c r="CWR68" s="5"/>
      <c r="CWS68" s="5"/>
      <c r="CWT68" s="5"/>
      <c r="CWU68" s="5"/>
      <c r="CWV68" s="5"/>
      <c r="CWW68" s="5"/>
      <c r="CWX68" s="5"/>
      <c r="CWY68" s="5"/>
      <c r="CWZ68" s="5"/>
      <c r="CXA68" s="5"/>
      <c r="CXB68" s="5"/>
      <c r="CXC68" s="5"/>
      <c r="CXD68" s="5"/>
      <c r="CXE68" s="5"/>
      <c r="CXF68" s="5"/>
      <c r="CXG68" s="5"/>
      <c r="CXH68" s="5"/>
      <c r="CXI68" s="5"/>
      <c r="CXJ68" s="5"/>
      <c r="CXK68" s="5"/>
      <c r="CXL68" s="5"/>
      <c r="CXM68" s="5"/>
      <c r="CXN68" s="5"/>
      <c r="CXO68" s="5"/>
      <c r="CXP68" s="5"/>
      <c r="CXQ68" s="5"/>
      <c r="CXR68" s="5"/>
      <c r="CXS68" s="5"/>
      <c r="CXT68" s="5"/>
      <c r="CXU68" s="5"/>
      <c r="CXV68" s="5"/>
      <c r="CXW68" s="5"/>
      <c r="CXX68" s="5"/>
      <c r="CXY68" s="5"/>
      <c r="CXZ68" s="5"/>
      <c r="CYA68" s="5"/>
      <c r="CYB68" s="5"/>
      <c r="CYC68" s="5"/>
      <c r="CYD68" s="5"/>
      <c r="CYE68" s="5"/>
      <c r="CYF68" s="5"/>
      <c r="CYG68" s="5"/>
      <c r="CYH68" s="5"/>
      <c r="CYI68" s="5"/>
      <c r="CYJ68" s="5"/>
      <c r="CYK68" s="5"/>
      <c r="CYL68" s="5"/>
      <c r="CYM68" s="5"/>
      <c r="CYN68" s="5"/>
      <c r="CYO68" s="5"/>
      <c r="CYP68" s="5"/>
      <c r="CYQ68" s="5"/>
      <c r="CYR68" s="5"/>
      <c r="CYS68" s="5"/>
      <c r="CYT68" s="5"/>
      <c r="CYU68" s="5"/>
      <c r="CYV68" s="5"/>
      <c r="CYW68" s="5"/>
      <c r="CYX68" s="5"/>
      <c r="CYY68" s="5"/>
      <c r="CYZ68" s="5"/>
      <c r="CZA68" s="5"/>
      <c r="CZB68" s="5"/>
      <c r="CZC68" s="5"/>
      <c r="CZD68" s="5"/>
      <c r="CZE68" s="5"/>
      <c r="CZF68" s="5"/>
      <c r="CZG68" s="5"/>
      <c r="CZH68" s="5"/>
      <c r="CZI68" s="5"/>
      <c r="CZJ68" s="5"/>
      <c r="CZK68" s="5"/>
      <c r="CZL68" s="5"/>
      <c r="CZM68" s="5"/>
      <c r="CZN68" s="5"/>
      <c r="CZO68" s="5"/>
      <c r="CZP68" s="5"/>
      <c r="CZQ68" s="5"/>
      <c r="CZR68" s="5"/>
      <c r="CZS68" s="5"/>
      <c r="CZT68" s="5"/>
      <c r="CZU68" s="5"/>
      <c r="CZV68" s="5"/>
      <c r="CZW68" s="5"/>
      <c r="CZX68" s="5"/>
      <c r="CZY68" s="5"/>
      <c r="CZZ68" s="5"/>
      <c r="DAA68" s="5"/>
      <c r="DAB68" s="5"/>
      <c r="DAC68" s="5"/>
      <c r="DAD68" s="5"/>
      <c r="DAE68" s="5"/>
      <c r="DAF68" s="5"/>
      <c r="DAG68" s="5"/>
      <c r="DAH68" s="5"/>
      <c r="DAI68" s="5"/>
      <c r="DAJ68" s="5"/>
      <c r="DAK68" s="5"/>
      <c r="DAL68" s="5"/>
      <c r="DAM68" s="5"/>
      <c r="DAN68" s="5"/>
      <c r="DAO68" s="5"/>
      <c r="DAP68" s="5"/>
      <c r="DAQ68" s="5"/>
      <c r="DAR68" s="5"/>
      <c r="DAS68" s="5"/>
      <c r="DAT68" s="5"/>
      <c r="DAU68" s="5"/>
      <c r="DAV68" s="5"/>
      <c r="DAW68" s="5"/>
      <c r="DAX68" s="5"/>
      <c r="DAY68" s="5"/>
      <c r="DAZ68" s="5"/>
      <c r="DBA68" s="5"/>
      <c r="DBB68" s="5"/>
      <c r="DBC68" s="5"/>
      <c r="DBD68" s="5"/>
      <c r="DBE68" s="5"/>
      <c r="DBF68" s="5"/>
      <c r="DBG68" s="5"/>
      <c r="DBH68" s="5"/>
      <c r="DBI68" s="5"/>
      <c r="DBJ68" s="5"/>
      <c r="DBK68" s="5"/>
      <c r="DBL68" s="5"/>
      <c r="DBM68" s="5"/>
      <c r="DBN68" s="5"/>
      <c r="DBO68" s="5"/>
      <c r="DBP68" s="5"/>
      <c r="DBQ68" s="5"/>
      <c r="DBR68" s="5"/>
      <c r="DBS68" s="5"/>
      <c r="DBT68" s="5"/>
      <c r="DBU68" s="5"/>
      <c r="DBV68" s="5"/>
      <c r="DBW68" s="5"/>
      <c r="DBX68" s="5"/>
      <c r="DBY68" s="5"/>
      <c r="DBZ68" s="5"/>
      <c r="DCA68" s="5"/>
      <c r="DCB68" s="5"/>
      <c r="DCC68" s="5"/>
      <c r="DCD68" s="5"/>
      <c r="DCE68" s="5"/>
      <c r="DCF68" s="5"/>
      <c r="DCG68" s="5"/>
      <c r="DCH68" s="5"/>
      <c r="DCI68" s="5"/>
      <c r="DCJ68" s="5"/>
      <c r="DCK68" s="5"/>
      <c r="DCL68" s="5"/>
      <c r="DCM68" s="5"/>
      <c r="DCN68" s="5"/>
      <c r="DCO68" s="5"/>
      <c r="DCP68" s="5"/>
      <c r="DCQ68" s="5"/>
      <c r="DCR68" s="5"/>
      <c r="DCS68" s="5"/>
      <c r="DCT68" s="5"/>
      <c r="DCU68" s="5"/>
      <c r="DCV68" s="5"/>
      <c r="DCW68" s="5"/>
      <c r="DCX68" s="5"/>
      <c r="DCY68" s="5"/>
      <c r="DCZ68" s="5"/>
      <c r="DDA68" s="5"/>
      <c r="DDB68" s="5"/>
      <c r="DDC68" s="5"/>
      <c r="DDD68" s="5"/>
      <c r="DDE68" s="5"/>
      <c r="DDF68" s="5"/>
      <c r="DDG68" s="5"/>
      <c r="DDH68" s="5"/>
      <c r="DDI68" s="5"/>
      <c r="DDJ68" s="5"/>
      <c r="DDK68" s="5"/>
      <c r="DDL68" s="5"/>
      <c r="DDM68" s="5"/>
      <c r="DDN68" s="5"/>
      <c r="DDO68" s="5"/>
      <c r="DDP68" s="5"/>
      <c r="DDQ68" s="5"/>
      <c r="DDR68" s="5"/>
      <c r="DDS68" s="5"/>
      <c r="DDT68" s="5"/>
      <c r="DDU68" s="5"/>
      <c r="DDV68" s="5"/>
      <c r="DDW68" s="5"/>
      <c r="DDX68" s="5"/>
      <c r="DDY68" s="5"/>
      <c r="DDZ68" s="5"/>
      <c r="DEA68" s="5"/>
      <c r="DEB68" s="5"/>
      <c r="DEC68" s="5"/>
      <c r="DED68" s="5"/>
      <c r="DEE68" s="5"/>
      <c r="DEF68" s="5"/>
      <c r="DEG68" s="5"/>
      <c r="DEH68" s="5"/>
      <c r="DEI68" s="5"/>
      <c r="DEJ68" s="5"/>
      <c r="DEK68" s="5"/>
      <c r="DEL68" s="5"/>
      <c r="DEM68" s="5"/>
      <c r="DEN68" s="5"/>
      <c r="DEO68" s="5"/>
      <c r="DEP68" s="5"/>
      <c r="DEQ68" s="5"/>
      <c r="DER68" s="5"/>
      <c r="DES68" s="5"/>
      <c r="DET68" s="5"/>
      <c r="DEU68" s="5"/>
      <c r="DEV68" s="5"/>
      <c r="DEW68" s="5"/>
      <c r="DEX68" s="5"/>
      <c r="DEY68" s="5"/>
      <c r="DEZ68" s="5"/>
      <c r="DFA68" s="5"/>
      <c r="DFB68" s="5"/>
      <c r="DFC68" s="5"/>
      <c r="DFD68" s="5"/>
      <c r="DFE68" s="5"/>
      <c r="DFF68" s="5"/>
      <c r="DFG68" s="5"/>
      <c r="DFH68" s="5"/>
      <c r="DFI68" s="5"/>
      <c r="DFJ68" s="5"/>
      <c r="DFK68" s="5"/>
      <c r="DFL68" s="5"/>
      <c r="DFM68" s="5"/>
      <c r="DFN68" s="5"/>
      <c r="DFO68" s="5"/>
      <c r="DFP68" s="5"/>
      <c r="DFQ68" s="5"/>
      <c r="DFR68" s="5"/>
      <c r="DFS68" s="5"/>
      <c r="DFT68" s="5"/>
      <c r="DFU68" s="5"/>
      <c r="DFV68" s="5"/>
      <c r="DFW68" s="5"/>
      <c r="DFX68" s="5"/>
      <c r="DFY68" s="5"/>
      <c r="DFZ68" s="5"/>
      <c r="DGA68" s="5"/>
      <c r="DGB68" s="5"/>
      <c r="DGC68" s="5"/>
      <c r="DGD68" s="5"/>
      <c r="DGE68" s="5"/>
      <c r="DGF68" s="5"/>
      <c r="DGG68" s="5"/>
      <c r="DGH68" s="5"/>
      <c r="DGI68" s="5"/>
      <c r="DGJ68" s="5"/>
      <c r="DGK68" s="5"/>
      <c r="DGL68" s="5"/>
      <c r="DGM68" s="5"/>
      <c r="DGN68" s="5"/>
      <c r="DGO68" s="5"/>
      <c r="DGP68" s="5"/>
      <c r="DGQ68" s="5"/>
      <c r="DGR68" s="5"/>
      <c r="DGS68" s="5"/>
      <c r="DGT68" s="5"/>
      <c r="DGU68" s="5"/>
      <c r="DGV68" s="5"/>
      <c r="DGW68" s="5"/>
      <c r="DGX68" s="5"/>
      <c r="DGY68" s="5"/>
      <c r="DGZ68" s="5"/>
      <c r="DHA68" s="5"/>
      <c r="DHB68" s="5"/>
      <c r="DHC68" s="5"/>
      <c r="DHD68" s="5"/>
      <c r="DHE68" s="5"/>
      <c r="DHF68" s="5"/>
      <c r="DHG68" s="5"/>
      <c r="DHH68" s="5"/>
      <c r="DHI68" s="5"/>
      <c r="DHJ68" s="5"/>
      <c r="DHK68" s="5"/>
      <c r="DHL68" s="5"/>
      <c r="DHM68" s="5"/>
      <c r="DHN68" s="5"/>
      <c r="DHO68" s="5"/>
      <c r="DHP68" s="5"/>
      <c r="DHQ68" s="5"/>
      <c r="DHR68" s="5"/>
      <c r="DHS68" s="5"/>
      <c r="DHT68" s="5"/>
      <c r="DHU68" s="5"/>
      <c r="DHV68" s="5"/>
      <c r="DHW68" s="5"/>
      <c r="DHX68" s="5"/>
      <c r="DHY68" s="5"/>
      <c r="DHZ68" s="5"/>
      <c r="DIA68" s="5"/>
      <c r="DIB68" s="5"/>
      <c r="DIC68" s="5"/>
      <c r="DID68" s="5"/>
      <c r="DIE68" s="5"/>
      <c r="DIF68" s="5"/>
      <c r="DIG68" s="5"/>
      <c r="DIH68" s="5"/>
      <c r="DII68" s="5"/>
      <c r="DIJ68" s="5"/>
      <c r="DIK68" s="5"/>
      <c r="DIL68" s="5"/>
      <c r="DIM68" s="5"/>
      <c r="DIN68" s="5"/>
      <c r="DIO68" s="5"/>
      <c r="DIP68" s="5"/>
      <c r="DIQ68" s="5"/>
      <c r="DIR68" s="5"/>
      <c r="DIS68" s="5"/>
      <c r="DIT68" s="5"/>
      <c r="DIU68" s="5"/>
      <c r="DIV68" s="5"/>
      <c r="DIW68" s="5"/>
      <c r="DIX68" s="5"/>
      <c r="DIY68" s="5"/>
      <c r="DIZ68" s="5"/>
      <c r="DJA68" s="5"/>
      <c r="DJB68" s="5"/>
      <c r="DJC68" s="5"/>
      <c r="DJD68" s="5"/>
      <c r="DJE68" s="5"/>
      <c r="DJF68" s="5"/>
      <c r="DJG68" s="5"/>
      <c r="DJH68" s="5"/>
      <c r="DJI68" s="5"/>
      <c r="DJJ68" s="5"/>
      <c r="DJK68" s="5"/>
      <c r="DJL68" s="5"/>
      <c r="DJM68" s="5"/>
      <c r="DJN68" s="5"/>
      <c r="DJO68" s="5"/>
      <c r="DJP68" s="5"/>
      <c r="DJQ68" s="5"/>
      <c r="DJR68" s="5"/>
      <c r="DJS68" s="5"/>
      <c r="DJT68" s="5"/>
      <c r="DJU68" s="5"/>
      <c r="DJV68" s="5"/>
      <c r="DJW68" s="5"/>
      <c r="DJX68" s="5"/>
      <c r="DJY68" s="5"/>
      <c r="DJZ68" s="5"/>
      <c r="DKA68" s="5"/>
      <c r="DKB68" s="5"/>
      <c r="DKC68" s="5"/>
      <c r="DKD68" s="5"/>
      <c r="DKE68" s="5"/>
      <c r="DKF68" s="5"/>
      <c r="DKG68" s="5"/>
      <c r="DKH68" s="5"/>
      <c r="DKI68" s="5"/>
      <c r="DKJ68" s="5"/>
      <c r="DKK68" s="5"/>
      <c r="DKL68" s="5"/>
      <c r="DKM68" s="5"/>
      <c r="DKN68" s="5"/>
      <c r="DKO68" s="5"/>
      <c r="DKP68" s="5"/>
      <c r="DKQ68" s="5"/>
      <c r="DKR68" s="5"/>
      <c r="DKS68" s="5"/>
      <c r="DKT68" s="5"/>
      <c r="DKU68" s="5"/>
      <c r="DKV68" s="5"/>
      <c r="DKW68" s="5"/>
      <c r="DKX68" s="5"/>
      <c r="DKY68" s="5"/>
      <c r="DKZ68" s="5"/>
      <c r="DLA68" s="5"/>
      <c r="DLB68" s="5"/>
      <c r="DLC68" s="5"/>
      <c r="DLD68" s="5"/>
      <c r="DLE68" s="5"/>
      <c r="DLF68" s="5"/>
      <c r="DLG68" s="5"/>
      <c r="DLH68" s="5"/>
      <c r="DLI68" s="5"/>
      <c r="DLJ68" s="5"/>
      <c r="DLK68" s="5"/>
      <c r="DLL68" s="5"/>
      <c r="DLM68" s="5"/>
      <c r="DLN68" s="5"/>
      <c r="DLO68" s="5"/>
      <c r="DLP68" s="5"/>
      <c r="DLQ68" s="5"/>
      <c r="DLR68" s="5"/>
      <c r="DLS68" s="5"/>
      <c r="DLT68" s="5"/>
      <c r="DLU68" s="5"/>
      <c r="DLV68" s="5"/>
      <c r="DLW68" s="5"/>
      <c r="DLX68" s="5"/>
      <c r="DLY68" s="5"/>
      <c r="DLZ68" s="5"/>
      <c r="DMA68" s="5"/>
      <c r="DMB68" s="5"/>
      <c r="DMC68" s="5"/>
      <c r="DMD68" s="5"/>
      <c r="DME68" s="5"/>
      <c r="DMF68" s="5"/>
      <c r="DMG68" s="5"/>
      <c r="DMH68" s="5"/>
      <c r="DMI68" s="5"/>
      <c r="DMJ68" s="5"/>
      <c r="DMK68" s="5"/>
      <c r="DML68" s="5"/>
      <c r="DMM68" s="5"/>
      <c r="DMN68" s="5"/>
      <c r="DMO68" s="5"/>
      <c r="DMP68" s="5"/>
      <c r="DMQ68" s="5"/>
      <c r="DMR68" s="5"/>
      <c r="DMS68" s="5"/>
      <c r="DMT68" s="5"/>
      <c r="DMU68" s="5"/>
      <c r="DMV68" s="5"/>
      <c r="DMW68" s="5"/>
      <c r="DMX68" s="5"/>
      <c r="DMY68" s="5"/>
      <c r="DMZ68" s="5"/>
      <c r="DNA68" s="5"/>
      <c r="DNB68" s="5"/>
      <c r="DNC68" s="5"/>
      <c r="DND68" s="5"/>
      <c r="DNE68" s="5"/>
      <c r="DNF68" s="5"/>
      <c r="DNG68" s="5"/>
      <c r="DNH68" s="5"/>
      <c r="DNI68" s="5"/>
      <c r="DNJ68" s="5"/>
      <c r="DNK68" s="5"/>
      <c r="DNL68" s="5"/>
      <c r="DNM68" s="5"/>
      <c r="DNN68" s="5"/>
      <c r="DNO68" s="5"/>
      <c r="DNP68" s="5"/>
      <c r="DNQ68" s="5"/>
      <c r="DNR68" s="5"/>
      <c r="DNS68" s="5"/>
      <c r="DNT68" s="5"/>
      <c r="DNU68" s="5"/>
      <c r="DNV68" s="5"/>
      <c r="DNW68" s="5"/>
      <c r="DNX68" s="5"/>
      <c r="DNY68" s="5"/>
      <c r="DNZ68" s="5"/>
      <c r="DOA68" s="5"/>
      <c r="DOB68" s="5"/>
      <c r="DOC68" s="5"/>
      <c r="DOD68" s="5"/>
      <c r="DOE68" s="5"/>
      <c r="DOF68" s="5"/>
      <c r="DOG68" s="5"/>
      <c r="DOH68" s="5"/>
      <c r="DOI68" s="5"/>
      <c r="DOJ68" s="5"/>
      <c r="DOK68" s="5"/>
      <c r="DOL68" s="5"/>
      <c r="DOM68" s="5"/>
      <c r="DON68" s="5"/>
      <c r="DOO68" s="5"/>
      <c r="DOP68" s="5"/>
      <c r="DOQ68" s="5"/>
      <c r="DOR68" s="5"/>
      <c r="DOS68" s="5"/>
      <c r="DOT68" s="5"/>
      <c r="DOU68" s="5"/>
      <c r="DOV68" s="5"/>
      <c r="DOW68" s="5"/>
      <c r="DOX68" s="5"/>
      <c r="DOY68" s="5"/>
      <c r="DOZ68" s="5"/>
      <c r="DPA68" s="5"/>
      <c r="DPB68" s="5"/>
      <c r="DPC68" s="5"/>
      <c r="DPD68" s="5"/>
      <c r="DPE68" s="5"/>
      <c r="DPF68" s="5"/>
      <c r="DPG68" s="5"/>
      <c r="DPH68" s="5"/>
      <c r="DPI68" s="5"/>
      <c r="DPJ68" s="5"/>
      <c r="DPK68" s="5"/>
      <c r="DPL68" s="5"/>
      <c r="DPM68" s="5"/>
      <c r="DPN68" s="5"/>
      <c r="DPO68" s="5"/>
      <c r="DPP68" s="5"/>
      <c r="DPQ68" s="5"/>
      <c r="DPR68" s="5"/>
      <c r="DPS68" s="5"/>
      <c r="DPT68" s="5"/>
      <c r="DPU68" s="5"/>
      <c r="DPV68" s="5"/>
      <c r="DPW68" s="5"/>
      <c r="DPX68" s="5"/>
      <c r="DPY68" s="5"/>
      <c r="DPZ68" s="5"/>
      <c r="DQA68" s="5"/>
      <c r="DQB68" s="5"/>
      <c r="DQC68" s="5"/>
      <c r="DQD68" s="5"/>
      <c r="DQE68" s="5"/>
      <c r="DQF68" s="5"/>
      <c r="DQG68" s="5"/>
      <c r="DQH68" s="5"/>
      <c r="DQI68" s="5"/>
      <c r="DQJ68" s="5"/>
      <c r="DQK68" s="5"/>
      <c r="DQL68" s="5"/>
      <c r="DQM68" s="5"/>
      <c r="DQN68" s="5"/>
      <c r="DQO68" s="5"/>
      <c r="DQP68" s="5"/>
      <c r="DQQ68" s="5"/>
      <c r="DQR68" s="5"/>
      <c r="DQS68" s="5"/>
      <c r="DQT68" s="5"/>
      <c r="DQU68" s="5"/>
      <c r="DQV68" s="5"/>
      <c r="DQW68" s="5"/>
      <c r="DQX68" s="5"/>
      <c r="DQY68" s="5"/>
      <c r="DQZ68" s="5"/>
      <c r="DRA68" s="5"/>
      <c r="DRB68" s="5"/>
      <c r="DRC68" s="5"/>
      <c r="DRD68" s="5"/>
      <c r="DRE68" s="5"/>
      <c r="DRF68" s="5"/>
      <c r="DRG68" s="5"/>
      <c r="DRH68" s="5"/>
      <c r="DRI68" s="5"/>
      <c r="DRJ68" s="5"/>
      <c r="DRK68" s="5"/>
      <c r="DRL68" s="5"/>
      <c r="DRM68" s="5"/>
      <c r="DRN68" s="5"/>
      <c r="DRO68" s="5"/>
      <c r="DRP68" s="5"/>
      <c r="DRQ68" s="5"/>
      <c r="DRR68" s="5"/>
      <c r="DRS68" s="5"/>
      <c r="DRT68" s="5"/>
      <c r="DRU68" s="5"/>
      <c r="DRV68" s="5"/>
      <c r="DRW68" s="5"/>
      <c r="DRX68" s="5"/>
      <c r="DRY68" s="5"/>
      <c r="DRZ68" s="5"/>
      <c r="DSA68" s="5"/>
      <c r="DSB68" s="5"/>
      <c r="DSC68" s="5"/>
      <c r="DSD68" s="5"/>
      <c r="DSE68" s="5"/>
      <c r="DSF68" s="5"/>
      <c r="DSG68" s="5"/>
      <c r="DSH68" s="5"/>
      <c r="DSI68" s="5"/>
      <c r="DSJ68" s="5"/>
      <c r="DSK68" s="5"/>
      <c r="DSL68" s="5"/>
      <c r="DSM68" s="5"/>
      <c r="DSN68" s="5"/>
      <c r="DSO68" s="5"/>
      <c r="DSP68" s="5"/>
      <c r="DSQ68" s="5"/>
      <c r="DSR68" s="5"/>
      <c r="DSS68" s="5"/>
      <c r="DST68" s="5"/>
      <c r="DSU68" s="5"/>
      <c r="DSV68" s="5"/>
      <c r="DSW68" s="5"/>
      <c r="DSX68" s="5"/>
      <c r="DSY68" s="5"/>
      <c r="DSZ68" s="5"/>
      <c r="DTA68" s="5"/>
      <c r="DTB68" s="5"/>
      <c r="DTC68" s="5"/>
      <c r="DTD68" s="5"/>
      <c r="DTE68" s="5"/>
      <c r="DTF68" s="5"/>
      <c r="DTG68" s="5"/>
      <c r="DTH68" s="5"/>
      <c r="DTI68" s="5"/>
      <c r="DTJ68" s="5"/>
      <c r="DTK68" s="5"/>
      <c r="DTL68" s="5"/>
      <c r="DTM68" s="5"/>
      <c r="DTN68" s="5"/>
      <c r="DTO68" s="5"/>
      <c r="DTP68" s="5"/>
      <c r="DTQ68" s="5"/>
      <c r="DTR68" s="5"/>
      <c r="DTS68" s="5"/>
      <c r="DTT68" s="5"/>
      <c r="DTU68" s="5"/>
      <c r="DTV68" s="5"/>
      <c r="DTW68" s="5"/>
      <c r="DTX68" s="5"/>
      <c r="DTY68" s="5"/>
      <c r="DTZ68" s="5"/>
      <c r="DUA68" s="5"/>
      <c r="DUB68" s="5"/>
      <c r="DUC68" s="5"/>
      <c r="DUD68" s="5"/>
      <c r="DUE68" s="5"/>
      <c r="DUF68" s="5"/>
      <c r="DUG68" s="5"/>
      <c r="DUH68" s="5"/>
      <c r="DUI68" s="5"/>
      <c r="DUJ68" s="5"/>
      <c r="DUK68" s="5"/>
      <c r="DUL68" s="5"/>
      <c r="DUM68" s="5"/>
      <c r="DUN68" s="5"/>
      <c r="DUO68" s="5"/>
      <c r="DUP68" s="5"/>
      <c r="DUQ68" s="5"/>
      <c r="DUR68" s="5"/>
      <c r="DUS68" s="5"/>
      <c r="DUT68" s="5"/>
      <c r="DUU68" s="5"/>
      <c r="DUV68" s="5"/>
      <c r="DUW68" s="5"/>
      <c r="DUX68" s="5"/>
      <c r="DUY68" s="5"/>
      <c r="DUZ68" s="5"/>
      <c r="DVA68" s="5"/>
      <c r="DVB68" s="5"/>
      <c r="DVC68" s="5"/>
      <c r="DVD68" s="5"/>
      <c r="DVE68" s="5"/>
      <c r="DVF68" s="5"/>
      <c r="DVG68" s="5"/>
      <c r="DVH68" s="5"/>
      <c r="DVI68" s="5"/>
      <c r="DVJ68" s="5"/>
      <c r="DVK68" s="5"/>
      <c r="DVL68" s="5"/>
      <c r="DVM68" s="5"/>
      <c r="DVN68" s="5"/>
      <c r="DVO68" s="5"/>
      <c r="DVP68" s="5"/>
      <c r="DVQ68" s="5"/>
      <c r="DVR68" s="5"/>
      <c r="DVS68" s="5"/>
      <c r="DVT68" s="5"/>
      <c r="DVU68" s="5"/>
      <c r="DVV68" s="5"/>
      <c r="DVW68" s="5"/>
      <c r="DVX68" s="5"/>
      <c r="DVY68" s="5"/>
      <c r="DVZ68" s="5"/>
      <c r="DWA68" s="5"/>
      <c r="DWB68" s="5"/>
      <c r="DWC68" s="5"/>
      <c r="DWD68" s="5"/>
      <c r="DWE68" s="5"/>
      <c r="DWF68" s="5"/>
      <c r="DWG68" s="5"/>
      <c r="DWH68" s="5"/>
      <c r="DWI68" s="5"/>
      <c r="DWJ68" s="5"/>
      <c r="DWK68" s="5"/>
      <c r="DWL68" s="5"/>
      <c r="DWM68" s="5"/>
      <c r="DWN68" s="5"/>
      <c r="DWO68" s="5"/>
      <c r="DWP68" s="5"/>
      <c r="DWQ68" s="5"/>
      <c r="DWR68" s="5"/>
      <c r="DWS68" s="5"/>
      <c r="DWT68" s="5"/>
      <c r="DWU68" s="5"/>
      <c r="DWV68" s="5"/>
      <c r="DWW68" s="5"/>
      <c r="DWX68" s="5"/>
      <c r="DWY68" s="5"/>
      <c r="DWZ68" s="5"/>
      <c r="DXA68" s="5"/>
      <c r="DXB68" s="5"/>
      <c r="DXC68" s="5"/>
      <c r="DXD68" s="5"/>
      <c r="DXE68" s="5"/>
      <c r="DXF68" s="5"/>
      <c r="DXG68" s="5"/>
      <c r="DXH68" s="5"/>
      <c r="DXI68" s="5"/>
      <c r="DXJ68" s="5"/>
      <c r="DXK68" s="5"/>
      <c r="DXL68" s="5"/>
      <c r="DXM68" s="5"/>
      <c r="DXN68" s="5"/>
      <c r="DXO68" s="5"/>
      <c r="DXP68" s="5"/>
      <c r="DXQ68" s="5"/>
      <c r="DXR68" s="5"/>
      <c r="DXS68" s="5"/>
      <c r="DXT68" s="5"/>
      <c r="DXU68" s="5"/>
      <c r="DXV68" s="5"/>
      <c r="DXW68" s="5"/>
      <c r="DXX68" s="5"/>
      <c r="DXY68" s="5"/>
      <c r="DXZ68" s="5"/>
      <c r="DYA68" s="5"/>
      <c r="DYB68" s="5"/>
      <c r="DYC68" s="5"/>
      <c r="DYD68" s="5"/>
      <c r="DYE68" s="5"/>
      <c r="DYF68" s="5"/>
      <c r="DYG68" s="5"/>
      <c r="DYH68" s="5"/>
      <c r="DYI68" s="5"/>
      <c r="DYJ68" s="5"/>
      <c r="DYK68" s="5"/>
      <c r="DYL68" s="5"/>
      <c r="DYM68" s="5"/>
      <c r="DYN68" s="5"/>
      <c r="DYO68" s="5"/>
      <c r="DYP68" s="5"/>
      <c r="DYQ68" s="5"/>
      <c r="DYR68" s="5"/>
      <c r="DYS68" s="5"/>
      <c r="DYT68" s="5"/>
      <c r="DYU68" s="5"/>
      <c r="DYV68" s="5"/>
      <c r="DYW68" s="5"/>
      <c r="DYX68" s="5"/>
      <c r="DYY68" s="5"/>
      <c r="DYZ68" s="5"/>
      <c r="DZA68" s="5"/>
      <c r="DZB68" s="5"/>
      <c r="DZC68" s="5"/>
      <c r="DZD68" s="5"/>
      <c r="DZE68" s="5"/>
      <c r="DZF68" s="5"/>
      <c r="DZG68" s="5"/>
      <c r="DZH68" s="5"/>
      <c r="DZI68" s="5"/>
      <c r="DZJ68" s="5"/>
      <c r="DZK68" s="5"/>
      <c r="DZL68" s="5"/>
      <c r="DZM68" s="5"/>
      <c r="DZN68" s="5"/>
      <c r="DZO68" s="5"/>
      <c r="DZP68" s="5"/>
      <c r="DZQ68" s="5"/>
      <c r="DZR68" s="5"/>
      <c r="DZS68" s="5"/>
      <c r="DZT68" s="5"/>
      <c r="DZU68" s="5"/>
      <c r="DZV68" s="5"/>
      <c r="DZW68" s="5"/>
      <c r="DZX68" s="5"/>
      <c r="DZY68" s="5"/>
      <c r="DZZ68" s="5"/>
      <c r="EAA68" s="5"/>
      <c r="EAB68" s="5"/>
      <c r="EAC68" s="5"/>
      <c r="EAD68" s="5"/>
      <c r="EAE68" s="5"/>
      <c r="EAF68" s="5"/>
      <c r="EAG68" s="5"/>
      <c r="EAH68" s="5"/>
      <c r="EAI68" s="5"/>
      <c r="EAJ68" s="5"/>
      <c r="EAK68" s="5"/>
      <c r="EAL68" s="5"/>
      <c r="EAM68" s="5"/>
      <c r="EAN68" s="5"/>
      <c r="EAO68" s="5"/>
      <c r="EAP68" s="5"/>
      <c r="EAQ68" s="5"/>
      <c r="EAR68" s="5"/>
      <c r="EAS68" s="5"/>
      <c r="EAT68" s="5"/>
      <c r="EAU68" s="5"/>
      <c r="EAV68" s="5"/>
      <c r="EAW68" s="5"/>
      <c r="EAX68" s="5"/>
      <c r="EAY68" s="5"/>
      <c r="EAZ68" s="5"/>
      <c r="EBA68" s="5"/>
      <c r="EBB68" s="5"/>
      <c r="EBC68" s="5"/>
      <c r="EBD68" s="5"/>
      <c r="EBE68" s="5"/>
      <c r="EBF68" s="5"/>
      <c r="EBG68" s="5"/>
      <c r="EBH68" s="5"/>
      <c r="EBI68" s="5"/>
      <c r="EBJ68" s="5"/>
      <c r="EBK68" s="5"/>
      <c r="EBL68" s="5"/>
      <c r="EBM68" s="5"/>
      <c r="EBN68" s="5"/>
      <c r="EBO68" s="5"/>
      <c r="EBP68" s="5"/>
      <c r="EBQ68" s="5"/>
      <c r="EBR68" s="5"/>
      <c r="EBS68" s="5"/>
      <c r="EBT68" s="5"/>
      <c r="EBU68" s="5"/>
      <c r="EBV68" s="5"/>
      <c r="EBW68" s="5"/>
      <c r="EBX68" s="5"/>
      <c r="EBY68" s="5"/>
      <c r="EBZ68" s="5"/>
      <c r="ECA68" s="5"/>
      <c r="ECB68" s="5"/>
      <c r="ECC68" s="5"/>
      <c r="ECD68" s="5"/>
      <c r="ECE68" s="5"/>
      <c r="ECF68" s="5"/>
      <c r="ECG68" s="5"/>
      <c r="ECH68" s="5"/>
      <c r="ECI68" s="5"/>
      <c r="ECJ68" s="5"/>
      <c r="ECK68" s="5"/>
      <c r="ECL68" s="5"/>
      <c r="ECM68" s="5"/>
      <c r="ECN68" s="5"/>
      <c r="ECO68" s="5"/>
      <c r="ECP68" s="5"/>
      <c r="ECQ68" s="5"/>
      <c r="ECR68" s="5"/>
      <c r="ECS68" s="5"/>
      <c r="ECT68" s="5"/>
      <c r="ECU68" s="5"/>
      <c r="ECV68" s="5"/>
      <c r="ECW68" s="5"/>
      <c r="ECX68" s="5"/>
      <c r="ECY68" s="5"/>
      <c r="ECZ68" s="5"/>
      <c r="EDA68" s="5"/>
      <c r="EDB68" s="5"/>
      <c r="EDC68" s="5"/>
      <c r="EDD68" s="5"/>
      <c r="EDE68" s="5"/>
      <c r="EDF68" s="5"/>
      <c r="EDG68" s="5"/>
      <c r="EDH68" s="5"/>
      <c r="EDI68" s="5"/>
      <c r="EDJ68" s="5"/>
      <c r="EDK68" s="5"/>
      <c r="EDL68" s="5"/>
      <c r="EDM68" s="5"/>
      <c r="EDN68" s="5"/>
      <c r="EDO68" s="5"/>
      <c r="EDP68" s="5"/>
      <c r="EDQ68" s="5"/>
      <c r="EDR68" s="5"/>
      <c r="EDS68" s="5"/>
      <c r="EDT68" s="5"/>
      <c r="EDU68" s="5"/>
      <c r="EDV68" s="5"/>
      <c r="EDW68" s="5"/>
      <c r="EDX68" s="5"/>
      <c r="EDY68" s="5"/>
      <c r="EDZ68" s="5"/>
      <c r="EEA68" s="5"/>
      <c r="EEB68" s="5"/>
      <c r="EEC68" s="5"/>
      <c r="EED68" s="5"/>
      <c r="EEE68" s="5"/>
      <c r="EEF68" s="5"/>
      <c r="EEG68" s="5"/>
      <c r="EEH68" s="5"/>
      <c r="EEI68" s="5"/>
      <c r="EEJ68" s="5"/>
      <c r="EEK68" s="5"/>
      <c r="EEL68" s="5"/>
      <c r="EEM68" s="5"/>
      <c r="EEN68" s="5"/>
      <c r="EEO68" s="5"/>
      <c r="EEP68" s="5"/>
      <c r="EEQ68" s="5"/>
      <c r="EER68" s="5"/>
      <c r="EES68" s="5"/>
      <c r="EET68" s="5"/>
      <c r="EEU68" s="5"/>
      <c r="EEV68" s="5"/>
      <c r="EEW68" s="5"/>
      <c r="EEX68" s="5"/>
      <c r="EEY68" s="5"/>
      <c r="EEZ68" s="5"/>
      <c r="EFA68" s="5"/>
      <c r="EFB68" s="5"/>
      <c r="EFC68" s="5"/>
      <c r="EFD68" s="5"/>
      <c r="EFE68" s="5"/>
      <c r="EFF68" s="5"/>
      <c r="EFG68" s="5"/>
      <c r="EFH68" s="5"/>
      <c r="EFI68" s="5"/>
      <c r="EFJ68" s="5"/>
      <c r="EFK68" s="5"/>
      <c r="EFL68" s="5"/>
      <c r="EFM68" s="5"/>
      <c r="EFN68" s="5"/>
      <c r="EFO68" s="5"/>
      <c r="EFP68" s="5"/>
      <c r="EFQ68" s="5"/>
      <c r="EFR68" s="5"/>
      <c r="EFS68" s="5"/>
      <c r="EFT68" s="5"/>
      <c r="EFU68" s="5"/>
      <c r="EFV68" s="5"/>
      <c r="EFW68" s="5"/>
      <c r="EFX68" s="5"/>
      <c r="EFY68" s="5"/>
      <c r="EFZ68" s="5"/>
      <c r="EGA68" s="5"/>
      <c r="EGB68" s="5"/>
      <c r="EGC68" s="5"/>
      <c r="EGD68" s="5"/>
      <c r="EGE68" s="5"/>
      <c r="EGF68" s="5"/>
      <c r="EGG68" s="5"/>
      <c r="EGH68" s="5"/>
      <c r="EGI68" s="5"/>
      <c r="EGJ68" s="5"/>
      <c r="EGK68" s="5"/>
      <c r="EGL68" s="5"/>
      <c r="EGM68" s="5"/>
      <c r="EGN68" s="5"/>
      <c r="EGO68" s="5"/>
      <c r="EGP68" s="5"/>
      <c r="EGQ68" s="5"/>
      <c r="EGR68" s="5"/>
      <c r="EGS68" s="5"/>
      <c r="EGT68" s="5"/>
      <c r="EGU68" s="5"/>
      <c r="EGV68" s="5"/>
      <c r="EGW68" s="5"/>
      <c r="EGX68" s="5"/>
      <c r="EGY68" s="5"/>
      <c r="EGZ68" s="5"/>
      <c r="EHA68" s="5"/>
      <c r="EHB68" s="5"/>
      <c r="EHC68" s="5"/>
      <c r="EHD68" s="5"/>
      <c r="EHE68" s="5"/>
      <c r="EHF68" s="5"/>
      <c r="EHG68" s="5"/>
      <c r="EHH68" s="5"/>
      <c r="EHI68" s="5"/>
      <c r="EHJ68" s="5"/>
      <c r="EHK68" s="5"/>
      <c r="EHL68" s="5"/>
      <c r="EHM68" s="5"/>
      <c r="EHN68" s="5"/>
      <c r="EHO68" s="5"/>
      <c r="EHP68" s="5"/>
      <c r="EHQ68" s="5"/>
      <c r="EHR68" s="5"/>
      <c r="EHS68" s="5"/>
      <c r="EHT68" s="5"/>
      <c r="EHU68" s="5"/>
      <c r="EHV68" s="5"/>
      <c r="EHW68" s="5"/>
      <c r="EHX68" s="5"/>
      <c r="EHY68" s="5"/>
      <c r="EHZ68" s="5"/>
      <c r="EIA68" s="5"/>
      <c r="EIB68" s="5"/>
      <c r="EIC68" s="5"/>
      <c r="EID68" s="5"/>
      <c r="EIE68" s="5"/>
      <c r="EIF68" s="5"/>
      <c r="EIG68" s="5"/>
      <c r="EIH68" s="5"/>
      <c r="EII68" s="5"/>
      <c r="EIJ68" s="5"/>
      <c r="EIK68" s="5"/>
      <c r="EIL68" s="5"/>
      <c r="EIM68" s="5"/>
      <c r="EIN68" s="5"/>
      <c r="EIO68" s="5"/>
      <c r="EIP68" s="5"/>
      <c r="EIQ68" s="5"/>
      <c r="EIR68" s="5"/>
      <c r="EIS68" s="5"/>
      <c r="EIT68" s="5"/>
      <c r="EIU68" s="5"/>
      <c r="EIV68" s="5"/>
      <c r="EIW68" s="5"/>
      <c r="EIX68" s="5"/>
      <c r="EIY68" s="5"/>
      <c r="EIZ68" s="5"/>
      <c r="EJA68" s="5"/>
      <c r="EJB68" s="5"/>
      <c r="EJC68" s="5"/>
      <c r="EJD68" s="5"/>
      <c r="EJE68" s="5"/>
      <c r="EJF68" s="5"/>
      <c r="EJG68" s="5"/>
      <c r="EJH68" s="5"/>
      <c r="EJI68" s="5"/>
      <c r="EJJ68" s="5"/>
      <c r="EJK68" s="5"/>
      <c r="EJL68" s="5"/>
      <c r="EJM68" s="5"/>
      <c r="EJN68" s="5"/>
      <c r="EJO68" s="5"/>
      <c r="EJP68" s="5"/>
      <c r="EJQ68" s="5"/>
      <c r="EJR68" s="5"/>
      <c r="EJS68" s="5"/>
      <c r="EJT68" s="5"/>
      <c r="EJU68" s="5"/>
      <c r="EJV68" s="5"/>
      <c r="EJW68" s="5"/>
      <c r="EJX68" s="5"/>
      <c r="EJY68" s="5"/>
      <c r="EJZ68" s="5"/>
      <c r="EKA68" s="5"/>
      <c r="EKB68" s="5"/>
      <c r="EKC68" s="5"/>
      <c r="EKD68" s="5"/>
      <c r="EKE68" s="5"/>
      <c r="EKF68" s="5"/>
      <c r="EKG68" s="5"/>
      <c r="EKH68" s="5"/>
      <c r="EKI68" s="5"/>
      <c r="EKJ68" s="5"/>
      <c r="EKK68" s="5"/>
      <c r="EKL68" s="5"/>
      <c r="EKM68" s="5"/>
      <c r="EKN68" s="5"/>
      <c r="EKO68" s="5"/>
      <c r="EKP68" s="5"/>
      <c r="EKQ68" s="5"/>
      <c r="EKR68" s="5"/>
      <c r="EKS68" s="5"/>
      <c r="EKT68" s="5"/>
      <c r="EKU68" s="5"/>
      <c r="EKV68" s="5"/>
      <c r="EKW68" s="5"/>
      <c r="EKX68" s="5"/>
      <c r="EKY68" s="5"/>
      <c r="EKZ68" s="5"/>
      <c r="ELA68" s="5"/>
      <c r="ELB68" s="5"/>
      <c r="ELC68" s="5"/>
      <c r="ELD68" s="5"/>
      <c r="ELE68" s="5"/>
      <c r="ELF68" s="5"/>
      <c r="ELG68" s="5"/>
      <c r="ELH68" s="5"/>
      <c r="ELI68" s="5"/>
      <c r="ELJ68" s="5"/>
      <c r="ELK68" s="5"/>
      <c r="ELL68" s="5"/>
      <c r="ELM68" s="5"/>
      <c r="ELN68" s="5"/>
      <c r="ELO68" s="5"/>
      <c r="ELP68" s="5"/>
      <c r="ELQ68" s="5"/>
      <c r="ELR68" s="5"/>
      <c r="ELS68" s="5"/>
      <c r="ELT68" s="5"/>
      <c r="ELU68" s="5"/>
      <c r="ELV68" s="5"/>
      <c r="ELW68" s="5"/>
      <c r="ELX68" s="5"/>
      <c r="ELY68" s="5"/>
      <c r="ELZ68" s="5"/>
      <c r="EMA68" s="5"/>
      <c r="EMB68" s="5"/>
      <c r="EMC68" s="5"/>
      <c r="EMD68" s="5"/>
      <c r="EME68" s="5"/>
      <c r="EMF68" s="5"/>
      <c r="EMG68" s="5"/>
      <c r="EMH68" s="5"/>
      <c r="EMI68" s="5"/>
      <c r="EMJ68" s="5"/>
      <c r="EMK68" s="5"/>
      <c r="EML68" s="5"/>
      <c r="EMM68" s="5"/>
      <c r="EMN68" s="5"/>
      <c r="EMO68" s="5"/>
      <c r="EMP68" s="5"/>
      <c r="EMQ68" s="5"/>
      <c r="EMR68" s="5"/>
      <c r="EMS68" s="5"/>
      <c r="EMT68" s="5"/>
      <c r="EMU68" s="5"/>
      <c r="EMV68" s="5"/>
      <c r="EMW68" s="5"/>
      <c r="EMX68" s="5"/>
      <c r="EMY68" s="5"/>
      <c r="EMZ68" s="5"/>
      <c r="ENA68" s="5"/>
      <c r="ENB68" s="5"/>
      <c r="ENC68" s="5"/>
      <c r="END68" s="5"/>
      <c r="ENE68" s="5"/>
      <c r="ENF68" s="5"/>
      <c r="ENG68" s="5"/>
      <c r="ENH68" s="5"/>
      <c r="ENI68" s="5"/>
      <c r="ENJ68" s="5"/>
      <c r="ENK68" s="5"/>
      <c r="ENL68" s="5"/>
      <c r="ENM68" s="5"/>
      <c r="ENN68" s="5"/>
      <c r="ENO68" s="5"/>
      <c r="ENP68" s="5"/>
      <c r="ENQ68" s="5"/>
      <c r="ENR68" s="5"/>
      <c r="ENS68" s="5"/>
      <c r="ENT68" s="5"/>
      <c r="ENU68" s="5"/>
      <c r="ENV68" s="5"/>
      <c r="ENW68" s="5"/>
      <c r="ENX68" s="5"/>
      <c r="ENY68" s="5"/>
      <c r="ENZ68" s="5"/>
      <c r="EOA68" s="5"/>
      <c r="EOB68" s="5"/>
      <c r="EOC68" s="5"/>
      <c r="EOD68" s="5"/>
      <c r="EOE68" s="5"/>
      <c r="EOF68" s="5"/>
      <c r="EOG68" s="5"/>
      <c r="EOH68" s="5"/>
      <c r="EOI68" s="5"/>
      <c r="EOJ68" s="5"/>
      <c r="EOK68" s="5"/>
      <c r="EOL68" s="5"/>
      <c r="EOM68" s="5"/>
      <c r="EON68" s="5"/>
      <c r="EOO68" s="5"/>
      <c r="EOP68" s="5"/>
      <c r="EOQ68" s="5"/>
      <c r="EOR68" s="5"/>
      <c r="EOS68" s="5"/>
      <c r="EOT68" s="5"/>
      <c r="EOU68" s="5"/>
      <c r="EOV68" s="5"/>
      <c r="EOW68" s="5"/>
      <c r="EOX68" s="5"/>
      <c r="EOY68" s="5"/>
      <c r="EOZ68" s="5"/>
      <c r="EPA68" s="5"/>
      <c r="EPB68" s="5"/>
      <c r="EPC68" s="5"/>
      <c r="EPD68" s="5"/>
      <c r="EPE68" s="5"/>
      <c r="EPF68" s="5"/>
      <c r="EPG68" s="5"/>
      <c r="EPH68" s="5"/>
      <c r="EPI68" s="5"/>
      <c r="EPJ68" s="5"/>
      <c r="EPK68" s="5"/>
      <c r="EPL68" s="5"/>
      <c r="EPM68" s="5"/>
      <c r="EPN68" s="5"/>
      <c r="EPO68" s="5"/>
      <c r="EPP68" s="5"/>
      <c r="EPQ68" s="5"/>
      <c r="EPR68" s="5"/>
      <c r="EPS68" s="5"/>
      <c r="EPT68" s="5"/>
      <c r="EPU68" s="5"/>
      <c r="EPV68" s="5"/>
      <c r="EPW68" s="5"/>
      <c r="EPX68" s="5"/>
      <c r="EPY68" s="5"/>
      <c r="EPZ68" s="5"/>
      <c r="EQA68" s="5"/>
      <c r="EQB68" s="5"/>
      <c r="EQC68" s="5"/>
      <c r="EQD68" s="5"/>
      <c r="EQE68" s="5"/>
      <c r="EQF68" s="5"/>
      <c r="EQG68" s="5"/>
      <c r="EQH68" s="5"/>
      <c r="EQI68" s="5"/>
      <c r="EQJ68" s="5"/>
      <c r="EQK68" s="5"/>
      <c r="EQL68" s="5"/>
      <c r="EQM68" s="5"/>
      <c r="EQN68" s="5"/>
      <c r="EQO68" s="5"/>
      <c r="EQP68" s="5"/>
      <c r="EQQ68" s="5"/>
      <c r="EQR68" s="5"/>
      <c r="EQS68" s="5"/>
      <c r="EQT68" s="5"/>
      <c r="EQU68" s="5"/>
      <c r="EQV68" s="5"/>
      <c r="EQW68" s="5"/>
      <c r="EQX68" s="5"/>
      <c r="EQY68" s="5"/>
      <c r="EQZ68" s="5"/>
      <c r="ERA68" s="5"/>
      <c r="ERB68" s="5"/>
      <c r="ERC68" s="5"/>
      <c r="ERD68" s="5"/>
      <c r="ERE68" s="5"/>
      <c r="ERF68" s="5"/>
      <c r="ERG68" s="5"/>
      <c r="ERH68" s="5"/>
      <c r="ERI68" s="5"/>
      <c r="ERJ68" s="5"/>
      <c r="ERK68" s="5"/>
      <c r="ERL68" s="5"/>
      <c r="ERM68" s="5"/>
      <c r="ERN68" s="5"/>
      <c r="ERO68" s="5"/>
      <c r="ERP68" s="5"/>
      <c r="ERQ68" s="5"/>
      <c r="ERR68" s="5"/>
      <c r="ERS68" s="5"/>
      <c r="ERT68" s="5"/>
      <c r="ERU68" s="5"/>
      <c r="ERV68" s="5"/>
      <c r="ERW68" s="5"/>
      <c r="ERX68" s="5"/>
      <c r="ERY68" s="5"/>
      <c r="ERZ68" s="5"/>
      <c r="ESA68" s="5"/>
      <c r="ESB68" s="5"/>
      <c r="ESC68" s="5"/>
      <c r="ESD68" s="5"/>
      <c r="ESE68" s="5"/>
      <c r="ESF68" s="5"/>
      <c r="ESG68" s="5"/>
      <c r="ESH68" s="5"/>
      <c r="ESI68" s="5"/>
      <c r="ESJ68" s="5"/>
      <c r="ESK68" s="5"/>
      <c r="ESL68" s="5"/>
      <c r="ESM68" s="5"/>
      <c r="ESN68" s="5"/>
      <c r="ESO68" s="5"/>
      <c r="ESP68" s="5"/>
      <c r="ESQ68" s="5"/>
      <c r="ESR68" s="5"/>
      <c r="ESS68" s="5"/>
      <c r="EST68" s="5"/>
      <c r="ESU68" s="5"/>
      <c r="ESV68" s="5"/>
      <c r="ESW68" s="5"/>
      <c r="ESX68" s="5"/>
      <c r="ESY68" s="5"/>
      <c r="ESZ68" s="5"/>
      <c r="ETA68" s="5"/>
      <c r="ETB68" s="5"/>
      <c r="ETC68" s="5"/>
      <c r="ETD68" s="5"/>
      <c r="ETE68" s="5"/>
      <c r="ETF68" s="5"/>
      <c r="ETG68" s="5"/>
      <c r="ETH68" s="5"/>
      <c r="ETI68" s="5"/>
      <c r="ETJ68" s="5"/>
      <c r="ETK68" s="5"/>
      <c r="ETL68" s="5"/>
      <c r="ETM68" s="5"/>
      <c r="ETN68" s="5"/>
      <c r="ETO68" s="5"/>
      <c r="ETP68" s="5"/>
      <c r="ETQ68" s="5"/>
      <c r="ETR68" s="5"/>
      <c r="ETS68" s="5"/>
      <c r="ETT68" s="5"/>
      <c r="ETU68" s="5"/>
      <c r="ETV68" s="5"/>
      <c r="ETW68" s="5"/>
      <c r="ETX68" s="5"/>
      <c r="ETY68" s="5"/>
      <c r="ETZ68" s="5"/>
      <c r="EUA68" s="5"/>
      <c r="EUB68" s="5"/>
      <c r="EUC68" s="5"/>
      <c r="EUD68" s="5"/>
      <c r="EUE68" s="5"/>
      <c r="EUF68" s="5"/>
      <c r="EUG68" s="5"/>
      <c r="EUH68" s="5"/>
      <c r="EUI68" s="5"/>
      <c r="EUJ68" s="5"/>
      <c r="EUK68" s="5"/>
      <c r="EUL68" s="5"/>
      <c r="EUM68" s="5"/>
      <c r="EUN68" s="5"/>
      <c r="EUO68" s="5"/>
      <c r="EUP68" s="5"/>
      <c r="EUQ68" s="5"/>
      <c r="EUR68" s="5"/>
      <c r="EUS68" s="5"/>
      <c r="EUT68" s="5"/>
      <c r="EUU68" s="5"/>
      <c r="EUV68" s="5"/>
      <c r="EUW68" s="5"/>
      <c r="EUX68" s="5"/>
      <c r="EUY68" s="5"/>
      <c r="EUZ68" s="5"/>
      <c r="EVA68" s="5"/>
      <c r="EVB68" s="5"/>
      <c r="EVC68" s="5"/>
      <c r="EVD68" s="5"/>
      <c r="EVE68" s="5"/>
      <c r="EVF68" s="5"/>
      <c r="EVG68" s="5"/>
      <c r="EVH68" s="5"/>
      <c r="EVI68" s="5"/>
      <c r="EVJ68" s="5"/>
      <c r="EVK68" s="5"/>
      <c r="EVL68" s="5"/>
      <c r="EVM68" s="5"/>
      <c r="EVN68" s="5"/>
      <c r="EVO68" s="5"/>
      <c r="EVP68" s="5"/>
      <c r="EVQ68" s="5"/>
      <c r="EVR68" s="5"/>
      <c r="EVS68" s="5"/>
      <c r="EVT68" s="5"/>
      <c r="EVU68" s="5"/>
      <c r="EVV68" s="5"/>
      <c r="EVW68" s="5"/>
      <c r="EVX68" s="5"/>
      <c r="EVY68" s="5"/>
      <c r="EVZ68" s="5"/>
      <c r="EWA68" s="5"/>
      <c r="EWB68" s="5"/>
      <c r="EWC68" s="5"/>
      <c r="EWD68" s="5"/>
      <c r="EWE68" s="5"/>
      <c r="EWF68" s="5"/>
      <c r="EWG68" s="5"/>
      <c r="EWH68" s="5"/>
      <c r="EWI68" s="5"/>
      <c r="EWJ68" s="5"/>
      <c r="EWK68" s="5"/>
      <c r="EWL68" s="5"/>
      <c r="EWM68" s="5"/>
      <c r="EWN68" s="5"/>
      <c r="EWO68" s="5"/>
      <c r="EWP68" s="5"/>
      <c r="EWQ68" s="5"/>
      <c r="EWR68" s="5"/>
      <c r="EWS68" s="5"/>
      <c r="EWT68" s="5"/>
      <c r="EWU68" s="5"/>
      <c r="EWV68" s="5"/>
      <c r="EWW68" s="5"/>
      <c r="EWX68" s="5"/>
      <c r="EWY68" s="5"/>
      <c r="EWZ68" s="5"/>
      <c r="EXA68" s="5"/>
      <c r="EXB68" s="5"/>
      <c r="EXC68" s="5"/>
      <c r="EXD68" s="5"/>
      <c r="EXE68" s="5"/>
      <c r="EXF68" s="5"/>
      <c r="EXG68" s="5"/>
      <c r="EXH68" s="5"/>
      <c r="EXI68" s="5"/>
      <c r="EXJ68" s="5"/>
      <c r="EXK68" s="5"/>
      <c r="EXL68" s="5"/>
      <c r="EXM68" s="5"/>
      <c r="EXN68" s="5"/>
      <c r="EXO68" s="5"/>
      <c r="EXP68" s="5"/>
      <c r="EXQ68" s="5"/>
      <c r="EXR68" s="5"/>
      <c r="EXS68" s="5"/>
      <c r="EXT68" s="5"/>
      <c r="EXU68" s="5"/>
      <c r="EXV68" s="5"/>
      <c r="EXW68" s="5"/>
      <c r="EXX68" s="5"/>
      <c r="EXY68" s="5"/>
      <c r="EXZ68" s="5"/>
      <c r="EYA68" s="5"/>
      <c r="EYB68" s="5"/>
      <c r="EYC68" s="5"/>
      <c r="EYD68" s="5"/>
      <c r="EYE68" s="5"/>
      <c r="EYF68" s="5"/>
      <c r="EYG68" s="5"/>
      <c r="EYH68" s="5"/>
      <c r="EYI68" s="5"/>
      <c r="EYJ68" s="5"/>
      <c r="EYK68" s="5"/>
      <c r="EYL68" s="5"/>
      <c r="EYM68" s="5"/>
      <c r="EYN68" s="5"/>
      <c r="EYO68" s="5"/>
      <c r="EYP68" s="5"/>
      <c r="EYQ68" s="5"/>
      <c r="EYR68" s="5"/>
      <c r="EYS68" s="5"/>
      <c r="EYT68" s="5"/>
      <c r="EYU68" s="5"/>
      <c r="EYV68" s="5"/>
      <c r="EYW68" s="5"/>
      <c r="EYX68" s="5"/>
      <c r="EYY68" s="5"/>
      <c r="EYZ68" s="5"/>
      <c r="EZA68" s="5"/>
      <c r="EZB68" s="5"/>
      <c r="EZC68" s="5"/>
      <c r="EZD68" s="5"/>
      <c r="EZE68" s="5"/>
      <c r="EZF68" s="5"/>
      <c r="EZG68" s="5"/>
      <c r="EZH68" s="5"/>
      <c r="EZI68" s="5"/>
      <c r="EZJ68" s="5"/>
      <c r="EZK68" s="5"/>
      <c r="EZL68" s="5"/>
      <c r="EZM68" s="5"/>
      <c r="EZN68" s="5"/>
      <c r="EZO68" s="5"/>
      <c r="EZP68" s="5"/>
      <c r="EZQ68" s="5"/>
      <c r="EZR68" s="5"/>
      <c r="EZS68" s="5"/>
      <c r="EZT68" s="5"/>
      <c r="EZU68" s="5"/>
      <c r="EZV68" s="5"/>
      <c r="EZW68" s="5"/>
      <c r="EZX68" s="5"/>
      <c r="EZY68" s="5"/>
      <c r="EZZ68" s="5"/>
      <c r="FAA68" s="5"/>
      <c r="FAB68" s="5"/>
      <c r="FAC68" s="5"/>
      <c r="FAD68" s="5"/>
      <c r="FAE68" s="5"/>
      <c r="FAF68" s="5"/>
      <c r="FAG68" s="5"/>
      <c r="FAH68" s="5"/>
      <c r="FAI68" s="5"/>
      <c r="FAJ68" s="5"/>
      <c r="FAK68" s="5"/>
      <c r="FAL68" s="5"/>
      <c r="FAM68" s="5"/>
      <c r="FAN68" s="5"/>
      <c r="FAO68" s="5"/>
      <c r="FAP68" s="5"/>
      <c r="FAQ68" s="5"/>
      <c r="FAR68" s="5"/>
      <c r="FAS68" s="5"/>
      <c r="FAT68" s="5"/>
      <c r="FAU68" s="5"/>
      <c r="FAV68" s="5"/>
      <c r="FAW68" s="5"/>
      <c r="FAX68" s="5"/>
      <c r="FAY68" s="5"/>
      <c r="FAZ68" s="5"/>
      <c r="FBA68" s="5"/>
      <c r="FBB68" s="5"/>
      <c r="FBC68" s="5"/>
      <c r="FBD68" s="5"/>
      <c r="FBE68" s="5"/>
      <c r="FBF68" s="5"/>
      <c r="FBG68" s="5"/>
      <c r="FBH68" s="5"/>
      <c r="FBI68" s="5"/>
      <c r="FBJ68" s="5"/>
      <c r="FBK68" s="5"/>
      <c r="FBL68" s="5"/>
      <c r="FBM68" s="5"/>
      <c r="FBN68" s="5"/>
      <c r="FBO68" s="5"/>
      <c r="FBP68" s="5"/>
      <c r="FBQ68" s="5"/>
      <c r="FBR68" s="5"/>
      <c r="FBS68" s="5"/>
      <c r="FBT68" s="5"/>
      <c r="FBU68" s="5"/>
      <c r="FBV68" s="5"/>
      <c r="FBW68" s="5"/>
      <c r="FBX68" s="5"/>
      <c r="FBY68" s="5"/>
      <c r="FBZ68" s="5"/>
      <c r="FCA68" s="5"/>
      <c r="FCB68" s="5"/>
      <c r="FCC68" s="5"/>
      <c r="FCD68" s="5"/>
      <c r="FCE68" s="5"/>
      <c r="FCF68" s="5"/>
      <c r="FCG68" s="5"/>
      <c r="FCH68" s="5"/>
      <c r="FCI68" s="5"/>
      <c r="FCJ68" s="5"/>
      <c r="FCK68" s="5"/>
      <c r="FCL68" s="5"/>
      <c r="FCM68" s="5"/>
      <c r="FCN68" s="5"/>
      <c r="FCO68" s="5"/>
      <c r="FCP68" s="5"/>
      <c r="FCQ68" s="5"/>
      <c r="FCR68" s="5"/>
      <c r="FCS68" s="5"/>
      <c r="FCT68" s="5"/>
      <c r="FCU68" s="5"/>
      <c r="FCV68" s="5"/>
      <c r="FCW68" s="5"/>
      <c r="FCX68" s="5"/>
      <c r="FCY68" s="5"/>
      <c r="FCZ68" s="5"/>
      <c r="FDA68" s="5"/>
      <c r="FDB68" s="5"/>
      <c r="FDC68" s="5"/>
      <c r="FDD68" s="5"/>
      <c r="FDE68" s="5"/>
      <c r="FDF68" s="5"/>
      <c r="FDG68" s="5"/>
      <c r="FDH68" s="5"/>
      <c r="FDI68" s="5"/>
      <c r="FDJ68" s="5"/>
      <c r="FDK68" s="5"/>
      <c r="FDL68" s="5"/>
      <c r="FDM68" s="5"/>
      <c r="FDN68" s="5"/>
      <c r="FDO68" s="5"/>
      <c r="FDP68" s="5"/>
      <c r="FDQ68" s="5"/>
      <c r="FDR68" s="5"/>
      <c r="FDS68" s="5"/>
      <c r="FDT68" s="5"/>
      <c r="FDU68" s="5"/>
      <c r="FDV68" s="5"/>
      <c r="FDW68" s="5"/>
      <c r="FDX68" s="5"/>
      <c r="FDY68" s="5"/>
      <c r="FDZ68" s="5"/>
      <c r="FEA68" s="5"/>
      <c r="FEB68" s="5"/>
      <c r="FEC68" s="5"/>
      <c r="FED68" s="5"/>
      <c r="FEE68" s="5"/>
      <c r="FEF68" s="5"/>
      <c r="FEG68" s="5"/>
      <c r="FEH68" s="5"/>
      <c r="FEI68" s="5"/>
      <c r="FEJ68" s="5"/>
      <c r="FEK68" s="5"/>
      <c r="FEL68" s="5"/>
      <c r="FEM68" s="5"/>
      <c r="FEN68" s="5"/>
      <c r="FEO68" s="5"/>
      <c r="FEP68" s="5"/>
      <c r="FEQ68" s="5"/>
      <c r="FER68" s="5"/>
      <c r="FES68" s="5"/>
      <c r="FET68" s="5"/>
      <c r="FEU68" s="5"/>
      <c r="FEV68" s="5"/>
      <c r="FEW68" s="5"/>
      <c r="FEX68" s="5"/>
      <c r="FEY68" s="5"/>
      <c r="FEZ68" s="5"/>
      <c r="FFA68" s="5"/>
      <c r="FFB68" s="5"/>
      <c r="FFC68" s="5"/>
      <c r="FFD68" s="5"/>
      <c r="FFE68" s="5"/>
      <c r="FFF68" s="5"/>
      <c r="FFG68" s="5"/>
      <c r="FFH68" s="5"/>
      <c r="FFI68" s="5"/>
      <c r="FFJ68" s="5"/>
      <c r="FFK68" s="5"/>
      <c r="FFL68" s="5"/>
      <c r="FFM68" s="5"/>
      <c r="FFN68" s="5"/>
      <c r="FFO68" s="5"/>
      <c r="FFP68" s="5"/>
      <c r="FFQ68" s="5"/>
      <c r="FFR68" s="5"/>
      <c r="FFS68" s="5"/>
      <c r="FFT68" s="5"/>
      <c r="FFU68" s="5"/>
      <c r="FFV68" s="5"/>
      <c r="FFW68" s="5"/>
      <c r="FFX68" s="5"/>
      <c r="FFY68" s="5"/>
      <c r="FFZ68" s="5"/>
      <c r="FGA68" s="5"/>
      <c r="FGB68" s="5"/>
      <c r="FGC68" s="5"/>
      <c r="FGD68" s="5"/>
      <c r="FGE68" s="5"/>
      <c r="FGF68" s="5"/>
      <c r="FGG68" s="5"/>
      <c r="FGH68" s="5"/>
      <c r="FGI68" s="5"/>
      <c r="FGJ68" s="5"/>
      <c r="FGK68" s="5"/>
      <c r="FGL68" s="5"/>
      <c r="FGM68" s="5"/>
      <c r="FGN68" s="5"/>
      <c r="FGO68" s="5"/>
      <c r="FGP68" s="5"/>
      <c r="FGQ68" s="5"/>
      <c r="FGR68" s="5"/>
      <c r="FGS68" s="5"/>
      <c r="FGT68" s="5"/>
      <c r="FGU68" s="5"/>
      <c r="FGV68" s="5"/>
      <c r="FGW68" s="5"/>
      <c r="FGX68" s="5"/>
      <c r="FGY68" s="5"/>
      <c r="FGZ68" s="5"/>
      <c r="FHA68" s="5"/>
      <c r="FHB68" s="5"/>
      <c r="FHC68" s="5"/>
      <c r="FHD68" s="5"/>
      <c r="FHE68" s="5"/>
      <c r="FHF68" s="5"/>
      <c r="FHG68" s="5"/>
      <c r="FHH68" s="5"/>
      <c r="FHI68" s="5"/>
      <c r="FHJ68" s="5"/>
      <c r="FHK68" s="5"/>
      <c r="FHL68" s="5"/>
      <c r="FHM68" s="5"/>
      <c r="FHN68" s="5"/>
      <c r="FHO68" s="5"/>
      <c r="FHP68" s="5"/>
      <c r="FHQ68" s="5"/>
      <c r="FHR68" s="5"/>
      <c r="FHS68" s="5"/>
      <c r="FHT68" s="5"/>
      <c r="FHU68" s="5"/>
      <c r="FHV68" s="5"/>
      <c r="FHW68" s="5"/>
      <c r="FHX68" s="5"/>
      <c r="FHY68" s="5"/>
      <c r="FHZ68" s="5"/>
      <c r="FIA68" s="5"/>
      <c r="FIB68" s="5"/>
      <c r="FIC68" s="5"/>
      <c r="FID68" s="5"/>
      <c r="FIE68" s="5"/>
      <c r="FIF68" s="5"/>
      <c r="FIG68" s="5"/>
      <c r="FIH68" s="5"/>
      <c r="FII68" s="5"/>
      <c r="FIJ68" s="5"/>
      <c r="FIK68" s="5"/>
      <c r="FIL68" s="5"/>
      <c r="FIM68" s="5"/>
      <c r="FIN68" s="5"/>
      <c r="FIO68" s="5"/>
      <c r="FIP68" s="5"/>
      <c r="FIQ68" s="5"/>
      <c r="FIR68" s="5"/>
      <c r="FIS68" s="5"/>
      <c r="FIT68" s="5"/>
      <c r="FIU68" s="5"/>
      <c r="FIV68" s="5"/>
      <c r="FIW68" s="5"/>
      <c r="FIX68" s="5"/>
      <c r="FIY68" s="5"/>
      <c r="FIZ68" s="5"/>
      <c r="FJA68" s="5"/>
      <c r="FJB68" s="5"/>
      <c r="FJC68" s="5"/>
      <c r="FJD68" s="5"/>
      <c r="FJE68" s="5"/>
      <c r="FJF68" s="5"/>
      <c r="FJG68" s="5"/>
      <c r="FJH68" s="5"/>
      <c r="FJI68" s="5"/>
      <c r="FJJ68" s="5"/>
      <c r="FJK68" s="5"/>
      <c r="FJL68" s="5"/>
      <c r="FJM68" s="5"/>
      <c r="FJN68" s="5"/>
      <c r="FJO68" s="5"/>
      <c r="FJP68" s="5"/>
      <c r="FJQ68" s="5"/>
      <c r="FJR68" s="5"/>
      <c r="FJS68" s="5"/>
      <c r="FJT68" s="5"/>
      <c r="FJU68" s="5"/>
      <c r="FJV68" s="5"/>
      <c r="FJW68" s="5"/>
      <c r="FJX68" s="5"/>
      <c r="FJY68" s="5"/>
      <c r="FJZ68" s="5"/>
      <c r="FKA68" s="5"/>
      <c r="FKB68" s="5"/>
      <c r="FKC68" s="5"/>
      <c r="FKD68" s="5"/>
      <c r="FKE68" s="5"/>
      <c r="FKF68" s="5"/>
      <c r="FKG68" s="5"/>
      <c r="FKH68" s="5"/>
      <c r="FKI68" s="5"/>
      <c r="FKJ68" s="5"/>
      <c r="FKK68" s="5"/>
      <c r="FKL68" s="5"/>
      <c r="FKM68" s="5"/>
      <c r="FKN68" s="5"/>
      <c r="FKO68" s="5"/>
      <c r="FKP68" s="5"/>
      <c r="FKQ68" s="5"/>
      <c r="FKR68" s="5"/>
      <c r="FKS68" s="5"/>
      <c r="FKT68" s="5"/>
      <c r="FKU68" s="5"/>
      <c r="FKV68" s="5"/>
      <c r="FKW68" s="5"/>
      <c r="FKX68" s="5"/>
      <c r="FKY68" s="5"/>
      <c r="FKZ68" s="5"/>
      <c r="FLA68" s="5"/>
      <c r="FLB68" s="5"/>
      <c r="FLC68" s="5"/>
      <c r="FLD68" s="5"/>
      <c r="FLE68" s="5"/>
      <c r="FLF68" s="5"/>
      <c r="FLG68" s="5"/>
      <c r="FLH68" s="5"/>
      <c r="FLI68" s="5"/>
      <c r="FLJ68" s="5"/>
      <c r="FLK68" s="5"/>
      <c r="FLL68" s="5"/>
      <c r="FLM68" s="5"/>
      <c r="FLN68" s="5"/>
      <c r="FLO68" s="5"/>
      <c r="FLP68" s="5"/>
      <c r="FLQ68" s="5"/>
      <c r="FLR68" s="5"/>
      <c r="FLS68" s="5"/>
      <c r="FLT68" s="5"/>
      <c r="FLU68" s="5"/>
      <c r="FLV68" s="5"/>
      <c r="FLW68" s="5"/>
      <c r="FLX68" s="5"/>
      <c r="FLY68" s="5"/>
      <c r="FLZ68" s="5"/>
      <c r="FMA68" s="5"/>
      <c r="FMB68" s="5"/>
      <c r="FMC68" s="5"/>
      <c r="FMD68" s="5"/>
      <c r="FME68" s="5"/>
      <c r="FMF68" s="5"/>
      <c r="FMG68" s="5"/>
      <c r="FMH68" s="5"/>
      <c r="FMI68" s="5"/>
      <c r="FMJ68" s="5"/>
      <c r="FMK68" s="5"/>
      <c r="FML68" s="5"/>
      <c r="FMM68" s="5"/>
      <c r="FMN68" s="5"/>
      <c r="FMO68" s="5"/>
      <c r="FMP68" s="5"/>
      <c r="FMQ68" s="5"/>
      <c r="FMR68" s="5"/>
      <c r="FMS68" s="5"/>
      <c r="FMT68" s="5"/>
      <c r="FMU68" s="5"/>
      <c r="FMV68" s="5"/>
      <c r="FMW68" s="5"/>
      <c r="FMX68" s="5"/>
      <c r="FMY68" s="5"/>
      <c r="FMZ68" s="5"/>
      <c r="FNA68" s="5"/>
      <c r="FNB68" s="5"/>
      <c r="FNC68" s="5"/>
      <c r="FND68" s="5"/>
      <c r="FNE68" s="5"/>
      <c r="FNF68" s="5"/>
      <c r="FNG68" s="5"/>
      <c r="FNH68" s="5"/>
      <c r="FNI68" s="5"/>
      <c r="FNJ68" s="5"/>
      <c r="FNK68" s="5"/>
      <c r="FNL68" s="5"/>
      <c r="FNM68" s="5"/>
      <c r="FNN68" s="5"/>
      <c r="FNO68" s="5"/>
      <c r="FNP68" s="5"/>
      <c r="FNQ68" s="5"/>
      <c r="FNR68" s="5"/>
      <c r="FNS68" s="5"/>
      <c r="FNT68" s="5"/>
      <c r="FNU68" s="5"/>
      <c r="FNV68" s="5"/>
      <c r="FNW68" s="5"/>
      <c r="FNX68" s="5"/>
      <c r="FNY68" s="5"/>
      <c r="FNZ68" s="5"/>
      <c r="FOA68" s="5"/>
      <c r="FOB68" s="5"/>
      <c r="FOC68" s="5"/>
      <c r="FOD68" s="5"/>
      <c r="FOE68" s="5"/>
      <c r="FOF68" s="5"/>
      <c r="FOG68" s="5"/>
      <c r="FOH68" s="5"/>
      <c r="FOI68" s="5"/>
      <c r="FOJ68" s="5"/>
      <c r="FOK68" s="5"/>
      <c r="FOL68" s="5"/>
      <c r="FOM68" s="5"/>
      <c r="FON68" s="5"/>
      <c r="FOO68" s="5"/>
      <c r="FOP68" s="5"/>
      <c r="FOQ68" s="5"/>
      <c r="FOR68" s="5"/>
      <c r="FOS68" s="5"/>
      <c r="FOT68" s="5"/>
      <c r="FOU68" s="5"/>
      <c r="FOV68" s="5"/>
      <c r="FOW68" s="5"/>
      <c r="FOX68" s="5"/>
      <c r="FOY68" s="5"/>
      <c r="FOZ68" s="5"/>
      <c r="FPA68" s="5"/>
      <c r="FPB68" s="5"/>
      <c r="FPC68" s="5"/>
      <c r="FPD68" s="5"/>
      <c r="FPE68" s="5"/>
      <c r="FPF68" s="5"/>
      <c r="FPG68" s="5"/>
      <c r="FPH68" s="5"/>
      <c r="FPI68" s="5"/>
      <c r="FPJ68" s="5"/>
      <c r="FPK68" s="5"/>
      <c r="FPL68" s="5"/>
      <c r="FPM68" s="5"/>
      <c r="FPN68" s="5"/>
      <c r="FPO68" s="5"/>
      <c r="FPP68" s="5"/>
      <c r="FPQ68" s="5"/>
      <c r="FPR68" s="5"/>
      <c r="FPS68" s="5"/>
      <c r="FPT68" s="5"/>
      <c r="FPU68" s="5"/>
      <c r="FPV68" s="5"/>
      <c r="FPW68" s="5"/>
      <c r="FPX68" s="5"/>
      <c r="FPY68" s="5"/>
      <c r="FPZ68" s="5"/>
      <c r="FQA68" s="5"/>
      <c r="FQB68" s="5"/>
      <c r="FQC68" s="5"/>
      <c r="FQD68" s="5"/>
      <c r="FQE68" s="5"/>
      <c r="FQF68" s="5"/>
      <c r="FQG68" s="5"/>
      <c r="FQH68" s="5"/>
      <c r="FQI68" s="5"/>
      <c r="FQJ68" s="5"/>
      <c r="FQK68" s="5"/>
      <c r="FQL68" s="5"/>
      <c r="FQM68" s="5"/>
      <c r="FQN68" s="5"/>
      <c r="FQO68" s="5"/>
      <c r="FQP68" s="5"/>
      <c r="FQQ68" s="5"/>
      <c r="FQR68" s="5"/>
      <c r="FQS68" s="5"/>
      <c r="FQT68" s="5"/>
      <c r="FQU68" s="5"/>
      <c r="FQV68" s="5"/>
      <c r="FQW68" s="5"/>
      <c r="FQX68" s="5"/>
      <c r="FQY68" s="5"/>
      <c r="FQZ68" s="5"/>
      <c r="FRA68" s="5"/>
      <c r="FRB68" s="5"/>
      <c r="FRC68" s="5"/>
      <c r="FRD68" s="5"/>
      <c r="FRE68" s="5"/>
      <c r="FRF68" s="5"/>
      <c r="FRG68" s="5"/>
      <c r="FRH68" s="5"/>
      <c r="FRI68" s="5"/>
      <c r="FRJ68" s="5"/>
      <c r="FRK68" s="5"/>
      <c r="FRL68" s="5"/>
      <c r="FRM68" s="5"/>
      <c r="FRN68" s="5"/>
      <c r="FRO68" s="5"/>
      <c r="FRP68" s="5"/>
      <c r="FRQ68" s="5"/>
      <c r="FRR68" s="5"/>
      <c r="FRS68" s="5"/>
      <c r="FRT68" s="5"/>
      <c r="FRU68" s="5"/>
      <c r="FRV68" s="5"/>
      <c r="FRW68" s="5"/>
      <c r="FRX68" s="5"/>
      <c r="FRY68" s="5"/>
      <c r="FRZ68" s="5"/>
      <c r="FSA68" s="5"/>
      <c r="FSB68" s="5"/>
      <c r="FSC68" s="5"/>
      <c r="FSD68" s="5"/>
      <c r="FSE68" s="5"/>
      <c r="FSF68" s="5"/>
      <c r="FSG68" s="5"/>
      <c r="FSH68" s="5"/>
      <c r="FSI68" s="5"/>
      <c r="FSJ68" s="5"/>
      <c r="FSK68" s="5"/>
      <c r="FSL68" s="5"/>
      <c r="FSM68" s="5"/>
      <c r="FSN68" s="5"/>
      <c r="FSO68" s="5"/>
      <c r="FSP68" s="5"/>
      <c r="FSQ68" s="5"/>
      <c r="FSR68" s="5"/>
      <c r="FSS68" s="5"/>
      <c r="FST68" s="5"/>
      <c r="FSU68" s="5"/>
      <c r="FSV68" s="5"/>
      <c r="FSW68" s="5"/>
      <c r="FSX68" s="5"/>
      <c r="FSY68" s="5"/>
      <c r="FSZ68" s="5"/>
      <c r="FTA68" s="5"/>
      <c r="FTB68" s="5"/>
      <c r="FTC68" s="5"/>
      <c r="FTD68" s="5"/>
      <c r="FTE68" s="5"/>
      <c r="FTF68" s="5"/>
      <c r="FTG68" s="5"/>
      <c r="FTH68" s="5"/>
      <c r="FTI68" s="5"/>
      <c r="FTJ68" s="5"/>
      <c r="FTK68" s="5"/>
      <c r="FTL68" s="5"/>
      <c r="FTM68" s="5"/>
      <c r="FTN68" s="5"/>
      <c r="FTO68" s="5"/>
      <c r="FTP68" s="5"/>
      <c r="FTQ68" s="5"/>
      <c r="FTR68" s="5"/>
      <c r="FTS68" s="5"/>
      <c r="FTT68" s="5"/>
      <c r="FTU68" s="5"/>
      <c r="FTV68" s="5"/>
      <c r="FTW68" s="5"/>
      <c r="FTX68" s="5"/>
      <c r="FTY68" s="5"/>
      <c r="FTZ68" s="5"/>
      <c r="FUA68" s="5"/>
      <c r="FUB68" s="5"/>
      <c r="FUC68" s="5"/>
      <c r="FUD68" s="5"/>
      <c r="FUE68" s="5"/>
      <c r="FUF68" s="5"/>
      <c r="FUG68" s="5"/>
      <c r="FUH68" s="5"/>
      <c r="FUI68" s="5"/>
      <c r="FUJ68" s="5"/>
      <c r="FUK68" s="5"/>
      <c r="FUL68" s="5"/>
      <c r="FUM68" s="5"/>
      <c r="FUN68" s="5"/>
      <c r="FUO68" s="5"/>
      <c r="FUP68" s="5"/>
      <c r="FUQ68" s="5"/>
      <c r="FUR68" s="5"/>
      <c r="FUS68" s="5"/>
      <c r="FUT68" s="5"/>
      <c r="FUU68" s="5"/>
      <c r="FUV68" s="5"/>
      <c r="FUW68" s="5"/>
      <c r="FUX68" s="5"/>
      <c r="FUY68" s="5"/>
      <c r="FUZ68" s="5"/>
      <c r="FVA68" s="5"/>
      <c r="FVB68" s="5"/>
      <c r="FVC68" s="5"/>
      <c r="FVD68" s="5"/>
      <c r="FVE68" s="5"/>
      <c r="FVF68" s="5"/>
      <c r="FVG68" s="5"/>
      <c r="FVH68" s="5"/>
      <c r="FVI68" s="5"/>
      <c r="FVJ68" s="5"/>
      <c r="FVK68" s="5"/>
      <c r="FVL68" s="5"/>
      <c r="FVM68" s="5"/>
      <c r="FVN68" s="5"/>
      <c r="FVO68" s="5"/>
      <c r="FVP68" s="5"/>
      <c r="FVQ68" s="5"/>
      <c r="FVR68" s="5"/>
      <c r="FVS68" s="5"/>
      <c r="FVT68" s="5"/>
      <c r="FVU68" s="5"/>
      <c r="FVV68" s="5"/>
      <c r="FVW68" s="5"/>
      <c r="FVX68" s="5"/>
      <c r="FVY68" s="5"/>
      <c r="FVZ68" s="5"/>
      <c r="FWA68" s="5"/>
      <c r="FWB68" s="5"/>
      <c r="FWC68" s="5"/>
      <c r="FWD68" s="5"/>
      <c r="FWE68" s="5"/>
      <c r="FWF68" s="5"/>
      <c r="FWG68" s="5"/>
      <c r="FWH68" s="5"/>
      <c r="FWI68" s="5"/>
      <c r="FWJ68" s="5"/>
      <c r="FWK68" s="5"/>
      <c r="FWL68" s="5"/>
      <c r="FWM68" s="5"/>
      <c r="FWN68" s="5"/>
      <c r="FWO68" s="5"/>
      <c r="FWP68" s="5"/>
      <c r="FWQ68" s="5"/>
      <c r="FWR68" s="5"/>
      <c r="FWS68" s="5"/>
      <c r="FWT68" s="5"/>
      <c r="FWU68" s="5"/>
      <c r="FWV68" s="5"/>
      <c r="FWW68" s="5"/>
      <c r="FWX68" s="5"/>
      <c r="FWY68" s="5"/>
      <c r="FWZ68" s="5"/>
      <c r="FXA68" s="5"/>
      <c r="FXB68" s="5"/>
      <c r="FXC68" s="5"/>
      <c r="FXD68" s="5"/>
      <c r="FXE68" s="5"/>
      <c r="FXF68" s="5"/>
      <c r="FXG68" s="5"/>
      <c r="FXH68" s="5"/>
      <c r="FXI68" s="5"/>
      <c r="FXJ68" s="5"/>
      <c r="FXK68" s="5"/>
      <c r="FXL68" s="5"/>
      <c r="FXM68" s="5"/>
      <c r="FXN68" s="5"/>
      <c r="FXO68" s="5"/>
      <c r="FXP68" s="5"/>
      <c r="FXQ68" s="5"/>
      <c r="FXR68" s="5"/>
      <c r="FXS68" s="5"/>
      <c r="FXT68" s="5"/>
      <c r="FXU68" s="5"/>
      <c r="FXV68" s="5"/>
      <c r="FXW68" s="5"/>
      <c r="FXX68" s="5"/>
      <c r="FXY68" s="5"/>
      <c r="FXZ68" s="5"/>
      <c r="FYA68" s="5"/>
      <c r="FYB68" s="5"/>
      <c r="FYC68" s="5"/>
      <c r="FYD68" s="5"/>
      <c r="FYE68" s="5"/>
      <c r="FYF68" s="5"/>
      <c r="FYG68" s="5"/>
      <c r="FYH68" s="5"/>
      <c r="FYI68" s="5"/>
      <c r="FYJ68" s="5"/>
      <c r="FYK68" s="5"/>
      <c r="FYL68" s="5"/>
      <c r="FYM68" s="5"/>
      <c r="FYN68" s="5"/>
      <c r="FYO68" s="5"/>
      <c r="FYP68" s="5"/>
      <c r="FYQ68" s="5"/>
      <c r="FYR68" s="5"/>
      <c r="FYS68" s="5"/>
      <c r="FYT68" s="5"/>
      <c r="FYU68" s="5"/>
      <c r="FYV68" s="5"/>
      <c r="FYW68" s="5"/>
      <c r="FYX68" s="5"/>
      <c r="FYY68" s="5"/>
      <c r="FYZ68" s="5"/>
      <c r="FZA68" s="5"/>
      <c r="FZB68" s="5"/>
      <c r="FZC68" s="5"/>
      <c r="FZD68" s="5"/>
      <c r="FZE68" s="5"/>
      <c r="FZF68" s="5"/>
      <c r="FZG68" s="5"/>
      <c r="FZH68" s="5"/>
      <c r="FZI68" s="5"/>
      <c r="FZJ68" s="5"/>
      <c r="FZK68" s="5"/>
      <c r="FZL68" s="5"/>
      <c r="FZM68" s="5"/>
      <c r="FZN68" s="5"/>
      <c r="FZO68" s="5"/>
      <c r="FZP68" s="5"/>
      <c r="FZQ68" s="5"/>
      <c r="FZR68" s="5"/>
      <c r="FZS68" s="5"/>
      <c r="FZT68" s="5"/>
      <c r="FZU68" s="5"/>
      <c r="FZV68" s="5"/>
      <c r="FZW68" s="5"/>
      <c r="FZX68" s="5"/>
      <c r="FZY68" s="5"/>
      <c r="FZZ68" s="5"/>
      <c r="GAA68" s="5"/>
      <c r="GAB68" s="5"/>
      <c r="GAC68" s="5"/>
      <c r="GAD68" s="5"/>
      <c r="GAE68" s="5"/>
      <c r="GAF68" s="5"/>
      <c r="GAG68" s="5"/>
      <c r="GAH68" s="5"/>
      <c r="GAI68" s="5"/>
      <c r="GAJ68" s="5"/>
      <c r="GAK68" s="5"/>
      <c r="GAL68" s="5"/>
      <c r="GAM68" s="5"/>
      <c r="GAN68" s="5"/>
      <c r="GAO68" s="5"/>
      <c r="GAP68" s="5"/>
      <c r="GAQ68" s="5"/>
      <c r="GAR68" s="5"/>
      <c r="GAS68" s="5"/>
      <c r="GAT68" s="5"/>
      <c r="GAU68" s="5"/>
      <c r="GAV68" s="5"/>
      <c r="GAW68" s="5"/>
      <c r="GAX68" s="5"/>
      <c r="GAY68" s="5"/>
      <c r="GAZ68" s="5"/>
      <c r="GBA68" s="5"/>
      <c r="GBB68" s="5"/>
      <c r="GBC68" s="5"/>
      <c r="GBD68" s="5"/>
      <c r="GBE68" s="5"/>
      <c r="GBF68" s="5"/>
      <c r="GBG68" s="5"/>
      <c r="GBH68" s="5"/>
      <c r="GBI68" s="5"/>
      <c r="GBJ68" s="5"/>
      <c r="GBK68" s="5"/>
      <c r="GBL68" s="5"/>
      <c r="GBM68" s="5"/>
      <c r="GBN68" s="5"/>
      <c r="GBO68" s="5"/>
      <c r="GBP68" s="5"/>
      <c r="GBQ68" s="5"/>
      <c r="GBR68" s="5"/>
      <c r="GBS68" s="5"/>
      <c r="GBT68" s="5"/>
      <c r="GBU68" s="5"/>
      <c r="GBV68" s="5"/>
      <c r="GBW68" s="5"/>
      <c r="GBX68" s="5"/>
      <c r="GBY68" s="5"/>
      <c r="GBZ68" s="5"/>
      <c r="GCA68" s="5"/>
      <c r="GCB68" s="5"/>
      <c r="GCC68" s="5"/>
      <c r="GCD68" s="5"/>
      <c r="GCE68" s="5"/>
      <c r="GCF68" s="5"/>
      <c r="GCG68" s="5"/>
      <c r="GCH68" s="5"/>
      <c r="GCI68" s="5"/>
      <c r="GCJ68" s="5"/>
      <c r="GCK68" s="5"/>
      <c r="GCL68" s="5"/>
      <c r="GCM68" s="5"/>
      <c r="GCN68" s="5"/>
      <c r="GCO68" s="5"/>
      <c r="GCP68" s="5"/>
      <c r="GCQ68" s="5"/>
      <c r="GCR68" s="5"/>
      <c r="GCS68" s="5"/>
      <c r="GCT68" s="5"/>
      <c r="GCU68" s="5"/>
      <c r="GCV68" s="5"/>
      <c r="GCW68" s="5"/>
      <c r="GCX68" s="5"/>
      <c r="GCY68" s="5"/>
      <c r="GCZ68" s="5"/>
      <c r="GDA68" s="5"/>
      <c r="GDB68" s="5"/>
      <c r="GDC68" s="5"/>
      <c r="GDD68" s="5"/>
      <c r="GDE68" s="5"/>
      <c r="GDF68" s="5"/>
      <c r="GDG68" s="5"/>
      <c r="GDH68" s="5"/>
      <c r="GDI68" s="5"/>
      <c r="GDJ68" s="5"/>
      <c r="GDK68" s="5"/>
      <c r="GDL68" s="5"/>
      <c r="GDM68" s="5"/>
      <c r="GDN68" s="5"/>
      <c r="GDO68" s="5"/>
      <c r="GDP68" s="5"/>
      <c r="GDQ68" s="5"/>
      <c r="GDR68" s="5"/>
      <c r="GDS68" s="5"/>
      <c r="GDT68" s="5"/>
      <c r="GDU68" s="5"/>
      <c r="GDV68" s="5"/>
      <c r="GDW68" s="5"/>
      <c r="GDX68" s="5"/>
      <c r="GDY68" s="5"/>
      <c r="GDZ68" s="5"/>
      <c r="GEA68" s="5"/>
      <c r="GEB68" s="5"/>
      <c r="GEC68" s="5"/>
      <c r="GED68" s="5"/>
      <c r="GEE68" s="5"/>
      <c r="GEF68" s="5"/>
      <c r="GEG68" s="5"/>
      <c r="GEH68" s="5"/>
      <c r="GEI68" s="5"/>
      <c r="GEJ68" s="5"/>
      <c r="GEK68" s="5"/>
      <c r="GEL68" s="5"/>
      <c r="GEM68" s="5"/>
      <c r="GEN68" s="5"/>
      <c r="GEO68" s="5"/>
      <c r="GEP68" s="5"/>
      <c r="GEQ68" s="5"/>
      <c r="GER68" s="5"/>
      <c r="GES68" s="5"/>
      <c r="GET68" s="5"/>
      <c r="GEU68" s="5"/>
      <c r="GEV68" s="5"/>
      <c r="GEW68" s="5"/>
      <c r="GEX68" s="5"/>
      <c r="GEY68" s="5"/>
      <c r="GEZ68" s="5"/>
      <c r="GFA68" s="5"/>
      <c r="GFB68" s="5"/>
      <c r="GFC68" s="5"/>
      <c r="GFD68" s="5"/>
      <c r="GFE68" s="5"/>
      <c r="GFF68" s="5"/>
      <c r="GFG68" s="5"/>
      <c r="GFH68" s="5"/>
      <c r="GFI68" s="5"/>
      <c r="GFJ68" s="5"/>
      <c r="GFK68" s="5"/>
      <c r="GFL68" s="5"/>
      <c r="GFM68" s="5"/>
      <c r="GFN68" s="5"/>
      <c r="GFO68" s="5"/>
      <c r="GFP68" s="5"/>
      <c r="GFQ68" s="5"/>
      <c r="GFR68" s="5"/>
      <c r="GFS68" s="5"/>
      <c r="GFT68" s="5"/>
      <c r="GFU68" s="5"/>
      <c r="GFV68" s="5"/>
      <c r="GFW68" s="5"/>
      <c r="GFX68" s="5"/>
      <c r="GFY68" s="5"/>
      <c r="GFZ68" s="5"/>
      <c r="GGA68" s="5"/>
      <c r="GGB68" s="5"/>
      <c r="GGC68" s="5"/>
      <c r="GGD68" s="5"/>
      <c r="GGE68" s="5"/>
      <c r="GGF68" s="5"/>
      <c r="GGG68" s="5"/>
      <c r="GGH68" s="5"/>
      <c r="GGI68" s="5"/>
      <c r="GGJ68" s="5"/>
      <c r="GGK68" s="5"/>
      <c r="GGL68" s="5"/>
      <c r="GGM68" s="5"/>
      <c r="GGN68" s="5"/>
      <c r="GGO68" s="5"/>
      <c r="GGP68" s="5"/>
      <c r="GGQ68" s="5"/>
      <c r="GGR68" s="5"/>
      <c r="GGS68" s="5"/>
      <c r="GGT68" s="5"/>
      <c r="GGU68" s="5"/>
      <c r="GGV68" s="5"/>
      <c r="GGW68" s="5"/>
      <c r="GGX68" s="5"/>
      <c r="GGY68" s="5"/>
      <c r="GGZ68" s="5"/>
      <c r="GHA68" s="5"/>
      <c r="GHB68" s="5"/>
      <c r="GHC68" s="5"/>
      <c r="GHD68" s="5"/>
      <c r="GHE68" s="5"/>
      <c r="GHF68" s="5"/>
      <c r="GHG68" s="5"/>
      <c r="GHH68" s="5"/>
      <c r="GHI68" s="5"/>
      <c r="GHJ68" s="5"/>
      <c r="GHK68" s="5"/>
      <c r="GHL68" s="5"/>
      <c r="GHM68" s="5"/>
      <c r="GHN68" s="5"/>
      <c r="GHO68" s="5"/>
      <c r="GHP68" s="5"/>
      <c r="GHQ68" s="5"/>
      <c r="GHR68" s="5"/>
      <c r="GHS68" s="5"/>
      <c r="GHT68" s="5"/>
      <c r="GHU68" s="5"/>
      <c r="GHV68" s="5"/>
      <c r="GHW68" s="5"/>
      <c r="GHX68" s="5"/>
      <c r="GHY68" s="5"/>
      <c r="GHZ68" s="5"/>
      <c r="GIA68" s="5"/>
      <c r="GIB68" s="5"/>
      <c r="GIC68" s="5"/>
      <c r="GID68" s="5"/>
      <c r="GIE68" s="5"/>
      <c r="GIF68" s="5"/>
      <c r="GIG68" s="5"/>
      <c r="GIH68" s="5"/>
      <c r="GII68" s="5"/>
      <c r="GIJ68" s="5"/>
      <c r="GIK68" s="5"/>
      <c r="GIL68" s="5"/>
      <c r="GIM68" s="5"/>
      <c r="GIN68" s="5"/>
      <c r="GIO68" s="5"/>
      <c r="GIP68" s="5"/>
      <c r="GIQ68" s="5"/>
      <c r="GIR68" s="5"/>
      <c r="GIS68" s="5"/>
      <c r="GIT68" s="5"/>
      <c r="GIU68" s="5"/>
      <c r="GIV68" s="5"/>
      <c r="GIW68" s="5"/>
      <c r="GIX68" s="5"/>
      <c r="GIY68" s="5"/>
      <c r="GIZ68" s="5"/>
      <c r="GJA68" s="5"/>
      <c r="GJB68" s="5"/>
      <c r="GJC68" s="5"/>
      <c r="GJD68" s="5"/>
      <c r="GJE68" s="5"/>
      <c r="GJF68" s="5"/>
      <c r="GJG68" s="5"/>
      <c r="GJH68" s="5"/>
      <c r="GJI68" s="5"/>
      <c r="GJJ68" s="5"/>
      <c r="GJK68" s="5"/>
      <c r="GJL68" s="5"/>
      <c r="GJM68" s="5"/>
      <c r="GJN68" s="5"/>
      <c r="GJO68" s="5"/>
      <c r="GJP68" s="5"/>
      <c r="GJQ68" s="5"/>
      <c r="GJR68" s="5"/>
      <c r="GJS68" s="5"/>
      <c r="GJT68" s="5"/>
      <c r="GJU68" s="5"/>
      <c r="GJV68" s="5"/>
      <c r="GJW68" s="5"/>
      <c r="GJX68" s="5"/>
      <c r="GJY68" s="5"/>
      <c r="GJZ68" s="5"/>
      <c r="GKA68" s="5"/>
      <c r="GKB68" s="5"/>
      <c r="GKC68" s="5"/>
      <c r="GKD68" s="5"/>
      <c r="GKE68" s="5"/>
      <c r="GKF68" s="5"/>
      <c r="GKG68" s="5"/>
      <c r="GKH68" s="5"/>
      <c r="GKI68" s="5"/>
      <c r="GKJ68" s="5"/>
      <c r="GKK68" s="5"/>
      <c r="GKL68" s="5"/>
      <c r="GKM68" s="5"/>
      <c r="GKN68" s="5"/>
      <c r="GKO68" s="5"/>
      <c r="GKP68" s="5"/>
      <c r="GKQ68" s="5"/>
      <c r="GKR68" s="5"/>
      <c r="GKS68" s="5"/>
      <c r="GKT68" s="5"/>
      <c r="GKU68" s="5"/>
      <c r="GKV68" s="5"/>
      <c r="GKW68" s="5"/>
      <c r="GKX68" s="5"/>
      <c r="GKY68" s="5"/>
      <c r="GKZ68" s="5"/>
      <c r="GLA68" s="5"/>
      <c r="GLB68" s="5"/>
      <c r="GLC68" s="5"/>
      <c r="GLD68" s="5"/>
      <c r="GLE68" s="5"/>
      <c r="GLF68" s="5"/>
      <c r="GLG68" s="5"/>
      <c r="GLH68" s="5"/>
      <c r="GLI68" s="5"/>
      <c r="GLJ68" s="5"/>
      <c r="GLK68" s="5"/>
      <c r="GLL68" s="5"/>
      <c r="GLM68" s="5"/>
      <c r="GLN68" s="5"/>
      <c r="GLO68" s="5"/>
      <c r="GLP68" s="5"/>
      <c r="GLQ68" s="5"/>
      <c r="GLR68" s="5"/>
      <c r="GLS68" s="5"/>
      <c r="GLT68" s="5"/>
      <c r="GLU68" s="5"/>
      <c r="GLV68" s="5"/>
      <c r="GLW68" s="5"/>
      <c r="GLX68" s="5"/>
      <c r="GLY68" s="5"/>
      <c r="GLZ68" s="5"/>
      <c r="GMA68" s="5"/>
      <c r="GMB68" s="5"/>
      <c r="GMC68" s="5"/>
      <c r="GMD68" s="5"/>
      <c r="GME68" s="5"/>
      <c r="GMF68" s="5"/>
      <c r="GMG68" s="5"/>
      <c r="GMH68" s="5"/>
      <c r="GMI68" s="5"/>
      <c r="GMJ68" s="5"/>
      <c r="GMK68" s="5"/>
      <c r="GML68" s="5"/>
      <c r="GMM68" s="5"/>
      <c r="GMN68" s="5"/>
      <c r="GMO68" s="5"/>
      <c r="GMP68" s="5"/>
      <c r="GMQ68" s="5"/>
      <c r="GMR68" s="5"/>
      <c r="GMS68" s="5"/>
      <c r="GMT68" s="5"/>
      <c r="GMU68" s="5"/>
      <c r="GMV68" s="5"/>
      <c r="GMW68" s="5"/>
      <c r="GMX68" s="5"/>
      <c r="GMY68" s="5"/>
      <c r="GMZ68" s="5"/>
      <c r="GNA68" s="5"/>
      <c r="GNB68" s="5"/>
      <c r="GNC68" s="5"/>
      <c r="GND68" s="5"/>
      <c r="GNE68" s="5"/>
      <c r="GNF68" s="5"/>
      <c r="GNG68" s="5"/>
      <c r="GNH68" s="5"/>
      <c r="GNI68" s="5"/>
      <c r="GNJ68" s="5"/>
      <c r="GNK68" s="5"/>
      <c r="GNL68" s="5"/>
      <c r="GNM68" s="5"/>
      <c r="GNN68" s="5"/>
      <c r="GNO68" s="5"/>
      <c r="GNP68" s="5"/>
      <c r="GNQ68" s="5"/>
      <c r="GNR68" s="5"/>
      <c r="GNS68" s="5"/>
      <c r="GNT68" s="5"/>
      <c r="GNU68" s="5"/>
      <c r="GNV68" s="5"/>
      <c r="GNW68" s="5"/>
      <c r="GNX68" s="5"/>
      <c r="GNY68" s="5"/>
      <c r="GNZ68" s="5"/>
      <c r="GOA68" s="5"/>
      <c r="GOB68" s="5"/>
      <c r="GOC68" s="5"/>
      <c r="GOD68" s="5"/>
      <c r="GOE68" s="5"/>
      <c r="GOF68" s="5"/>
      <c r="GOG68" s="5"/>
      <c r="GOH68" s="5"/>
      <c r="GOI68" s="5"/>
      <c r="GOJ68" s="5"/>
      <c r="GOK68" s="5"/>
      <c r="GOL68" s="5"/>
      <c r="GOM68" s="5"/>
      <c r="GON68" s="5"/>
      <c r="GOO68" s="5"/>
      <c r="GOP68" s="5"/>
      <c r="GOQ68" s="5"/>
      <c r="GOR68" s="5"/>
      <c r="GOS68" s="5"/>
      <c r="GOT68" s="5"/>
      <c r="GOU68" s="5"/>
      <c r="GOV68" s="5"/>
      <c r="GOW68" s="5"/>
      <c r="GOX68" s="5"/>
      <c r="GOY68" s="5"/>
      <c r="GOZ68" s="5"/>
      <c r="GPA68" s="5"/>
      <c r="GPB68" s="5"/>
      <c r="GPC68" s="5"/>
      <c r="GPD68" s="5"/>
      <c r="GPE68" s="5"/>
      <c r="GPF68" s="5"/>
      <c r="GPG68" s="5"/>
      <c r="GPH68" s="5"/>
      <c r="GPI68" s="5"/>
      <c r="GPJ68" s="5"/>
      <c r="GPK68" s="5"/>
      <c r="GPL68" s="5"/>
      <c r="GPM68" s="5"/>
      <c r="GPN68" s="5"/>
      <c r="GPO68" s="5"/>
      <c r="GPP68" s="5"/>
      <c r="GPQ68" s="5"/>
      <c r="GPR68" s="5"/>
      <c r="GPS68" s="5"/>
      <c r="GPT68" s="5"/>
      <c r="GPU68" s="5"/>
      <c r="GPV68" s="5"/>
      <c r="GPW68" s="5"/>
      <c r="GPX68" s="5"/>
      <c r="GPY68" s="5"/>
      <c r="GPZ68" s="5"/>
      <c r="GQA68" s="5"/>
      <c r="GQB68" s="5"/>
      <c r="GQC68" s="5"/>
      <c r="GQD68" s="5"/>
      <c r="GQE68" s="5"/>
      <c r="GQF68" s="5"/>
      <c r="GQG68" s="5"/>
      <c r="GQH68" s="5"/>
      <c r="GQI68" s="5"/>
      <c r="GQJ68" s="5"/>
      <c r="GQK68" s="5"/>
      <c r="GQL68" s="5"/>
      <c r="GQM68" s="5"/>
      <c r="GQN68" s="5"/>
      <c r="GQO68" s="5"/>
      <c r="GQP68" s="5"/>
      <c r="GQQ68" s="5"/>
      <c r="GQR68" s="5"/>
      <c r="GQS68" s="5"/>
      <c r="GQT68" s="5"/>
      <c r="GQU68" s="5"/>
      <c r="GQV68" s="5"/>
      <c r="GQW68" s="5"/>
      <c r="GQX68" s="5"/>
      <c r="GQY68" s="5"/>
      <c r="GQZ68" s="5"/>
      <c r="GRA68" s="5"/>
      <c r="GRB68" s="5"/>
      <c r="GRC68" s="5"/>
      <c r="GRD68" s="5"/>
      <c r="GRE68" s="5"/>
      <c r="GRF68" s="5"/>
      <c r="GRG68" s="5"/>
      <c r="GRH68" s="5"/>
      <c r="GRI68" s="5"/>
      <c r="GRJ68" s="5"/>
      <c r="GRK68" s="5"/>
      <c r="GRL68" s="5"/>
      <c r="GRM68" s="5"/>
      <c r="GRN68" s="5"/>
      <c r="GRO68" s="5"/>
      <c r="GRP68" s="5"/>
      <c r="GRQ68" s="5"/>
      <c r="GRR68" s="5"/>
      <c r="GRS68" s="5"/>
      <c r="GRT68" s="5"/>
      <c r="GRU68" s="5"/>
      <c r="GRV68" s="5"/>
      <c r="GRW68" s="5"/>
      <c r="GRX68" s="5"/>
      <c r="GRY68" s="5"/>
      <c r="GRZ68" s="5"/>
      <c r="GSA68" s="5"/>
      <c r="GSB68" s="5"/>
      <c r="GSC68" s="5"/>
      <c r="GSD68" s="5"/>
      <c r="GSE68" s="5"/>
      <c r="GSF68" s="5"/>
      <c r="GSG68" s="5"/>
      <c r="GSH68" s="5"/>
      <c r="GSI68" s="5"/>
      <c r="GSJ68" s="5"/>
      <c r="GSK68" s="5"/>
      <c r="GSL68" s="5"/>
      <c r="GSM68" s="5"/>
      <c r="GSN68" s="5"/>
      <c r="GSO68" s="5"/>
      <c r="GSP68" s="5"/>
      <c r="GSQ68" s="5"/>
      <c r="GSR68" s="5"/>
      <c r="GSS68" s="5"/>
      <c r="GST68" s="5"/>
      <c r="GSU68" s="5"/>
      <c r="GSV68" s="5"/>
      <c r="GSW68" s="5"/>
      <c r="GSX68" s="5"/>
      <c r="GSY68" s="5"/>
      <c r="GSZ68" s="5"/>
      <c r="GTA68" s="5"/>
      <c r="GTB68" s="5"/>
      <c r="GTC68" s="5"/>
      <c r="GTD68" s="5"/>
      <c r="GTE68" s="5"/>
      <c r="GTF68" s="5"/>
      <c r="GTG68" s="5"/>
      <c r="GTH68" s="5"/>
      <c r="GTI68" s="5"/>
      <c r="GTJ68" s="5"/>
      <c r="GTK68" s="5"/>
      <c r="GTL68" s="5"/>
      <c r="GTM68" s="5"/>
      <c r="GTN68" s="5"/>
      <c r="GTO68" s="5"/>
      <c r="GTP68" s="5"/>
      <c r="GTQ68" s="5"/>
      <c r="GTR68" s="5"/>
      <c r="GTS68" s="5"/>
      <c r="GTT68" s="5"/>
      <c r="GTU68" s="5"/>
      <c r="GTV68" s="5"/>
      <c r="GTW68" s="5"/>
      <c r="GTX68" s="5"/>
      <c r="GTY68" s="5"/>
      <c r="GTZ68" s="5"/>
      <c r="GUA68" s="5"/>
      <c r="GUB68" s="5"/>
      <c r="GUC68" s="5"/>
      <c r="GUD68" s="5"/>
      <c r="GUE68" s="5"/>
      <c r="GUF68" s="5"/>
      <c r="GUG68" s="5"/>
      <c r="GUH68" s="5"/>
      <c r="GUI68" s="5"/>
      <c r="GUJ68" s="5"/>
      <c r="GUK68" s="5"/>
      <c r="GUL68" s="5"/>
      <c r="GUM68" s="5"/>
      <c r="GUN68" s="5"/>
      <c r="GUO68" s="5"/>
      <c r="GUP68" s="5"/>
      <c r="GUQ68" s="5"/>
      <c r="GUR68" s="5"/>
      <c r="GUS68" s="5"/>
      <c r="GUT68" s="5"/>
      <c r="GUU68" s="5"/>
      <c r="GUV68" s="5"/>
      <c r="GUW68" s="5"/>
      <c r="GUX68" s="5"/>
      <c r="GUY68" s="5"/>
      <c r="GUZ68" s="5"/>
      <c r="GVA68" s="5"/>
      <c r="GVB68" s="5"/>
      <c r="GVC68" s="5"/>
      <c r="GVD68" s="5"/>
      <c r="GVE68" s="5"/>
      <c r="GVF68" s="5"/>
      <c r="GVG68" s="5"/>
      <c r="GVH68" s="5"/>
      <c r="GVI68" s="5"/>
      <c r="GVJ68" s="5"/>
      <c r="GVK68" s="5"/>
      <c r="GVL68" s="5"/>
      <c r="GVM68" s="5"/>
      <c r="GVN68" s="5"/>
      <c r="GVO68" s="5"/>
      <c r="GVP68" s="5"/>
      <c r="GVQ68" s="5"/>
      <c r="GVR68" s="5"/>
      <c r="GVS68" s="5"/>
      <c r="GVT68" s="5"/>
      <c r="GVU68" s="5"/>
      <c r="GVV68" s="5"/>
      <c r="GVW68" s="5"/>
      <c r="GVX68" s="5"/>
      <c r="GVY68" s="5"/>
      <c r="GVZ68" s="5"/>
      <c r="GWA68" s="5"/>
      <c r="GWB68" s="5"/>
      <c r="GWC68" s="5"/>
      <c r="GWD68" s="5"/>
      <c r="GWE68" s="5"/>
      <c r="GWF68" s="5"/>
      <c r="GWG68" s="5"/>
      <c r="GWH68" s="5"/>
      <c r="GWI68" s="5"/>
      <c r="GWJ68" s="5"/>
      <c r="GWK68" s="5"/>
      <c r="GWL68" s="5"/>
      <c r="GWM68" s="5"/>
      <c r="GWN68" s="5"/>
      <c r="GWO68" s="5"/>
      <c r="GWP68" s="5"/>
      <c r="GWQ68" s="5"/>
      <c r="GWR68" s="5"/>
      <c r="GWS68" s="5"/>
      <c r="GWT68" s="5"/>
      <c r="GWU68" s="5"/>
      <c r="GWV68" s="5"/>
      <c r="GWW68" s="5"/>
      <c r="GWX68" s="5"/>
      <c r="GWY68" s="5"/>
      <c r="GWZ68" s="5"/>
      <c r="GXA68" s="5"/>
      <c r="GXB68" s="5"/>
      <c r="GXC68" s="5"/>
      <c r="GXD68" s="5"/>
      <c r="GXE68" s="5"/>
      <c r="GXF68" s="5"/>
      <c r="GXG68" s="5"/>
      <c r="GXH68" s="5"/>
      <c r="GXI68" s="5"/>
      <c r="GXJ68" s="5"/>
      <c r="GXK68" s="5"/>
      <c r="GXL68" s="5"/>
      <c r="GXM68" s="5"/>
      <c r="GXN68" s="5"/>
      <c r="GXO68" s="5"/>
      <c r="GXP68" s="5"/>
      <c r="GXQ68" s="5"/>
      <c r="GXR68" s="5"/>
      <c r="GXS68" s="5"/>
      <c r="GXT68" s="5"/>
      <c r="GXU68" s="5"/>
      <c r="GXV68" s="5"/>
      <c r="GXW68" s="5"/>
      <c r="GXX68" s="5"/>
      <c r="GXY68" s="5"/>
      <c r="GXZ68" s="5"/>
      <c r="GYA68" s="5"/>
      <c r="GYB68" s="5"/>
      <c r="GYC68" s="5"/>
      <c r="GYD68" s="5"/>
      <c r="GYE68" s="5"/>
      <c r="GYF68" s="5"/>
      <c r="GYG68" s="5"/>
      <c r="GYH68" s="5"/>
      <c r="GYI68" s="5"/>
      <c r="GYJ68" s="5"/>
      <c r="GYK68" s="5"/>
      <c r="GYL68" s="5"/>
      <c r="GYM68" s="5"/>
      <c r="GYN68" s="5"/>
      <c r="GYO68" s="5"/>
      <c r="GYP68" s="5"/>
      <c r="GYQ68" s="5"/>
      <c r="GYR68" s="5"/>
      <c r="GYS68" s="5"/>
      <c r="GYT68" s="5"/>
      <c r="GYU68" s="5"/>
      <c r="GYV68" s="5"/>
      <c r="GYW68" s="5"/>
      <c r="GYX68" s="5"/>
      <c r="GYY68" s="5"/>
      <c r="GYZ68" s="5"/>
      <c r="GZA68" s="5"/>
      <c r="GZB68" s="5"/>
      <c r="GZC68" s="5"/>
      <c r="GZD68" s="5"/>
      <c r="GZE68" s="5"/>
      <c r="GZF68" s="5"/>
      <c r="GZG68" s="5"/>
      <c r="GZH68" s="5"/>
      <c r="GZI68" s="5"/>
      <c r="GZJ68" s="5"/>
      <c r="GZK68" s="5"/>
      <c r="GZL68" s="5"/>
      <c r="GZM68" s="5"/>
      <c r="GZN68" s="5"/>
      <c r="GZO68" s="5"/>
      <c r="GZP68" s="5"/>
      <c r="GZQ68" s="5"/>
      <c r="GZR68" s="5"/>
      <c r="GZS68" s="5"/>
      <c r="GZT68" s="5"/>
      <c r="GZU68" s="5"/>
      <c r="GZV68" s="5"/>
      <c r="GZW68" s="5"/>
      <c r="GZX68" s="5"/>
      <c r="GZY68" s="5"/>
      <c r="GZZ68" s="5"/>
      <c r="HAA68" s="5"/>
      <c r="HAB68" s="5"/>
      <c r="HAC68" s="5"/>
      <c r="HAD68" s="5"/>
      <c r="HAE68" s="5"/>
      <c r="HAF68" s="5"/>
      <c r="HAG68" s="5"/>
      <c r="HAH68" s="5"/>
      <c r="HAI68" s="5"/>
      <c r="HAJ68" s="5"/>
      <c r="HAK68" s="5"/>
      <c r="HAL68" s="5"/>
      <c r="HAM68" s="5"/>
      <c r="HAN68" s="5"/>
      <c r="HAO68" s="5"/>
      <c r="HAP68" s="5"/>
      <c r="HAQ68" s="5"/>
      <c r="HAR68" s="5"/>
      <c r="HAS68" s="5"/>
      <c r="HAT68" s="5"/>
      <c r="HAU68" s="5"/>
      <c r="HAV68" s="5"/>
      <c r="HAW68" s="5"/>
      <c r="HAX68" s="5"/>
      <c r="HAY68" s="5"/>
      <c r="HAZ68" s="5"/>
      <c r="HBA68" s="5"/>
      <c r="HBB68" s="5"/>
      <c r="HBC68" s="5"/>
      <c r="HBD68" s="5"/>
      <c r="HBE68" s="5"/>
      <c r="HBF68" s="5"/>
      <c r="HBG68" s="5"/>
      <c r="HBH68" s="5"/>
      <c r="HBI68" s="5"/>
      <c r="HBJ68" s="5"/>
      <c r="HBK68" s="5"/>
      <c r="HBL68" s="5"/>
      <c r="HBM68" s="5"/>
      <c r="HBN68" s="5"/>
      <c r="HBO68" s="5"/>
      <c r="HBP68" s="5"/>
      <c r="HBQ68" s="5"/>
      <c r="HBR68" s="5"/>
      <c r="HBS68" s="5"/>
      <c r="HBT68" s="5"/>
      <c r="HBU68" s="5"/>
      <c r="HBV68" s="5"/>
      <c r="HBW68" s="5"/>
      <c r="HBX68" s="5"/>
      <c r="HBY68" s="5"/>
      <c r="HBZ68" s="5"/>
      <c r="HCA68" s="5"/>
      <c r="HCB68" s="5"/>
      <c r="HCC68" s="5"/>
      <c r="HCD68" s="5"/>
      <c r="HCE68" s="5"/>
      <c r="HCF68" s="5"/>
      <c r="HCG68" s="5"/>
      <c r="HCH68" s="5"/>
      <c r="HCI68" s="5"/>
      <c r="HCJ68" s="5"/>
      <c r="HCK68" s="5"/>
      <c r="HCL68" s="5"/>
      <c r="HCM68" s="5"/>
      <c r="HCN68" s="5"/>
      <c r="HCO68" s="5"/>
      <c r="HCP68" s="5"/>
      <c r="HCQ68" s="5"/>
      <c r="HCR68" s="5"/>
      <c r="HCS68" s="5"/>
      <c r="HCT68" s="5"/>
      <c r="HCU68" s="5"/>
      <c r="HCV68" s="5"/>
      <c r="HCW68" s="5"/>
      <c r="HCX68" s="5"/>
      <c r="HCY68" s="5"/>
      <c r="HCZ68" s="5"/>
      <c r="HDA68" s="5"/>
      <c r="HDB68" s="5"/>
      <c r="HDC68" s="5"/>
      <c r="HDD68" s="5"/>
      <c r="HDE68" s="5"/>
      <c r="HDF68" s="5"/>
      <c r="HDG68" s="5"/>
      <c r="HDH68" s="5"/>
      <c r="HDI68" s="5"/>
      <c r="HDJ68" s="5"/>
      <c r="HDK68" s="5"/>
      <c r="HDL68" s="5"/>
      <c r="HDM68" s="5"/>
      <c r="HDN68" s="5"/>
      <c r="HDO68" s="5"/>
      <c r="HDP68" s="5"/>
      <c r="HDQ68" s="5"/>
      <c r="HDR68" s="5"/>
      <c r="HDS68" s="5"/>
      <c r="HDT68" s="5"/>
      <c r="HDU68" s="5"/>
      <c r="HDV68" s="5"/>
      <c r="HDW68" s="5"/>
      <c r="HDX68" s="5"/>
      <c r="HDY68" s="5"/>
      <c r="HDZ68" s="5"/>
      <c r="HEA68" s="5"/>
      <c r="HEB68" s="5"/>
      <c r="HEC68" s="5"/>
      <c r="HED68" s="5"/>
      <c r="HEE68" s="5"/>
      <c r="HEF68" s="5"/>
      <c r="HEG68" s="5"/>
      <c r="HEH68" s="5"/>
      <c r="HEI68" s="5"/>
      <c r="HEJ68" s="5"/>
      <c r="HEK68" s="5"/>
      <c r="HEL68" s="5"/>
      <c r="HEM68" s="5"/>
      <c r="HEN68" s="5"/>
      <c r="HEO68" s="5"/>
      <c r="HEP68" s="5"/>
      <c r="HEQ68" s="5"/>
      <c r="HER68" s="5"/>
      <c r="HES68" s="5"/>
      <c r="HET68" s="5"/>
      <c r="HEU68" s="5"/>
      <c r="HEV68" s="5"/>
      <c r="HEW68" s="5"/>
      <c r="HEX68" s="5"/>
      <c r="HEY68" s="5"/>
      <c r="HEZ68" s="5"/>
      <c r="HFA68" s="5"/>
      <c r="HFB68" s="5"/>
      <c r="HFC68" s="5"/>
      <c r="HFD68" s="5"/>
      <c r="HFE68" s="5"/>
      <c r="HFF68" s="5"/>
      <c r="HFG68" s="5"/>
      <c r="HFH68" s="5"/>
      <c r="HFI68" s="5"/>
      <c r="HFJ68" s="5"/>
      <c r="HFK68" s="5"/>
      <c r="HFL68" s="5"/>
      <c r="HFM68" s="5"/>
      <c r="HFN68" s="5"/>
      <c r="HFO68" s="5"/>
      <c r="HFP68" s="5"/>
      <c r="HFQ68" s="5"/>
      <c r="HFR68" s="5"/>
      <c r="HFS68" s="5"/>
      <c r="HFT68" s="5"/>
      <c r="HFU68" s="5"/>
      <c r="HFV68" s="5"/>
      <c r="HFW68" s="5"/>
      <c r="HFX68" s="5"/>
      <c r="HFY68" s="5"/>
      <c r="HFZ68" s="5"/>
      <c r="HGA68" s="5"/>
      <c r="HGB68" s="5"/>
      <c r="HGC68" s="5"/>
      <c r="HGD68" s="5"/>
      <c r="HGE68" s="5"/>
      <c r="HGF68" s="5"/>
      <c r="HGG68" s="5"/>
      <c r="HGH68" s="5"/>
      <c r="HGI68" s="5"/>
      <c r="HGJ68" s="5"/>
      <c r="HGK68" s="5"/>
      <c r="HGL68" s="5"/>
      <c r="HGM68" s="5"/>
      <c r="HGN68" s="5"/>
      <c r="HGO68" s="5"/>
      <c r="HGP68" s="5"/>
      <c r="HGQ68" s="5"/>
      <c r="HGR68" s="5"/>
      <c r="HGS68" s="5"/>
      <c r="HGT68" s="5"/>
      <c r="HGU68" s="5"/>
      <c r="HGV68" s="5"/>
      <c r="HGW68" s="5"/>
      <c r="HGX68" s="5"/>
      <c r="HGY68" s="5"/>
      <c r="HGZ68" s="5"/>
      <c r="HHA68" s="5"/>
      <c r="HHB68" s="5"/>
      <c r="HHC68" s="5"/>
      <c r="HHD68" s="5"/>
      <c r="HHE68" s="5"/>
      <c r="HHF68" s="5"/>
      <c r="HHG68" s="5"/>
      <c r="HHH68" s="5"/>
      <c r="HHI68" s="5"/>
      <c r="HHJ68" s="5"/>
      <c r="HHK68" s="5"/>
      <c r="HHL68" s="5"/>
      <c r="HHM68" s="5"/>
      <c r="HHN68" s="5"/>
      <c r="HHO68" s="5"/>
      <c r="HHP68" s="5"/>
      <c r="HHQ68" s="5"/>
      <c r="HHR68" s="5"/>
      <c r="HHS68" s="5"/>
      <c r="HHT68" s="5"/>
      <c r="HHU68" s="5"/>
      <c r="HHV68" s="5"/>
      <c r="HHW68" s="5"/>
      <c r="HHX68" s="5"/>
      <c r="HHY68" s="5"/>
      <c r="HHZ68" s="5"/>
      <c r="HIA68" s="5"/>
      <c r="HIB68" s="5"/>
      <c r="HIC68" s="5"/>
      <c r="HID68" s="5"/>
      <c r="HIE68" s="5"/>
      <c r="HIF68" s="5"/>
      <c r="HIG68" s="5"/>
      <c r="HIH68" s="5"/>
      <c r="HII68" s="5"/>
      <c r="HIJ68" s="5"/>
      <c r="HIK68" s="5"/>
      <c r="HIL68" s="5"/>
      <c r="HIM68" s="5"/>
      <c r="HIN68" s="5"/>
      <c r="HIO68" s="5"/>
      <c r="HIP68" s="5"/>
      <c r="HIQ68" s="5"/>
      <c r="HIR68" s="5"/>
      <c r="HIS68" s="5"/>
      <c r="HIT68" s="5"/>
      <c r="HIU68" s="5"/>
      <c r="HIV68" s="5"/>
      <c r="HIW68" s="5"/>
      <c r="HIX68" s="5"/>
      <c r="HIY68" s="5"/>
      <c r="HIZ68" s="5"/>
      <c r="HJA68" s="5"/>
      <c r="HJB68" s="5"/>
      <c r="HJC68" s="5"/>
      <c r="HJD68" s="5"/>
      <c r="HJE68" s="5"/>
      <c r="HJF68" s="5"/>
      <c r="HJG68" s="5"/>
      <c r="HJH68" s="5"/>
      <c r="HJI68" s="5"/>
      <c r="HJJ68" s="5"/>
      <c r="HJK68" s="5"/>
      <c r="HJL68" s="5"/>
      <c r="HJM68" s="5"/>
      <c r="HJN68" s="5"/>
      <c r="HJO68" s="5"/>
      <c r="HJP68" s="5"/>
      <c r="HJQ68" s="5"/>
      <c r="HJR68" s="5"/>
      <c r="HJS68" s="5"/>
      <c r="HJT68" s="5"/>
      <c r="HJU68" s="5"/>
      <c r="HJV68" s="5"/>
      <c r="HJW68" s="5"/>
      <c r="HJX68" s="5"/>
      <c r="HJY68" s="5"/>
      <c r="HJZ68" s="5"/>
      <c r="HKA68" s="5"/>
      <c r="HKB68" s="5"/>
      <c r="HKC68" s="5"/>
      <c r="HKD68" s="5"/>
      <c r="HKE68" s="5"/>
      <c r="HKF68" s="5"/>
      <c r="HKG68" s="5"/>
      <c r="HKH68" s="5"/>
      <c r="HKI68" s="5"/>
      <c r="HKJ68" s="5"/>
      <c r="HKK68" s="5"/>
      <c r="HKL68" s="5"/>
      <c r="HKM68" s="5"/>
      <c r="HKN68" s="5"/>
      <c r="HKO68" s="5"/>
      <c r="HKP68" s="5"/>
      <c r="HKQ68" s="5"/>
      <c r="HKR68" s="5"/>
      <c r="HKS68" s="5"/>
      <c r="HKT68" s="5"/>
      <c r="HKU68" s="5"/>
      <c r="HKV68" s="5"/>
      <c r="HKW68" s="5"/>
      <c r="HKX68" s="5"/>
      <c r="HKY68" s="5"/>
      <c r="HKZ68" s="5"/>
      <c r="HLA68" s="5"/>
      <c r="HLB68" s="5"/>
      <c r="HLC68" s="5"/>
      <c r="HLD68" s="5"/>
      <c r="HLE68" s="5"/>
      <c r="HLF68" s="5"/>
      <c r="HLG68" s="5"/>
      <c r="HLH68" s="5"/>
      <c r="HLI68" s="5"/>
      <c r="HLJ68" s="5"/>
      <c r="HLK68" s="5"/>
      <c r="HLL68" s="5"/>
      <c r="HLM68" s="5"/>
      <c r="HLN68" s="5"/>
      <c r="HLO68" s="5"/>
      <c r="HLP68" s="5"/>
      <c r="HLQ68" s="5"/>
      <c r="HLR68" s="5"/>
      <c r="HLS68" s="5"/>
      <c r="HLT68" s="5"/>
      <c r="HLU68" s="5"/>
      <c r="HLV68" s="5"/>
      <c r="HLW68" s="5"/>
      <c r="HLX68" s="5"/>
      <c r="HLY68" s="5"/>
      <c r="HLZ68" s="5"/>
      <c r="HMA68" s="5"/>
      <c r="HMB68" s="5"/>
      <c r="HMC68" s="5"/>
      <c r="HMD68" s="5"/>
      <c r="HME68" s="5"/>
      <c r="HMF68" s="5"/>
      <c r="HMG68" s="5"/>
      <c r="HMH68" s="5"/>
      <c r="HMI68" s="5"/>
      <c r="HMJ68" s="5"/>
      <c r="HMK68" s="5"/>
      <c r="HML68" s="5"/>
      <c r="HMM68" s="5"/>
      <c r="HMN68" s="5"/>
      <c r="HMO68" s="5"/>
      <c r="HMP68" s="5"/>
      <c r="HMQ68" s="5"/>
      <c r="HMR68" s="5"/>
      <c r="HMS68" s="5"/>
      <c r="HMT68" s="5"/>
      <c r="HMU68" s="5"/>
      <c r="HMV68" s="5"/>
      <c r="HMW68" s="5"/>
      <c r="HMX68" s="5"/>
      <c r="HMY68" s="5"/>
      <c r="HMZ68" s="5"/>
      <c r="HNA68" s="5"/>
      <c r="HNB68" s="5"/>
      <c r="HNC68" s="5"/>
      <c r="HND68" s="5"/>
      <c r="HNE68" s="5"/>
      <c r="HNF68" s="5"/>
      <c r="HNG68" s="5"/>
      <c r="HNH68" s="5"/>
      <c r="HNI68" s="5"/>
      <c r="HNJ68" s="5"/>
      <c r="HNK68" s="5"/>
      <c r="HNL68" s="5"/>
      <c r="HNM68" s="5"/>
      <c r="HNN68" s="5"/>
      <c r="HNO68" s="5"/>
      <c r="HNP68" s="5"/>
      <c r="HNQ68" s="5"/>
      <c r="HNR68" s="5"/>
      <c r="HNS68" s="5"/>
      <c r="HNT68" s="5"/>
      <c r="HNU68" s="5"/>
      <c r="HNV68" s="5"/>
      <c r="HNW68" s="5"/>
      <c r="HNX68" s="5"/>
      <c r="HNY68" s="5"/>
      <c r="HNZ68" s="5"/>
      <c r="HOA68" s="5"/>
      <c r="HOB68" s="5"/>
      <c r="HOC68" s="5"/>
      <c r="HOD68" s="5"/>
      <c r="HOE68" s="5"/>
      <c r="HOF68" s="5"/>
      <c r="HOG68" s="5"/>
      <c r="HOH68" s="5"/>
      <c r="HOI68" s="5"/>
      <c r="HOJ68" s="5"/>
      <c r="HOK68" s="5"/>
      <c r="HOL68" s="5"/>
      <c r="HOM68" s="5"/>
      <c r="HON68" s="5"/>
      <c r="HOO68" s="5"/>
      <c r="HOP68" s="5"/>
      <c r="HOQ68" s="5"/>
      <c r="HOR68" s="5"/>
      <c r="HOS68" s="5"/>
      <c r="HOT68" s="5"/>
      <c r="HOU68" s="5"/>
      <c r="HOV68" s="5"/>
      <c r="HOW68" s="5"/>
      <c r="HOX68" s="5"/>
      <c r="HOY68" s="5"/>
      <c r="HOZ68" s="5"/>
      <c r="HPA68" s="5"/>
      <c r="HPB68" s="5"/>
      <c r="HPC68" s="5"/>
      <c r="HPD68" s="5"/>
      <c r="HPE68" s="5"/>
      <c r="HPF68" s="5"/>
      <c r="HPG68" s="5"/>
      <c r="HPH68" s="5"/>
      <c r="HPI68" s="5"/>
      <c r="HPJ68" s="5"/>
      <c r="HPK68" s="5"/>
      <c r="HPL68" s="5"/>
      <c r="HPM68" s="5"/>
      <c r="HPN68" s="5"/>
      <c r="HPO68" s="5"/>
      <c r="HPP68" s="5"/>
      <c r="HPQ68" s="5"/>
      <c r="HPR68" s="5"/>
      <c r="HPS68" s="5"/>
      <c r="HPT68" s="5"/>
      <c r="HPU68" s="5"/>
      <c r="HPV68" s="5"/>
      <c r="HPW68" s="5"/>
      <c r="HPX68" s="5"/>
      <c r="HPY68" s="5"/>
      <c r="HPZ68" s="5"/>
      <c r="HQA68" s="5"/>
      <c r="HQB68" s="5"/>
      <c r="HQC68" s="5"/>
      <c r="HQD68" s="5"/>
      <c r="HQE68" s="5"/>
      <c r="HQF68" s="5"/>
      <c r="HQG68" s="5"/>
      <c r="HQH68" s="5"/>
      <c r="HQI68" s="5"/>
      <c r="HQJ68" s="5"/>
      <c r="HQK68" s="5"/>
      <c r="HQL68" s="5"/>
      <c r="HQM68" s="5"/>
      <c r="HQN68" s="5"/>
      <c r="HQO68" s="5"/>
      <c r="HQP68" s="5"/>
      <c r="HQQ68" s="5"/>
      <c r="HQR68" s="5"/>
      <c r="HQS68" s="5"/>
      <c r="HQT68" s="5"/>
      <c r="HQU68" s="5"/>
      <c r="HQV68" s="5"/>
      <c r="HQW68" s="5"/>
      <c r="HQX68" s="5"/>
      <c r="HQY68" s="5"/>
      <c r="HQZ68" s="5"/>
      <c r="HRA68" s="5"/>
      <c r="HRB68" s="5"/>
      <c r="HRC68" s="5"/>
      <c r="HRD68" s="5"/>
      <c r="HRE68" s="5"/>
      <c r="HRF68" s="5"/>
      <c r="HRG68" s="5"/>
      <c r="HRH68" s="5"/>
      <c r="HRI68" s="5"/>
      <c r="HRJ68" s="5"/>
      <c r="HRK68" s="5"/>
      <c r="HRL68" s="5"/>
      <c r="HRM68" s="5"/>
      <c r="HRN68" s="5"/>
      <c r="HRO68" s="5"/>
      <c r="HRP68" s="5"/>
      <c r="HRQ68" s="5"/>
      <c r="HRR68" s="5"/>
      <c r="HRS68" s="5"/>
      <c r="HRT68" s="5"/>
      <c r="HRU68" s="5"/>
      <c r="HRV68" s="5"/>
      <c r="HRW68" s="5"/>
      <c r="HRX68" s="5"/>
      <c r="HRY68" s="5"/>
      <c r="HRZ68" s="5"/>
      <c r="HSA68" s="5"/>
      <c r="HSB68" s="5"/>
      <c r="HSC68" s="5"/>
      <c r="HSD68" s="5"/>
      <c r="HSE68" s="5"/>
      <c r="HSF68" s="5"/>
      <c r="HSG68" s="5"/>
      <c r="HSH68" s="5"/>
      <c r="HSI68" s="5"/>
      <c r="HSJ68" s="5"/>
      <c r="HSK68" s="5"/>
      <c r="HSL68" s="5"/>
      <c r="HSM68" s="5"/>
      <c r="HSN68" s="5"/>
      <c r="HSO68" s="5"/>
      <c r="HSP68" s="5"/>
      <c r="HSQ68" s="5"/>
      <c r="HSR68" s="5"/>
      <c r="HSS68" s="5"/>
      <c r="HST68" s="5"/>
      <c r="HSU68" s="5"/>
      <c r="HSV68" s="5"/>
      <c r="HSW68" s="5"/>
      <c r="HSX68" s="5"/>
      <c r="HSY68" s="5"/>
      <c r="HSZ68" s="5"/>
      <c r="HTA68" s="5"/>
      <c r="HTB68" s="5"/>
      <c r="HTC68" s="5"/>
      <c r="HTD68" s="5"/>
      <c r="HTE68" s="5"/>
      <c r="HTF68" s="5"/>
      <c r="HTG68" s="5"/>
      <c r="HTH68" s="5"/>
      <c r="HTI68" s="5"/>
      <c r="HTJ68" s="5"/>
      <c r="HTK68" s="5"/>
      <c r="HTL68" s="5"/>
      <c r="HTM68" s="5"/>
      <c r="HTN68" s="5"/>
      <c r="HTO68" s="5"/>
      <c r="HTP68" s="5"/>
      <c r="HTQ68" s="5"/>
      <c r="HTR68" s="5"/>
      <c r="HTS68" s="5"/>
      <c r="HTT68" s="5"/>
      <c r="HTU68" s="5"/>
      <c r="HTV68" s="5"/>
      <c r="HTW68" s="5"/>
      <c r="HTX68" s="5"/>
      <c r="HTY68" s="5"/>
      <c r="HTZ68" s="5"/>
      <c r="HUA68" s="5"/>
      <c r="HUB68" s="5"/>
      <c r="HUC68" s="5"/>
      <c r="HUD68" s="5"/>
      <c r="HUE68" s="5"/>
      <c r="HUF68" s="5"/>
      <c r="HUG68" s="5"/>
      <c r="HUH68" s="5"/>
      <c r="HUI68" s="5"/>
      <c r="HUJ68" s="5"/>
      <c r="HUK68" s="5"/>
      <c r="HUL68" s="5"/>
      <c r="HUM68" s="5"/>
      <c r="HUN68" s="5"/>
      <c r="HUO68" s="5"/>
      <c r="HUP68" s="5"/>
      <c r="HUQ68" s="5"/>
      <c r="HUR68" s="5"/>
      <c r="HUS68" s="5"/>
      <c r="HUT68" s="5"/>
      <c r="HUU68" s="5"/>
      <c r="HUV68" s="5"/>
      <c r="HUW68" s="5"/>
      <c r="HUX68" s="5"/>
      <c r="HUY68" s="5"/>
      <c r="HUZ68" s="5"/>
      <c r="HVA68" s="5"/>
      <c r="HVB68" s="5"/>
      <c r="HVC68" s="5"/>
      <c r="HVD68" s="5"/>
      <c r="HVE68" s="5"/>
      <c r="HVF68" s="5"/>
      <c r="HVG68" s="5"/>
      <c r="HVH68" s="5"/>
      <c r="HVI68" s="5"/>
      <c r="HVJ68" s="5"/>
      <c r="HVK68" s="5"/>
      <c r="HVL68" s="5"/>
      <c r="HVM68" s="5"/>
      <c r="HVN68" s="5"/>
      <c r="HVO68" s="5"/>
      <c r="HVP68" s="5"/>
      <c r="HVQ68" s="5"/>
      <c r="HVR68" s="5"/>
      <c r="HVS68" s="5"/>
      <c r="HVT68" s="5"/>
      <c r="HVU68" s="5"/>
      <c r="HVV68" s="5"/>
      <c r="HVW68" s="5"/>
      <c r="HVX68" s="5"/>
      <c r="HVY68" s="5"/>
      <c r="HVZ68" s="5"/>
      <c r="HWA68" s="5"/>
      <c r="HWB68" s="5"/>
      <c r="HWC68" s="5"/>
      <c r="HWD68" s="5"/>
      <c r="HWE68" s="5"/>
      <c r="HWF68" s="5"/>
      <c r="HWG68" s="5"/>
      <c r="HWH68" s="5"/>
      <c r="HWI68" s="5"/>
      <c r="HWJ68" s="5"/>
      <c r="HWK68" s="5"/>
      <c r="HWL68" s="5"/>
      <c r="HWM68" s="5"/>
      <c r="HWN68" s="5"/>
      <c r="HWO68" s="5"/>
      <c r="HWP68" s="5"/>
      <c r="HWQ68" s="5"/>
      <c r="HWR68" s="5"/>
      <c r="HWS68" s="5"/>
      <c r="HWT68" s="5"/>
      <c r="HWU68" s="5"/>
      <c r="HWV68" s="5"/>
      <c r="HWW68" s="5"/>
      <c r="HWX68" s="5"/>
      <c r="HWY68" s="5"/>
      <c r="HWZ68" s="5"/>
      <c r="HXA68" s="5"/>
      <c r="HXB68" s="5"/>
      <c r="HXC68" s="5"/>
      <c r="HXD68" s="5"/>
      <c r="HXE68" s="5"/>
      <c r="HXF68" s="5"/>
      <c r="HXG68" s="5"/>
      <c r="HXH68" s="5"/>
      <c r="HXI68" s="5"/>
      <c r="HXJ68" s="5"/>
      <c r="HXK68" s="5"/>
      <c r="HXL68" s="5"/>
      <c r="HXM68" s="5"/>
      <c r="HXN68" s="5"/>
      <c r="HXO68" s="5"/>
      <c r="HXP68" s="5"/>
      <c r="HXQ68" s="5"/>
      <c r="HXR68" s="5"/>
      <c r="HXS68" s="5"/>
      <c r="HXT68" s="5"/>
      <c r="HXU68" s="5"/>
      <c r="HXV68" s="5"/>
      <c r="HXW68" s="5"/>
      <c r="HXX68" s="5"/>
      <c r="HXY68" s="5"/>
      <c r="HXZ68" s="5"/>
      <c r="HYA68" s="5"/>
      <c r="HYB68" s="5"/>
      <c r="HYC68" s="5"/>
      <c r="HYD68" s="5"/>
      <c r="HYE68" s="5"/>
      <c r="HYF68" s="5"/>
      <c r="HYG68" s="5"/>
      <c r="HYH68" s="5"/>
      <c r="HYI68" s="5"/>
      <c r="HYJ68" s="5"/>
      <c r="HYK68" s="5"/>
      <c r="HYL68" s="5"/>
      <c r="HYM68" s="5"/>
      <c r="HYN68" s="5"/>
      <c r="HYO68" s="5"/>
      <c r="HYP68" s="5"/>
      <c r="HYQ68" s="5"/>
      <c r="HYR68" s="5"/>
      <c r="HYS68" s="5"/>
      <c r="HYT68" s="5"/>
      <c r="HYU68" s="5"/>
      <c r="HYV68" s="5"/>
      <c r="HYW68" s="5"/>
      <c r="HYX68" s="5"/>
      <c r="HYY68" s="5"/>
      <c r="HYZ68" s="5"/>
      <c r="HZA68" s="5"/>
      <c r="HZB68" s="5"/>
      <c r="HZC68" s="5"/>
      <c r="HZD68" s="5"/>
      <c r="HZE68" s="5"/>
      <c r="HZF68" s="5"/>
      <c r="HZG68" s="5"/>
      <c r="HZH68" s="5"/>
      <c r="HZI68" s="5"/>
      <c r="HZJ68" s="5"/>
      <c r="HZK68" s="5"/>
      <c r="HZL68" s="5"/>
      <c r="HZM68" s="5"/>
      <c r="HZN68" s="5"/>
      <c r="HZO68" s="5"/>
      <c r="HZP68" s="5"/>
      <c r="HZQ68" s="5"/>
      <c r="HZR68" s="5"/>
      <c r="HZS68" s="5"/>
      <c r="HZT68" s="5"/>
      <c r="HZU68" s="5"/>
      <c r="HZV68" s="5"/>
      <c r="HZW68" s="5"/>
      <c r="HZX68" s="5"/>
      <c r="HZY68" s="5"/>
      <c r="HZZ68" s="5"/>
      <c r="IAA68" s="5"/>
      <c r="IAB68" s="5"/>
      <c r="IAC68" s="5"/>
      <c r="IAD68" s="5"/>
      <c r="IAE68" s="5"/>
      <c r="IAF68" s="5"/>
      <c r="IAG68" s="5"/>
      <c r="IAH68" s="5"/>
      <c r="IAI68" s="5"/>
      <c r="IAJ68" s="5"/>
      <c r="IAK68" s="5"/>
      <c r="IAL68" s="5"/>
      <c r="IAM68" s="5"/>
      <c r="IAN68" s="5"/>
      <c r="IAO68" s="5"/>
      <c r="IAP68" s="5"/>
      <c r="IAQ68" s="5"/>
      <c r="IAR68" s="5"/>
      <c r="IAS68" s="5"/>
      <c r="IAT68" s="5"/>
      <c r="IAU68" s="5"/>
      <c r="IAV68" s="5"/>
      <c r="IAW68" s="5"/>
      <c r="IAX68" s="5"/>
      <c r="IAY68" s="5"/>
      <c r="IAZ68" s="5"/>
      <c r="IBA68" s="5"/>
      <c r="IBB68" s="5"/>
      <c r="IBC68" s="5"/>
      <c r="IBD68" s="5"/>
      <c r="IBE68" s="5"/>
      <c r="IBF68" s="5"/>
      <c r="IBG68" s="5"/>
      <c r="IBH68" s="5"/>
      <c r="IBI68" s="5"/>
      <c r="IBJ68" s="5"/>
      <c r="IBK68" s="5"/>
      <c r="IBL68" s="5"/>
      <c r="IBM68" s="5"/>
      <c r="IBN68" s="5"/>
      <c r="IBO68" s="5"/>
      <c r="IBP68" s="5"/>
      <c r="IBQ68" s="5"/>
      <c r="IBR68" s="5"/>
      <c r="IBS68" s="5"/>
      <c r="IBT68" s="5"/>
      <c r="IBU68" s="5"/>
      <c r="IBV68" s="5"/>
      <c r="IBW68" s="5"/>
      <c r="IBX68" s="5"/>
      <c r="IBY68" s="5"/>
      <c r="IBZ68" s="5"/>
      <c r="ICA68" s="5"/>
      <c r="ICB68" s="5"/>
      <c r="ICC68" s="5"/>
      <c r="ICD68" s="5"/>
      <c r="ICE68" s="5"/>
      <c r="ICF68" s="5"/>
      <c r="ICG68" s="5"/>
      <c r="ICH68" s="5"/>
      <c r="ICI68" s="5"/>
      <c r="ICJ68" s="5"/>
      <c r="ICK68" s="5"/>
      <c r="ICL68" s="5"/>
      <c r="ICM68" s="5"/>
      <c r="ICN68" s="5"/>
      <c r="ICO68" s="5"/>
      <c r="ICP68" s="5"/>
      <c r="ICQ68" s="5"/>
      <c r="ICR68" s="5"/>
      <c r="ICS68" s="5"/>
      <c r="ICT68" s="5"/>
      <c r="ICU68" s="5"/>
      <c r="ICV68" s="5"/>
      <c r="ICW68" s="5"/>
      <c r="ICX68" s="5"/>
      <c r="ICY68" s="5"/>
      <c r="ICZ68" s="5"/>
      <c r="IDA68" s="5"/>
      <c r="IDB68" s="5"/>
      <c r="IDC68" s="5"/>
      <c r="IDD68" s="5"/>
      <c r="IDE68" s="5"/>
      <c r="IDF68" s="5"/>
      <c r="IDG68" s="5"/>
      <c r="IDH68" s="5"/>
      <c r="IDI68" s="5"/>
      <c r="IDJ68" s="5"/>
      <c r="IDK68" s="5"/>
      <c r="IDL68" s="5"/>
      <c r="IDM68" s="5"/>
      <c r="IDN68" s="5"/>
      <c r="IDO68" s="5"/>
      <c r="IDP68" s="5"/>
      <c r="IDQ68" s="5"/>
      <c r="IDR68" s="5"/>
      <c r="IDS68" s="5"/>
      <c r="IDT68" s="5"/>
      <c r="IDU68" s="5"/>
      <c r="IDV68" s="5"/>
      <c r="IDW68" s="5"/>
      <c r="IDX68" s="5"/>
      <c r="IDY68" s="5"/>
      <c r="IDZ68" s="5"/>
      <c r="IEA68" s="5"/>
      <c r="IEB68" s="5"/>
      <c r="IEC68" s="5"/>
      <c r="IED68" s="5"/>
      <c r="IEE68" s="5"/>
      <c r="IEF68" s="5"/>
      <c r="IEG68" s="5"/>
      <c r="IEH68" s="5"/>
      <c r="IEI68" s="5"/>
      <c r="IEJ68" s="5"/>
      <c r="IEK68" s="5"/>
      <c r="IEL68" s="5"/>
      <c r="IEM68" s="5"/>
      <c r="IEN68" s="5"/>
      <c r="IEO68" s="5"/>
      <c r="IEP68" s="5"/>
      <c r="IEQ68" s="5"/>
      <c r="IER68" s="5"/>
      <c r="IES68" s="5"/>
      <c r="IET68" s="5"/>
      <c r="IEU68" s="5"/>
      <c r="IEV68" s="5"/>
      <c r="IEW68" s="5"/>
      <c r="IEX68" s="5"/>
      <c r="IEY68" s="5"/>
      <c r="IEZ68" s="5"/>
      <c r="IFA68" s="5"/>
      <c r="IFB68" s="5"/>
      <c r="IFC68" s="5"/>
      <c r="IFD68" s="5"/>
      <c r="IFE68" s="5"/>
      <c r="IFF68" s="5"/>
      <c r="IFG68" s="5"/>
      <c r="IFH68" s="5"/>
      <c r="IFI68" s="5"/>
      <c r="IFJ68" s="5"/>
      <c r="IFK68" s="5"/>
      <c r="IFL68" s="5"/>
      <c r="IFM68" s="5"/>
      <c r="IFN68" s="5"/>
      <c r="IFO68" s="5"/>
      <c r="IFP68" s="5"/>
      <c r="IFQ68" s="5"/>
      <c r="IFR68" s="5"/>
      <c r="IFS68" s="5"/>
      <c r="IFT68" s="5"/>
      <c r="IFU68" s="5"/>
      <c r="IFV68" s="5"/>
      <c r="IFW68" s="5"/>
      <c r="IFX68" s="5"/>
      <c r="IFY68" s="5"/>
      <c r="IFZ68" s="5"/>
      <c r="IGA68" s="5"/>
      <c r="IGB68" s="5"/>
      <c r="IGC68" s="5"/>
      <c r="IGD68" s="5"/>
      <c r="IGE68" s="5"/>
      <c r="IGF68" s="5"/>
      <c r="IGG68" s="5"/>
      <c r="IGH68" s="5"/>
      <c r="IGI68" s="5"/>
      <c r="IGJ68" s="5"/>
      <c r="IGK68" s="5"/>
      <c r="IGL68" s="5"/>
      <c r="IGM68" s="5"/>
      <c r="IGN68" s="5"/>
      <c r="IGO68" s="5"/>
      <c r="IGP68" s="5"/>
      <c r="IGQ68" s="5"/>
      <c r="IGR68" s="5"/>
      <c r="IGS68" s="5"/>
      <c r="IGT68" s="5"/>
      <c r="IGU68" s="5"/>
      <c r="IGV68" s="5"/>
      <c r="IGW68" s="5"/>
      <c r="IGX68" s="5"/>
      <c r="IGY68" s="5"/>
      <c r="IGZ68" s="5"/>
      <c r="IHA68" s="5"/>
      <c r="IHB68" s="5"/>
      <c r="IHC68" s="5"/>
      <c r="IHD68" s="5"/>
      <c r="IHE68" s="5"/>
      <c r="IHF68" s="5"/>
      <c r="IHG68" s="5"/>
      <c r="IHH68" s="5"/>
      <c r="IHI68" s="5"/>
      <c r="IHJ68" s="5"/>
      <c r="IHK68" s="5"/>
      <c r="IHL68" s="5"/>
      <c r="IHM68" s="5"/>
      <c r="IHN68" s="5"/>
      <c r="IHO68" s="5"/>
      <c r="IHP68" s="5"/>
      <c r="IHQ68" s="5"/>
      <c r="IHR68" s="5"/>
      <c r="IHS68" s="5"/>
      <c r="IHT68" s="5"/>
      <c r="IHU68" s="5"/>
      <c r="IHV68" s="5"/>
      <c r="IHW68" s="5"/>
      <c r="IHX68" s="5"/>
      <c r="IHY68" s="5"/>
      <c r="IHZ68" s="5"/>
      <c r="IIA68" s="5"/>
      <c r="IIB68" s="5"/>
      <c r="IIC68" s="5"/>
      <c r="IID68" s="5"/>
      <c r="IIE68" s="5"/>
      <c r="IIF68" s="5"/>
      <c r="IIG68" s="5"/>
      <c r="IIH68" s="5"/>
      <c r="III68" s="5"/>
      <c r="IIJ68" s="5"/>
      <c r="IIK68" s="5"/>
      <c r="IIL68" s="5"/>
      <c r="IIM68" s="5"/>
      <c r="IIN68" s="5"/>
      <c r="IIO68" s="5"/>
      <c r="IIP68" s="5"/>
      <c r="IIQ68" s="5"/>
      <c r="IIR68" s="5"/>
      <c r="IIS68" s="5"/>
      <c r="IIT68" s="5"/>
      <c r="IIU68" s="5"/>
      <c r="IIV68" s="5"/>
      <c r="IIW68" s="5"/>
      <c r="IIX68" s="5"/>
      <c r="IIY68" s="5"/>
      <c r="IIZ68" s="5"/>
      <c r="IJA68" s="5"/>
      <c r="IJB68" s="5"/>
      <c r="IJC68" s="5"/>
      <c r="IJD68" s="5"/>
      <c r="IJE68" s="5"/>
      <c r="IJF68" s="5"/>
      <c r="IJG68" s="5"/>
      <c r="IJH68" s="5"/>
      <c r="IJI68" s="5"/>
      <c r="IJJ68" s="5"/>
      <c r="IJK68" s="5"/>
      <c r="IJL68" s="5"/>
      <c r="IJM68" s="5"/>
      <c r="IJN68" s="5"/>
      <c r="IJO68" s="5"/>
      <c r="IJP68" s="5"/>
      <c r="IJQ68" s="5"/>
      <c r="IJR68" s="5"/>
      <c r="IJS68" s="5"/>
      <c r="IJT68" s="5"/>
      <c r="IJU68" s="5"/>
      <c r="IJV68" s="5"/>
      <c r="IJW68" s="5"/>
      <c r="IJX68" s="5"/>
      <c r="IJY68" s="5"/>
      <c r="IJZ68" s="5"/>
      <c r="IKA68" s="5"/>
      <c r="IKB68" s="5"/>
      <c r="IKC68" s="5"/>
      <c r="IKD68" s="5"/>
      <c r="IKE68" s="5"/>
      <c r="IKF68" s="5"/>
      <c r="IKG68" s="5"/>
      <c r="IKH68" s="5"/>
      <c r="IKI68" s="5"/>
      <c r="IKJ68" s="5"/>
      <c r="IKK68" s="5"/>
      <c r="IKL68" s="5"/>
      <c r="IKM68" s="5"/>
      <c r="IKN68" s="5"/>
      <c r="IKO68" s="5"/>
      <c r="IKP68" s="5"/>
      <c r="IKQ68" s="5"/>
      <c r="IKR68" s="5"/>
      <c r="IKS68" s="5"/>
      <c r="IKT68" s="5"/>
      <c r="IKU68" s="5"/>
      <c r="IKV68" s="5"/>
      <c r="IKW68" s="5"/>
      <c r="IKX68" s="5"/>
      <c r="IKY68" s="5"/>
      <c r="IKZ68" s="5"/>
      <c r="ILA68" s="5"/>
      <c r="ILB68" s="5"/>
      <c r="ILC68" s="5"/>
      <c r="ILD68" s="5"/>
      <c r="ILE68" s="5"/>
      <c r="ILF68" s="5"/>
      <c r="ILG68" s="5"/>
      <c r="ILH68" s="5"/>
      <c r="ILI68" s="5"/>
      <c r="ILJ68" s="5"/>
      <c r="ILK68" s="5"/>
      <c r="ILL68" s="5"/>
      <c r="ILM68" s="5"/>
      <c r="ILN68" s="5"/>
      <c r="ILO68" s="5"/>
      <c r="ILP68" s="5"/>
      <c r="ILQ68" s="5"/>
      <c r="ILR68" s="5"/>
      <c r="ILS68" s="5"/>
      <c r="ILT68" s="5"/>
      <c r="ILU68" s="5"/>
      <c r="ILV68" s="5"/>
      <c r="ILW68" s="5"/>
      <c r="ILX68" s="5"/>
      <c r="ILY68" s="5"/>
      <c r="ILZ68" s="5"/>
      <c r="IMA68" s="5"/>
      <c r="IMB68" s="5"/>
      <c r="IMC68" s="5"/>
      <c r="IMD68" s="5"/>
      <c r="IME68" s="5"/>
      <c r="IMF68" s="5"/>
      <c r="IMG68" s="5"/>
      <c r="IMH68" s="5"/>
      <c r="IMI68" s="5"/>
      <c r="IMJ68" s="5"/>
      <c r="IMK68" s="5"/>
      <c r="IML68" s="5"/>
      <c r="IMM68" s="5"/>
      <c r="IMN68" s="5"/>
      <c r="IMO68" s="5"/>
      <c r="IMP68" s="5"/>
      <c r="IMQ68" s="5"/>
      <c r="IMR68" s="5"/>
      <c r="IMS68" s="5"/>
      <c r="IMT68" s="5"/>
      <c r="IMU68" s="5"/>
      <c r="IMV68" s="5"/>
      <c r="IMW68" s="5"/>
      <c r="IMX68" s="5"/>
      <c r="IMY68" s="5"/>
      <c r="IMZ68" s="5"/>
      <c r="INA68" s="5"/>
      <c r="INB68" s="5"/>
      <c r="INC68" s="5"/>
      <c r="IND68" s="5"/>
      <c r="INE68" s="5"/>
      <c r="INF68" s="5"/>
      <c r="ING68" s="5"/>
      <c r="INH68" s="5"/>
      <c r="INI68" s="5"/>
      <c r="INJ68" s="5"/>
      <c r="INK68" s="5"/>
      <c r="INL68" s="5"/>
      <c r="INM68" s="5"/>
      <c r="INN68" s="5"/>
      <c r="INO68" s="5"/>
      <c r="INP68" s="5"/>
      <c r="INQ68" s="5"/>
      <c r="INR68" s="5"/>
      <c r="INS68" s="5"/>
      <c r="INT68" s="5"/>
      <c r="INU68" s="5"/>
      <c r="INV68" s="5"/>
      <c r="INW68" s="5"/>
      <c r="INX68" s="5"/>
      <c r="INY68" s="5"/>
      <c r="INZ68" s="5"/>
      <c r="IOA68" s="5"/>
      <c r="IOB68" s="5"/>
      <c r="IOC68" s="5"/>
      <c r="IOD68" s="5"/>
      <c r="IOE68" s="5"/>
      <c r="IOF68" s="5"/>
      <c r="IOG68" s="5"/>
      <c r="IOH68" s="5"/>
      <c r="IOI68" s="5"/>
      <c r="IOJ68" s="5"/>
      <c r="IOK68" s="5"/>
      <c r="IOL68" s="5"/>
      <c r="IOM68" s="5"/>
      <c r="ION68" s="5"/>
      <c r="IOO68" s="5"/>
      <c r="IOP68" s="5"/>
      <c r="IOQ68" s="5"/>
      <c r="IOR68" s="5"/>
      <c r="IOS68" s="5"/>
      <c r="IOT68" s="5"/>
      <c r="IOU68" s="5"/>
      <c r="IOV68" s="5"/>
      <c r="IOW68" s="5"/>
      <c r="IOX68" s="5"/>
      <c r="IOY68" s="5"/>
      <c r="IOZ68" s="5"/>
      <c r="IPA68" s="5"/>
      <c r="IPB68" s="5"/>
      <c r="IPC68" s="5"/>
      <c r="IPD68" s="5"/>
      <c r="IPE68" s="5"/>
      <c r="IPF68" s="5"/>
      <c r="IPG68" s="5"/>
      <c r="IPH68" s="5"/>
      <c r="IPI68" s="5"/>
      <c r="IPJ68" s="5"/>
      <c r="IPK68" s="5"/>
      <c r="IPL68" s="5"/>
      <c r="IPM68" s="5"/>
      <c r="IPN68" s="5"/>
      <c r="IPO68" s="5"/>
      <c r="IPP68" s="5"/>
      <c r="IPQ68" s="5"/>
      <c r="IPR68" s="5"/>
      <c r="IPS68" s="5"/>
      <c r="IPT68" s="5"/>
      <c r="IPU68" s="5"/>
      <c r="IPV68" s="5"/>
      <c r="IPW68" s="5"/>
      <c r="IPX68" s="5"/>
      <c r="IPY68" s="5"/>
      <c r="IPZ68" s="5"/>
      <c r="IQA68" s="5"/>
      <c r="IQB68" s="5"/>
      <c r="IQC68" s="5"/>
      <c r="IQD68" s="5"/>
      <c r="IQE68" s="5"/>
      <c r="IQF68" s="5"/>
      <c r="IQG68" s="5"/>
      <c r="IQH68" s="5"/>
      <c r="IQI68" s="5"/>
      <c r="IQJ68" s="5"/>
      <c r="IQK68" s="5"/>
      <c r="IQL68" s="5"/>
      <c r="IQM68" s="5"/>
      <c r="IQN68" s="5"/>
      <c r="IQO68" s="5"/>
      <c r="IQP68" s="5"/>
      <c r="IQQ68" s="5"/>
      <c r="IQR68" s="5"/>
      <c r="IQS68" s="5"/>
      <c r="IQT68" s="5"/>
      <c r="IQU68" s="5"/>
      <c r="IQV68" s="5"/>
      <c r="IQW68" s="5"/>
      <c r="IQX68" s="5"/>
      <c r="IQY68" s="5"/>
      <c r="IQZ68" s="5"/>
      <c r="IRA68" s="5"/>
      <c r="IRB68" s="5"/>
      <c r="IRC68" s="5"/>
      <c r="IRD68" s="5"/>
      <c r="IRE68" s="5"/>
      <c r="IRF68" s="5"/>
      <c r="IRG68" s="5"/>
      <c r="IRH68" s="5"/>
      <c r="IRI68" s="5"/>
      <c r="IRJ68" s="5"/>
      <c r="IRK68" s="5"/>
      <c r="IRL68" s="5"/>
      <c r="IRM68" s="5"/>
      <c r="IRN68" s="5"/>
      <c r="IRO68" s="5"/>
      <c r="IRP68" s="5"/>
      <c r="IRQ68" s="5"/>
      <c r="IRR68" s="5"/>
      <c r="IRS68" s="5"/>
      <c r="IRT68" s="5"/>
      <c r="IRU68" s="5"/>
      <c r="IRV68" s="5"/>
      <c r="IRW68" s="5"/>
      <c r="IRX68" s="5"/>
      <c r="IRY68" s="5"/>
      <c r="IRZ68" s="5"/>
      <c r="ISA68" s="5"/>
      <c r="ISB68" s="5"/>
      <c r="ISC68" s="5"/>
      <c r="ISD68" s="5"/>
      <c r="ISE68" s="5"/>
      <c r="ISF68" s="5"/>
      <c r="ISG68" s="5"/>
      <c r="ISH68" s="5"/>
      <c r="ISI68" s="5"/>
      <c r="ISJ68" s="5"/>
      <c r="ISK68" s="5"/>
      <c r="ISL68" s="5"/>
      <c r="ISM68" s="5"/>
      <c r="ISN68" s="5"/>
      <c r="ISO68" s="5"/>
      <c r="ISP68" s="5"/>
      <c r="ISQ68" s="5"/>
      <c r="ISR68" s="5"/>
      <c r="ISS68" s="5"/>
      <c r="IST68" s="5"/>
      <c r="ISU68" s="5"/>
      <c r="ISV68" s="5"/>
      <c r="ISW68" s="5"/>
      <c r="ISX68" s="5"/>
      <c r="ISY68" s="5"/>
      <c r="ISZ68" s="5"/>
      <c r="ITA68" s="5"/>
      <c r="ITB68" s="5"/>
      <c r="ITC68" s="5"/>
      <c r="ITD68" s="5"/>
      <c r="ITE68" s="5"/>
      <c r="ITF68" s="5"/>
      <c r="ITG68" s="5"/>
      <c r="ITH68" s="5"/>
      <c r="ITI68" s="5"/>
      <c r="ITJ68" s="5"/>
      <c r="ITK68" s="5"/>
      <c r="ITL68" s="5"/>
      <c r="ITM68" s="5"/>
      <c r="ITN68" s="5"/>
      <c r="ITO68" s="5"/>
      <c r="ITP68" s="5"/>
      <c r="ITQ68" s="5"/>
      <c r="ITR68" s="5"/>
      <c r="ITS68" s="5"/>
      <c r="ITT68" s="5"/>
      <c r="ITU68" s="5"/>
      <c r="ITV68" s="5"/>
      <c r="ITW68" s="5"/>
      <c r="ITX68" s="5"/>
      <c r="ITY68" s="5"/>
      <c r="ITZ68" s="5"/>
      <c r="IUA68" s="5"/>
      <c r="IUB68" s="5"/>
      <c r="IUC68" s="5"/>
      <c r="IUD68" s="5"/>
      <c r="IUE68" s="5"/>
      <c r="IUF68" s="5"/>
      <c r="IUG68" s="5"/>
      <c r="IUH68" s="5"/>
      <c r="IUI68" s="5"/>
      <c r="IUJ68" s="5"/>
      <c r="IUK68" s="5"/>
      <c r="IUL68" s="5"/>
      <c r="IUM68" s="5"/>
      <c r="IUN68" s="5"/>
      <c r="IUO68" s="5"/>
      <c r="IUP68" s="5"/>
      <c r="IUQ68" s="5"/>
      <c r="IUR68" s="5"/>
      <c r="IUS68" s="5"/>
      <c r="IUT68" s="5"/>
      <c r="IUU68" s="5"/>
      <c r="IUV68" s="5"/>
      <c r="IUW68" s="5"/>
      <c r="IUX68" s="5"/>
      <c r="IUY68" s="5"/>
      <c r="IUZ68" s="5"/>
      <c r="IVA68" s="5"/>
      <c r="IVB68" s="5"/>
      <c r="IVC68" s="5"/>
      <c r="IVD68" s="5"/>
      <c r="IVE68" s="5"/>
      <c r="IVF68" s="5"/>
      <c r="IVG68" s="5"/>
      <c r="IVH68" s="5"/>
      <c r="IVI68" s="5"/>
      <c r="IVJ68" s="5"/>
      <c r="IVK68" s="5"/>
      <c r="IVL68" s="5"/>
      <c r="IVM68" s="5"/>
      <c r="IVN68" s="5"/>
      <c r="IVO68" s="5"/>
      <c r="IVP68" s="5"/>
      <c r="IVQ68" s="5"/>
      <c r="IVR68" s="5"/>
      <c r="IVS68" s="5"/>
      <c r="IVT68" s="5"/>
      <c r="IVU68" s="5"/>
      <c r="IVV68" s="5"/>
      <c r="IVW68" s="5"/>
      <c r="IVX68" s="5"/>
      <c r="IVY68" s="5"/>
      <c r="IVZ68" s="5"/>
      <c r="IWA68" s="5"/>
      <c r="IWB68" s="5"/>
      <c r="IWC68" s="5"/>
      <c r="IWD68" s="5"/>
      <c r="IWE68" s="5"/>
      <c r="IWF68" s="5"/>
      <c r="IWG68" s="5"/>
      <c r="IWH68" s="5"/>
      <c r="IWI68" s="5"/>
      <c r="IWJ68" s="5"/>
      <c r="IWK68" s="5"/>
      <c r="IWL68" s="5"/>
      <c r="IWM68" s="5"/>
      <c r="IWN68" s="5"/>
      <c r="IWO68" s="5"/>
      <c r="IWP68" s="5"/>
      <c r="IWQ68" s="5"/>
      <c r="IWR68" s="5"/>
      <c r="IWS68" s="5"/>
      <c r="IWT68" s="5"/>
      <c r="IWU68" s="5"/>
      <c r="IWV68" s="5"/>
      <c r="IWW68" s="5"/>
      <c r="IWX68" s="5"/>
      <c r="IWY68" s="5"/>
      <c r="IWZ68" s="5"/>
      <c r="IXA68" s="5"/>
      <c r="IXB68" s="5"/>
      <c r="IXC68" s="5"/>
      <c r="IXD68" s="5"/>
      <c r="IXE68" s="5"/>
      <c r="IXF68" s="5"/>
      <c r="IXG68" s="5"/>
      <c r="IXH68" s="5"/>
      <c r="IXI68" s="5"/>
      <c r="IXJ68" s="5"/>
      <c r="IXK68" s="5"/>
      <c r="IXL68" s="5"/>
      <c r="IXM68" s="5"/>
      <c r="IXN68" s="5"/>
      <c r="IXO68" s="5"/>
      <c r="IXP68" s="5"/>
      <c r="IXQ68" s="5"/>
      <c r="IXR68" s="5"/>
      <c r="IXS68" s="5"/>
      <c r="IXT68" s="5"/>
      <c r="IXU68" s="5"/>
      <c r="IXV68" s="5"/>
      <c r="IXW68" s="5"/>
      <c r="IXX68" s="5"/>
      <c r="IXY68" s="5"/>
      <c r="IXZ68" s="5"/>
      <c r="IYA68" s="5"/>
      <c r="IYB68" s="5"/>
      <c r="IYC68" s="5"/>
      <c r="IYD68" s="5"/>
      <c r="IYE68" s="5"/>
      <c r="IYF68" s="5"/>
      <c r="IYG68" s="5"/>
      <c r="IYH68" s="5"/>
      <c r="IYI68" s="5"/>
      <c r="IYJ68" s="5"/>
      <c r="IYK68" s="5"/>
      <c r="IYL68" s="5"/>
      <c r="IYM68" s="5"/>
      <c r="IYN68" s="5"/>
      <c r="IYO68" s="5"/>
      <c r="IYP68" s="5"/>
      <c r="IYQ68" s="5"/>
      <c r="IYR68" s="5"/>
      <c r="IYS68" s="5"/>
      <c r="IYT68" s="5"/>
      <c r="IYU68" s="5"/>
      <c r="IYV68" s="5"/>
      <c r="IYW68" s="5"/>
      <c r="IYX68" s="5"/>
      <c r="IYY68" s="5"/>
      <c r="IYZ68" s="5"/>
      <c r="IZA68" s="5"/>
      <c r="IZB68" s="5"/>
      <c r="IZC68" s="5"/>
      <c r="IZD68" s="5"/>
      <c r="IZE68" s="5"/>
      <c r="IZF68" s="5"/>
      <c r="IZG68" s="5"/>
      <c r="IZH68" s="5"/>
      <c r="IZI68" s="5"/>
      <c r="IZJ68" s="5"/>
      <c r="IZK68" s="5"/>
      <c r="IZL68" s="5"/>
      <c r="IZM68" s="5"/>
      <c r="IZN68" s="5"/>
      <c r="IZO68" s="5"/>
      <c r="IZP68" s="5"/>
      <c r="IZQ68" s="5"/>
      <c r="IZR68" s="5"/>
      <c r="IZS68" s="5"/>
      <c r="IZT68" s="5"/>
      <c r="IZU68" s="5"/>
      <c r="IZV68" s="5"/>
      <c r="IZW68" s="5"/>
      <c r="IZX68" s="5"/>
      <c r="IZY68" s="5"/>
      <c r="IZZ68" s="5"/>
      <c r="JAA68" s="5"/>
      <c r="JAB68" s="5"/>
      <c r="JAC68" s="5"/>
      <c r="JAD68" s="5"/>
      <c r="JAE68" s="5"/>
      <c r="JAF68" s="5"/>
      <c r="JAG68" s="5"/>
      <c r="JAH68" s="5"/>
      <c r="JAI68" s="5"/>
      <c r="JAJ68" s="5"/>
      <c r="JAK68" s="5"/>
      <c r="JAL68" s="5"/>
      <c r="JAM68" s="5"/>
      <c r="JAN68" s="5"/>
      <c r="JAO68" s="5"/>
      <c r="JAP68" s="5"/>
      <c r="JAQ68" s="5"/>
      <c r="JAR68" s="5"/>
      <c r="JAS68" s="5"/>
      <c r="JAT68" s="5"/>
      <c r="JAU68" s="5"/>
      <c r="JAV68" s="5"/>
      <c r="JAW68" s="5"/>
      <c r="JAX68" s="5"/>
      <c r="JAY68" s="5"/>
      <c r="JAZ68" s="5"/>
      <c r="JBA68" s="5"/>
      <c r="JBB68" s="5"/>
      <c r="JBC68" s="5"/>
      <c r="JBD68" s="5"/>
      <c r="JBE68" s="5"/>
      <c r="JBF68" s="5"/>
      <c r="JBG68" s="5"/>
      <c r="JBH68" s="5"/>
      <c r="JBI68" s="5"/>
      <c r="JBJ68" s="5"/>
      <c r="JBK68" s="5"/>
      <c r="JBL68" s="5"/>
      <c r="JBM68" s="5"/>
      <c r="JBN68" s="5"/>
      <c r="JBO68" s="5"/>
      <c r="JBP68" s="5"/>
      <c r="JBQ68" s="5"/>
      <c r="JBR68" s="5"/>
      <c r="JBS68" s="5"/>
      <c r="JBT68" s="5"/>
      <c r="JBU68" s="5"/>
      <c r="JBV68" s="5"/>
      <c r="JBW68" s="5"/>
      <c r="JBX68" s="5"/>
      <c r="JBY68" s="5"/>
      <c r="JBZ68" s="5"/>
      <c r="JCA68" s="5"/>
      <c r="JCB68" s="5"/>
      <c r="JCC68" s="5"/>
      <c r="JCD68" s="5"/>
      <c r="JCE68" s="5"/>
      <c r="JCF68" s="5"/>
      <c r="JCG68" s="5"/>
      <c r="JCH68" s="5"/>
      <c r="JCI68" s="5"/>
      <c r="JCJ68" s="5"/>
      <c r="JCK68" s="5"/>
      <c r="JCL68" s="5"/>
      <c r="JCM68" s="5"/>
      <c r="JCN68" s="5"/>
      <c r="JCO68" s="5"/>
      <c r="JCP68" s="5"/>
      <c r="JCQ68" s="5"/>
      <c r="JCR68" s="5"/>
      <c r="JCS68" s="5"/>
      <c r="JCT68" s="5"/>
      <c r="JCU68" s="5"/>
      <c r="JCV68" s="5"/>
      <c r="JCW68" s="5"/>
      <c r="JCX68" s="5"/>
      <c r="JCY68" s="5"/>
      <c r="JCZ68" s="5"/>
      <c r="JDA68" s="5"/>
      <c r="JDB68" s="5"/>
      <c r="JDC68" s="5"/>
      <c r="JDD68" s="5"/>
      <c r="JDE68" s="5"/>
      <c r="JDF68" s="5"/>
      <c r="JDG68" s="5"/>
      <c r="JDH68" s="5"/>
      <c r="JDI68" s="5"/>
      <c r="JDJ68" s="5"/>
      <c r="JDK68" s="5"/>
      <c r="JDL68" s="5"/>
      <c r="JDM68" s="5"/>
      <c r="JDN68" s="5"/>
      <c r="JDO68" s="5"/>
      <c r="JDP68" s="5"/>
      <c r="JDQ68" s="5"/>
      <c r="JDR68" s="5"/>
      <c r="JDS68" s="5"/>
      <c r="JDT68" s="5"/>
      <c r="JDU68" s="5"/>
      <c r="JDV68" s="5"/>
      <c r="JDW68" s="5"/>
      <c r="JDX68" s="5"/>
      <c r="JDY68" s="5"/>
      <c r="JDZ68" s="5"/>
      <c r="JEA68" s="5"/>
      <c r="JEB68" s="5"/>
      <c r="JEC68" s="5"/>
      <c r="JED68" s="5"/>
      <c r="JEE68" s="5"/>
      <c r="JEF68" s="5"/>
      <c r="JEG68" s="5"/>
      <c r="JEH68" s="5"/>
      <c r="JEI68" s="5"/>
      <c r="JEJ68" s="5"/>
      <c r="JEK68" s="5"/>
      <c r="JEL68" s="5"/>
      <c r="JEM68" s="5"/>
      <c r="JEN68" s="5"/>
      <c r="JEO68" s="5"/>
      <c r="JEP68" s="5"/>
      <c r="JEQ68" s="5"/>
      <c r="JER68" s="5"/>
      <c r="JES68" s="5"/>
      <c r="JET68" s="5"/>
      <c r="JEU68" s="5"/>
      <c r="JEV68" s="5"/>
      <c r="JEW68" s="5"/>
      <c r="JEX68" s="5"/>
      <c r="JEY68" s="5"/>
      <c r="JEZ68" s="5"/>
      <c r="JFA68" s="5"/>
      <c r="JFB68" s="5"/>
      <c r="JFC68" s="5"/>
      <c r="JFD68" s="5"/>
      <c r="JFE68" s="5"/>
      <c r="JFF68" s="5"/>
      <c r="JFG68" s="5"/>
      <c r="JFH68" s="5"/>
      <c r="JFI68" s="5"/>
      <c r="JFJ68" s="5"/>
      <c r="JFK68" s="5"/>
      <c r="JFL68" s="5"/>
      <c r="JFM68" s="5"/>
      <c r="JFN68" s="5"/>
      <c r="JFO68" s="5"/>
      <c r="JFP68" s="5"/>
      <c r="JFQ68" s="5"/>
      <c r="JFR68" s="5"/>
      <c r="JFS68" s="5"/>
      <c r="JFT68" s="5"/>
      <c r="JFU68" s="5"/>
      <c r="JFV68" s="5"/>
      <c r="JFW68" s="5"/>
      <c r="JFX68" s="5"/>
      <c r="JFY68" s="5"/>
      <c r="JFZ68" s="5"/>
      <c r="JGA68" s="5"/>
      <c r="JGB68" s="5"/>
      <c r="JGC68" s="5"/>
      <c r="JGD68" s="5"/>
      <c r="JGE68" s="5"/>
      <c r="JGF68" s="5"/>
      <c r="JGG68" s="5"/>
      <c r="JGH68" s="5"/>
      <c r="JGI68" s="5"/>
      <c r="JGJ68" s="5"/>
      <c r="JGK68" s="5"/>
      <c r="JGL68" s="5"/>
      <c r="JGM68" s="5"/>
      <c r="JGN68" s="5"/>
      <c r="JGO68" s="5"/>
      <c r="JGP68" s="5"/>
      <c r="JGQ68" s="5"/>
      <c r="JGR68" s="5"/>
      <c r="JGS68" s="5"/>
      <c r="JGT68" s="5"/>
      <c r="JGU68" s="5"/>
      <c r="JGV68" s="5"/>
      <c r="JGW68" s="5"/>
      <c r="JGX68" s="5"/>
      <c r="JGY68" s="5"/>
      <c r="JGZ68" s="5"/>
      <c r="JHA68" s="5"/>
      <c r="JHB68" s="5"/>
      <c r="JHC68" s="5"/>
      <c r="JHD68" s="5"/>
      <c r="JHE68" s="5"/>
      <c r="JHF68" s="5"/>
      <c r="JHG68" s="5"/>
      <c r="JHH68" s="5"/>
      <c r="JHI68" s="5"/>
      <c r="JHJ68" s="5"/>
      <c r="JHK68" s="5"/>
      <c r="JHL68" s="5"/>
      <c r="JHM68" s="5"/>
      <c r="JHN68" s="5"/>
      <c r="JHO68" s="5"/>
      <c r="JHP68" s="5"/>
      <c r="JHQ68" s="5"/>
      <c r="JHR68" s="5"/>
      <c r="JHS68" s="5"/>
      <c r="JHT68" s="5"/>
      <c r="JHU68" s="5"/>
      <c r="JHV68" s="5"/>
      <c r="JHW68" s="5"/>
      <c r="JHX68" s="5"/>
      <c r="JHY68" s="5"/>
      <c r="JHZ68" s="5"/>
      <c r="JIA68" s="5"/>
      <c r="JIB68" s="5"/>
      <c r="JIC68" s="5"/>
      <c r="JID68" s="5"/>
      <c r="JIE68" s="5"/>
      <c r="JIF68" s="5"/>
      <c r="JIG68" s="5"/>
      <c r="JIH68" s="5"/>
      <c r="JII68" s="5"/>
      <c r="JIJ68" s="5"/>
      <c r="JIK68" s="5"/>
      <c r="JIL68" s="5"/>
      <c r="JIM68" s="5"/>
      <c r="JIN68" s="5"/>
      <c r="JIO68" s="5"/>
      <c r="JIP68" s="5"/>
      <c r="JIQ68" s="5"/>
      <c r="JIR68" s="5"/>
      <c r="JIS68" s="5"/>
      <c r="JIT68" s="5"/>
      <c r="JIU68" s="5"/>
      <c r="JIV68" s="5"/>
      <c r="JIW68" s="5"/>
      <c r="JIX68" s="5"/>
      <c r="JIY68" s="5"/>
      <c r="JIZ68" s="5"/>
      <c r="JJA68" s="5"/>
      <c r="JJB68" s="5"/>
      <c r="JJC68" s="5"/>
      <c r="JJD68" s="5"/>
      <c r="JJE68" s="5"/>
      <c r="JJF68" s="5"/>
      <c r="JJG68" s="5"/>
      <c r="JJH68" s="5"/>
      <c r="JJI68" s="5"/>
      <c r="JJJ68" s="5"/>
      <c r="JJK68" s="5"/>
      <c r="JJL68" s="5"/>
      <c r="JJM68" s="5"/>
      <c r="JJN68" s="5"/>
      <c r="JJO68" s="5"/>
      <c r="JJP68" s="5"/>
      <c r="JJQ68" s="5"/>
      <c r="JJR68" s="5"/>
      <c r="JJS68" s="5"/>
      <c r="JJT68" s="5"/>
      <c r="JJU68" s="5"/>
      <c r="JJV68" s="5"/>
      <c r="JJW68" s="5"/>
      <c r="JJX68" s="5"/>
      <c r="JJY68" s="5"/>
      <c r="JJZ68" s="5"/>
      <c r="JKA68" s="5"/>
      <c r="JKB68" s="5"/>
      <c r="JKC68" s="5"/>
      <c r="JKD68" s="5"/>
      <c r="JKE68" s="5"/>
      <c r="JKF68" s="5"/>
      <c r="JKG68" s="5"/>
      <c r="JKH68" s="5"/>
      <c r="JKI68" s="5"/>
      <c r="JKJ68" s="5"/>
      <c r="JKK68" s="5"/>
      <c r="JKL68" s="5"/>
      <c r="JKM68" s="5"/>
      <c r="JKN68" s="5"/>
      <c r="JKO68" s="5"/>
      <c r="JKP68" s="5"/>
      <c r="JKQ68" s="5"/>
      <c r="JKR68" s="5"/>
      <c r="JKS68" s="5"/>
      <c r="JKT68" s="5"/>
      <c r="JKU68" s="5"/>
      <c r="JKV68" s="5"/>
      <c r="JKW68" s="5"/>
      <c r="JKX68" s="5"/>
      <c r="JKY68" s="5"/>
      <c r="JKZ68" s="5"/>
      <c r="JLA68" s="5"/>
      <c r="JLB68" s="5"/>
      <c r="JLC68" s="5"/>
      <c r="JLD68" s="5"/>
      <c r="JLE68" s="5"/>
      <c r="JLF68" s="5"/>
      <c r="JLG68" s="5"/>
      <c r="JLH68" s="5"/>
      <c r="JLI68" s="5"/>
      <c r="JLJ68" s="5"/>
      <c r="JLK68" s="5"/>
      <c r="JLL68" s="5"/>
      <c r="JLM68" s="5"/>
      <c r="JLN68" s="5"/>
      <c r="JLO68" s="5"/>
      <c r="JLP68" s="5"/>
      <c r="JLQ68" s="5"/>
      <c r="JLR68" s="5"/>
      <c r="JLS68" s="5"/>
      <c r="JLT68" s="5"/>
      <c r="JLU68" s="5"/>
      <c r="JLV68" s="5"/>
      <c r="JLW68" s="5"/>
      <c r="JLX68" s="5"/>
      <c r="JLY68" s="5"/>
      <c r="JLZ68" s="5"/>
      <c r="JMA68" s="5"/>
      <c r="JMB68" s="5"/>
      <c r="JMC68" s="5"/>
      <c r="JMD68" s="5"/>
      <c r="JME68" s="5"/>
      <c r="JMF68" s="5"/>
      <c r="JMG68" s="5"/>
      <c r="JMH68" s="5"/>
      <c r="JMI68" s="5"/>
      <c r="JMJ68" s="5"/>
      <c r="JMK68" s="5"/>
      <c r="JML68" s="5"/>
      <c r="JMM68" s="5"/>
      <c r="JMN68" s="5"/>
      <c r="JMO68" s="5"/>
      <c r="JMP68" s="5"/>
      <c r="JMQ68" s="5"/>
      <c r="JMR68" s="5"/>
      <c r="JMS68" s="5"/>
      <c r="JMT68" s="5"/>
      <c r="JMU68" s="5"/>
      <c r="JMV68" s="5"/>
      <c r="JMW68" s="5"/>
      <c r="JMX68" s="5"/>
      <c r="JMY68" s="5"/>
      <c r="JMZ68" s="5"/>
      <c r="JNA68" s="5"/>
      <c r="JNB68" s="5"/>
      <c r="JNC68" s="5"/>
      <c r="JND68" s="5"/>
      <c r="JNE68" s="5"/>
      <c r="JNF68" s="5"/>
      <c r="JNG68" s="5"/>
      <c r="JNH68" s="5"/>
      <c r="JNI68" s="5"/>
      <c r="JNJ68" s="5"/>
      <c r="JNK68" s="5"/>
      <c r="JNL68" s="5"/>
      <c r="JNM68" s="5"/>
      <c r="JNN68" s="5"/>
      <c r="JNO68" s="5"/>
      <c r="JNP68" s="5"/>
      <c r="JNQ68" s="5"/>
      <c r="JNR68" s="5"/>
      <c r="JNS68" s="5"/>
      <c r="JNT68" s="5"/>
      <c r="JNU68" s="5"/>
      <c r="JNV68" s="5"/>
      <c r="JNW68" s="5"/>
      <c r="JNX68" s="5"/>
      <c r="JNY68" s="5"/>
      <c r="JNZ68" s="5"/>
      <c r="JOA68" s="5"/>
      <c r="JOB68" s="5"/>
      <c r="JOC68" s="5"/>
      <c r="JOD68" s="5"/>
      <c r="JOE68" s="5"/>
      <c r="JOF68" s="5"/>
      <c r="JOG68" s="5"/>
      <c r="JOH68" s="5"/>
      <c r="JOI68" s="5"/>
      <c r="JOJ68" s="5"/>
      <c r="JOK68" s="5"/>
      <c r="JOL68" s="5"/>
      <c r="JOM68" s="5"/>
      <c r="JON68" s="5"/>
      <c r="JOO68" s="5"/>
      <c r="JOP68" s="5"/>
      <c r="JOQ68" s="5"/>
      <c r="JOR68" s="5"/>
      <c r="JOS68" s="5"/>
      <c r="JOT68" s="5"/>
      <c r="JOU68" s="5"/>
      <c r="JOV68" s="5"/>
      <c r="JOW68" s="5"/>
      <c r="JOX68" s="5"/>
      <c r="JOY68" s="5"/>
      <c r="JOZ68" s="5"/>
      <c r="JPA68" s="5"/>
      <c r="JPB68" s="5"/>
      <c r="JPC68" s="5"/>
      <c r="JPD68" s="5"/>
      <c r="JPE68" s="5"/>
      <c r="JPF68" s="5"/>
      <c r="JPG68" s="5"/>
      <c r="JPH68" s="5"/>
      <c r="JPI68" s="5"/>
      <c r="JPJ68" s="5"/>
      <c r="JPK68" s="5"/>
      <c r="JPL68" s="5"/>
      <c r="JPM68" s="5"/>
      <c r="JPN68" s="5"/>
      <c r="JPO68" s="5"/>
      <c r="JPP68" s="5"/>
      <c r="JPQ68" s="5"/>
      <c r="JPR68" s="5"/>
      <c r="JPS68" s="5"/>
      <c r="JPT68" s="5"/>
      <c r="JPU68" s="5"/>
      <c r="JPV68" s="5"/>
      <c r="JPW68" s="5"/>
      <c r="JPX68" s="5"/>
      <c r="JPY68" s="5"/>
      <c r="JPZ68" s="5"/>
      <c r="JQA68" s="5"/>
      <c r="JQB68" s="5"/>
      <c r="JQC68" s="5"/>
      <c r="JQD68" s="5"/>
      <c r="JQE68" s="5"/>
      <c r="JQF68" s="5"/>
      <c r="JQG68" s="5"/>
      <c r="JQH68" s="5"/>
      <c r="JQI68" s="5"/>
      <c r="JQJ68" s="5"/>
      <c r="JQK68" s="5"/>
      <c r="JQL68" s="5"/>
      <c r="JQM68" s="5"/>
      <c r="JQN68" s="5"/>
      <c r="JQO68" s="5"/>
      <c r="JQP68" s="5"/>
      <c r="JQQ68" s="5"/>
      <c r="JQR68" s="5"/>
      <c r="JQS68" s="5"/>
      <c r="JQT68" s="5"/>
      <c r="JQU68" s="5"/>
      <c r="JQV68" s="5"/>
      <c r="JQW68" s="5"/>
      <c r="JQX68" s="5"/>
      <c r="JQY68" s="5"/>
      <c r="JQZ68" s="5"/>
      <c r="JRA68" s="5"/>
      <c r="JRB68" s="5"/>
      <c r="JRC68" s="5"/>
      <c r="JRD68" s="5"/>
      <c r="JRE68" s="5"/>
      <c r="JRF68" s="5"/>
      <c r="JRG68" s="5"/>
      <c r="JRH68" s="5"/>
      <c r="JRI68" s="5"/>
      <c r="JRJ68" s="5"/>
      <c r="JRK68" s="5"/>
      <c r="JRL68" s="5"/>
      <c r="JRM68" s="5"/>
      <c r="JRN68" s="5"/>
      <c r="JRO68" s="5"/>
      <c r="JRP68" s="5"/>
      <c r="JRQ68" s="5"/>
      <c r="JRR68" s="5"/>
      <c r="JRS68" s="5"/>
      <c r="JRT68" s="5"/>
      <c r="JRU68" s="5"/>
      <c r="JRV68" s="5"/>
      <c r="JRW68" s="5"/>
      <c r="JRX68" s="5"/>
      <c r="JRY68" s="5"/>
      <c r="JRZ68" s="5"/>
      <c r="JSA68" s="5"/>
      <c r="JSB68" s="5"/>
      <c r="JSC68" s="5"/>
      <c r="JSD68" s="5"/>
      <c r="JSE68" s="5"/>
      <c r="JSF68" s="5"/>
      <c r="JSG68" s="5"/>
      <c r="JSH68" s="5"/>
      <c r="JSI68" s="5"/>
      <c r="JSJ68" s="5"/>
      <c r="JSK68" s="5"/>
      <c r="JSL68" s="5"/>
      <c r="JSM68" s="5"/>
      <c r="JSN68" s="5"/>
      <c r="JSO68" s="5"/>
      <c r="JSP68" s="5"/>
      <c r="JSQ68" s="5"/>
      <c r="JSR68" s="5"/>
      <c r="JSS68" s="5"/>
      <c r="JST68" s="5"/>
      <c r="JSU68" s="5"/>
      <c r="JSV68" s="5"/>
      <c r="JSW68" s="5"/>
      <c r="JSX68" s="5"/>
      <c r="JSY68" s="5"/>
      <c r="JSZ68" s="5"/>
      <c r="JTA68" s="5"/>
      <c r="JTB68" s="5"/>
      <c r="JTC68" s="5"/>
      <c r="JTD68" s="5"/>
      <c r="JTE68" s="5"/>
      <c r="JTF68" s="5"/>
      <c r="JTG68" s="5"/>
      <c r="JTH68" s="5"/>
      <c r="JTI68" s="5"/>
      <c r="JTJ68" s="5"/>
      <c r="JTK68" s="5"/>
      <c r="JTL68" s="5"/>
      <c r="JTM68" s="5"/>
      <c r="JTN68" s="5"/>
      <c r="JTO68" s="5"/>
      <c r="JTP68" s="5"/>
      <c r="JTQ68" s="5"/>
      <c r="JTR68" s="5"/>
      <c r="JTS68" s="5"/>
      <c r="JTT68" s="5"/>
      <c r="JTU68" s="5"/>
      <c r="JTV68" s="5"/>
      <c r="JTW68" s="5"/>
      <c r="JTX68" s="5"/>
      <c r="JTY68" s="5"/>
      <c r="JTZ68" s="5"/>
      <c r="JUA68" s="5"/>
      <c r="JUB68" s="5"/>
      <c r="JUC68" s="5"/>
      <c r="JUD68" s="5"/>
      <c r="JUE68" s="5"/>
      <c r="JUF68" s="5"/>
      <c r="JUG68" s="5"/>
      <c r="JUH68" s="5"/>
      <c r="JUI68" s="5"/>
      <c r="JUJ68" s="5"/>
      <c r="JUK68" s="5"/>
      <c r="JUL68" s="5"/>
      <c r="JUM68" s="5"/>
      <c r="JUN68" s="5"/>
      <c r="JUO68" s="5"/>
      <c r="JUP68" s="5"/>
      <c r="JUQ68" s="5"/>
      <c r="JUR68" s="5"/>
      <c r="JUS68" s="5"/>
      <c r="JUT68" s="5"/>
      <c r="JUU68" s="5"/>
      <c r="JUV68" s="5"/>
      <c r="JUW68" s="5"/>
      <c r="JUX68" s="5"/>
      <c r="JUY68" s="5"/>
      <c r="JUZ68" s="5"/>
      <c r="JVA68" s="5"/>
      <c r="JVB68" s="5"/>
      <c r="JVC68" s="5"/>
      <c r="JVD68" s="5"/>
      <c r="JVE68" s="5"/>
      <c r="JVF68" s="5"/>
      <c r="JVG68" s="5"/>
      <c r="JVH68" s="5"/>
      <c r="JVI68" s="5"/>
      <c r="JVJ68" s="5"/>
      <c r="JVK68" s="5"/>
      <c r="JVL68" s="5"/>
      <c r="JVM68" s="5"/>
      <c r="JVN68" s="5"/>
      <c r="JVO68" s="5"/>
      <c r="JVP68" s="5"/>
      <c r="JVQ68" s="5"/>
      <c r="JVR68" s="5"/>
      <c r="JVS68" s="5"/>
      <c r="JVT68" s="5"/>
      <c r="JVU68" s="5"/>
      <c r="JVV68" s="5"/>
      <c r="JVW68" s="5"/>
      <c r="JVX68" s="5"/>
      <c r="JVY68" s="5"/>
      <c r="JVZ68" s="5"/>
      <c r="JWA68" s="5"/>
      <c r="JWB68" s="5"/>
      <c r="JWC68" s="5"/>
      <c r="JWD68" s="5"/>
      <c r="JWE68" s="5"/>
      <c r="JWF68" s="5"/>
      <c r="JWG68" s="5"/>
      <c r="JWH68" s="5"/>
      <c r="JWI68" s="5"/>
      <c r="JWJ68" s="5"/>
      <c r="JWK68" s="5"/>
      <c r="JWL68" s="5"/>
      <c r="JWM68" s="5"/>
      <c r="JWN68" s="5"/>
      <c r="JWO68" s="5"/>
      <c r="JWP68" s="5"/>
      <c r="JWQ68" s="5"/>
      <c r="JWR68" s="5"/>
      <c r="JWS68" s="5"/>
      <c r="JWT68" s="5"/>
      <c r="JWU68" s="5"/>
      <c r="JWV68" s="5"/>
      <c r="JWW68" s="5"/>
      <c r="JWX68" s="5"/>
      <c r="JWY68" s="5"/>
      <c r="JWZ68" s="5"/>
      <c r="JXA68" s="5"/>
      <c r="JXB68" s="5"/>
      <c r="JXC68" s="5"/>
      <c r="JXD68" s="5"/>
      <c r="JXE68" s="5"/>
      <c r="JXF68" s="5"/>
      <c r="JXG68" s="5"/>
      <c r="JXH68" s="5"/>
      <c r="JXI68" s="5"/>
      <c r="JXJ68" s="5"/>
      <c r="JXK68" s="5"/>
      <c r="JXL68" s="5"/>
      <c r="JXM68" s="5"/>
      <c r="JXN68" s="5"/>
      <c r="JXO68" s="5"/>
      <c r="JXP68" s="5"/>
      <c r="JXQ68" s="5"/>
      <c r="JXR68" s="5"/>
      <c r="JXS68" s="5"/>
      <c r="JXT68" s="5"/>
      <c r="JXU68" s="5"/>
      <c r="JXV68" s="5"/>
      <c r="JXW68" s="5"/>
      <c r="JXX68" s="5"/>
      <c r="JXY68" s="5"/>
      <c r="JXZ68" s="5"/>
      <c r="JYA68" s="5"/>
      <c r="JYB68" s="5"/>
      <c r="JYC68" s="5"/>
      <c r="JYD68" s="5"/>
      <c r="JYE68" s="5"/>
      <c r="JYF68" s="5"/>
      <c r="JYG68" s="5"/>
      <c r="JYH68" s="5"/>
      <c r="JYI68" s="5"/>
      <c r="JYJ68" s="5"/>
      <c r="JYK68" s="5"/>
      <c r="JYL68" s="5"/>
      <c r="JYM68" s="5"/>
      <c r="JYN68" s="5"/>
      <c r="JYO68" s="5"/>
      <c r="JYP68" s="5"/>
      <c r="JYQ68" s="5"/>
      <c r="JYR68" s="5"/>
      <c r="JYS68" s="5"/>
      <c r="JYT68" s="5"/>
      <c r="JYU68" s="5"/>
      <c r="JYV68" s="5"/>
      <c r="JYW68" s="5"/>
      <c r="JYX68" s="5"/>
      <c r="JYY68" s="5"/>
      <c r="JYZ68" s="5"/>
      <c r="JZA68" s="5"/>
      <c r="JZB68" s="5"/>
      <c r="JZC68" s="5"/>
      <c r="JZD68" s="5"/>
      <c r="JZE68" s="5"/>
      <c r="JZF68" s="5"/>
      <c r="JZG68" s="5"/>
      <c r="JZH68" s="5"/>
      <c r="JZI68" s="5"/>
      <c r="JZJ68" s="5"/>
      <c r="JZK68" s="5"/>
      <c r="JZL68" s="5"/>
      <c r="JZM68" s="5"/>
      <c r="JZN68" s="5"/>
      <c r="JZO68" s="5"/>
      <c r="JZP68" s="5"/>
      <c r="JZQ68" s="5"/>
      <c r="JZR68" s="5"/>
      <c r="JZS68" s="5"/>
      <c r="JZT68" s="5"/>
      <c r="JZU68" s="5"/>
      <c r="JZV68" s="5"/>
      <c r="JZW68" s="5"/>
      <c r="JZX68" s="5"/>
      <c r="JZY68" s="5"/>
      <c r="JZZ68" s="5"/>
      <c r="KAA68" s="5"/>
      <c r="KAB68" s="5"/>
      <c r="KAC68" s="5"/>
      <c r="KAD68" s="5"/>
      <c r="KAE68" s="5"/>
      <c r="KAF68" s="5"/>
      <c r="KAG68" s="5"/>
      <c r="KAH68" s="5"/>
      <c r="KAI68" s="5"/>
      <c r="KAJ68" s="5"/>
      <c r="KAK68" s="5"/>
      <c r="KAL68" s="5"/>
      <c r="KAM68" s="5"/>
      <c r="KAN68" s="5"/>
      <c r="KAO68" s="5"/>
      <c r="KAP68" s="5"/>
      <c r="KAQ68" s="5"/>
      <c r="KAR68" s="5"/>
      <c r="KAS68" s="5"/>
      <c r="KAT68" s="5"/>
      <c r="KAU68" s="5"/>
      <c r="KAV68" s="5"/>
      <c r="KAW68" s="5"/>
      <c r="KAX68" s="5"/>
      <c r="KAY68" s="5"/>
      <c r="KAZ68" s="5"/>
      <c r="KBA68" s="5"/>
      <c r="KBB68" s="5"/>
      <c r="KBC68" s="5"/>
      <c r="KBD68" s="5"/>
      <c r="KBE68" s="5"/>
      <c r="KBF68" s="5"/>
      <c r="KBG68" s="5"/>
      <c r="KBH68" s="5"/>
      <c r="KBI68" s="5"/>
      <c r="KBJ68" s="5"/>
      <c r="KBK68" s="5"/>
      <c r="KBL68" s="5"/>
      <c r="KBM68" s="5"/>
      <c r="KBN68" s="5"/>
      <c r="KBO68" s="5"/>
      <c r="KBP68" s="5"/>
      <c r="KBQ68" s="5"/>
      <c r="KBR68" s="5"/>
      <c r="KBS68" s="5"/>
      <c r="KBT68" s="5"/>
      <c r="KBU68" s="5"/>
      <c r="KBV68" s="5"/>
      <c r="KBW68" s="5"/>
      <c r="KBX68" s="5"/>
      <c r="KBY68" s="5"/>
      <c r="KBZ68" s="5"/>
      <c r="KCA68" s="5"/>
      <c r="KCB68" s="5"/>
      <c r="KCC68" s="5"/>
      <c r="KCD68" s="5"/>
      <c r="KCE68" s="5"/>
      <c r="KCF68" s="5"/>
      <c r="KCG68" s="5"/>
      <c r="KCH68" s="5"/>
      <c r="KCI68" s="5"/>
      <c r="KCJ68" s="5"/>
      <c r="KCK68" s="5"/>
      <c r="KCL68" s="5"/>
      <c r="KCM68" s="5"/>
      <c r="KCN68" s="5"/>
      <c r="KCO68" s="5"/>
      <c r="KCP68" s="5"/>
      <c r="KCQ68" s="5"/>
      <c r="KCR68" s="5"/>
      <c r="KCS68" s="5"/>
      <c r="KCT68" s="5"/>
      <c r="KCU68" s="5"/>
      <c r="KCV68" s="5"/>
      <c r="KCW68" s="5"/>
      <c r="KCX68" s="5"/>
      <c r="KCY68" s="5"/>
      <c r="KCZ68" s="5"/>
      <c r="KDA68" s="5"/>
      <c r="KDB68" s="5"/>
      <c r="KDC68" s="5"/>
      <c r="KDD68" s="5"/>
      <c r="KDE68" s="5"/>
      <c r="KDF68" s="5"/>
      <c r="KDG68" s="5"/>
      <c r="KDH68" s="5"/>
      <c r="KDI68" s="5"/>
      <c r="KDJ68" s="5"/>
      <c r="KDK68" s="5"/>
      <c r="KDL68" s="5"/>
      <c r="KDM68" s="5"/>
      <c r="KDN68" s="5"/>
      <c r="KDO68" s="5"/>
      <c r="KDP68" s="5"/>
      <c r="KDQ68" s="5"/>
      <c r="KDR68" s="5"/>
      <c r="KDS68" s="5"/>
      <c r="KDT68" s="5"/>
      <c r="KDU68" s="5"/>
      <c r="KDV68" s="5"/>
      <c r="KDW68" s="5"/>
      <c r="KDX68" s="5"/>
      <c r="KDY68" s="5"/>
      <c r="KDZ68" s="5"/>
      <c r="KEA68" s="5"/>
      <c r="KEB68" s="5"/>
      <c r="KEC68" s="5"/>
      <c r="KED68" s="5"/>
      <c r="KEE68" s="5"/>
      <c r="KEF68" s="5"/>
      <c r="KEG68" s="5"/>
      <c r="KEH68" s="5"/>
      <c r="KEI68" s="5"/>
      <c r="KEJ68" s="5"/>
      <c r="KEK68" s="5"/>
      <c r="KEL68" s="5"/>
      <c r="KEM68" s="5"/>
      <c r="KEN68" s="5"/>
      <c r="KEO68" s="5"/>
      <c r="KEP68" s="5"/>
      <c r="KEQ68" s="5"/>
      <c r="KER68" s="5"/>
      <c r="KES68" s="5"/>
      <c r="KET68" s="5"/>
      <c r="KEU68" s="5"/>
      <c r="KEV68" s="5"/>
      <c r="KEW68" s="5"/>
      <c r="KEX68" s="5"/>
      <c r="KEY68" s="5"/>
      <c r="KEZ68" s="5"/>
      <c r="KFA68" s="5"/>
      <c r="KFB68" s="5"/>
      <c r="KFC68" s="5"/>
      <c r="KFD68" s="5"/>
      <c r="KFE68" s="5"/>
      <c r="KFF68" s="5"/>
      <c r="KFG68" s="5"/>
      <c r="KFH68" s="5"/>
      <c r="KFI68" s="5"/>
      <c r="KFJ68" s="5"/>
      <c r="KFK68" s="5"/>
      <c r="KFL68" s="5"/>
      <c r="KFM68" s="5"/>
      <c r="KFN68" s="5"/>
      <c r="KFO68" s="5"/>
      <c r="KFP68" s="5"/>
      <c r="KFQ68" s="5"/>
      <c r="KFR68" s="5"/>
      <c r="KFS68" s="5"/>
      <c r="KFT68" s="5"/>
      <c r="KFU68" s="5"/>
      <c r="KFV68" s="5"/>
      <c r="KFW68" s="5"/>
      <c r="KFX68" s="5"/>
      <c r="KFY68" s="5"/>
      <c r="KFZ68" s="5"/>
      <c r="KGA68" s="5"/>
      <c r="KGB68" s="5"/>
      <c r="KGC68" s="5"/>
      <c r="KGD68" s="5"/>
      <c r="KGE68" s="5"/>
      <c r="KGF68" s="5"/>
      <c r="KGG68" s="5"/>
      <c r="KGH68" s="5"/>
      <c r="KGI68" s="5"/>
      <c r="KGJ68" s="5"/>
      <c r="KGK68" s="5"/>
      <c r="KGL68" s="5"/>
      <c r="KGM68" s="5"/>
      <c r="KGN68" s="5"/>
      <c r="KGO68" s="5"/>
      <c r="KGP68" s="5"/>
      <c r="KGQ68" s="5"/>
      <c r="KGR68" s="5"/>
      <c r="KGS68" s="5"/>
      <c r="KGT68" s="5"/>
      <c r="KGU68" s="5"/>
      <c r="KGV68" s="5"/>
      <c r="KGW68" s="5"/>
      <c r="KGX68" s="5"/>
      <c r="KGY68" s="5"/>
      <c r="KGZ68" s="5"/>
      <c r="KHA68" s="5"/>
      <c r="KHB68" s="5"/>
      <c r="KHC68" s="5"/>
      <c r="KHD68" s="5"/>
      <c r="KHE68" s="5"/>
      <c r="KHF68" s="5"/>
      <c r="KHG68" s="5"/>
      <c r="KHH68" s="5"/>
      <c r="KHI68" s="5"/>
      <c r="KHJ68" s="5"/>
      <c r="KHK68" s="5"/>
      <c r="KHL68" s="5"/>
      <c r="KHM68" s="5"/>
      <c r="KHN68" s="5"/>
      <c r="KHO68" s="5"/>
      <c r="KHP68" s="5"/>
      <c r="KHQ68" s="5"/>
      <c r="KHR68" s="5"/>
      <c r="KHS68" s="5"/>
      <c r="KHT68" s="5"/>
      <c r="KHU68" s="5"/>
      <c r="KHV68" s="5"/>
      <c r="KHW68" s="5"/>
      <c r="KHX68" s="5"/>
      <c r="KHY68" s="5"/>
      <c r="KHZ68" s="5"/>
      <c r="KIA68" s="5"/>
      <c r="KIB68" s="5"/>
      <c r="KIC68" s="5"/>
      <c r="KID68" s="5"/>
      <c r="KIE68" s="5"/>
      <c r="KIF68" s="5"/>
      <c r="KIG68" s="5"/>
      <c r="KIH68" s="5"/>
      <c r="KII68" s="5"/>
      <c r="KIJ68" s="5"/>
      <c r="KIK68" s="5"/>
      <c r="KIL68" s="5"/>
      <c r="KIM68" s="5"/>
      <c r="KIN68" s="5"/>
      <c r="KIO68" s="5"/>
      <c r="KIP68" s="5"/>
      <c r="KIQ68" s="5"/>
      <c r="KIR68" s="5"/>
      <c r="KIS68" s="5"/>
      <c r="KIT68" s="5"/>
      <c r="KIU68" s="5"/>
      <c r="KIV68" s="5"/>
      <c r="KIW68" s="5"/>
      <c r="KIX68" s="5"/>
      <c r="KIY68" s="5"/>
      <c r="KIZ68" s="5"/>
      <c r="KJA68" s="5"/>
      <c r="KJB68" s="5"/>
      <c r="KJC68" s="5"/>
      <c r="KJD68" s="5"/>
      <c r="KJE68" s="5"/>
      <c r="KJF68" s="5"/>
      <c r="KJG68" s="5"/>
      <c r="KJH68" s="5"/>
      <c r="KJI68" s="5"/>
      <c r="KJJ68" s="5"/>
      <c r="KJK68" s="5"/>
      <c r="KJL68" s="5"/>
      <c r="KJM68" s="5"/>
      <c r="KJN68" s="5"/>
      <c r="KJO68" s="5"/>
      <c r="KJP68" s="5"/>
      <c r="KJQ68" s="5"/>
      <c r="KJR68" s="5"/>
      <c r="KJS68" s="5"/>
      <c r="KJT68" s="5"/>
      <c r="KJU68" s="5"/>
      <c r="KJV68" s="5"/>
      <c r="KJW68" s="5"/>
      <c r="KJX68" s="5"/>
      <c r="KJY68" s="5"/>
      <c r="KJZ68" s="5"/>
      <c r="KKA68" s="5"/>
      <c r="KKB68" s="5"/>
      <c r="KKC68" s="5"/>
      <c r="KKD68" s="5"/>
      <c r="KKE68" s="5"/>
      <c r="KKF68" s="5"/>
      <c r="KKG68" s="5"/>
      <c r="KKH68" s="5"/>
      <c r="KKI68" s="5"/>
      <c r="KKJ68" s="5"/>
      <c r="KKK68" s="5"/>
      <c r="KKL68" s="5"/>
      <c r="KKM68" s="5"/>
      <c r="KKN68" s="5"/>
      <c r="KKO68" s="5"/>
      <c r="KKP68" s="5"/>
      <c r="KKQ68" s="5"/>
      <c r="KKR68" s="5"/>
      <c r="KKS68" s="5"/>
      <c r="KKT68" s="5"/>
      <c r="KKU68" s="5"/>
      <c r="KKV68" s="5"/>
      <c r="KKW68" s="5"/>
      <c r="KKX68" s="5"/>
      <c r="KKY68" s="5"/>
      <c r="KKZ68" s="5"/>
      <c r="KLA68" s="5"/>
      <c r="KLB68" s="5"/>
      <c r="KLC68" s="5"/>
      <c r="KLD68" s="5"/>
      <c r="KLE68" s="5"/>
      <c r="KLF68" s="5"/>
      <c r="KLG68" s="5"/>
      <c r="KLH68" s="5"/>
      <c r="KLI68" s="5"/>
      <c r="KLJ68" s="5"/>
      <c r="KLK68" s="5"/>
      <c r="KLL68" s="5"/>
      <c r="KLM68" s="5"/>
      <c r="KLN68" s="5"/>
      <c r="KLO68" s="5"/>
      <c r="KLP68" s="5"/>
      <c r="KLQ68" s="5"/>
      <c r="KLR68" s="5"/>
      <c r="KLS68" s="5"/>
      <c r="KLT68" s="5"/>
      <c r="KLU68" s="5"/>
      <c r="KLV68" s="5"/>
      <c r="KLW68" s="5"/>
      <c r="KLX68" s="5"/>
      <c r="KLY68" s="5"/>
      <c r="KLZ68" s="5"/>
      <c r="KMA68" s="5"/>
      <c r="KMB68" s="5"/>
      <c r="KMC68" s="5"/>
      <c r="KMD68" s="5"/>
      <c r="KME68" s="5"/>
      <c r="KMF68" s="5"/>
      <c r="KMG68" s="5"/>
      <c r="KMH68" s="5"/>
      <c r="KMI68" s="5"/>
      <c r="KMJ68" s="5"/>
      <c r="KMK68" s="5"/>
      <c r="KML68" s="5"/>
      <c r="KMM68" s="5"/>
      <c r="KMN68" s="5"/>
      <c r="KMO68" s="5"/>
      <c r="KMP68" s="5"/>
      <c r="KMQ68" s="5"/>
      <c r="KMR68" s="5"/>
      <c r="KMS68" s="5"/>
      <c r="KMT68" s="5"/>
      <c r="KMU68" s="5"/>
      <c r="KMV68" s="5"/>
      <c r="KMW68" s="5"/>
      <c r="KMX68" s="5"/>
      <c r="KMY68" s="5"/>
      <c r="KMZ68" s="5"/>
      <c r="KNA68" s="5"/>
      <c r="KNB68" s="5"/>
      <c r="KNC68" s="5"/>
      <c r="KND68" s="5"/>
      <c r="KNE68" s="5"/>
      <c r="KNF68" s="5"/>
      <c r="KNG68" s="5"/>
      <c r="KNH68" s="5"/>
      <c r="KNI68" s="5"/>
      <c r="KNJ68" s="5"/>
      <c r="KNK68" s="5"/>
      <c r="KNL68" s="5"/>
      <c r="KNM68" s="5"/>
      <c r="KNN68" s="5"/>
      <c r="KNO68" s="5"/>
      <c r="KNP68" s="5"/>
      <c r="KNQ68" s="5"/>
      <c r="KNR68" s="5"/>
      <c r="KNS68" s="5"/>
      <c r="KNT68" s="5"/>
      <c r="KNU68" s="5"/>
      <c r="KNV68" s="5"/>
      <c r="KNW68" s="5"/>
      <c r="KNX68" s="5"/>
      <c r="KNY68" s="5"/>
      <c r="KNZ68" s="5"/>
      <c r="KOA68" s="5"/>
      <c r="KOB68" s="5"/>
      <c r="KOC68" s="5"/>
      <c r="KOD68" s="5"/>
      <c r="KOE68" s="5"/>
      <c r="KOF68" s="5"/>
      <c r="KOG68" s="5"/>
      <c r="KOH68" s="5"/>
      <c r="KOI68" s="5"/>
      <c r="KOJ68" s="5"/>
      <c r="KOK68" s="5"/>
      <c r="KOL68" s="5"/>
      <c r="KOM68" s="5"/>
      <c r="KON68" s="5"/>
      <c r="KOO68" s="5"/>
      <c r="KOP68" s="5"/>
      <c r="KOQ68" s="5"/>
      <c r="KOR68" s="5"/>
      <c r="KOS68" s="5"/>
      <c r="KOT68" s="5"/>
      <c r="KOU68" s="5"/>
      <c r="KOV68" s="5"/>
      <c r="KOW68" s="5"/>
      <c r="KOX68" s="5"/>
      <c r="KOY68" s="5"/>
      <c r="KOZ68" s="5"/>
      <c r="KPA68" s="5"/>
      <c r="KPB68" s="5"/>
      <c r="KPC68" s="5"/>
      <c r="KPD68" s="5"/>
      <c r="KPE68" s="5"/>
      <c r="KPF68" s="5"/>
      <c r="KPG68" s="5"/>
      <c r="KPH68" s="5"/>
      <c r="KPI68" s="5"/>
      <c r="KPJ68" s="5"/>
      <c r="KPK68" s="5"/>
      <c r="KPL68" s="5"/>
      <c r="KPM68" s="5"/>
      <c r="KPN68" s="5"/>
      <c r="KPO68" s="5"/>
      <c r="KPP68" s="5"/>
      <c r="KPQ68" s="5"/>
      <c r="KPR68" s="5"/>
      <c r="KPS68" s="5"/>
      <c r="KPT68" s="5"/>
      <c r="KPU68" s="5"/>
      <c r="KPV68" s="5"/>
      <c r="KPW68" s="5"/>
      <c r="KPX68" s="5"/>
      <c r="KPY68" s="5"/>
      <c r="KPZ68" s="5"/>
      <c r="KQA68" s="5"/>
      <c r="KQB68" s="5"/>
      <c r="KQC68" s="5"/>
      <c r="KQD68" s="5"/>
      <c r="KQE68" s="5"/>
      <c r="KQF68" s="5"/>
      <c r="KQG68" s="5"/>
      <c r="KQH68" s="5"/>
      <c r="KQI68" s="5"/>
      <c r="KQJ68" s="5"/>
      <c r="KQK68" s="5"/>
      <c r="KQL68" s="5"/>
      <c r="KQM68" s="5"/>
      <c r="KQN68" s="5"/>
      <c r="KQO68" s="5"/>
      <c r="KQP68" s="5"/>
      <c r="KQQ68" s="5"/>
      <c r="KQR68" s="5"/>
      <c r="KQS68" s="5"/>
      <c r="KQT68" s="5"/>
      <c r="KQU68" s="5"/>
      <c r="KQV68" s="5"/>
      <c r="KQW68" s="5"/>
      <c r="KQX68" s="5"/>
      <c r="KQY68" s="5"/>
      <c r="KQZ68" s="5"/>
      <c r="KRA68" s="5"/>
      <c r="KRB68" s="5"/>
      <c r="KRC68" s="5"/>
      <c r="KRD68" s="5"/>
      <c r="KRE68" s="5"/>
      <c r="KRF68" s="5"/>
      <c r="KRG68" s="5"/>
      <c r="KRH68" s="5"/>
      <c r="KRI68" s="5"/>
      <c r="KRJ68" s="5"/>
      <c r="KRK68" s="5"/>
      <c r="KRL68" s="5"/>
      <c r="KRM68" s="5"/>
      <c r="KRN68" s="5"/>
      <c r="KRO68" s="5"/>
      <c r="KRP68" s="5"/>
      <c r="KRQ68" s="5"/>
      <c r="KRR68" s="5"/>
      <c r="KRS68" s="5"/>
      <c r="KRT68" s="5"/>
      <c r="KRU68" s="5"/>
      <c r="KRV68" s="5"/>
      <c r="KRW68" s="5"/>
      <c r="KRX68" s="5"/>
      <c r="KRY68" s="5"/>
      <c r="KRZ68" s="5"/>
      <c r="KSA68" s="5"/>
      <c r="KSB68" s="5"/>
      <c r="KSC68" s="5"/>
      <c r="KSD68" s="5"/>
      <c r="KSE68" s="5"/>
      <c r="KSF68" s="5"/>
      <c r="KSG68" s="5"/>
      <c r="KSH68" s="5"/>
      <c r="KSI68" s="5"/>
      <c r="KSJ68" s="5"/>
      <c r="KSK68" s="5"/>
      <c r="KSL68" s="5"/>
      <c r="KSM68" s="5"/>
      <c r="KSN68" s="5"/>
      <c r="KSO68" s="5"/>
      <c r="KSP68" s="5"/>
      <c r="KSQ68" s="5"/>
      <c r="KSR68" s="5"/>
      <c r="KSS68" s="5"/>
      <c r="KST68" s="5"/>
      <c r="KSU68" s="5"/>
      <c r="KSV68" s="5"/>
      <c r="KSW68" s="5"/>
      <c r="KSX68" s="5"/>
      <c r="KSY68" s="5"/>
      <c r="KSZ68" s="5"/>
      <c r="KTA68" s="5"/>
      <c r="KTB68" s="5"/>
      <c r="KTC68" s="5"/>
      <c r="KTD68" s="5"/>
      <c r="KTE68" s="5"/>
      <c r="KTF68" s="5"/>
      <c r="KTG68" s="5"/>
      <c r="KTH68" s="5"/>
      <c r="KTI68" s="5"/>
      <c r="KTJ68" s="5"/>
      <c r="KTK68" s="5"/>
      <c r="KTL68" s="5"/>
      <c r="KTM68" s="5"/>
      <c r="KTN68" s="5"/>
      <c r="KTO68" s="5"/>
      <c r="KTP68" s="5"/>
      <c r="KTQ68" s="5"/>
      <c r="KTR68" s="5"/>
      <c r="KTS68" s="5"/>
      <c r="KTT68" s="5"/>
      <c r="KTU68" s="5"/>
      <c r="KTV68" s="5"/>
      <c r="KTW68" s="5"/>
      <c r="KTX68" s="5"/>
      <c r="KTY68" s="5"/>
      <c r="KTZ68" s="5"/>
      <c r="KUA68" s="5"/>
      <c r="KUB68" s="5"/>
      <c r="KUC68" s="5"/>
      <c r="KUD68" s="5"/>
      <c r="KUE68" s="5"/>
      <c r="KUF68" s="5"/>
      <c r="KUG68" s="5"/>
      <c r="KUH68" s="5"/>
      <c r="KUI68" s="5"/>
      <c r="KUJ68" s="5"/>
      <c r="KUK68" s="5"/>
      <c r="KUL68" s="5"/>
      <c r="KUM68" s="5"/>
      <c r="KUN68" s="5"/>
      <c r="KUO68" s="5"/>
      <c r="KUP68" s="5"/>
      <c r="KUQ68" s="5"/>
      <c r="KUR68" s="5"/>
      <c r="KUS68" s="5"/>
      <c r="KUT68" s="5"/>
      <c r="KUU68" s="5"/>
      <c r="KUV68" s="5"/>
      <c r="KUW68" s="5"/>
      <c r="KUX68" s="5"/>
      <c r="KUY68" s="5"/>
      <c r="KUZ68" s="5"/>
      <c r="KVA68" s="5"/>
      <c r="KVB68" s="5"/>
      <c r="KVC68" s="5"/>
      <c r="KVD68" s="5"/>
      <c r="KVE68" s="5"/>
      <c r="KVF68" s="5"/>
      <c r="KVG68" s="5"/>
      <c r="KVH68" s="5"/>
      <c r="KVI68" s="5"/>
      <c r="KVJ68" s="5"/>
      <c r="KVK68" s="5"/>
      <c r="KVL68" s="5"/>
      <c r="KVM68" s="5"/>
      <c r="KVN68" s="5"/>
      <c r="KVO68" s="5"/>
      <c r="KVP68" s="5"/>
      <c r="KVQ68" s="5"/>
      <c r="KVR68" s="5"/>
      <c r="KVS68" s="5"/>
      <c r="KVT68" s="5"/>
      <c r="KVU68" s="5"/>
      <c r="KVV68" s="5"/>
      <c r="KVW68" s="5"/>
      <c r="KVX68" s="5"/>
      <c r="KVY68" s="5"/>
      <c r="KVZ68" s="5"/>
      <c r="KWA68" s="5"/>
      <c r="KWB68" s="5"/>
      <c r="KWC68" s="5"/>
      <c r="KWD68" s="5"/>
      <c r="KWE68" s="5"/>
      <c r="KWF68" s="5"/>
      <c r="KWG68" s="5"/>
      <c r="KWH68" s="5"/>
      <c r="KWI68" s="5"/>
      <c r="KWJ68" s="5"/>
      <c r="KWK68" s="5"/>
      <c r="KWL68" s="5"/>
      <c r="KWM68" s="5"/>
      <c r="KWN68" s="5"/>
      <c r="KWO68" s="5"/>
      <c r="KWP68" s="5"/>
      <c r="KWQ68" s="5"/>
      <c r="KWR68" s="5"/>
      <c r="KWS68" s="5"/>
      <c r="KWT68" s="5"/>
      <c r="KWU68" s="5"/>
      <c r="KWV68" s="5"/>
      <c r="KWW68" s="5"/>
      <c r="KWX68" s="5"/>
      <c r="KWY68" s="5"/>
      <c r="KWZ68" s="5"/>
      <c r="KXA68" s="5"/>
      <c r="KXB68" s="5"/>
      <c r="KXC68" s="5"/>
      <c r="KXD68" s="5"/>
      <c r="KXE68" s="5"/>
      <c r="KXF68" s="5"/>
      <c r="KXG68" s="5"/>
      <c r="KXH68" s="5"/>
      <c r="KXI68" s="5"/>
      <c r="KXJ68" s="5"/>
      <c r="KXK68" s="5"/>
      <c r="KXL68" s="5"/>
      <c r="KXM68" s="5"/>
      <c r="KXN68" s="5"/>
      <c r="KXO68" s="5"/>
      <c r="KXP68" s="5"/>
      <c r="KXQ68" s="5"/>
      <c r="KXR68" s="5"/>
      <c r="KXS68" s="5"/>
      <c r="KXT68" s="5"/>
      <c r="KXU68" s="5"/>
      <c r="KXV68" s="5"/>
      <c r="KXW68" s="5"/>
      <c r="KXX68" s="5"/>
      <c r="KXY68" s="5"/>
      <c r="KXZ68" s="5"/>
      <c r="KYA68" s="5"/>
      <c r="KYB68" s="5"/>
      <c r="KYC68" s="5"/>
      <c r="KYD68" s="5"/>
      <c r="KYE68" s="5"/>
      <c r="KYF68" s="5"/>
      <c r="KYG68" s="5"/>
      <c r="KYH68" s="5"/>
      <c r="KYI68" s="5"/>
      <c r="KYJ68" s="5"/>
      <c r="KYK68" s="5"/>
      <c r="KYL68" s="5"/>
      <c r="KYM68" s="5"/>
      <c r="KYN68" s="5"/>
      <c r="KYO68" s="5"/>
      <c r="KYP68" s="5"/>
      <c r="KYQ68" s="5"/>
      <c r="KYR68" s="5"/>
      <c r="KYS68" s="5"/>
      <c r="KYT68" s="5"/>
      <c r="KYU68" s="5"/>
      <c r="KYV68" s="5"/>
      <c r="KYW68" s="5"/>
      <c r="KYX68" s="5"/>
      <c r="KYY68" s="5"/>
      <c r="KYZ68" s="5"/>
      <c r="KZA68" s="5"/>
      <c r="KZB68" s="5"/>
      <c r="KZC68" s="5"/>
      <c r="KZD68" s="5"/>
      <c r="KZE68" s="5"/>
      <c r="KZF68" s="5"/>
      <c r="KZG68" s="5"/>
      <c r="KZH68" s="5"/>
      <c r="KZI68" s="5"/>
      <c r="KZJ68" s="5"/>
      <c r="KZK68" s="5"/>
      <c r="KZL68" s="5"/>
      <c r="KZM68" s="5"/>
      <c r="KZN68" s="5"/>
      <c r="KZO68" s="5"/>
      <c r="KZP68" s="5"/>
      <c r="KZQ68" s="5"/>
      <c r="KZR68" s="5"/>
      <c r="KZS68" s="5"/>
      <c r="KZT68" s="5"/>
      <c r="KZU68" s="5"/>
      <c r="KZV68" s="5"/>
      <c r="KZW68" s="5"/>
      <c r="KZX68" s="5"/>
      <c r="KZY68" s="5"/>
      <c r="KZZ68" s="5"/>
      <c r="LAA68" s="5"/>
      <c r="LAB68" s="5"/>
      <c r="LAC68" s="5"/>
      <c r="LAD68" s="5"/>
      <c r="LAE68" s="5"/>
      <c r="LAF68" s="5"/>
      <c r="LAG68" s="5"/>
      <c r="LAH68" s="5"/>
      <c r="LAI68" s="5"/>
      <c r="LAJ68" s="5"/>
      <c r="LAK68" s="5"/>
      <c r="LAL68" s="5"/>
      <c r="LAM68" s="5"/>
      <c r="LAN68" s="5"/>
      <c r="LAO68" s="5"/>
      <c r="LAP68" s="5"/>
      <c r="LAQ68" s="5"/>
      <c r="LAR68" s="5"/>
      <c r="LAS68" s="5"/>
      <c r="LAT68" s="5"/>
      <c r="LAU68" s="5"/>
      <c r="LAV68" s="5"/>
      <c r="LAW68" s="5"/>
      <c r="LAX68" s="5"/>
      <c r="LAY68" s="5"/>
      <c r="LAZ68" s="5"/>
      <c r="LBA68" s="5"/>
      <c r="LBB68" s="5"/>
      <c r="LBC68" s="5"/>
      <c r="LBD68" s="5"/>
      <c r="LBE68" s="5"/>
      <c r="LBF68" s="5"/>
      <c r="LBG68" s="5"/>
      <c r="LBH68" s="5"/>
      <c r="LBI68" s="5"/>
      <c r="LBJ68" s="5"/>
      <c r="LBK68" s="5"/>
      <c r="LBL68" s="5"/>
      <c r="LBM68" s="5"/>
      <c r="LBN68" s="5"/>
      <c r="LBO68" s="5"/>
      <c r="LBP68" s="5"/>
      <c r="LBQ68" s="5"/>
      <c r="LBR68" s="5"/>
      <c r="LBS68" s="5"/>
      <c r="LBT68" s="5"/>
      <c r="LBU68" s="5"/>
      <c r="LBV68" s="5"/>
      <c r="LBW68" s="5"/>
      <c r="LBX68" s="5"/>
      <c r="LBY68" s="5"/>
      <c r="LBZ68" s="5"/>
      <c r="LCA68" s="5"/>
      <c r="LCB68" s="5"/>
      <c r="LCC68" s="5"/>
      <c r="LCD68" s="5"/>
      <c r="LCE68" s="5"/>
      <c r="LCF68" s="5"/>
      <c r="LCG68" s="5"/>
      <c r="LCH68" s="5"/>
      <c r="LCI68" s="5"/>
      <c r="LCJ68" s="5"/>
      <c r="LCK68" s="5"/>
      <c r="LCL68" s="5"/>
      <c r="LCM68" s="5"/>
      <c r="LCN68" s="5"/>
      <c r="LCO68" s="5"/>
      <c r="LCP68" s="5"/>
      <c r="LCQ68" s="5"/>
      <c r="LCR68" s="5"/>
      <c r="LCS68" s="5"/>
      <c r="LCT68" s="5"/>
      <c r="LCU68" s="5"/>
      <c r="LCV68" s="5"/>
      <c r="LCW68" s="5"/>
      <c r="LCX68" s="5"/>
      <c r="LCY68" s="5"/>
      <c r="LCZ68" s="5"/>
      <c r="LDA68" s="5"/>
      <c r="LDB68" s="5"/>
      <c r="LDC68" s="5"/>
      <c r="LDD68" s="5"/>
      <c r="LDE68" s="5"/>
      <c r="LDF68" s="5"/>
      <c r="LDG68" s="5"/>
      <c r="LDH68" s="5"/>
      <c r="LDI68" s="5"/>
      <c r="LDJ68" s="5"/>
      <c r="LDK68" s="5"/>
      <c r="LDL68" s="5"/>
      <c r="LDM68" s="5"/>
      <c r="LDN68" s="5"/>
      <c r="LDO68" s="5"/>
      <c r="LDP68" s="5"/>
      <c r="LDQ68" s="5"/>
      <c r="LDR68" s="5"/>
      <c r="LDS68" s="5"/>
      <c r="LDT68" s="5"/>
      <c r="LDU68" s="5"/>
      <c r="LDV68" s="5"/>
      <c r="LDW68" s="5"/>
      <c r="LDX68" s="5"/>
      <c r="LDY68" s="5"/>
      <c r="LDZ68" s="5"/>
      <c r="LEA68" s="5"/>
      <c r="LEB68" s="5"/>
      <c r="LEC68" s="5"/>
      <c r="LED68" s="5"/>
      <c r="LEE68" s="5"/>
      <c r="LEF68" s="5"/>
      <c r="LEG68" s="5"/>
      <c r="LEH68" s="5"/>
      <c r="LEI68" s="5"/>
      <c r="LEJ68" s="5"/>
      <c r="LEK68" s="5"/>
      <c r="LEL68" s="5"/>
      <c r="LEM68" s="5"/>
      <c r="LEN68" s="5"/>
      <c r="LEO68" s="5"/>
      <c r="LEP68" s="5"/>
      <c r="LEQ68" s="5"/>
      <c r="LER68" s="5"/>
      <c r="LES68" s="5"/>
      <c r="LET68" s="5"/>
      <c r="LEU68" s="5"/>
      <c r="LEV68" s="5"/>
      <c r="LEW68" s="5"/>
      <c r="LEX68" s="5"/>
      <c r="LEY68" s="5"/>
      <c r="LEZ68" s="5"/>
      <c r="LFA68" s="5"/>
      <c r="LFB68" s="5"/>
      <c r="LFC68" s="5"/>
      <c r="LFD68" s="5"/>
      <c r="LFE68" s="5"/>
      <c r="LFF68" s="5"/>
      <c r="LFG68" s="5"/>
      <c r="LFH68" s="5"/>
      <c r="LFI68" s="5"/>
      <c r="LFJ68" s="5"/>
      <c r="LFK68" s="5"/>
      <c r="LFL68" s="5"/>
      <c r="LFM68" s="5"/>
      <c r="LFN68" s="5"/>
      <c r="LFO68" s="5"/>
      <c r="LFP68" s="5"/>
      <c r="LFQ68" s="5"/>
      <c r="LFR68" s="5"/>
      <c r="LFS68" s="5"/>
      <c r="LFT68" s="5"/>
      <c r="LFU68" s="5"/>
      <c r="LFV68" s="5"/>
      <c r="LFW68" s="5"/>
      <c r="LFX68" s="5"/>
      <c r="LFY68" s="5"/>
      <c r="LFZ68" s="5"/>
      <c r="LGA68" s="5"/>
      <c r="LGB68" s="5"/>
      <c r="LGC68" s="5"/>
      <c r="LGD68" s="5"/>
      <c r="LGE68" s="5"/>
      <c r="LGF68" s="5"/>
      <c r="LGG68" s="5"/>
      <c r="LGH68" s="5"/>
      <c r="LGI68" s="5"/>
      <c r="LGJ68" s="5"/>
      <c r="LGK68" s="5"/>
      <c r="LGL68" s="5"/>
      <c r="LGM68" s="5"/>
      <c r="LGN68" s="5"/>
      <c r="LGO68" s="5"/>
      <c r="LGP68" s="5"/>
      <c r="LGQ68" s="5"/>
      <c r="LGR68" s="5"/>
      <c r="LGS68" s="5"/>
      <c r="LGT68" s="5"/>
      <c r="LGU68" s="5"/>
      <c r="LGV68" s="5"/>
      <c r="LGW68" s="5"/>
      <c r="LGX68" s="5"/>
      <c r="LGY68" s="5"/>
      <c r="LGZ68" s="5"/>
      <c r="LHA68" s="5"/>
      <c r="LHB68" s="5"/>
      <c r="LHC68" s="5"/>
      <c r="LHD68" s="5"/>
      <c r="LHE68" s="5"/>
      <c r="LHF68" s="5"/>
      <c r="LHG68" s="5"/>
      <c r="LHH68" s="5"/>
      <c r="LHI68" s="5"/>
      <c r="LHJ68" s="5"/>
      <c r="LHK68" s="5"/>
      <c r="LHL68" s="5"/>
      <c r="LHM68" s="5"/>
      <c r="LHN68" s="5"/>
      <c r="LHO68" s="5"/>
      <c r="LHP68" s="5"/>
      <c r="LHQ68" s="5"/>
      <c r="LHR68" s="5"/>
      <c r="LHS68" s="5"/>
      <c r="LHT68" s="5"/>
      <c r="LHU68" s="5"/>
      <c r="LHV68" s="5"/>
      <c r="LHW68" s="5"/>
      <c r="LHX68" s="5"/>
      <c r="LHY68" s="5"/>
      <c r="LHZ68" s="5"/>
      <c r="LIA68" s="5"/>
      <c r="LIB68" s="5"/>
      <c r="LIC68" s="5"/>
      <c r="LID68" s="5"/>
      <c r="LIE68" s="5"/>
      <c r="LIF68" s="5"/>
      <c r="LIG68" s="5"/>
      <c r="LIH68" s="5"/>
      <c r="LII68" s="5"/>
      <c r="LIJ68" s="5"/>
      <c r="LIK68" s="5"/>
      <c r="LIL68" s="5"/>
      <c r="LIM68" s="5"/>
      <c r="LIN68" s="5"/>
      <c r="LIO68" s="5"/>
      <c r="LIP68" s="5"/>
      <c r="LIQ68" s="5"/>
      <c r="LIR68" s="5"/>
      <c r="LIS68" s="5"/>
      <c r="LIT68" s="5"/>
      <c r="LIU68" s="5"/>
      <c r="LIV68" s="5"/>
      <c r="LIW68" s="5"/>
      <c r="LIX68" s="5"/>
      <c r="LIY68" s="5"/>
      <c r="LIZ68" s="5"/>
      <c r="LJA68" s="5"/>
      <c r="LJB68" s="5"/>
      <c r="LJC68" s="5"/>
      <c r="LJD68" s="5"/>
      <c r="LJE68" s="5"/>
      <c r="LJF68" s="5"/>
      <c r="LJG68" s="5"/>
      <c r="LJH68" s="5"/>
      <c r="LJI68" s="5"/>
      <c r="LJJ68" s="5"/>
      <c r="LJK68" s="5"/>
      <c r="LJL68" s="5"/>
      <c r="LJM68" s="5"/>
      <c r="LJN68" s="5"/>
      <c r="LJO68" s="5"/>
      <c r="LJP68" s="5"/>
      <c r="LJQ68" s="5"/>
      <c r="LJR68" s="5"/>
      <c r="LJS68" s="5"/>
      <c r="LJT68" s="5"/>
      <c r="LJU68" s="5"/>
      <c r="LJV68" s="5"/>
      <c r="LJW68" s="5"/>
      <c r="LJX68" s="5"/>
      <c r="LJY68" s="5"/>
      <c r="LJZ68" s="5"/>
      <c r="LKA68" s="5"/>
      <c r="LKB68" s="5"/>
      <c r="LKC68" s="5"/>
      <c r="LKD68" s="5"/>
      <c r="LKE68" s="5"/>
      <c r="LKF68" s="5"/>
      <c r="LKG68" s="5"/>
      <c r="LKH68" s="5"/>
      <c r="LKI68" s="5"/>
      <c r="LKJ68" s="5"/>
      <c r="LKK68" s="5"/>
      <c r="LKL68" s="5"/>
      <c r="LKM68" s="5"/>
      <c r="LKN68" s="5"/>
      <c r="LKO68" s="5"/>
      <c r="LKP68" s="5"/>
      <c r="LKQ68" s="5"/>
      <c r="LKR68" s="5"/>
      <c r="LKS68" s="5"/>
      <c r="LKT68" s="5"/>
      <c r="LKU68" s="5"/>
      <c r="LKV68" s="5"/>
      <c r="LKW68" s="5"/>
      <c r="LKX68" s="5"/>
      <c r="LKY68" s="5"/>
      <c r="LKZ68" s="5"/>
      <c r="LLA68" s="5"/>
      <c r="LLB68" s="5"/>
      <c r="LLC68" s="5"/>
      <c r="LLD68" s="5"/>
      <c r="LLE68" s="5"/>
      <c r="LLF68" s="5"/>
      <c r="LLG68" s="5"/>
      <c r="LLH68" s="5"/>
      <c r="LLI68" s="5"/>
      <c r="LLJ68" s="5"/>
      <c r="LLK68" s="5"/>
      <c r="LLL68" s="5"/>
      <c r="LLM68" s="5"/>
      <c r="LLN68" s="5"/>
      <c r="LLO68" s="5"/>
      <c r="LLP68" s="5"/>
      <c r="LLQ68" s="5"/>
      <c r="LLR68" s="5"/>
      <c r="LLS68" s="5"/>
      <c r="LLT68" s="5"/>
      <c r="LLU68" s="5"/>
      <c r="LLV68" s="5"/>
      <c r="LLW68" s="5"/>
      <c r="LLX68" s="5"/>
      <c r="LLY68" s="5"/>
      <c r="LLZ68" s="5"/>
      <c r="LMA68" s="5"/>
      <c r="LMB68" s="5"/>
      <c r="LMC68" s="5"/>
      <c r="LMD68" s="5"/>
      <c r="LME68" s="5"/>
      <c r="LMF68" s="5"/>
      <c r="LMG68" s="5"/>
      <c r="LMH68" s="5"/>
      <c r="LMI68" s="5"/>
      <c r="LMJ68" s="5"/>
      <c r="LMK68" s="5"/>
      <c r="LML68" s="5"/>
      <c r="LMM68" s="5"/>
      <c r="LMN68" s="5"/>
      <c r="LMO68" s="5"/>
      <c r="LMP68" s="5"/>
      <c r="LMQ68" s="5"/>
      <c r="LMR68" s="5"/>
      <c r="LMS68" s="5"/>
      <c r="LMT68" s="5"/>
      <c r="LMU68" s="5"/>
      <c r="LMV68" s="5"/>
      <c r="LMW68" s="5"/>
      <c r="LMX68" s="5"/>
      <c r="LMY68" s="5"/>
      <c r="LMZ68" s="5"/>
      <c r="LNA68" s="5"/>
      <c r="LNB68" s="5"/>
      <c r="LNC68" s="5"/>
      <c r="LND68" s="5"/>
      <c r="LNE68" s="5"/>
      <c r="LNF68" s="5"/>
      <c r="LNG68" s="5"/>
      <c r="LNH68" s="5"/>
      <c r="LNI68" s="5"/>
      <c r="LNJ68" s="5"/>
      <c r="LNK68" s="5"/>
      <c r="LNL68" s="5"/>
      <c r="LNM68" s="5"/>
      <c r="LNN68" s="5"/>
      <c r="LNO68" s="5"/>
      <c r="LNP68" s="5"/>
      <c r="LNQ68" s="5"/>
      <c r="LNR68" s="5"/>
      <c r="LNS68" s="5"/>
      <c r="LNT68" s="5"/>
      <c r="LNU68" s="5"/>
      <c r="LNV68" s="5"/>
      <c r="LNW68" s="5"/>
      <c r="LNX68" s="5"/>
      <c r="LNY68" s="5"/>
      <c r="LNZ68" s="5"/>
      <c r="LOA68" s="5"/>
      <c r="LOB68" s="5"/>
      <c r="LOC68" s="5"/>
      <c r="LOD68" s="5"/>
      <c r="LOE68" s="5"/>
      <c r="LOF68" s="5"/>
      <c r="LOG68" s="5"/>
      <c r="LOH68" s="5"/>
      <c r="LOI68" s="5"/>
      <c r="LOJ68" s="5"/>
      <c r="LOK68" s="5"/>
      <c r="LOL68" s="5"/>
      <c r="LOM68" s="5"/>
      <c r="LON68" s="5"/>
      <c r="LOO68" s="5"/>
      <c r="LOP68" s="5"/>
      <c r="LOQ68" s="5"/>
      <c r="LOR68" s="5"/>
      <c r="LOS68" s="5"/>
      <c r="LOT68" s="5"/>
      <c r="LOU68" s="5"/>
      <c r="LOV68" s="5"/>
      <c r="LOW68" s="5"/>
      <c r="LOX68" s="5"/>
      <c r="LOY68" s="5"/>
      <c r="LOZ68" s="5"/>
      <c r="LPA68" s="5"/>
      <c r="LPB68" s="5"/>
      <c r="LPC68" s="5"/>
      <c r="LPD68" s="5"/>
      <c r="LPE68" s="5"/>
      <c r="LPF68" s="5"/>
      <c r="LPG68" s="5"/>
      <c r="LPH68" s="5"/>
      <c r="LPI68" s="5"/>
      <c r="LPJ68" s="5"/>
      <c r="LPK68" s="5"/>
      <c r="LPL68" s="5"/>
      <c r="LPM68" s="5"/>
      <c r="LPN68" s="5"/>
      <c r="LPO68" s="5"/>
      <c r="LPP68" s="5"/>
      <c r="LPQ68" s="5"/>
      <c r="LPR68" s="5"/>
      <c r="LPS68" s="5"/>
      <c r="LPT68" s="5"/>
      <c r="LPU68" s="5"/>
      <c r="LPV68" s="5"/>
      <c r="LPW68" s="5"/>
      <c r="LPX68" s="5"/>
      <c r="LPY68" s="5"/>
      <c r="LPZ68" s="5"/>
      <c r="LQA68" s="5"/>
      <c r="LQB68" s="5"/>
      <c r="LQC68" s="5"/>
      <c r="LQD68" s="5"/>
      <c r="LQE68" s="5"/>
      <c r="LQF68" s="5"/>
      <c r="LQG68" s="5"/>
      <c r="LQH68" s="5"/>
      <c r="LQI68" s="5"/>
      <c r="LQJ68" s="5"/>
      <c r="LQK68" s="5"/>
      <c r="LQL68" s="5"/>
      <c r="LQM68" s="5"/>
      <c r="LQN68" s="5"/>
      <c r="LQO68" s="5"/>
      <c r="LQP68" s="5"/>
      <c r="LQQ68" s="5"/>
      <c r="LQR68" s="5"/>
      <c r="LQS68" s="5"/>
      <c r="LQT68" s="5"/>
      <c r="LQU68" s="5"/>
      <c r="LQV68" s="5"/>
      <c r="LQW68" s="5"/>
      <c r="LQX68" s="5"/>
      <c r="LQY68" s="5"/>
      <c r="LQZ68" s="5"/>
      <c r="LRA68" s="5"/>
      <c r="LRB68" s="5"/>
      <c r="LRC68" s="5"/>
      <c r="LRD68" s="5"/>
      <c r="LRE68" s="5"/>
      <c r="LRF68" s="5"/>
      <c r="LRG68" s="5"/>
      <c r="LRH68" s="5"/>
      <c r="LRI68" s="5"/>
      <c r="LRJ68" s="5"/>
      <c r="LRK68" s="5"/>
      <c r="LRL68" s="5"/>
      <c r="LRM68" s="5"/>
      <c r="LRN68" s="5"/>
      <c r="LRO68" s="5"/>
      <c r="LRP68" s="5"/>
      <c r="LRQ68" s="5"/>
      <c r="LRR68" s="5"/>
      <c r="LRS68" s="5"/>
      <c r="LRT68" s="5"/>
      <c r="LRU68" s="5"/>
      <c r="LRV68" s="5"/>
      <c r="LRW68" s="5"/>
      <c r="LRX68" s="5"/>
      <c r="LRY68" s="5"/>
      <c r="LRZ68" s="5"/>
      <c r="LSA68" s="5"/>
      <c r="LSB68" s="5"/>
      <c r="LSC68" s="5"/>
      <c r="LSD68" s="5"/>
      <c r="LSE68" s="5"/>
      <c r="LSF68" s="5"/>
      <c r="LSG68" s="5"/>
      <c r="LSH68" s="5"/>
      <c r="LSI68" s="5"/>
      <c r="LSJ68" s="5"/>
      <c r="LSK68" s="5"/>
      <c r="LSL68" s="5"/>
      <c r="LSM68" s="5"/>
      <c r="LSN68" s="5"/>
      <c r="LSO68" s="5"/>
      <c r="LSP68" s="5"/>
      <c r="LSQ68" s="5"/>
      <c r="LSR68" s="5"/>
      <c r="LSS68" s="5"/>
      <c r="LST68" s="5"/>
      <c r="LSU68" s="5"/>
      <c r="LSV68" s="5"/>
      <c r="LSW68" s="5"/>
      <c r="LSX68" s="5"/>
      <c r="LSY68" s="5"/>
      <c r="LSZ68" s="5"/>
      <c r="LTA68" s="5"/>
      <c r="LTB68" s="5"/>
      <c r="LTC68" s="5"/>
      <c r="LTD68" s="5"/>
      <c r="LTE68" s="5"/>
      <c r="LTF68" s="5"/>
      <c r="LTG68" s="5"/>
      <c r="LTH68" s="5"/>
      <c r="LTI68" s="5"/>
      <c r="LTJ68" s="5"/>
      <c r="LTK68" s="5"/>
      <c r="LTL68" s="5"/>
      <c r="LTM68" s="5"/>
      <c r="LTN68" s="5"/>
      <c r="LTO68" s="5"/>
      <c r="LTP68" s="5"/>
      <c r="LTQ68" s="5"/>
      <c r="LTR68" s="5"/>
      <c r="LTS68" s="5"/>
      <c r="LTT68" s="5"/>
      <c r="LTU68" s="5"/>
      <c r="LTV68" s="5"/>
      <c r="LTW68" s="5"/>
      <c r="LTX68" s="5"/>
      <c r="LTY68" s="5"/>
      <c r="LTZ68" s="5"/>
      <c r="LUA68" s="5"/>
      <c r="LUB68" s="5"/>
      <c r="LUC68" s="5"/>
      <c r="LUD68" s="5"/>
      <c r="LUE68" s="5"/>
      <c r="LUF68" s="5"/>
      <c r="LUG68" s="5"/>
      <c r="LUH68" s="5"/>
      <c r="LUI68" s="5"/>
      <c r="LUJ68" s="5"/>
      <c r="LUK68" s="5"/>
      <c r="LUL68" s="5"/>
      <c r="LUM68" s="5"/>
      <c r="LUN68" s="5"/>
      <c r="LUO68" s="5"/>
      <c r="LUP68" s="5"/>
      <c r="LUQ68" s="5"/>
      <c r="LUR68" s="5"/>
      <c r="LUS68" s="5"/>
      <c r="LUT68" s="5"/>
      <c r="LUU68" s="5"/>
      <c r="LUV68" s="5"/>
      <c r="LUW68" s="5"/>
      <c r="LUX68" s="5"/>
      <c r="LUY68" s="5"/>
      <c r="LUZ68" s="5"/>
      <c r="LVA68" s="5"/>
      <c r="LVB68" s="5"/>
      <c r="LVC68" s="5"/>
      <c r="LVD68" s="5"/>
      <c r="LVE68" s="5"/>
      <c r="LVF68" s="5"/>
      <c r="LVG68" s="5"/>
      <c r="LVH68" s="5"/>
      <c r="LVI68" s="5"/>
      <c r="LVJ68" s="5"/>
      <c r="LVK68" s="5"/>
      <c r="LVL68" s="5"/>
      <c r="LVM68" s="5"/>
      <c r="LVN68" s="5"/>
      <c r="LVO68" s="5"/>
      <c r="LVP68" s="5"/>
      <c r="LVQ68" s="5"/>
      <c r="LVR68" s="5"/>
      <c r="LVS68" s="5"/>
      <c r="LVT68" s="5"/>
      <c r="LVU68" s="5"/>
      <c r="LVV68" s="5"/>
      <c r="LVW68" s="5"/>
      <c r="LVX68" s="5"/>
      <c r="LVY68" s="5"/>
      <c r="LVZ68" s="5"/>
      <c r="LWA68" s="5"/>
      <c r="LWB68" s="5"/>
      <c r="LWC68" s="5"/>
      <c r="LWD68" s="5"/>
      <c r="LWE68" s="5"/>
      <c r="LWF68" s="5"/>
      <c r="LWG68" s="5"/>
      <c r="LWH68" s="5"/>
      <c r="LWI68" s="5"/>
      <c r="LWJ68" s="5"/>
      <c r="LWK68" s="5"/>
      <c r="LWL68" s="5"/>
      <c r="LWM68" s="5"/>
      <c r="LWN68" s="5"/>
      <c r="LWO68" s="5"/>
      <c r="LWP68" s="5"/>
      <c r="LWQ68" s="5"/>
      <c r="LWR68" s="5"/>
      <c r="LWS68" s="5"/>
      <c r="LWT68" s="5"/>
      <c r="LWU68" s="5"/>
      <c r="LWV68" s="5"/>
      <c r="LWW68" s="5"/>
      <c r="LWX68" s="5"/>
      <c r="LWY68" s="5"/>
      <c r="LWZ68" s="5"/>
      <c r="LXA68" s="5"/>
      <c r="LXB68" s="5"/>
      <c r="LXC68" s="5"/>
      <c r="LXD68" s="5"/>
      <c r="LXE68" s="5"/>
      <c r="LXF68" s="5"/>
      <c r="LXG68" s="5"/>
      <c r="LXH68" s="5"/>
      <c r="LXI68" s="5"/>
      <c r="LXJ68" s="5"/>
      <c r="LXK68" s="5"/>
      <c r="LXL68" s="5"/>
      <c r="LXM68" s="5"/>
      <c r="LXN68" s="5"/>
      <c r="LXO68" s="5"/>
      <c r="LXP68" s="5"/>
      <c r="LXQ68" s="5"/>
      <c r="LXR68" s="5"/>
      <c r="LXS68" s="5"/>
      <c r="LXT68" s="5"/>
      <c r="LXU68" s="5"/>
      <c r="LXV68" s="5"/>
      <c r="LXW68" s="5"/>
      <c r="LXX68" s="5"/>
      <c r="LXY68" s="5"/>
      <c r="LXZ68" s="5"/>
      <c r="LYA68" s="5"/>
      <c r="LYB68" s="5"/>
      <c r="LYC68" s="5"/>
      <c r="LYD68" s="5"/>
      <c r="LYE68" s="5"/>
      <c r="LYF68" s="5"/>
      <c r="LYG68" s="5"/>
      <c r="LYH68" s="5"/>
      <c r="LYI68" s="5"/>
      <c r="LYJ68" s="5"/>
      <c r="LYK68" s="5"/>
      <c r="LYL68" s="5"/>
      <c r="LYM68" s="5"/>
      <c r="LYN68" s="5"/>
      <c r="LYO68" s="5"/>
      <c r="LYP68" s="5"/>
      <c r="LYQ68" s="5"/>
      <c r="LYR68" s="5"/>
      <c r="LYS68" s="5"/>
      <c r="LYT68" s="5"/>
      <c r="LYU68" s="5"/>
      <c r="LYV68" s="5"/>
      <c r="LYW68" s="5"/>
      <c r="LYX68" s="5"/>
      <c r="LYY68" s="5"/>
      <c r="LYZ68" s="5"/>
      <c r="LZA68" s="5"/>
      <c r="LZB68" s="5"/>
      <c r="LZC68" s="5"/>
      <c r="LZD68" s="5"/>
      <c r="LZE68" s="5"/>
      <c r="LZF68" s="5"/>
      <c r="LZG68" s="5"/>
      <c r="LZH68" s="5"/>
      <c r="LZI68" s="5"/>
      <c r="LZJ68" s="5"/>
      <c r="LZK68" s="5"/>
      <c r="LZL68" s="5"/>
      <c r="LZM68" s="5"/>
      <c r="LZN68" s="5"/>
      <c r="LZO68" s="5"/>
      <c r="LZP68" s="5"/>
      <c r="LZQ68" s="5"/>
      <c r="LZR68" s="5"/>
      <c r="LZS68" s="5"/>
      <c r="LZT68" s="5"/>
      <c r="LZU68" s="5"/>
      <c r="LZV68" s="5"/>
      <c r="LZW68" s="5"/>
      <c r="LZX68" s="5"/>
      <c r="LZY68" s="5"/>
      <c r="LZZ68" s="5"/>
      <c r="MAA68" s="5"/>
      <c r="MAB68" s="5"/>
      <c r="MAC68" s="5"/>
      <c r="MAD68" s="5"/>
      <c r="MAE68" s="5"/>
      <c r="MAF68" s="5"/>
      <c r="MAG68" s="5"/>
      <c r="MAH68" s="5"/>
      <c r="MAI68" s="5"/>
      <c r="MAJ68" s="5"/>
      <c r="MAK68" s="5"/>
      <c r="MAL68" s="5"/>
      <c r="MAM68" s="5"/>
      <c r="MAN68" s="5"/>
      <c r="MAO68" s="5"/>
      <c r="MAP68" s="5"/>
      <c r="MAQ68" s="5"/>
      <c r="MAR68" s="5"/>
      <c r="MAS68" s="5"/>
      <c r="MAT68" s="5"/>
      <c r="MAU68" s="5"/>
      <c r="MAV68" s="5"/>
      <c r="MAW68" s="5"/>
      <c r="MAX68" s="5"/>
      <c r="MAY68" s="5"/>
      <c r="MAZ68" s="5"/>
      <c r="MBA68" s="5"/>
      <c r="MBB68" s="5"/>
      <c r="MBC68" s="5"/>
      <c r="MBD68" s="5"/>
      <c r="MBE68" s="5"/>
      <c r="MBF68" s="5"/>
      <c r="MBG68" s="5"/>
      <c r="MBH68" s="5"/>
      <c r="MBI68" s="5"/>
      <c r="MBJ68" s="5"/>
      <c r="MBK68" s="5"/>
      <c r="MBL68" s="5"/>
      <c r="MBM68" s="5"/>
      <c r="MBN68" s="5"/>
      <c r="MBO68" s="5"/>
      <c r="MBP68" s="5"/>
      <c r="MBQ68" s="5"/>
      <c r="MBR68" s="5"/>
      <c r="MBS68" s="5"/>
      <c r="MBT68" s="5"/>
      <c r="MBU68" s="5"/>
      <c r="MBV68" s="5"/>
      <c r="MBW68" s="5"/>
      <c r="MBX68" s="5"/>
      <c r="MBY68" s="5"/>
      <c r="MBZ68" s="5"/>
      <c r="MCA68" s="5"/>
      <c r="MCB68" s="5"/>
      <c r="MCC68" s="5"/>
      <c r="MCD68" s="5"/>
      <c r="MCE68" s="5"/>
      <c r="MCF68" s="5"/>
      <c r="MCG68" s="5"/>
      <c r="MCH68" s="5"/>
      <c r="MCI68" s="5"/>
      <c r="MCJ68" s="5"/>
      <c r="MCK68" s="5"/>
      <c r="MCL68" s="5"/>
      <c r="MCM68" s="5"/>
      <c r="MCN68" s="5"/>
      <c r="MCO68" s="5"/>
      <c r="MCP68" s="5"/>
      <c r="MCQ68" s="5"/>
      <c r="MCR68" s="5"/>
      <c r="MCS68" s="5"/>
      <c r="MCT68" s="5"/>
      <c r="MCU68" s="5"/>
      <c r="MCV68" s="5"/>
      <c r="MCW68" s="5"/>
      <c r="MCX68" s="5"/>
      <c r="MCY68" s="5"/>
      <c r="MCZ68" s="5"/>
      <c r="MDA68" s="5"/>
      <c r="MDB68" s="5"/>
      <c r="MDC68" s="5"/>
      <c r="MDD68" s="5"/>
      <c r="MDE68" s="5"/>
      <c r="MDF68" s="5"/>
      <c r="MDG68" s="5"/>
      <c r="MDH68" s="5"/>
      <c r="MDI68" s="5"/>
      <c r="MDJ68" s="5"/>
      <c r="MDK68" s="5"/>
      <c r="MDL68" s="5"/>
      <c r="MDM68" s="5"/>
      <c r="MDN68" s="5"/>
      <c r="MDO68" s="5"/>
      <c r="MDP68" s="5"/>
      <c r="MDQ68" s="5"/>
      <c r="MDR68" s="5"/>
      <c r="MDS68" s="5"/>
      <c r="MDT68" s="5"/>
      <c r="MDU68" s="5"/>
      <c r="MDV68" s="5"/>
      <c r="MDW68" s="5"/>
      <c r="MDX68" s="5"/>
      <c r="MDY68" s="5"/>
      <c r="MDZ68" s="5"/>
      <c r="MEA68" s="5"/>
      <c r="MEB68" s="5"/>
      <c r="MEC68" s="5"/>
      <c r="MED68" s="5"/>
      <c r="MEE68" s="5"/>
      <c r="MEF68" s="5"/>
      <c r="MEG68" s="5"/>
      <c r="MEH68" s="5"/>
      <c r="MEI68" s="5"/>
      <c r="MEJ68" s="5"/>
      <c r="MEK68" s="5"/>
      <c r="MEL68" s="5"/>
      <c r="MEM68" s="5"/>
      <c r="MEN68" s="5"/>
      <c r="MEO68" s="5"/>
      <c r="MEP68" s="5"/>
      <c r="MEQ68" s="5"/>
      <c r="MER68" s="5"/>
      <c r="MES68" s="5"/>
      <c r="MET68" s="5"/>
      <c r="MEU68" s="5"/>
      <c r="MEV68" s="5"/>
      <c r="MEW68" s="5"/>
      <c r="MEX68" s="5"/>
      <c r="MEY68" s="5"/>
      <c r="MEZ68" s="5"/>
      <c r="MFA68" s="5"/>
      <c r="MFB68" s="5"/>
      <c r="MFC68" s="5"/>
      <c r="MFD68" s="5"/>
      <c r="MFE68" s="5"/>
      <c r="MFF68" s="5"/>
      <c r="MFG68" s="5"/>
      <c r="MFH68" s="5"/>
      <c r="MFI68" s="5"/>
      <c r="MFJ68" s="5"/>
      <c r="MFK68" s="5"/>
      <c r="MFL68" s="5"/>
      <c r="MFM68" s="5"/>
      <c r="MFN68" s="5"/>
      <c r="MFO68" s="5"/>
      <c r="MFP68" s="5"/>
      <c r="MFQ68" s="5"/>
      <c r="MFR68" s="5"/>
      <c r="MFS68" s="5"/>
      <c r="MFT68" s="5"/>
      <c r="MFU68" s="5"/>
      <c r="MFV68" s="5"/>
      <c r="MFW68" s="5"/>
      <c r="MFX68" s="5"/>
      <c r="MFY68" s="5"/>
      <c r="MFZ68" s="5"/>
      <c r="MGA68" s="5"/>
      <c r="MGB68" s="5"/>
      <c r="MGC68" s="5"/>
      <c r="MGD68" s="5"/>
      <c r="MGE68" s="5"/>
      <c r="MGF68" s="5"/>
      <c r="MGG68" s="5"/>
      <c r="MGH68" s="5"/>
      <c r="MGI68" s="5"/>
      <c r="MGJ68" s="5"/>
      <c r="MGK68" s="5"/>
      <c r="MGL68" s="5"/>
      <c r="MGM68" s="5"/>
      <c r="MGN68" s="5"/>
      <c r="MGO68" s="5"/>
      <c r="MGP68" s="5"/>
      <c r="MGQ68" s="5"/>
      <c r="MGR68" s="5"/>
      <c r="MGS68" s="5"/>
      <c r="MGT68" s="5"/>
      <c r="MGU68" s="5"/>
      <c r="MGV68" s="5"/>
      <c r="MGW68" s="5"/>
      <c r="MGX68" s="5"/>
      <c r="MGY68" s="5"/>
      <c r="MGZ68" s="5"/>
      <c r="MHA68" s="5"/>
      <c r="MHB68" s="5"/>
      <c r="MHC68" s="5"/>
      <c r="MHD68" s="5"/>
      <c r="MHE68" s="5"/>
      <c r="MHF68" s="5"/>
      <c r="MHG68" s="5"/>
      <c r="MHH68" s="5"/>
      <c r="MHI68" s="5"/>
      <c r="MHJ68" s="5"/>
      <c r="MHK68" s="5"/>
      <c r="MHL68" s="5"/>
      <c r="MHM68" s="5"/>
      <c r="MHN68" s="5"/>
      <c r="MHO68" s="5"/>
      <c r="MHP68" s="5"/>
      <c r="MHQ68" s="5"/>
      <c r="MHR68" s="5"/>
      <c r="MHS68" s="5"/>
      <c r="MHT68" s="5"/>
      <c r="MHU68" s="5"/>
      <c r="MHV68" s="5"/>
      <c r="MHW68" s="5"/>
      <c r="MHX68" s="5"/>
      <c r="MHY68" s="5"/>
      <c r="MHZ68" s="5"/>
      <c r="MIA68" s="5"/>
      <c r="MIB68" s="5"/>
      <c r="MIC68" s="5"/>
      <c r="MID68" s="5"/>
      <c r="MIE68" s="5"/>
      <c r="MIF68" s="5"/>
      <c r="MIG68" s="5"/>
      <c r="MIH68" s="5"/>
      <c r="MII68" s="5"/>
      <c r="MIJ68" s="5"/>
      <c r="MIK68" s="5"/>
      <c r="MIL68" s="5"/>
      <c r="MIM68" s="5"/>
      <c r="MIN68" s="5"/>
      <c r="MIO68" s="5"/>
      <c r="MIP68" s="5"/>
      <c r="MIQ68" s="5"/>
      <c r="MIR68" s="5"/>
      <c r="MIS68" s="5"/>
      <c r="MIT68" s="5"/>
      <c r="MIU68" s="5"/>
      <c r="MIV68" s="5"/>
      <c r="MIW68" s="5"/>
      <c r="MIX68" s="5"/>
      <c r="MIY68" s="5"/>
      <c r="MIZ68" s="5"/>
      <c r="MJA68" s="5"/>
      <c r="MJB68" s="5"/>
      <c r="MJC68" s="5"/>
      <c r="MJD68" s="5"/>
      <c r="MJE68" s="5"/>
      <c r="MJF68" s="5"/>
      <c r="MJG68" s="5"/>
      <c r="MJH68" s="5"/>
      <c r="MJI68" s="5"/>
      <c r="MJJ68" s="5"/>
      <c r="MJK68" s="5"/>
      <c r="MJL68" s="5"/>
      <c r="MJM68" s="5"/>
      <c r="MJN68" s="5"/>
      <c r="MJO68" s="5"/>
      <c r="MJP68" s="5"/>
      <c r="MJQ68" s="5"/>
      <c r="MJR68" s="5"/>
      <c r="MJS68" s="5"/>
      <c r="MJT68" s="5"/>
      <c r="MJU68" s="5"/>
      <c r="MJV68" s="5"/>
      <c r="MJW68" s="5"/>
      <c r="MJX68" s="5"/>
      <c r="MJY68" s="5"/>
      <c r="MJZ68" s="5"/>
      <c r="MKA68" s="5"/>
      <c r="MKB68" s="5"/>
      <c r="MKC68" s="5"/>
      <c r="MKD68" s="5"/>
      <c r="MKE68" s="5"/>
      <c r="MKF68" s="5"/>
      <c r="MKG68" s="5"/>
      <c r="MKH68" s="5"/>
      <c r="MKI68" s="5"/>
      <c r="MKJ68" s="5"/>
      <c r="MKK68" s="5"/>
      <c r="MKL68" s="5"/>
      <c r="MKM68" s="5"/>
      <c r="MKN68" s="5"/>
      <c r="MKO68" s="5"/>
      <c r="MKP68" s="5"/>
      <c r="MKQ68" s="5"/>
      <c r="MKR68" s="5"/>
      <c r="MKS68" s="5"/>
      <c r="MKT68" s="5"/>
      <c r="MKU68" s="5"/>
      <c r="MKV68" s="5"/>
      <c r="MKW68" s="5"/>
      <c r="MKX68" s="5"/>
      <c r="MKY68" s="5"/>
      <c r="MKZ68" s="5"/>
      <c r="MLA68" s="5"/>
      <c r="MLB68" s="5"/>
      <c r="MLC68" s="5"/>
      <c r="MLD68" s="5"/>
      <c r="MLE68" s="5"/>
      <c r="MLF68" s="5"/>
      <c r="MLG68" s="5"/>
      <c r="MLH68" s="5"/>
      <c r="MLI68" s="5"/>
      <c r="MLJ68" s="5"/>
      <c r="MLK68" s="5"/>
      <c r="MLL68" s="5"/>
      <c r="MLM68" s="5"/>
      <c r="MLN68" s="5"/>
      <c r="MLO68" s="5"/>
      <c r="MLP68" s="5"/>
      <c r="MLQ68" s="5"/>
      <c r="MLR68" s="5"/>
      <c r="MLS68" s="5"/>
      <c r="MLT68" s="5"/>
      <c r="MLU68" s="5"/>
      <c r="MLV68" s="5"/>
      <c r="MLW68" s="5"/>
      <c r="MLX68" s="5"/>
      <c r="MLY68" s="5"/>
      <c r="MLZ68" s="5"/>
      <c r="MMA68" s="5"/>
      <c r="MMB68" s="5"/>
      <c r="MMC68" s="5"/>
      <c r="MMD68" s="5"/>
      <c r="MME68" s="5"/>
      <c r="MMF68" s="5"/>
      <c r="MMG68" s="5"/>
      <c r="MMH68" s="5"/>
      <c r="MMI68" s="5"/>
      <c r="MMJ68" s="5"/>
      <c r="MMK68" s="5"/>
      <c r="MML68" s="5"/>
      <c r="MMM68" s="5"/>
      <c r="MMN68" s="5"/>
      <c r="MMO68" s="5"/>
      <c r="MMP68" s="5"/>
      <c r="MMQ68" s="5"/>
      <c r="MMR68" s="5"/>
      <c r="MMS68" s="5"/>
      <c r="MMT68" s="5"/>
      <c r="MMU68" s="5"/>
      <c r="MMV68" s="5"/>
      <c r="MMW68" s="5"/>
      <c r="MMX68" s="5"/>
      <c r="MMY68" s="5"/>
      <c r="MMZ68" s="5"/>
      <c r="MNA68" s="5"/>
      <c r="MNB68" s="5"/>
      <c r="MNC68" s="5"/>
      <c r="MND68" s="5"/>
      <c r="MNE68" s="5"/>
      <c r="MNF68" s="5"/>
      <c r="MNG68" s="5"/>
      <c r="MNH68" s="5"/>
      <c r="MNI68" s="5"/>
      <c r="MNJ68" s="5"/>
      <c r="MNK68" s="5"/>
      <c r="MNL68" s="5"/>
      <c r="MNM68" s="5"/>
      <c r="MNN68" s="5"/>
      <c r="MNO68" s="5"/>
      <c r="MNP68" s="5"/>
      <c r="MNQ68" s="5"/>
      <c r="MNR68" s="5"/>
      <c r="MNS68" s="5"/>
      <c r="MNT68" s="5"/>
      <c r="MNU68" s="5"/>
      <c r="MNV68" s="5"/>
      <c r="MNW68" s="5"/>
      <c r="MNX68" s="5"/>
      <c r="MNY68" s="5"/>
      <c r="MNZ68" s="5"/>
      <c r="MOA68" s="5"/>
      <c r="MOB68" s="5"/>
      <c r="MOC68" s="5"/>
      <c r="MOD68" s="5"/>
      <c r="MOE68" s="5"/>
      <c r="MOF68" s="5"/>
      <c r="MOG68" s="5"/>
      <c r="MOH68" s="5"/>
      <c r="MOI68" s="5"/>
      <c r="MOJ68" s="5"/>
      <c r="MOK68" s="5"/>
      <c r="MOL68" s="5"/>
      <c r="MOM68" s="5"/>
      <c r="MON68" s="5"/>
      <c r="MOO68" s="5"/>
      <c r="MOP68" s="5"/>
      <c r="MOQ68" s="5"/>
      <c r="MOR68" s="5"/>
      <c r="MOS68" s="5"/>
      <c r="MOT68" s="5"/>
      <c r="MOU68" s="5"/>
      <c r="MOV68" s="5"/>
      <c r="MOW68" s="5"/>
      <c r="MOX68" s="5"/>
      <c r="MOY68" s="5"/>
      <c r="MOZ68" s="5"/>
      <c r="MPA68" s="5"/>
      <c r="MPB68" s="5"/>
      <c r="MPC68" s="5"/>
      <c r="MPD68" s="5"/>
      <c r="MPE68" s="5"/>
      <c r="MPF68" s="5"/>
      <c r="MPG68" s="5"/>
      <c r="MPH68" s="5"/>
      <c r="MPI68" s="5"/>
      <c r="MPJ68" s="5"/>
      <c r="MPK68" s="5"/>
      <c r="MPL68" s="5"/>
      <c r="MPM68" s="5"/>
      <c r="MPN68" s="5"/>
      <c r="MPO68" s="5"/>
      <c r="MPP68" s="5"/>
      <c r="MPQ68" s="5"/>
      <c r="MPR68" s="5"/>
      <c r="MPS68" s="5"/>
      <c r="MPT68" s="5"/>
      <c r="MPU68" s="5"/>
      <c r="MPV68" s="5"/>
      <c r="MPW68" s="5"/>
      <c r="MPX68" s="5"/>
      <c r="MPY68" s="5"/>
      <c r="MPZ68" s="5"/>
      <c r="MQA68" s="5"/>
      <c r="MQB68" s="5"/>
      <c r="MQC68" s="5"/>
      <c r="MQD68" s="5"/>
      <c r="MQE68" s="5"/>
      <c r="MQF68" s="5"/>
      <c r="MQG68" s="5"/>
      <c r="MQH68" s="5"/>
      <c r="MQI68" s="5"/>
      <c r="MQJ68" s="5"/>
      <c r="MQK68" s="5"/>
      <c r="MQL68" s="5"/>
      <c r="MQM68" s="5"/>
      <c r="MQN68" s="5"/>
      <c r="MQO68" s="5"/>
      <c r="MQP68" s="5"/>
      <c r="MQQ68" s="5"/>
      <c r="MQR68" s="5"/>
      <c r="MQS68" s="5"/>
      <c r="MQT68" s="5"/>
      <c r="MQU68" s="5"/>
      <c r="MQV68" s="5"/>
      <c r="MQW68" s="5"/>
      <c r="MQX68" s="5"/>
      <c r="MQY68" s="5"/>
      <c r="MQZ68" s="5"/>
      <c r="MRA68" s="5"/>
      <c r="MRB68" s="5"/>
      <c r="MRC68" s="5"/>
      <c r="MRD68" s="5"/>
      <c r="MRE68" s="5"/>
      <c r="MRF68" s="5"/>
      <c r="MRG68" s="5"/>
      <c r="MRH68" s="5"/>
      <c r="MRI68" s="5"/>
      <c r="MRJ68" s="5"/>
      <c r="MRK68" s="5"/>
      <c r="MRL68" s="5"/>
      <c r="MRM68" s="5"/>
      <c r="MRN68" s="5"/>
      <c r="MRO68" s="5"/>
      <c r="MRP68" s="5"/>
      <c r="MRQ68" s="5"/>
      <c r="MRR68" s="5"/>
      <c r="MRS68" s="5"/>
      <c r="MRT68" s="5"/>
      <c r="MRU68" s="5"/>
      <c r="MRV68" s="5"/>
      <c r="MRW68" s="5"/>
      <c r="MRX68" s="5"/>
      <c r="MRY68" s="5"/>
      <c r="MRZ68" s="5"/>
      <c r="MSA68" s="5"/>
      <c r="MSB68" s="5"/>
      <c r="MSC68" s="5"/>
      <c r="MSD68" s="5"/>
      <c r="MSE68" s="5"/>
      <c r="MSF68" s="5"/>
      <c r="MSG68" s="5"/>
      <c r="MSH68" s="5"/>
      <c r="MSI68" s="5"/>
      <c r="MSJ68" s="5"/>
      <c r="MSK68" s="5"/>
      <c r="MSL68" s="5"/>
      <c r="MSM68" s="5"/>
      <c r="MSN68" s="5"/>
      <c r="MSO68" s="5"/>
      <c r="MSP68" s="5"/>
      <c r="MSQ68" s="5"/>
      <c r="MSR68" s="5"/>
      <c r="MSS68" s="5"/>
      <c r="MST68" s="5"/>
      <c r="MSU68" s="5"/>
      <c r="MSV68" s="5"/>
      <c r="MSW68" s="5"/>
      <c r="MSX68" s="5"/>
      <c r="MSY68" s="5"/>
      <c r="MSZ68" s="5"/>
      <c r="MTA68" s="5"/>
      <c r="MTB68" s="5"/>
      <c r="MTC68" s="5"/>
      <c r="MTD68" s="5"/>
      <c r="MTE68" s="5"/>
      <c r="MTF68" s="5"/>
      <c r="MTG68" s="5"/>
      <c r="MTH68" s="5"/>
      <c r="MTI68" s="5"/>
      <c r="MTJ68" s="5"/>
      <c r="MTK68" s="5"/>
      <c r="MTL68" s="5"/>
      <c r="MTM68" s="5"/>
      <c r="MTN68" s="5"/>
      <c r="MTO68" s="5"/>
      <c r="MTP68" s="5"/>
      <c r="MTQ68" s="5"/>
      <c r="MTR68" s="5"/>
      <c r="MTS68" s="5"/>
      <c r="MTT68" s="5"/>
      <c r="MTU68" s="5"/>
      <c r="MTV68" s="5"/>
      <c r="MTW68" s="5"/>
      <c r="MTX68" s="5"/>
      <c r="MTY68" s="5"/>
      <c r="MTZ68" s="5"/>
      <c r="MUA68" s="5"/>
      <c r="MUB68" s="5"/>
      <c r="MUC68" s="5"/>
      <c r="MUD68" s="5"/>
      <c r="MUE68" s="5"/>
      <c r="MUF68" s="5"/>
      <c r="MUG68" s="5"/>
      <c r="MUH68" s="5"/>
      <c r="MUI68" s="5"/>
      <c r="MUJ68" s="5"/>
      <c r="MUK68" s="5"/>
      <c r="MUL68" s="5"/>
      <c r="MUM68" s="5"/>
      <c r="MUN68" s="5"/>
      <c r="MUO68" s="5"/>
      <c r="MUP68" s="5"/>
      <c r="MUQ68" s="5"/>
      <c r="MUR68" s="5"/>
      <c r="MUS68" s="5"/>
      <c r="MUT68" s="5"/>
      <c r="MUU68" s="5"/>
      <c r="MUV68" s="5"/>
      <c r="MUW68" s="5"/>
      <c r="MUX68" s="5"/>
      <c r="MUY68" s="5"/>
      <c r="MUZ68" s="5"/>
      <c r="MVA68" s="5"/>
      <c r="MVB68" s="5"/>
      <c r="MVC68" s="5"/>
      <c r="MVD68" s="5"/>
      <c r="MVE68" s="5"/>
      <c r="MVF68" s="5"/>
      <c r="MVG68" s="5"/>
      <c r="MVH68" s="5"/>
      <c r="MVI68" s="5"/>
      <c r="MVJ68" s="5"/>
      <c r="MVK68" s="5"/>
      <c r="MVL68" s="5"/>
      <c r="MVM68" s="5"/>
      <c r="MVN68" s="5"/>
      <c r="MVO68" s="5"/>
      <c r="MVP68" s="5"/>
      <c r="MVQ68" s="5"/>
      <c r="MVR68" s="5"/>
      <c r="MVS68" s="5"/>
      <c r="MVT68" s="5"/>
      <c r="MVU68" s="5"/>
      <c r="MVV68" s="5"/>
      <c r="MVW68" s="5"/>
      <c r="MVX68" s="5"/>
      <c r="MVY68" s="5"/>
      <c r="MVZ68" s="5"/>
      <c r="MWA68" s="5"/>
      <c r="MWB68" s="5"/>
      <c r="MWC68" s="5"/>
      <c r="MWD68" s="5"/>
      <c r="MWE68" s="5"/>
      <c r="MWF68" s="5"/>
      <c r="MWG68" s="5"/>
      <c r="MWH68" s="5"/>
      <c r="MWI68" s="5"/>
      <c r="MWJ68" s="5"/>
      <c r="MWK68" s="5"/>
      <c r="MWL68" s="5"/>
      <c r="MWM68" s="5"/>
      <c r="MWN68" s="5"/>
      <c r="MWO68" s="5"/>
      <c r="MWP68" s="5"/>
      <c r="MWQ68" s="5"/>
      <c r="MWR68" s="5"/>
      <c r="MWS68" s="5"/>
      <c r="MWT68" s="5"/>
      <c r="MWU68" s="5"/>
      <c r="MWV68" s="5"/>
      <c r="MWW68" s="5"/>
      <c r="MWX68" s="5"/>
      <c r="MWY68" s="5"/>
      <c r="MWZ68" s="5"/>
      <c r="MXA68" s="5"/>
      <c r="MXB68" s="5"/>
      <c r="MXC68" s="5"/>
      <c r="MXD68" s="5"/>
      <c r="MXE68" s="5"/>
      <c r="MXF68" s="5"/>
      <c r="MXG68" s="5"/>
      <c r="MXH68" s="5"/>
      <c r="MXI68" s="5"/>
      <c r="MXJ68" s="5"/>
      <c r="MXK68" s="5"/>
      <c r="MXL68" s="5"/>
      <c r="MXM68" s="5"/>
      <c r="MXN68" s="5"/>
      <c r="MXO68" s="5"/>
      <c r="MXP68" s="5"/>
      <c r="MXQ68" s="5"/>
      <c r="MXR68" s="5"/>
      <c r="MXS68" s="5"/>
      <c r="MXT68" s="5"/>
      <c r="MXU68" s="5"/>
      <c r="MXV68" s="5"/>
      <c r="MXW68" s="5"/>
      <c r="MXX68" s="5"/>
      <c r="MXY68" s="5"/>
      <c r="MXZ68" s="5"/>
      <c r="MYA68" s="5"/>
      <c r="MYB68" s="5"/>
      <c r="MYC68" s="5"/>
      <c r="MYD68" s="5"/>
      <c r="MYE68" s="5"/>
      <c r="MYF68" s="5"/>
      <c r="MYG68" s="5"/>
      <c r="MYH68" s="5"/>
      <c r="MYI68" s="5"/>
      <c r="MYJ68" s="5"/>
      <c r="MYK68" s="5"/>
      <c r="MYL68" s="5"/>
      <c r="MYM68" s="5"/>
      <c r="MYN68" s="5"/>
      <c r="MYO68" s="5"/>
      <c r="MYP68" s="5"/>
      <c r="MYQ68" s="5"/>
      <c r="MYR68" s="5"/>
      <c r="MYS68" s="5"/>
      <c r="MYT68" s="5"/>
      <c r="MYU68" s="5"/>
      <c r="MYV68" s="5"/>
      <c r="MYW68" s="5"/>
      <c r="MYX68" s="5"/>
      <c r="MYY68" s="5"/>
      <c r="MYZ68" s="5"/>
      <c r="MZA68" s="5"/>
      <c r="MZB68" s="5"/>
      <c r="MZC68" s="5"/>
      <c r="MZD68" s="5"/>
      <c r="MZE68" s="5"/>
      <c r="MZF68" s="5"/>
      <c r="MZG68" s="5"/>
      <c r="MZH68" s="5"/>
      <c r="MZI68" s="5"/>
      <c r="MZJ68" s="5"/>
      <c r="MZK68" s="5"/>
      <c r="MZL68" s="5"/>
      <c r="MZM68" s="5"/>
      <c r="MZN68" s="5"/>
      <c r="MZO68" s="5"/>
      <c r="MZP68" s="5"/>
      <c r="MZQ68" s="5"/>
      <c r="MZR68" s="5"/>
      <c r="MZS68" s="5"/>
      <c r="MZT68" s="5"/>
      <c r="MZU68" s="5"/>
      <c r="MZV68" s="5"/>
      <c r="MZW68" s="5"/>
      <c r="MZX68" s="5"/>
      <c r="MZY68" s="5"/>
      <c r="MZZ68" s="5"/>
      <c r="NAA68" s="5"/>
      <c r="NAB68" s="5"/>
      <c r="NAC68" s="5"/>
      <c r="NAD68" s="5"/>
      <c r="NAE68" s="5"/>
      <c r="NAF68" s="5"/>
      <c r="NAG68" s="5"/>
      <c r="NAH68" s="5"/>
      <c r="NAI68" s="5"/>
      <c r="NAJ68" s="5"/>
      <c r="NAK68" s="5"/>
      <c r="NAL68" s="5"/>
      <c r="NAM68" s="5"/>
      <c r="NAN68" s="5"/>
      <c r="NAO68" s="5"/>
      <c r="NAP68" s="5"/>
      <c r="NAQ68" s="5"/>
      <c r="NAR68" s="5"/>
      <c r="NAS68" s="5"/>
      <c r="NAT68" s="5"/>
      <c r="NAU68" s="5"/>
      <c r="NAV68" s="5"/>
      <c r="NAW68" s="5"/>
      <c r="NAX68" s="5"/>
      <c r="NAY68" s="5"/>
      <c r="NAZ68" s="5"/>
      <c r="NBA68" s="5"/>
      <c r="NBB68" s="5"/>
      <c r="NBC68" s="5"/>
      <c r="NBD68" s="5"/>
      <c r="NBE68" s="5"/>
      <c r="NBF68" s="5"/>
      <c r="NBG68" s="5"/>
      <c r="NBH68" s="5"/>
      <c r="NBI68" s="5"/>
      <c r="NBJ68" s="5"/>
      <c r="NBK68" s="5"/>
      <c r="NBL68" s="5"/>
      <c r="NBM68" s="5"/>
      <c r="NBN68" s="5"/>
      <c r="NBO68" s="5"/>
      <c r="NBP68" s="5"/>
      <c r="NBQ68" s="5"/>
      <c r="NBR68" s="5"/>
      <c r="NBS68" s="5"/>
      <c r="NBT68" s="5"/>
      <c r="NBU68" s="5"/>
      <c r="NBV68" s="5"/>
      <c r="NBW68" s="5"/>
      <c r="NBX68" s="5"/>
      <c r="NBY68" s="5"/>
      <c r="NBZ68" s="5"/>
      <c r="NCA68" s="5"/>
      <c r="NCB68" s="5"/>
      <c r="NCC68" s="5"/>
      <c r="NCD68" s="5"/>
      <c r="NCE68" s="5"/>
      <c r="NCF68" s="5"/>
      <c r="NCG68" s="5"/>
      <c r="NCH68" s="5"/>
      <c r="NCI68" s="5"/>
      <c r="NCJ68" s="5"/>
      <c r="NCK68" s="5"/>
      <c r="NCL68" s="5"/>
      <c r="NCM68" s="5"/>
      <c r="NCN68" s="5"/>
      <c r="NCO68" s="5"/>
      <c r="NCP68" s="5"/>
      <c r="NCQ68" s="5"/>
      <c r="NCR68" s="5"/>
      <c r="NCS68" s="5"/>
      <c r="NCT68" s="5"/>
      <c r="NCU68" s="5"/>
      <c r="NCV68" s="5"/>
      <c r="NCW68" s="5"/>
      <c r="NCX68" s="5"/>
      <c r="NCY68" s="5"/>
      <c r="NCZ68" s="5"/>
      <c r="NDA68" s="5"/>
      <c r="NDB68" s="5"/>
      <c r="NDC68" s="5"/>
      <c r="NDD68" s="5"/>
      <c r="NDE68" s="5"/>
      <c r="NDF68" s="5"/>
      <c r="NDG68" s="5"/>
      <c r="NDH68" s="5"/>
      <c r="NDI68" s="5"/>
      <c r="NDJ68" s="5"/>
      <c r="NDK68" s="5"/>
      <c r="NDL68" s="5"/>
      <c r="NDM68" s="5"/>
      <c r="NDN68" s="5"/>
      <c r="NDO68" s="5"/>
      <c r="NDP68" s="5"/>
      <c r="NDQ68" s="5"/>
      <c r="NDR68" s="5"/>
      <c r="NDS68" s="5"/>
      <c r="NDT68" s="5"/>
      <c r="NDU68" s="5"/>
      <c r="NDV68" s="5"/>
      <c r="NDW68" s="5"/>
      <c r="NDX68" s="5"/>
      <c r="NDY68" s="5"/>
      <c r="NDZ68" s="5"/>
      <c r="NEA68" s="5"/>
      <c r="NEB68" s="5"/>
      <c r="NEC68" s="5"/>
      <c r="NED68" s="5"/>
      <c r="NEE68" s="5"/>
      <c r="NEF68" s="5"/>
      <c r="NEG68" s="5"/>
      <c r="NEH68" s="5"/>
      <c r="NEI68" s="5"/>
      <c r="NEJ68" s="5"/>
      <c r="NEK68" s="5"/>
      <c r="NEL68" s="5"/>
      <c r="NEM68" s="5"/>
      <c r="NEN68" s="5"/>
      <c r="NEO68" s="5"/>
      <c r="NEP68" s="5"/>
      <c r="NEQ68" s="5"/>
      <c r="NER68" s="5"/>
      <c r="NES68" s="5"/>
      <c r="NET68" s="5"/>
      <c r="NEU68" s="5"/>
      <c r="NEV68" s="5"/>
      <c r="NEW68" s="5"/>
      <c r="NEX68" s="5"/>
      <c r="NEY68" s="5"/>
      <c r="NEZ68" s="5"/>
      <c r="NFA68" s="5"/>
      <c r="NFB68" s="5"/>
      <c r="NFC68" s="5"/>
      <c r="NFD68" s="5"/>
      <c r="NFE68" s="5"/>
      <c r="NFF68" s="5"/>
      <c r="NFG68" s="5"/>
      <c r="NFH68" s="5"/>
      <c r="NFI68" s="5"/>
      <c r="NFJ68" s="5"/>
      <c r="NFK68" s="5"/>
      <c r="NFL68" s="5"/>
      <c r="NFM68" s="5"/>
      <c r="NFN68" s="5"/>
      <c r="NFO68" s="5"/>
      <c r="NFP68" s="5"/>
      <c r="NFQ68" s="5"/>
      <c r="NFR68" s="5"/>
      <c r="NFS68" s="5"/>
      <c r="NFT68" s="5"/>
      <c r="NFU68" s="5"/>
      <c r="NFV68" s="5"/>
      <c r="NFW68" s="5"/>
      <c r="NFX68" s="5"/>
      <c r="NFY68" s="5"/>
      <c r="NFZ68" s="5"/>
      <c r="NGA68" s="5"/>
      <c r="NGB68" s="5"/>
      <c r="NGC68" s="5"/>
      <c r="NGD68" s="5"/>
      <c r="NGE68" s="5"/>
      <c r="NGF68" s="5"/>
      <c r="NGG68" s="5"/>
      <c r="NGH68" s="5"/>
      <c r="NGI68" s="5"/>
      <c r="NGJ68" s="5"/>
      <c r="NGK68" s="5"/>
      <c r="NGL68" s="5"/>
      <c r="NGM68" s="5"/>
      <c r="NGN68" s="5"/>
      <c r="NGO68" s="5"/>
      <c r="NGP68" s="5"/>
      <c r="NGQ68" s="5"/>
      <c r="NGR68" s="5"/>
      <c r="NGS68" s="5"/>
      <c r="NGT68" s="5"/>
      <c r="NGU68" s="5"/>
      <c r="NGV68" s="5"/>
      <c r="NGW68" s="5"/>
      <c r="NGX68" s="5"/>
      <c r="NGY68" s="5"/>
      <c r="NGZ68" s="5"/>
      <c r="NHA68" s="5"/>
      <c r="NHB68" s="5"/>
      <c r="NHC68" s="5"/>
      <c r="NHD68" s="5"/>
      <c r="NHE68" s="5"/>
      <c r="NHF68" s="5"/>
      <c r="NHG68" s="5"/>
      <c r="NHH68" s="5"/>
      <c r="NHI68" s="5"/>
      <c r="NHJ68" s="5"/>
      <c r="NHK68" s="5"/>
      <c r="NHL68" s="5"/>
      <c r="NHM68" s="5"/>
      <c r="NHN68" s="5"/>
      <c r="NHO68" s="5"/>
      <c r="NHP68" s="5"/>
      <c r="NHQ68" s="5"/>
      <c r="NHR68" s="5"/>
      <c r="NHS68" s="5"/>
      <c r="NHT68" s="5"/>
      <c r="NHU68" s="5"/>
      <c r="NHV68" s="5"/>
      <c r="NHW68" s="5"/>
      <c r="NHX68" s="5"/>
      <c r="NHY68" s="5"/>
      <c r="NHZ68" s="5"/>
      <c r="NIA68" s="5"/>
      <c r="NIB68" s="5"/>
      <c r="NIC68" s="5"/>
      <c r="NID68" s="5"/>
      <c r="NIE68" s="5"/>
      <c r="NIF68" s="5"/>
      <c r="NIG68" s="5"/>
      <c r="NIH68" s="5"/>
      <c r="NII68" s="5"/>
      <c r="NIJ68" s="5"/>
      <c r="NIK68" s="5"/>
      <c r="NIL68" s="5"/>
      <c r="NIM68" s="5"/>
      <c r="NIN68" s="5"/>
      <c r="NIO68" s="5"/>
      <c r="NIP68" s="5"/>
      <c r="NIQ68" s="5"/>
      <c r="NIR68" s="5"/>
      <c r="NIS68" s="5"/>
      <c r="NIT68" s="5"/>
      <c r="NIU68" s="5"/>
      <c r="NIV68" s="5"/>
      <c r="NIW68" s="5"/>
      <c r="NIX68" s="5"/>
      <c r="NIY68" s="5"/>
      <c r="NIZ68" s="5"/>
      <c r="NJA68" s="5"/>
      <c r="NJB68" s="5"/>
      <c r="NJC68" s="5"/>
      <c r="NJD68" s="5"/>
      <c r="NJE68" s="5"/>
      <c r="NJF68" s="5"/>
      <c r="NJG68" s="5"/>
      <c r="NJH68" s="5"/>
      <c r="NJI68" s="5"/>
      <c r="NJJ68" s="5"/>
      <c r="NJK68" s="5"/>
      <c r="NJL68" s="5"/>
      <c r="NJM68" s="5"/>
      <c r="NJN68" s="5"/>
      <c r="NJO68" s="5"/>
      <c r="NJP68" s="5"/>
      <c r="NJQ68" s="5"/>
      <c r="NJR68" s="5"/>
      <c r="NJS68" s="5"/>
      <c r="NJT68" s="5"/>
      <c r="NJU68" s="5"/>
      <c r="NJV68" s="5"/>
      <c r="NJW68" s="5"/>
      <c r="NJX68" s="5"/>
      <c r="NJY68" s="5"/>
      <c r="NJZ68" s="5"/>
      <c r="NKA68" s="5"/>
      <c r="NKB68" s="5"/>
      <c r="NKC68" s="5"/>
      <c r="NKD68" s="5"/>
      <c r="NKE68" s="5"/>
      <c r="NKF68" s="5"/>
      <c r="NKG68" s="5"/>
      <c r="NKH68" s="5"/>
      <c r="NKI68" s="5"/>
      <c r="NKJ68" s="5"/>
      <c r="NKK68" s="5"/>
      <c r="NKL68" s="5"/>
      <c r="NKM68" s="5"/>
      <c r="NKN68" s="5"/>
      <c r="NKO68" s="5"/>
      <c r="NKP68" s="5"/>
      <c r="NKQ68" s="5"/>
      <c r="NKR68" s="5"/>
      <c r="NKS68" s="5"/>
      <c r="NKT68" s="5"/>
      <c r="NKU68" s="5"/>
      <c r="NKV68" s="5"/>
      <c r="NKW68" s="5"/>
      <c r="NKX68" s="5"/>
      <c r="NKY68" s="5"/>
      <c r="NKZ68" s="5"/>
      <c r="NLA68" s="5"/>
      <c r="NLB68" s="5"/>
      <c r="NLC68" s="5"/>
      <c r="NLD68" s="5"/>
      <c r="NLE68" s="5"/>
      <c r="NLF68" s="5"/>
      <c r="NLG68" s="5"/>
      <c r="NLH68" s="5"/>
      <c r="NLI68" s="5"/>
      <c r="NLJ68" s="5"/>
      <c r="NLK68" s="5"/>
      <c r="NLL68" s="5"/>
      <c r="NLM68" s="5"/>
      <c r="NLN68" s="5"/>
      <c r="NLO68" s="5"/>
      <c r="NLP68" s="5"/>
      <c r="NLQ68" s="5"/>
      <c r="NLR68" s="5"/>
      <c r="NLS68" s="5"/>
      <c r="NLT68" s="5"/>
      <c r="NLU68" s="5"/>
      <c r="NLV68" s="5"/>
      <c r="NLW68" s="5"/>
      <c r="NLX68" s="5"/>
      <c r="NLY68" s="5"/>
      <c r="NLZ68" s="5"/>
      <c r="NMA68" s="5"/>
      <c r="NMB68" s="5"/>
      <c r="NMC68" s="5"/>
      <c r="NMD68" s="5"/>
      <c r="NME68" s="5"/>
      <c r="NMF68" s="5"/>
      <c r="NMG68" s="5"/>
      <c r="NMH68" s="5"/>
      <c r="NMI68" s="5"/>
      <c r="NMJ68" s="5"/>
      <c r="NMK68" s="5"/>
      <c r="NML68" s="5"/>
      <c r="NMM68" s="5"/>
      <c r="NMN68" s="5"/>
      <c r="NMO68" s="5"/>
      <c r="NMP68" s="5"/>
      <c r="NMQ68" s="5"/>
      <c r="NMR68" s="5"/>
      <c r="NMS68" s="5"/>
      <c r="NMT68" s="5"/>
      <c r="NMU68" s="5"/>
      <c r="NMV68" s="5"/>
      <c r="NMW68" s="5"/>
      <c r="NMX68" s="5"/>
      <c r="NMY68" s="5"/>
      <c r="NMZ68" s="5"/>
      <c r="NNA68" s="5"/>
      <c r="NNB68" s="5"/>
      <c r="NNC68" s="5"/>
      <c r="NND68" s="5"/>
      <c r="NNE68" s="5"/>
      <c r="NNF68" s="5"/>
      <c r="NNG68" s="5"/>
      <c r="NNH68" s="5"/>
      <c r="NNI68" s="5"/>
      <c r="NNJ68" s="5"/>
      <c r="NNK68" s="5"/>
      <c r="NNL68" s="5"/>
      <c r="NNM68" s="5"/>
      <c r="NNN68" s="5"/>
      <c r="NNO68" s="5"/>
      <c r="NNP68" s="5"/>
      <c r="NNQ68" s="5"/>
      <c r="NNR68" s="5"/>
      <c r="NNS68" s="5"/>
      <c r="NNT68" s="5"/>
      <c r="NNU68" s="5"/>
      <c r="NNV68" s="5"/>
      <c r="NNW68" s="5"/>
      <c r="NNX68" s="5"/>
      <c r="NNY68" s="5"/>
      <c r="NNZ68" s="5"/>
      <c r="NOA68" s="5"/>
      <c r="NOB68" s="5"/>
      <c r="NOC68" s="5"/>
      <c r="NOD68" s="5"/>
      <c r="NOE68" s="5"/>
      <c r="NOF68" s="5"/>
      <c r="NOG68" s="5"/>
      <c r="NOH68" s="5"/>
      <c r="NOI68" s="5"/>
      <c r="NOJ68" s="5"/>
      <c r="NOK68" s="5"/>
      <c r="NOL68" s="5"/>
      <c r="NOM68" s="5"/>
      <c r="NON68" s="5"/>
      <c r="NOO68" s="5"/>
      <c r="NOP68" s="5"/>
      <c r="NOQ68" s="5"/>
      <c r="NOR68" s="5"/>
      <c r="NOS68" s="5"/>
      <c r="NOT68" s="5"/>
      <c r="NOU68" s="5"/>
      <c r="NOV68" s="5"/>
      <c r="NOW68" s="5"/>
      <c r="NOX68" s="5"/>
      <c r="NOY68" s="5"/>
      <c r="NOZ68" s="5"/>
      <c r="NPA68" s="5"/>
      <c r="NPB68" s="5"/>
      <c r="NPC68" s="5"/>
      <c r="NPD68" s="5"/>
      <c r="NPE68" s="5"/>
      <c r="NPF68" s="5"/>
      <c r="NPG68" s="5"/>
      <c r="NPH68" s="5"/>
      <c r="NPI68" s="5"/>
      <c r="NPJ68" s="5"/>
      <c r="NPK68" s="5"/>
      <c r="NPL68" s="5"/>
      <c r="NPM68" s="5"/>
      <c r="NPN68" s="5"/>
      <c r="NPO68" s="5"/>
      <c r="NPP68" s="5"/>
      <c r="NPQ68" s="5"/>
      <c r="NPR68" s="5"/>
      <c r="NPS68" s="5"/>
      <c r="NPT68" s="5"/>
      <c r="NPU68" s="5"/>
      <c r="NPV68" s="5"/>
      <c r="NPW68" s="5"/>
      <c r="NPX68" s="5"/>
      <c r="NPY68" s="5"/>
      <c r="NPZ68" s="5"/>
      <c r="NQA68" s="5"/>
      <c r="NQB68" s="5"/>
      <c r="NQC68" s="5"/>
      <c r="NQD68" s="5"/>
      <c r="NQE68" s="5"/>
      <c r="NQF68" s="5"/>
      <c r="NQG68" s="5"/>
      <c r="NQH68" s="5"/>
      <c r="NQI68" s="5"/>
      <c r="NQJ68" s="5"/>
      <c r="NQK68" s="5"/>
      <c r="NQL68" s="5"/>
      <c r="NQM68" s="5"/>
      <c r="NQN68" s="5"/>
      <c r="NQO68" s="5"/>
      <c r="NQP68" s="5"/>
      <c r="NQQ68" s="5"/>
      <c r="NQR68" s="5"/>
      <c r="NQS68" s="5"/>
      <c r="NQT68" s="5"/>
      <c r="NQU68" s="5"/>
      <c r="NQV68" s="5"/>
      <c r="NQW68" s="5"/>
      <c r="NQX68" s="5"/>
      <c r="NQY68" s="5"/>
      <c r="NQZ68" s="5"/>
      <c r="NRA68" s="5"/>
      <c r="NRB68" s="5"/>
      <c r="NRC68" s="5"/>
      <c r="NRD68" s="5"/>
      <c r="NRE68" s="5"/>
      <c r="NRF68" s="5"/>
      <c r="NRG68" s="5"/>
      <c r="NRH68" s="5"/>
      <c r="NRI68" s="5"/>
      <c r="NRJ68" s="5"/>
      <c r="NRK68" s="5"/>
      <c r="NRL68" s="5"/>
      <c r="NRM68" s="5"/>
      <c r="NRN68" s="5"/>
      <c r="NRO68" s="5"/>
      <c r="NRP68" s="5"/>
      <c r="NRQ68" s="5"/>
      <c r="NRR68" s="5"/>
      <c r="NRS68" s="5"/>
      <c r="NRT68" s="5"/>
      <c r="NRU68" s="5"/>
      <c r="NRV68" s="5"/>
      <c r="NRW68" s="5"/>
      <c r="NRX68" s="5"/>
      <c r="NRY68" s="5"/>
      <c r="NRZ68" s="5"/>
      <c r="NSA68" s="5"/>
      <c r="NSB68" s="5"/>
      <c r="NSC68" s="5"/>
      <c r="NSD68" s="5"/>
      <c r="NSE68" s="5"/>
      <c r="NSF68" s="5"/>
      <c r="NSG68" s="5"/>
      <c r="NSH68" s="5"/>
      <c r="NSI68" s="5"/>
      <c r="NSJ68" s="5"/>
      <c r="NSK68" s="5"/>
      <c r="NSL68" s="5"/>
      <c r="NSM68" s="5"/>
      <c r="NSN68" s="5"/>
      <c r="NSO68" s="5"/>
      <c r="NSP68" s="5"/>
      <c r="NSQ68" s="5"/>
      <c r="NSR68" s="5"/>
      <c r="NSS68" s="5"/>
      <c r="NST68" s="5"/>
      <c r="NSU68" s="5"/>
      <c r="NSV68" s="5"/>
      <c r="NSW68" s="5"/>
      <c r="NSX68" s="5"/>
      <c r="NSY68" s="5"/>
      <c r="NSZ68" s="5"/>
      <c r="NTA68" s="5"/>
      <c r="NTB68" s="5"/>
      <c r="NTC68" s="5"/>
      <c r="NTD68" s="5"/>
      <c r="NTE68" s="5"/>
      <c r="NTF68" s="5"/>
      <c r="NTG68" s="5"/>
      <c r="NTH68" s="5"/>
      <c r="NTI68" s="5"/>
      <c r="NTJ68" s="5"/>
      <c r="NTK68" s="5"/>
      <c r="NTL68" s="5"/>
      <c r="NTM68" s="5"/>
      <c r="NTN68" s="5"/>
      <c r="NTO68" s="5"/>
      <c r="NTP68" s="5"/>
      <c r="NTQ68" s="5"/>
      <c r="NTR68" s="5"/>
      <c r="NTS68" s="5"/>
      <c r="NTT68" s="5"/>
      <c r="NTU68" s="5"/>
      <c r="NTV68" s="5"/>
      <c r="NTW68" s="5"/>
      <c r="NTX68" s="5"/>
      <c r="NTY68" s="5"/>
      <c r="NTZ68" s="5"/>
      <c r="NUA68" s="5"/>
      <c r="NUB68" s="5"/>
      <c r="NUC68" s="5"/>
      <c r="NUD68" s="5"/>
      <c r="NUE68" s="5"/>
      <c r="NUF68" s="5"/>
      <c r="NUG68" s="5"/>
      <c r="NUH68" s="5"/>
      <c r="NUI68" s="5"/>
      <c r="NUJ68" s="5"/>
      <c r="NUK68" s="5"/>
      <c r="NUL68" s="5"/>
      <c r="NUM68" s="5"/>
      <c r="NUN68" s="5"/>
      <c r="NUO68" s="5"/>
      <c r="NUP68" s="5"/>
      <c r="NUQ68" s="5"/>
      <c r="NUR68" s="5"/>
      <c r="NUS68" s="5"/>
      <c r="NUT68" s="5"/>
      <c r="NUU68" s="5"/>
      <c r="NUV68" s="5"/>
      <c r="NUW68" s="5"/>
      <c r="NUX68" s="5"/>
      <c r="NUY68" s="5"/>
      <c r="NUZ68" s="5"/>
      <c r="NVA68" s="5"/>
      <c r="NVB68" s="5"/>
      <c r="NVC68" s="5"/>
      <c r="NVD68" s="5"/>
      <c r="NVE68" s="5"/>
      <c r="NVF68" s="5"/>
      <c r="NVG68" s="5"/>
      <c r="NVH68" s="5"/>
      <c r="NVI68" s="5"/>
      <c r="NVJ68" s="5"/>
      <c r="NVK68" s="5"/>
      <c r="NVL68" s="5"/>
      <c r="NVM68" s="5"/>
      <c r="NVN68" s="5"/>
      <c r="NVO68" s="5"/>
      <c r="NVP68" s="5"/>
      <c r="NVQ68" s="5"/>
      <c r="NVR68" s="5"/>
      <c r="NVS68" s="5"/>
      <c r="NVT68" s="5"/>
      <c r="NVU68" s="5"/>
      <c r="NVV68" s="5"/>
      <c r="NVW68" s="5"/>
      <c r="NVX68" s="5"/>
      <c r="NVY68" s="5"/>
      <c r="NVZ68" s="5"/>
      <c r="NWA68" s="5"/>
      <c r="NWB68" s="5"/>
      <c r="NWC68" s="5"/>
      <c r="NWD68" s="5"/>
      <c r="NWE68" s="5"/>
      <c r="NWF68" s="5"/>
      <c r="NWG68" s="5"/>
      <c r="NWH68" s="5"/>
      <c r="NWI68" s="5"/>
      <c r="NWJ68" s="5"/>
      <c r="NWK68" s="5"/>
      <c r="NWL68" s="5"/>
      <c r="NWM68" s="5"/>
      <c r="NWN68" s="5"/>
      <c r="NWO68" s="5"/>
      <c r="NWP68" s="5"/>
      <c r="NWQ68" s="5"/>
      <c r="NWR68" s="5"/>
      <c r="NWS68" s="5"/>
      <c r="NWT68" s="5"/>
      <c r="NWU68" s="5"/>
      <c r="NWV68" s="5"/>
      <c r="NWW68" s="5"/>
      <c r="NWX68" s="5"/>
      <c r="NWY68" s="5"/>
      <c r="NWZ68" s="5"/>
      <c r="NXA68" s="5"/>
      <c r="NXB68" s="5"/>
      <c r="NXC68" s="5"/>
      <c r="NXD68" s="5"/>
      <c r="NXE68" s="5"/>
      <c r="NXF68" s="5"/>
      <c r="NXG68" s="5"/>
      <c r="NXH68" s="5"/>
      <c r="NXI68" s="5"/>
      <c r="NXJ68" s="5"/>
      <c r="NXK68" s="5"/>
      <c r="NXL68" s="5"/>
      <c r="NXM68" s="5"/>
      <c r="NXN68" s="5"/>
      <c r="NXO68" s="5"/>
      <c r="NXP68" s="5"/>
      <c r="NXQ68" s="5"/>
      <c r="NXR68" s="5"/>
      <c r="NXS68" s="5"/>
      <c r="NXT68" s="5"/>
      <c r="NXU68" s="5"/>
      <c r="NXV68" s="5"/>
      <c r="NXW68" s="5"/>
      <c r="NXX68" s="5"/>
      <c r="NXY68" s="5"/>
      <c r="NXZ68" s="5"/>
      <c r="NYA68" s="5"/>
      <c r="NYB68" s="5"/>
      <c r="NYC68" s="5"/>
      <c r="NYD68" s="5"/>
      <c r="NYE68" s="5"/>
      <c r="NYF68" s="5"/>
      <c r="NYG68" s="5"/>
      <c r="NYH68" s="5"/>
      <c r="NYI68" s="5"/>
      <c r="NYJ68" s="5"/>
      <c r="NYK68" s="5"/>
      <c r="NYL68" s="5"/>
      <c r="NYM68" s="5"/>
      <c r="NYN68" s="5"/>
      <c r="NYO68" s="5"/>
      <c r="NYP68" s="5"/>
      <c r="NYQ68" s="5"/>
      <c r="NYR68" s="5"/>
      <c r="NYS68" s="5"/>
      <c r="NYT68" s="5"/>
      <c r="NYU68" s="5"/>
      <c r="NYV68" s="5"/>
      <c r="NYW68" s="5"/>
      <c r="NYX68" s="5"/>
      <c r="NYY68" s="5"/>
      <c r="NYZ68" s="5"/>
      <c r="NZA68" s="5"/>
      <c r="NZB68" s="5"/>
      <c r="NZC68" s="5"/>
      <c r="NZD68" s="5"/>
      <c r="NZE68" s="5"/>
      <c r="NZF68" s="5"/>
      <c r="NZG68" s="5"/>
      <c r="NZH68" s="5"/>
      <c r="NZI68" s="5"/>
      <c r="NZJ68" s="5"/>
      <c r="NZK68" s="5"/>
      <c r="NZL68" s="5"/>
      <c r="NZM68" s="5"/>
      <c r="NZN68" s="5"/>
      <c r="NZO68" s="5"/>
      <c r="NZP68" s="5"/>
      <c r="NZQ68" s="5"/>
      <c r="NZR68" s="5"/>
      <c r="NZS68" s="5"/>
      <c r="NZT68" s="5"/>
      <c r="NZU68" s="5"/>
      <c r="NZV68" s="5"/>
      <c r="NZW68" s="5"/>
      <c r="NZX68" s="5"/>
      <c r="NZY68" s="5"/>
      <c r="NZZ68" s="5"/>
      <c r="OAA68" s="5"/>
      <c r="OAB68" s="5"/>
      <c r="OAC68" s="5"/>
      <c r="OAD68" s="5"/>
      <c r="OAE68" s="5"/>
      <c r="OAF68" s="5"/>
      <c r="OAG68" s="5"/>
      <c r="OAH68" s="5"/>
      <c r="OAI68" s="5"/>
      <c r="OAJ68" s="5"/>
      <c r="OAK68" s="5"/>
      <c r="OAL68" s="5"/>
      <c r="OAM68" s="5"/>
      <c r="OAN68" s="5"/>
      <c r="OAO68" s="5"/>
      <c r="OAP68" s="5"/>
      <c r="OAQ68" s="5"/>
      <c r="OAR68" s="5"/>
      <c r="OAS68" s="5"/>
      <c r="OAT68" s="5"/>
      <c r="OAU68" s="5"/>
      <c r="OAV68" s="5"/>
      <c r="OAW68" s="5"/>
      <c r="OAX68" s="5"/>
      <c r="OAY68" s="5"/>
      <c r="OAZ68" s="5"/>
      <c r="OBA68" s="5"/>
      <c r="OBB68" s="5"/>
      <c r="OBC68" s="5"/>
      <c r="OBD68" s="5"/>
      <c r="OBE68" s="5"/>
      <c r="OBF68" s="5"/>
      <c r="OBG68" s="5"/>
      <c r="OBH68" s="5"/>
      <c r="OBI68" s="5"/>
      <c r="OBJ68" s="5"/>
      <c r="OBK68" s="5"/>
      <c r="OBL68" s="5"/>
      <c r="OBM68" s="5"/>
      <c r="OBN68" s="5"/>
      <c r="OBO68" s="5"/>
      <c r="OBP68" s="5"/>
      <c r="OBQ68" s="5"/>
      <c r="OBR68" s="5"/>
      <c r="OBS68" s="5"/>
      <c r="OBT68" s="5"/>
      <c r="OBU68" s="5"/>
      <c r="OBV68" s="5"/>
      <c r="OBW68" s="5"/>
      <c r="OBX68" s="5"/>
      <c r="OBY68" s="5"/>
      <c r="OBZ68" s="5"/>
      <c r="OCA68" s="5"/>
      <c r="OCB68" s="5"/>
      <c r="OCC68" s="5"/>
      <c r="OCD68" s="5"/>
      <c r="OCE68" s="5"/>
      <c r="OCF68" s="5"/>
      <c r="OCG68" s="5"/>
      <c r="OCH68" s="5"/>
      <c r="OCI68" s="5"/>
      <c r="OCJ68" s="5"/>
      <c r="OCK68" s="5"/>
      <c r="OCL68" s="5"/>
      <c r="OCM68" s="5"/>
      <c r="OCN68" s="5"/>
      <c r="OCO68" s="5"/>
      <c r="OCP68" s="5"/>
      <c r="OCQ68" s="5"/>
      <c r="OCR68" s="5"/>
      <c r="OCS68" s="5"/>
      <c r="OCT68" s="5"/>
      <c r="OCU68" s="5"/>
      <c r="OCV68" s="5"/>
      <c r="OCW68" s="5"/>
      <c r="OCX68" s="5"/>
      <c r="OCY68" s="5"/>
      <c r="OCZ68" s="5"/>
      <c r="ODA68" s="5"/>
      <c r="ODB68" s="5"/>
      <c r="ODC68" s="5"/>
      <c r="ODD68" s="5"/>
      <c r="ODE68" s="5"/>
      <c r="ODF68" s="5"/>
      <c r="ODG68" s="5"/>
      <c r="ODH68" s="5"/>
      <c r="ODI68" s="5"/>
      <c r="ODJ68" s="5"/>
      <c r="ODK68" s="5"/>
      <c r="ODL68" s="5"/>
      <c r="ODM68" s="5"/>
      <c r="ODN68" s="5"/>
      <c r="ODO68" s="5"/>
      <c r="ODP68" s="5"/>
      <c r="ODQ68" s="5"/>
      <c r="ODR68" s="5"/>
      <c r="ODS68" s="5"/>
      <c r="ODT68" s="5"/>
      <c r="ODU68" s="5"/>
      <c r="ODV68" s="5"/>
      <c r="ODW68" s="5"/>
      <c r="ODX68" s="5"/>
      <c r="ODY68" s="5"/>
      <c r="ODZ68" s="5"/>
      <c r="OEA68" s="5"/>
      <c r="OEB68" s="5"/>
      <c r="OEC68" s="5"/>
      <c r="OED68" s="5"/>
      <c r="OEE68" s="5"/>
      <c r="OEF68" s="5"/>
      <c r="OEG68" s="5"/>
      <c r="OEH68" s="5"/>
      <c r="OEI68" s="5"/>
      <c r="OEJ68" s="5"/>
      <c r="OEK68" s="5"/>
      <c r="OEL68" s="5"/>
      <c r="OEM68" s="5"/>
      <c r="OEN68" s="5"/>
      <c r="OEO68" s="5"/>
      <c r="OEP68" s="5"/>
      <c r="OEQ68" s="5"/>
      <c r="OER68" s="5"/>
      <c r="OES68" s="5"/>
      <c r="OET68" s="5"/>
      <c r="OEU68" s="5"/>
      <c r="OEV68" s="5"/>
      <c r="OEW68" s="5"/>
      <c r="OEX68" s="5"/>
      <c r="OEY68" s="5"/>
      <c r="OEZ68" s="5"/>
      <c r="OFA68" s="5"/>
      <c r="OFB68" s="5"/>
      <c r="OFC68" s="5"/>
      <c r="OFD68" s="5"/>
      <c r="OFE68" s="5"/>
      <c r="OFF68" s="5"/>
      <c r="OFG68" s="5"/>
      <c r="OFH68" s="5"/>
      <c r="OFI68" s="5"/>
      <c r="OFJ68" s="5"/>
      <c r="OFK68" s="5"/>
      <c r="OFL68" s="5"/>
      <c r="OFM68" s="5"/>
      <c r="OFN68" s="5"/>
      <c r="OFO68" s="5"/>
      <c r="OFP68" s="5"/>
      <c r="OFQ68" s="5"/>
      <c r="OFR68" s="5"/>
      <c r="OFS68" s="5"/>
      <c r="OFT68" s="5"/>
      <c r="OFU68" s="5"/>
      <c r="OFV68" s="5"/>
      <c r="OFW68" s="5"/>
      <c r="OFX68" s="5"/>
      <c r="OFY68" s="5"/>
      <c r="OFZ68" s="5"/>
      <c r="OGA68" s="5"/>
      <c r="OGB68" s="5"/>
      <c r="OGC68" s="5"/>
      <c r="OGD68" s="5"/>
      <c r="OGE68" s="5"/>
      <c r="OGF68" s="5"/>
      <c r="OGG68" s="5"/>
      <c r="OGH68" s="5"/>
      <c r="OGI68" s="5"/>
      <c r="OGJ68" s="5"/>
      <c r="OGK68" s="5"/>
      <c r="OGL68" s="5"/>
      <c r="OGM68" s="5"/>
      <c r="OGN68" s="5"/>
      <c r="OGO68" s="5"/>
      <c r="OGP68" s="5"/>
      <c r="OGQ68" s="5"/>
      <c r="OGR68" s="5"/>
      <c r="OGS68" s="5"/>
      <c r="OGT68" s="5"/>
      <c r="OGU68" s="5"/>
      <c r="OGV68" s="5"/>
      <c r="OGW68" s="5"/>
      <c r="OGX68" s="5"/>
      <c r="OGY68" s="5"/>
      <c r="OGZ68" s="5"/>
      <c r="OHA68" s="5"/>
      <c r="OHB68" s="5"/>
      <c r="OHC68" s="5"/>
      <c r="OHD68" s="5"/>
      <c r="OHE68" s="5"/>
      <c r="OHF68" s="5"/>
      <c r="OHG68" s="5"/>
      <c r="OHH68" s="5"/>
      <c r="OHI68" s="5"/>
      <c r="OHJ68" s="5"/>
      <c r="OHK68" s="5"/>
      <c r="OHL68" s="5"/>
      <c r="OHM68" s="5"/>
      <c r="OHN68" s="5"/>
      <c r="OHO68" s="5"/>
      <c r="OHP68" s="5"/>
      <c r="OHQ68" s="5"/>
      <c r="OHR68" s="5"/>
      <c r="OHS68" s="5"/>
      <c r="OHT68" s="5"/>
      <c r="OHU68" s="5"/>
      <c r="OHV68" s="5"/>
      <c r="OHW68" s="5"/>
      <c r="OHX68" s="5"/>
      <c r="OHY68" s="5"/>
      <c r="OHZ68" s="5"/>
      <c r="OIA68" s="5"/>
      <c r="OIB68" s="5"/>
      <c r="OIC68" s="5"/>
      <c r="OID68" s="5"/>
      <c r="OIE68" s="5"/>
      <c r="OIF68" s="5"/>
      <c r="OIG68" s="5"/>
      <c r="OIH68" s="5"/>
      <c r="OII68" s="5"/>
      <c r="OIJ68" s="5"/>
      <c r="OIK68" s="5"/>
      <c r="OIL68" s="5"/>
      <c r="OIM68" s="5"/>
      <c r="OIN68" s="5"/>
      <c r="OIO68" s="5"/>
      <c r="OIP68" s="5"/>
      <c r="OIQ68" s="5"/>
      <c r="OIR68" s="5"/>
      <c r="OIS68" s="5"/>
      <c r="OIT68" s="5"/>
      <c r="OIU68" s="5"/>
      <c r="OIV68" s="5"/>
      <c r="OIW68" s="5"/>
      <c r="OIX68" s="5"/>
      <c r="OIY68" s="5"/>
      <c r="OIZ68" s="5"/>
      <c r="OJA68" s="5"/>
      <c r="OJB68" s="5"/>
      <c r="OJC68" s="5"/>
      <c r="OJD68" s="5"/>
      <c r="OJE68" s="5"/>
      <c r="OJF68" s="5"/>
      <c r="OJG68" s="5"/>
      <c r="OJH68" s="5"/>
      <c r="OJI68" s="5"/>
      <c r="OJJ68" s="5"/>
      <c r="OJK68" s="5"/>
      <c r="OJL68" s="5"/>
      <c r="OJM68" s="5"/>
      <c r="OJN68" s="5"/>
      <c r="OJO68" s="5"/>
      <c r="OJP68" s="5"/>
      <c r="OJQ68" s="5"/>
      <c r="OJR68" s="5"/>
      <c r="OJS68" s="5"/>
      <c r="OJT68" s="5"/>
      <c r="OJU68" s="5"/>
      <c r="OJV68" s="5"/>
      <c r="OJW68" s="5"/>
      <c r="OJX68" s="5"/>
      <c r="OJY68" s="5"/>
      <c r="OJZ68" s="5"/>
      <c r="OKA68" s="5"/>
      <c r="OKB68" s="5"/>
      <c r="OKC68" s="5"/>
      <c r="OKD68" s="5"/>
      <c r="OKE68" s="5"/>
      <c r="OKF68" s="5"/>
      <c r="OKG68" s="5"/>
      <c r="OKH68" s="5"/>
      <c r="OKI68" s="5"/>
      <c r="OKJ68" s="5"/>
      <c r="OKK68" s="5"/>
      <c r="OKL68" s="5"/>
      <c r="OKM68" s="5"/>
      <c r="OKN68" s="5"/>
      <c r="OKO68" s="5"/>
      <c r="OKP68" s="5"/>
      <c r="OKQ68" s="5"/>
      <c r="OKR68" s="5"/>
      <c r="OKS68" s="5"/>
      <c r="OKT68" s="5"/>
      <c r="OKU68" s="5"/>
      <c r="OKV68" s="5"/>
      <c r="OKW68" s="5"/>
      <c r="OKX68" s="5"/>
      <c r="OKY68" s="5"/>
      <c r="OKZ68" s="5"/>
      <c r="OLA68" s="5"/>
      <c r="OLB68" s="5"/>
      <c r="OLC68" s="5"/>
      <c r="OLD68" s="5"/>
      <c r="OLE68" s="5"/>
      <c r="OLF68" s="5"/>
      <c r="OLG68" s="5"/>
      <c r="OLH68" s="5"/>
      <c r="OLI68" s="5"/>
      <c r="OLJ68" s="5"/>
      <c r="OLK68" s="5"/>
      <c r="OLL68" s="5"/>
      <c r="OLM68" s="5"/>
      <c r="OLN68" s="5"/>
      <c r="OLO68" s="5"/>
      <c r="OLP68" s="5"/>
      <c r="OLQ68" s="5"/>
      <c r="OLR68" s="5"/>
      <c r="OLS68" s="5"/>
      <c r="OLT68" s="5"/>
      <c r="OLU68" s="5"/>
      <c r="OLV68" s="5"/>
      <c r="OLW68" s="5"/>
      <c r="OLX68" s="5"/>
      <c r="OLY68" s="5"/>
      <c r="OLZ68" s="5"/>
      <c r="OMA68" s="5"/>
      <c r="OMB68" s="5"/>
      <c r="OMC68" s="5"/>
      <c r="OMD68" s="5"/>
      <c r="OME68" s="5"/>
      <c r="OMF68" s="5"/>
      <c r="OMG68" s="5"/>
      <c r="OMH68" s="5"/>
      <c r="OMI68" s="5"/>
      <c r="OMJ68" s="5"/>
      <c r="OMK68" s="5"/>
      <c r="OML68" s="5"/>
      <c r="OMM68" s="5"/>
      <c r="OMN68" s="5"/>
      <c r="OMO68" s="5"/>
      <c r="OMP68" s="5"/>
      <c r="OMQ68" s="5"/>
      <c r="OMR68" s="5"/>
      <c r="OMS68" s="5"/>
      <c r="OMT68" s="5"/>
      <c r="OMU68" s="5"/>
      <c r="OMV68" s="5"/>
      <c r="OMW68" s="5"/>
      <c r="OMX68" s="5"/>
      <c r="OMY68" s="5"/>
      <c r="OMZ68" s="5"/>
      <c r="ONA68" s="5"/>
      <c r="ONB68" s="5"/>
      <c r="ONC68" s="5"/>
      <c r="OND68" s="5"/>
      <c r="ONE68" s="5"/>
      <c r="ONF68" s="5"/>
      <c r="ONG68" s="5"/>
      <c r="ONH68" s="5"/>
      <c r="ONI68" s="5"/>
      <c r="ONJ68" s="5"/>
      <c r="ONK68" s="5"/>
      <c r="ONL68" s="5"/>
      <c r="ONM68" s="5"/>
      <c r="ONN68" s="5"/>
      <c r="ONO68" s="5"/>
      <c r="ONP68" s="5"/>
      <c r="ONQ68" s="5"/>
      <c r="ONR68" s="5"/>
      <c r="ONS68" s="5"/>
      <c r="ONT68" s="5"/>
      <c r="ONU68" s="5"/>
      <c r="ONV68" s="5"/>
      <c r="ONW68" s="5"/>
      <c r="ONX68" s="5"/>
      <c r="ONY68" s="5"/>
      <c r="ONZ68" s="5"/>
      <c r="OOA68" s="5"/>
      <c r="OOB68" s="5"/>
      <c r="OOC68" s="5"/>
      <c r="OOD68" s="5"/>
      <c r="OOE68" s="5"/>
      <c r="OOF68" s="5"/>
      <c r="OOG68" s="5"/>
      <c r="OOH68" s="5"/>
      <c r="OOI68" s="5"/>
      <c r="OOJ68" s="5"/>
      <c r="OOK68" s="5"/>
      <c r="OOL68" s="5"/>
      <c r="OOM68" s="5"/>
      <c r="OON68" s="5"/>
      <c r="OOO68" s="5"/>
      <c r="OOP68" s="5"/>
      <c r="OOQ68" s="5"/>
      <c r="OOR68" s="5"/>
      <c r="OOS68" s="5"/>
      <c r="OOT68" s="5"/>
      <c r="OOU68" s="5"/>
      <c r="OOV68" s="5"/>
      <c r="OOW68" s="5"/>
      <c r="OOX68" s="5"/>
      <c r="OOY68" s="5"/>
      <c r="OOZ68" s="5"/>
      <c r="OPA68" s="5"/>
      <c r="OPB68" s="5"/>
      <c r="OPC68" s="5"/>
      <c r="OPD68" s="5"/>
      <c r="OPE68" s="5"/>
      <c r="OPF68" s="5"/>
      <c r="OPG68" s="5"/>
      <c r="OPH68" s="5"/>
      <c r="OPI68" s="5"/>
      <c r="OPJ68" s="5"/>
      <c r="OPK68" s="5"/>
      <c r="OPL68" s="5"/>
      <c r="OPM68" s="5"/>
      <c r="OPN68" s="5"/>
      <c r="OPO68" s="5"/>
      <c r="OPP68" s="5"/>
      <c r="OPQ68" s="5"/>
      <c r="OPR68" s="5"/>
      <c r="OPS68" s="5"/>
      <c r="OPT68" s="5"/>
      <c r="OPU68" s="5"/>
      <c r="OPV68" s="5"/>
      <c r="OPW68" s="5"/>
      <c r="OPX68" s="5"/>
      <c r="OPY68" s="5"/>
      <c r="OPZ68" s="5"/>
      <c r="OQA68" s="5"/>
      <c r="OQB68" s="5"/>
      <c r="OQC68" s="5"/>
      <c r="OQD68" s="5"/>
      <c r="OQE68" s="5"/>
      <c r="OQF68" s="5"/>
      <c r="OQG68" s="5"/>
      <c r="OQH68" s="5"/>
      <c r="OQI68" s="5"/>
      <c r="OQJ68" s="5"/>
      <c r="OQK68" s="5"/>
      <c r="OQL68" s="5"/>
      <c r="OQM68" s="5"/>
      <c r="OQN68" s="5"/>
      <c r="OQO68" s="5"/>
      <c r="OQP68" s="5"/>
      <c r="OQQ68" s="5"/>
      <c r="OQR68" s="5"/>
      <c r="OQS68" s="5"/>
      <c r="OQT68" s="5"/>
      <c r="OQU68" s="5"/>
      <c r="OQV68" s="5"/>
      <c r="OQW68" s="5"/>
      <c r="OQX68" s="5"/>
      <c r="OQY68" s="5"/>
      <c r="OQZ68" s="5"/>
      <c r="ORA68" s="5"/>
      <c r="ORB68" s="5"/>
      <c r="ORC68" s="5"/>
      <c r="ORD68" s="5"/>
      <c r="ORE68" s="5"/>
      <c r="ORF68" s="5"/>
      <c r="ORG68" s="5"/>
      <c r="ORH68" s="5"/>
      <c r="ORI68" s="5"/>
      <c r="ORJ68" s="5"/>
      <c r="ORK68" s="5"/>
      <c r="ORL68" s="5"/>
      <c r="ORM68" s="5"/>
      <c r="ORN68" s="5"/>
      <c r="ORO68" s="5"/>
      <c r="ORP68" s="5"/>
      <c r="ORQ68" s="5"/>
      <c r="ORR68" s="5"/>
      <c r="ORS68" s="5"/>
      <c r="ORT68" s="5"/>
      <c r="ORU68" s="5"/>
      <c r="ORV68" s="5"/>
      <c r="ORW68" s="5"/>
      <c r="ORX68" s="5"/>
      <c r="ORY68" s="5"/>
      <c r="ORZ68" s="5"/>
      <c r="OSA68" s="5"/>
      <c r="OSB68" s="5"/>
      <c r="OSC68" s="5"/>
      <c r="OSD68" s="5"/>
      <c r="OSE68" s="5"/>
      <c r="OSF68" s="5"/>
      <c r="OSG68" s="5"/>
      <c r="OSH68" s="5"/>
      <c r="OSI68" s="5"/>
      <c r="OSJ68" s="5"/>
      <c r="OSK68" s="5"/>
      <c r="OSL68" s="5"/>
      <c r="OSM68" s="5"/>
      <c r="OSN68" s="5"/>
      <c r="OSO68" s="5"/>
      <c r="OSP68" s="5"/>
      <c r="OSQ68" s="5"/>
      <c r="OSR68" s="5"/>
      <c r="OSS68" s="5"/>
      <c r="OST68" s="5"/>
      <c r="OSU68" s="5"/>
      <c r="OSV68" s="5"/>
      <c r="OSW68" s="5"/>
      <c r="OSX68" s="5"/>
      <c r="OSY68" s="5"/>
      <c r="OSZ68" s="5"/>
      <c r="OTA68" s="5"/>
      <c r="OTB68" s="5"/>
      <c r="OTC68" s="5"/>
      <c r="OTD68" s="5"/>
      <c r="OTE68" s="5"/>
      <c r="OTF68" s="5"/>
      <c r="OTG68" s="5"/>
      <c r="OTH68" s="5"/>
      <c r="OTI68" s="5"/>
      <c r="OTJ68" s="5"/>
      <c r="OTK68" s="5"/>
      <c r="OTL68" s="5"/>
      <c r="OTM68" s="5"/>
      <c r="OTN68" s="5"/>
      <c r="OTO68" s="5"/>
      <c r="OTP68" s="5"/>
      <c r="OTQ68" s="5"/>
      <c r="OTR68" s="5"/>
      <c r="OTS68" s="5"/>
      <c r="OTT68" s="5"/>
      <c r="OTU68" s="5"/>
      <c r="OTV68" s="5"/>
      <c r="OTW68" s="5"/>
      <c r="OTX68" s="5"/>
      <c r="OTY68" s="5"/>
      <c r="OTZ68" s="5"/>
      <c r="OUA68" s="5"/>
      <c r="OUB68" s="5"/>
      <c r="OUC68" s="5"/>
      <c r="OUD68" s="5"/>
      <c r="OUE68" s="5"/>
      <c r="OUF68" s="5"/>
      <c r="OUG68" s="5"/>
      <c r="OUH68" s="5"/>
      <c r="OUI68" s="5"/>
      <c r="OUJ68" s="5"/>
      <c r="OUK68" s="5"/>
      <c r="OUL68" s="5"/>
      <c r="OUM68" s="5"/>
      <c r="OUN68" s="5"/>
      <c r="OUO68" s="5"/>
      <c r="OUP68" s="5"/>
      <c r="OUQ68" s="5"/>
      <c r="OUR68" s="5"/>
      <c r="OUS68" s="5"/>
      <c r="OUT68" s="5"/>
      <c r="OUU68" s="5"/>
      <c r="OUV68" s="5"/>
      <c r="OUW68" s="5"/>
      <c r="OUX68" s="5"/>
      <c r="OUY68" s="5"/>
      <c r="OUZ68" s="5"/>
      <c r="OVA68" s="5"/>
      <c r="OVB68" s="5"/>
      <c r="OVC68" s="5"/>
      <c r="OVD68" s="5"/>
      <c r="OVE68" s="5"/>
      <c r="OVF68" s="5"/>
      <c r="OVG68" s="5"/>
      <c r="OVH68" s="5"/>
      <c r="OVI68" s="5"/>
      <c r="OVJ68" s="5"/>
      <c r="OVK68" s="5"/>
      <c r="OVL68" s="5"/>
      <c r="OVM68" s="5"/>
      <c r="OVN68" s="5"/>
      <c r="OVO68" s="5"/>
      <c r="OVP68" s="5"/>
      <c r="OVQ68" s="5"/>
      <c r="OVR68" s="5"/>
      <c r="OVS68" s="5"/>
      <c r="OVT68" s="5"/>
      <c r="OVU68" s="5"/>
      <c r="OVV68" s="5"/>
      <c r="OVW68" s="5"/>
      <c r="OVX68" s="5"/>
      <c r="OVY68" s="5"/>
      <c r="OVZ68" s="5"/>
      <c r="OWA68" s="5"/>
      <c r="OWB68" s="5"/>
      <c r="OWC68" s="5"/>
      <c r="OWD68" s="5"/>
      <c r="OWE68" s="5"/>
      <c r="OWF68" s="5"/>
      <c r="OWG68" s="5"/>
      <c r="OWH68" s="5"/>
      <c r="OWI68" s="5"/>
      <c r="OWJ68" s="5"/>
      <c r="OWK68" s="5"/>
      <c r="OWL68" s="5"/>
      <c r="OWM68" s="5"/>
      <c r="OWN68" s="5"/>
      <c r="OWO68" s="5"/>
      <c r="OWP68" s="5"/>
      <c r="OWQ68" s="5"/>
      <c r="OWR68" s="5"/>
      <c r="OWS68" s="5"/>
      <c r="OWT68" s="5"/>
      <c r="OWU68" s="5"/>
      <c r="OWV68" s="5"/>
      <c r="OWW68" s="5"/>
      <c r="OWX68" s="5"/>
      <c r="OWY68" s="5"/>
      <c r="OWZ68" s="5"/>
      <c r="OXA68" s="5"/>
      <c r="OXB68" s="5"/>
      <c r="OXC68" s="5"/>
      <c r="OXD68" s="5"/>
      <c r="OXE68" s="5"/>
      <c r="OXF68" s="5"/>
      <c r="OXG68" s="5"/>
      <c r="OXH68" s="5"/>
      <c r="OXI68" s="5"/>
      <c r="OXJ68" s="5"/>
      <c r="OXK68" s="5"/>
      <c r="OXL68" s="5"/>
      <c r="OXM68" s="5"/>
      <c r="OXN68" s="5"/>
      <c r="OXO68" s="5"/>
      <c r="OXP68" s="5"/>
      <c r="OXQ68" s="5"/>
      <c r="OXR68" s="5"/>
      <c r="OXS68" s="5"/>
      <c r="OXT68" s="5"/>
      <c r="OXU68" s="5"/>
      <c r="OXV68" s="5"/>
      <c r="OXW68" s="5"/>
      <c r="OXX68" s="5"/>
      <c r="OXY68" s="5"/>
      <c r="OXZ68" s="5"/>
      <c r="OYA68" s="5"/>
      <c r="OYB68" s="5"/>
      <c r="OYC68" s="5"/>
      <c r="OYD68" s="5"/>
      <c r="OYE68" s="5"/>
      <c r="OYF68" s="5"/>
      <c r="OYG68" s="5"/>
      <c r="OYH68" s="5"/>
      <c r="OYI68" s="5"/>
      <c r="OYJ68" s="5"/>
      <c r="OYK68" s="5"/>
      <c r="OYL68" s="5"/>
      <c r="OYM68" s="5"/>
      <c r="OYN68" s="5"/>
      <c r="OYO68" s="5"/>
      <c r="OYP68" s="5"/>
      <c r="OYQ68" s="5"/>
      <c r="OYR68" s="5"/>
      <c r="OYS68" s="5"/>
      <c r="OYT68" s="5"/>
      <c r="OYU68" s="5"/>
      <c r="OYV68" s="5"/>
      <c r="OYW68" s="5"/>
      <c r="OYX68" s="5"/>
      <c r="OYY68" s="5"/>
      <c r="OYZ68" s="5"/>
      <c r="OZA68" s="5"/>
      <c r="OZB68" s="5"/>
      <c r="OZC68" s="5"/>
      <c r="OZD68" s="5"/>
      <c r="OZE68" s="5"/>
      <c r="OZF68" s="5"/>
      <c r="OZG68" s="5"/>
      <c r="OZH68" s="5"/>
      <c r="OZI68" s="5"/>
      <c r="OZJ68" s="5"/>
      <c r="OZK68" s="5"/>
      <c r="OZL68" s="5"/>
      <c r="OZM68" s="5"/>
      <c r="OZN68" s="5"/>
      <c r="OZO68" s="5"/>
      <c r="OZP68" s="5"/>
      <c r="OZQ68" s="5"/>
      <c r="OZR68" s="5"/>
      <c r="OZS68" s="5"/>
      <c r="OZT68" s="5"/>
      <c r="OZU68" s="5"/>
      <c r="OZV68" s="5"/>
      <c r="OZW68" s="5"/>
      <c r="OZX68" s="5"/>
      <c r="OZY68" s="5"/>
      <c r="OZZ68" s="5"/>
      <c r="PAA68" s="5"/>
      <c r="PAB68" s="5"/>
      <c r="PAC68" s="5"/>
      <c r="PAD68" s="5"/>
      <c r="PAE68" s="5"/>
      <c r="PAF68" s="5"/>
      <c r="PAG68" s="5"/>
      <c r="PAH68" s="5"/>
      <c r="PAI68" s="5"/>
      <c r="PAJ68" s="5"/>
      <c r="PAK68" s="5"/>
      <c r="PAL68" s="5"/>
      <c r="PAM68" s="5"/>
      <c r="PAN68" s="5"/>
      <c r="PAO68" s="5"/>
      <c r="PAP68" s="5"/>
      <c r="PAQ68" s="5"/>
      <c r="PAR68" s="5"/>
      <c r="PAS68" s="5"/>
      <c r="PAT68" s="5"/>
      <c r="PAU68" s="5"/>
      <c r="PAV68" s="5"/>
      <c r="PAW68" s="5"/>
      <c r="PAX68" s="5"/>
      <c r="PAY68" s="5"/>
      <c r="PAZ68" s="5"/>
      <c r="PBA68" s="5"/>
      <c r="PBB68" s="5"/>
      <c r="PBC68" s="5"/>
      <c r="PBD68" s="5"/>
      <c r="PBE68" s="5"/>
      <c r="PBF68" s="5"/>
      <c r="PBG68" s="5"/>
      <c r="PBH68" s="5"/>
      <c r="PBI68" s="5"/>
      <c r="PBJ68" s="5"/>
      <c r="PBK68" s="5"/>
      <c r="PBL68" s="5"/>
      <c r="PBM68" s="5"/>
      <c r="PBN68" s="5"/>
      <c r="PBO68" s="5"/>
      <c r="PBP68" s="5"/>
      <c r="PBQ68" s="5"/>
      <c r="PBR68" s="5"/>
      <c r="PBS68" s="5"/>
      <c r="PBT68" s="5"/>
      <c r="PBU68" s="5"/>
      <c r="PBV68" s="5"/>
      <c r="PBW68" s="5"/>
      <c r="PBX68" s="5"/>
      <c r="PBY68" s="5"/>
      <c r="PBZ68" s="5"/>
      <c r="PCA68" s="5"/>
      <c r="PCB68" s="5"/>
      <c r="PCC68" s="5"/>
      <c r="PCD68" s="5"/>
      <c r="PCE68" s="5"/>
      <c r="PCF68" s="5"/>
      <c r="PCG68" s="5"/>
      <c r="PCH68" s="5"/>
      <c r="PCI68" s="5"/>
      <c r="PCJ68" s="5"/>
      <c r="PCK68" s="5"/>
      <c r="PCL68" s="5"/>
      <c r="PCM68" s="5"/>
      <c r="PCN68" s="5"/>
      <c r="PCO68" s="5"/>
      <c r="PCP68" s="5"/>
      <c r="PCQ68" s="5"/>
      <c r="PCR68" s="5"/>
      <c r="PCS68" s="5"/>
      <c r="PCT68" s="5"/>
      <c r="PCU68" s="5"/>
      <c r="PCV68" s="5"/>
      <c r="PCW68" s="5"/>
      <c r="PCX68" s="5"/>
      <c r="PCY68" s="5"/>
      <c r="PCZ68" s="5"/>
      <c r="PDA68" s="5"/>
      <c r="PDB68" s="5"/>
      <c r="PDC68" s="5"/>
      <c r="PDD68" s="5"/>
      <c r="PDE68" s="5"/>
      <c r="PDF68" s="5"/>
      <c r="PDG68" s="5"/>
      <c r="PDH68" s="5"/>
      <c r="PDI68" s="5"/>
      <c r="PDJ68" s="5"/>
      <c r="PDK68" s="5"/>
      <c r="PDL68" s="5"/>
      <c r="PDM68" s="5"/>
      <c r="PDN68" s="5"/>
      <c r="PDO68" s="5"/>
      <c r="PDP68" s="5"/>
      <c r="PDQ68" s="5"/>
      <c r="PDR68" s="5"/>
      <c r="PDS68" s="5"/>
      <c r="PDT68" s="5"/>
      <c r="PDU68" s="5"/>
      <c r="PDV68" s="5"/>
      <c r="PDW68" s="5"/>
      <c r="PDX68" s="5"/>
      <c r="PDY68" s="5"/>
      <c r="PDZ68" s="5"/>
      <c r="PEA68" s="5"/>
      <c r="PEB68" s="5"/>
      <c r="PEC68" s="5"/>
      <c r="PED68" s="5"/>
      <c r="PEE68" s="5"/>
      <c r="PEF68" s="5"/>
      <c r="PEG68" s="5"/>
      <c r="PEH68" s="5"/>
      <c r="PEI68" s="5"/>
      <c r="PEJ68" s="5"/>
      <c r="PEK68" s="5"/>
      <c r="PEL68" s="5"/>
      <c r="PEM68" s="5"/>
      <c r="PEN68" s="5"/>
      <c r="PEO68" s="5"/>
      <c r="PEP68" s="5"/>
      <c r="PEQ68" s="5"/>
      <c r="PER68" s="5"/>
      <c r="PES68" s="5"/>
      <c r="PET68" s="5"/>
      <c r="PEU68" s="5"/>
      <c r="PEV68" s="5"/>
      <c r="PEW68" s="5"/>
      <c r="PEX68" s="5"/>
      <c r="PEY68" s="5"/>
      <c r="PEZ68" s="5"/>
      <c r="PFA68" s="5"/>
      <c r="PFB68" s="5"/>
      <c r="PFC68" s="5"/>
      <c r="PFD68" s="5"/>
      <c r="PFE68" s="5"/>
      <c r="PFF68" s="5"/>
      <c r="PFG68" s="5"/>
      <c r="PFH68" s="5"/>
      <c r="PFI68" s="5"/>
      <c r="PFJ68" s="5"/>
      <c r="PFK68" s="5"/>
      <c r="PFL68" s="5"/>
      <c r="PFM68" s="5"/>
      <c r="PFN68" s="5"/>
      <c r="PFO68" s="5"/>
      <c r="PFP68" s="5"/>
      <c r="PFQ68" s="5"/>
      <c r="PFR68" s="5"/>
      <c r="PFS68" s="5"/>
      <c r="PFT68" s="5"/>
      <c r="PFU68" s="5"/>
      <c r="PFV68" s="5"/>
      <c r="PFW68" s="5"/>
      <c r="PFX68" s="5"/>
      <c r="PFY68" s="5"/>
      <c r="PFZ68" s="5"/>
      <c r="PGA68" s="5"/>
      <c r="PGB68" s="5"/>
      <c r="PGC68" s="5"/>
      <c r="PGD68" s="5"/>
      <c r="PGE68" s="5"/>
      <c r="PGF68" s="5"/>
      <c r="PGG68" s="5"/>
      <c r="PGH68" s="5"/>
      <c r="PGI68" s="5"/>
      <c r="PGJ68" s="5"/>
      <c r="PGK68" s="5"/>
      <c r="PGL68" s="5"/>
      <c r="PGM68" s="5"/>
      <c r="PGN68" s="5"/>
      <c r="PGO68" s="5"/>
      <c r="PGP68" s="5"/>
      <c r="PGQ68" s="5"/>
      <c r="PGR68" s="5"/>
      <c r="PGS68" s="5"/>
      <c r="PGT68" s="5"/>
      <c r="PGU68" s="5"/>
      <c r="PGV68" s="5"/>
      <c r="PGW68" s="5"/>
      <c r="PGX68" s="5"/>
      <c r="PGY68" s="5"/>
      <c r="PGZ68" s="5"/>
      <c r="PHA68" s="5"/>
      <c r="PHB68" s="5"/>
      <c r="PHC68" s="5"/>
      <c r="PHD68" s="5"/>
      <c r="PHE68" s="5"/>
      <c r="PHF68" s="5"/>
      <c r="PHG68" s="5"/>
      <c r="PHH68" s="5"/>
      <c r="PHI68" s="5"/>
      <c r="PHJ68" s="5"/>
      <c r="PHK68" s="5"/>
      <c r="PHL68" s="5"/>
      <c r="PHM68" s="5"/>
      <c r="PHN68" s="5"/>
      <c r="PHO68" s="5"/>
      <c r="PHP68" s="5"/>
      <c r="PHQ68" s="5"/>
      <c r="PHR68" s="5"/>
      <c r="PHS68" s="5"/>
      <c r="PHT68" s="5"/>
      <c r="PHU68" s="5"/>
      <c r="PHV68" s="5"/>
      <c r="PHW68" s="5"/>
      <c r="PHX68" s="5"/>
      <c r="PHY68" s="5"/>
      <c r="PHZ68" s="5"/>
      <c r="PIA68" s="5"/>
      <c r="PIB68" s="5"/>
      <c r="PIC68" s="5"/>
      <c r="PID68" s="5"/>
      <c r="PIE68" s="5"/>
      <c r="PIF68" s="5"/>
      <c r="PIG68" s="5"/>
      <c r="PIH68" s="5"/>
      <c r="PII68" s="5"/>
      <c r="PIJ68" s="5"/>
      <c r="PIK68" s="5"/>
      <c r="PIL68" s="5"/>
      <c r="PIM68" s="5"/>
      <c r="PIN68" s="5"/>
      <c r="PIO68" s="5"/>
      <c r="PIP68" s="5"/>
      <c r="PIQ68" s="5"/>
      <c r="PIR68" s="5"/>
      <c r="PIS68" s="5"/>
      <c r="PIT68" s="5"/>
      <c r="PIU68" s="5"/>
      <c r="PIV68" s="5"/>
      <c r="PIW68" s="5"/>
      <c r="PIX68" s="5"/>
      <c r="PIY68" s="5"/>
      <c r="PIZ68" s="5"/>
      <c r="PJA68" s="5"/>
      <c r="PJB68" s="5"/>
      <c r="PJC68" s="5"/>
      <c r="PJD68" s="5"/>
      <c r="PJE68" s="5"/>
      <c r="PJF68" s="5"/>
      <c r="PJG68" s="5"/>
      <c r="PJH68" s="5"/>
      <c r="PJI68" s="5"/>
      <c r="PJJ68" s="5"/>
      <c r="PJK68" s="5"/>
      <c r="PJL68" s="5"/>
      <c r="PJM68" s="5"/>
      <c r="PJN68" s="5"/>
      <c r="PJO68" s="5"/>
      <c r="PJP68" s="5"/>
      <c r="PJQ68" s="5"/>
      <c r="PJR68" s="5"/>
      <c r="PJS68" s="5"/>
      <c r="PJT68" s="5"/>
      <c r="PJU68" s="5"/>
      <c r="PJV68" s="5"/>
      <c r="PJW68" s="5"/>
      <c r="PJX68" s="5"/>
      <c r="PJY68" s="5"/>
      <c r="PJZ68" s="5"/>
      <c r="PKA68" s="5"/>
      <c r="PKB68" s="5"/>
      <c r="PKC68" s="5"/>
      <c r="PKD68" s="5"/>
      <c r="PKE68" s="5"/>
      <c r="PKF68" s="5"/>
      <c r="PKG68" s="5"/>
      <c r="PKH68" s="5"/>
      <c r="PKI68" s="5"/>
      <c r="PKJ68" s="5"/>
      <c r="PKK68" s="5"/>
      <c r="PKL68" s="5"/>
      <c r="PKM68" s="5"/>
      <c r="PKN68" s="5"/>
      <c r="PKO68" s="5"/>
      <c r="PKP68" s="5"/>
      <c r="PKQ68" s="5"/>
      <c r="PKR68" s="5"/>
      <c r="PKS68" s="5"/>
      <c r="PKT68" s="5"/>
      <c r="PKU68" s="5"/>
      <c r="PKV68" s="5"/>
      <c r="PKW68" s="5"/>
      <c r="PKX68" s="5"/>
      <c r="PKY68" s="5"/>
      <c r="PKZ68" s="5"/>
      <c r="PLA68" s="5"/>
      <c r="PLB68" s="5"/>
      <c r="PLC68" s="5"/>
      <c r="PLD68" s="5"/>
      <c r="PLE68" s="5"/>
      <c r="PLF68" s="5"/>
      <c r="PLG68" s="5"/>
      <c r="PLH68" s="5"/>
      <c r="PLI68" s="5"/>
      <c r="PLJ68" s="5"/>
      <c r="PLK68" s="5"/>
      <c r="PLL68" s="5"/>
      <c r="PLM68" s="5"/>
      <c r="PLN68" s="5"/>
      <c r="PLO68" s="5"/>
      <c r="PLP68" s="5"/>
      <c r="PLQ68" s="5"/>
      <c r="PLR68" s="5"/>
      <c r="PLS68" s="5"/>
      <c r="PLT68" s="5"/>
      <c r="PLU68" s="5"/>
      <c r="PLV68" s="5"/>
      <c r="PLW68" s="5"/>
      <c r="PLX68" s="5"/>
      <c r="PLY68" s="5"/>
      <c r="PLZ68" s="5"/>
      <c r="PMA68" s="5"/>
      <c r="PMB68" s="5"/>
      <c r="PMC68" s="5"/>
      <c r="PMD68" s="5"/>
      <c r="PME68" s="5"/>
      <c r="PMF68" s="5"/>
      <c r="PMG68" s="5"/>
      <c r="PMH68" s="5"/>
      <c r="PMI68" s="5"/>
      <c r="PMJ68" s="5"/>
      <c r="PMK68" s="5"/>
      <c r="PML68" s="5"/>
      <c r="PMM68" s="5"/>
      <c r="PMN68" s="5"/>
      <c r="PMO68" s="5"/>
      <c r="PMP68" s="5"/>
      <c r="PMQ68" s="5"/>
      <c r="PMR68" s="5"/>
      <c r="PMS68" s="5"/>
      <c r="PMT68" s="5"/>
      <c r="PMU68" s="5"/>
      <c r="PMV68" s="5"/>
      <c r="PMW68" s="5"/>
      <c r="PMX68" s="5"/>
      <c r="PMY68" s="5"/>
      <c r="PMZ68" s="5"/>
      <c r="PNA68" s="5"/>
      <c r="PNB68" s="5"/>
      <c r="PNC68" s="5"/>
      <c r="PND68" s="5"/>
      <c r="PNE68" s="5"/>
      <c r="PNF68" s="5"/>
      <c r="PNG68" s="5"/>
      <c r="PNH68" s="5"/>
      <c r="PNI68" s="5"/>
      <c r="PNJ68" s="5"/>
      <c r="PNK68" s="5"/>
      <c r="PNL68" s="5"/>
      <c r="PNM68" s="5"/>
      <c r="PNN68" s="5"/>
      <c r="PNO68" s="5"/>
      <c r="PNP68" s="5"/>
      <c r="PNQ68" s="5"/>
      <c r="PNR68" s="5"/>
      <c r="PNS68" s="5"/>
      <c r="PNT68" s="5"/>
      <c r="PNU68" s="5"/>
      <c r="PNV68" s="5"/>
      <c r="PNW68" s="5"/>
      <c r="PNX68" s="5"/>
      <c r="PNY68" s="5"/>
      <c r="PNZ68" s="5"/>
      <c r="POA68" s="5"/>
      <c r="POB68" s="5"/>
      <c r="POC68" s="5"/>
      <c r="POD68" s="5"/>
      <c r="POE68" s="5"/>
      <c r="POF68" s="5"/>
      <c r="POG68" s="5"/>
      <c r="POH68" s="5"/>
      <c r="POI68" s="5"/>
      <c r="POJ68" s="5"/>
      <c r="POK68" s="5"/>
      <c r="POL68" s="5"/>
      <c r="POM68" s="5"/>
      <c r="PON68" s="5"/>
      <c r="POO68" s="5"/>
      <c r="POP68" s="5"/>
      <c r="POQ68" s="5"/>
      <c r="POR68" s="5"/>
      <c r="POS68" s="5"/>
      <c r="POT68" s="5"/>
      <c r="POU68" s="5"/>
      <c r="POV68" s="5"/>
      <c r="POW68" s="5"/>
      <c r="POX68" s="5"/>
      <c r="POY68" s="5"/>
      <c r="POZ68" s="5"/>
      <c r="PPA68" s="5"/>
      <c r="PPB68" s="5"/>
      <c r="PPC68" s="5"/>
      <c r="PPD68" s="5"/>
      <c r="PPE68" s="5"/>
      <c r="PPF68" s="5"/>
      <c r="PPG68" s="5"/>
      <c r="PPH68" s="5"/>
      <c r="PPI68" s="5"/>
      <c r="PPJ68" s="5"/>
      <c r="PPK68" s="5"/>
      <c r="PPL68" s="5"/>
      <c r="PPM68" s="5"/>
      <c r="PPN68" s="5"/>
      <c r="PPO68" s="5"/>
      <c r="PPP68" s="5"/>
      <c r="PPQ68" s="5"/>
      <c r="PPR68" s="5"/>
      <c r="PPS68" s="5"/>
      <c r="PPT68" s="5"/>
      <c r="PPU68" s="5"/>
      <c r="PPV68" s="5"/>
      <c r="PPW68" s="5"/>
      <c r="PPX68" s="5"/>
      <c r="PPY68" s="5"/>
      <c r="PPZ68" s="5"/>
      <c r="PQA68" s="5"/>
      <c r="PQB68" s="5"/>
      <c r="PQC68" s="5"/>
      <c r="PQD68" s="5"/>
      <c r="PQE68" s="5"/>
      <c r="PQF68" s="5"/>
      <c r="PQG68" s="5"/>
      <c r="PQH68" s="5"/>
      <c r="PQI68" s="5"/>
      <c r="PQJ68" s="5"/>
      <c r="PQK68" s="5"/>
      <c r="PQL68" s="5"/>
      <c r="PQM68" s="5"/>
      <c r="PQN68" s="5"/>
      <c r="PQO68" s="5"/>
      <c r="PQP68" s="5"/>
      <c r="PQQ68" s="5"/>
      <c r="PQR68" s="5"/>
      <c r="PQS68" s="5"/>
      <c r="PQT68" s="5"/>
      <c r="PQU68" s="5"/>
      <c r="PQV68" s="5"/>
      <c r="PQW68" s="5"/>
      <c r="PQX68" s="5"/>
      <c r="PQY68" s="5"/>
      <c r="PQZ68" s="5"/>
      <c r="PRA68" s="5"/>
      <c r="PRB68" s="5"/>
      <c r="PRC68" s="5"/>
      <c r="PRD68" s="5"/>
      <c r="PRE68" s="5"/>
      <c r="PRF68" s="5"/>
      <c r="PRG68" s="5"/>
      <c r="PRH68" s="5"/>
      <c r="PRI68" s="5"/>
      <c r="PRJ68" s="5"/>
      <c r="PRK68" s="5"/>
      <c r="PRL68" s="5"/>
      <c r="PRM68" s="5"/>
      <c r="PRN68" s="5"/>
      <c r="PRO68" s="5"/>
      <c r="PRP68" s="5"/>
      <c r="PRQ68" s="5"/>
      <c r="PRR68" s="5"/>
      <c r="PRS68" s="5"/>
      <c r="PRT68" s="5"/>
      <c r="PRU68" s="5"/>
      <c r="PRV68" s="5"/>
      <c r="PRW68" s="5"/>
      <c r="PRX68" s="5"/>
      <c r="PRY68" s="5"/>
      <c r="PRZ68" s="5"/>
      <c r="PSA68" s="5"/>
      <c r="PSB68" s="5"/>
      <c r="PSC68" s="5"/>
      <c r="PSD68" s="5"/>
      <c r="PSE68" s="5"/>
      <c r="PSF68" s="5"/>
      <c r="PSG68" s="5"/>
      <c r="PSH68" s="5"/>
      <c r="PSI68" s="5"/>
      <c r="PSJ68" s="5"/>
      <c r="PSK68" s="5"/>
      <c r="PSL68" s="5"/>
      <c r="PSM68" s="5"/>
      <c r="PSN68" s="5"/>
      <c r="PSO68" s="5"/>
      <c r="PSP68" s="5"/>
      <c r="PSQ68" s="5"/>
      <c r="PSR68" s="5"/>
      <c r="PSS68" s="5"/>
      <c r="PST68" s="5"/>
      <c r="PSU68" s="5"/>
      <c r="PSV68" s="5"/>
      <c r="PSW68" s="5"/>
      <c r="PSX68" s="5"/>
      <c r="PSY68" s="5"/>
      <c r="PSZ68" s="5"/>
      <c r="PTA68" s="5"/>
      <c r="PTB68" s="5"/>
      <c r="PTC68" s="5"/>
      <c r="PTD68" s="5"/>
      <c r="PTE68" s="5"/>
      <c r="PTF68" s="5"/>
      <c r="PTG68" s="5"/>
      <c r="PTH68" s="5"/>
      <c r="PTI68" s="5"/>
      <c r="PTJ68" s="5"/>
      <c r="PTK68" s="5"/>
      <c r="PTL68" s="5"/>
      <c r="PTM68" s="5"/>
      <c r="PTN68" s="5"/>
      <c r="PTO68" s="5"/>
      <c r="PTP68" s="5"/>
      <c r="PTQ68" s="5"/>
      <c r="PTR68" s="5"/>
      <c r="PTS68" s="5"/>
      <c r="PTT68" s="5"/>
      <c r="PTU68" s="5"/>
      <c r="PTV68" s="5"/>
      <c r="PTW68" s="5"/>
      <c r="PTX68" s="5"/>
      <c r="PTY68" s="5"/>
      <c r="PTZ68" s="5"/>
      <c r="PUA68" s="5"/>
      <c r="PUB68" s="5"/>
      <c r="PUC68" s="5"/>
      <c r="PUD68" s="5"/>
      <c r="PUE68" s="5"/>
      <c r="PUF68" s="5"/>
      <c r="PUG68" s="5"/>
      <c r="PUH68" s="5"/>
      <c r="PUI68" s="5"/>
      <c r="PUJ68" s="5"/>
      <c r="PUK68" s="5"/>
      <c r="PUL68" s="5"/>
      <c r="PUM68" s="5"/>
      <c r="PUN68" s="5"/>
      <c r="PUO68" s="5"/>
      <c r="PUP68" s="5"/>
      <c r="PUQ68" s="5"/>
      <c r="PUR68" s="5"/>
      <c r="PUS68" s="5"/>
      <c r="PUT68" s="5"/>
      <c r="PUU68" s="5"/>
      <c r="PUV68" s="5"/>
      <c r="PUW68" s="5"/>
      <c r="PUX68" s="5"/>
      <c r="PUY68" s="5"/>
      <c r="PUZ68" s="5"/>
      <c r="PVA68" s="5"/>
      <c r="PVB68" s="5"/>
      <c r="PVC68" s="5"/>
      <c r="PVD68" s="5"/>
      <c r="PVE68" s="5"/>
      <c r="PVF68" s="5"/>
      <c r="PVG68" s="5"/>
      <c r="PVH68" s="5"/>
      <c r="PVI68" s="5"/>
      <c r="PVJ68" s="5"/>
      <c r="PVK68" s="5"/>
      <c r="PVL68" s="5"/>
      <c r="PVM68" s="5"/>
      <c r="PVN68" s="5"/>
      <c r="PVO68" s="5"/>
      <c r="PVP68" s="5"/>
      <c r="PVQ68" s="5"/>
      <c r="PVR68" s="5"/>
      <c r="PVS68" s="5"/>
      <c r="PVT68" s="5"/>
      <c r="PVU68" s="5"/>
      <c r="PVV68" s="5"/>
      <c r="PVW68" s="5"/>
      <c r="PVX68" s="5"/>
      <c r="PVY68" s="5"/>
      <c r="PVZ68" s="5"/>
      <c r="PWA68" s="5"/>
      <c r="PWB68" s="5"/>
      <c r="PWC68" s="5"/>
      <c r="PWD68" s="5"/>
      <c r="PWE68" s="5"/>
      <c r="PWF68" s="5"/>
      <c r="PWG68" s="5"/>
      <c r="PWH68" s="5"/>
      <c r="PWI68" s="5"/>
      <c r="PWJ68" s="5"/>
      <c r="PWK68" s="5"/>
      <c r="PWL68" s="5"/>
      <c r="PWM68" s="5"/>
      <c r="PWN68" s="5"/>
      <c r="PWO68" s="5"/>
      <c r="PWP68" s="5"/>
      <c r="PWQ68" s="5"/>
      <c r="PWR68" s="5"/>
      <c r="PWS68" s="5"/>
      <c r="PWT68" s="5"/>
      <c r="PWU68" s="5"/>
      <c r="PWV68" s="5"/>
      <c r="PWW68" s="5"/>
      <c r="PWX68" s="5"/>
      <c r="PWY68" s="5"/>
      <c r="PWZ68" s="5"/>
      <c r="PXA68" s="5"/>
      <c r="PXB68" s="5"/>
      <c r="PXC68" s="5"/>
      <c r="PXD68" s="5"/>
      <c r="PXE68" s="5"/>
      <c r="PXF68" s="5"/>
      <c r="PXG68" s="5"/>
      <c r="PXH68" s="5"/>
      <c r="PXI68" s="5"/>
      <c r="PXJ68" s="5"/>
      <c r="PXK68" s="5"/>
      <c r="PXL68" s="5"/>
      <c r="PXM68" s="5"/>
      <c r="PXN68" s="5"/>
      <c r="PXO68" s="5"/>
      <c r="PXP68" s="5"/>
      <c r="PXQ68" s="5"/>
      <c r="PXR68" s="5"/>
      <c r="PXS68" s="5"/>
      <c r="PXT68" s="5"/>
      <c r="PXU68" s="5"/>
      <c r="PXV68" s="5"/>
      <c r="PXW68" s="5"/>
      <c r="PXX68" s="5"/>
      <c r="PXY68" s="5"/>
      <c r="PXZ68" s="5"/>
      <c r="PYA68" s="5"/>
      <c r="PYB68" s="5"/>
      <c r="PYC68" s="5"/>
      <c r="PYD68" s="5"/>
      <c r="PYE68" s="5"/>
      <c r="PYF68" s="5"/>
      <c r="PYG68" s="5"/>
      <c r="PYH68" s="5"/>
      <c r="PYI68" s="5"/>
      <c r="PYJ68" s="5"/>
      <c r="PYK68" s="5"/>
      <c r="PYL68" s="5"/>
      <c r="PYM68" s="5"/>
      <c r="PYN68" s="5"/>
      <c r="PYO68" s="5"/>
      <c r="PYP68" s="5"/>
      <c r="PYQ68" s="5"/>
      <c r="PYR68" s="5"/>
      <c r="PYS68" s="5"/>
      <c r="PYT68" s="5"/>
      <c r="PYU68" s="5"/>
      <c r="PYV68" s="5"/>
      <c r="PYW68" s="5"/>
      <c r="PYX68" s="5"/>
      <c r="PYY68" s="5"/>
      <c r="PYZ68" s="5"/>
      <c r="PZA68" s="5"/>
      <c r="PZB68" s="5"/>
      <c r="PZC68" s="5"/>
      <c r="PZD68" s="5"/>
      <c r="PZE68" s="5"/>
      <c r="PZF68" s="5"/>
      <c r="PZG68" s="5"/>
      <c r="PZH68" s="5"/>
      <c r="PZI68" s="5"/>
      <c r="PZJ68" s="5"/>
      <c r="PZK68" s="5"/>
      <c r="PZL68" s="5"/>
      <c r="PZM68" s="5"/>
      <c r="PZN68" s="5"/>
      <c r="PZO68" s="5"/>
      <c r="PZP68" s="5"/>
      <c r="PZQ68" s="5"/>
      <c r="PZR68" s="5"/>
      <c r="PZS68" s="5"/>
      <c r="PZT68" s="5"/>
      <c r="PZU68" s="5"/>
      <c r="PZV68" s="5"/>
      <c r="PZW68" s="5"/>
      <c r="PZX68" s="5"/>
      <c r="PZY68" s="5"/>
      <c r="PZZ68" s="5"/>
      <c r="QAA68" s="5"/>
      <c r="QAB68" s="5"/>
      <c r="QAC68" s="5"/>
      <c r="QAD68" s="5"/>
      <c r="QAE68" s="5"/>
      <c r="QAF68" s="5"/>
      <c r="QAG68" s="5"/>
      <c r="QAH68" s="5"/>
      <c r="QAI68" s="5"/>
      <c r="QAJ68" s="5"/>
      <c r="QAK68" s="5"/>
      <c r="QAL68" s="5"/>
      <c r="QAM68" s="5"/>
      <c r="QAN68" s="5"/>
      <c r="QAO68" s="5"/>
      <c r="QAP68" s="5"/>
      <c r="QAQ68" s="5"/>
      <c r="QAR68" s="5"/>
      <c r="QAS68" s="5"/>
      <c r="QAT68" s="5"/>
      <c r="QAU68" s="5"/>
      <c r="QAV68" s="5"/>
      <c r="QAW68" s="5"/>
      <c r="QAX68" s="5"/>
      <c r="QAY68" s="5"/>
      <c r="QAZ68" s="5"/>
      <c r="QBA68" s="5"/>
      <c r="QBB68" s="5"/>
      <c r="QBC68" s="5"/>
      <c r="QBD68" s="5"/>
      <c r="QBE68" s="5"/>
      <c r="QBF68" s="5"/>
      <c r="QBG68" s="5"/>
      <c r="QBH68" s="5"/>
      <c r="QBI68" s="5"/>
      <c r="QBJ68" s="5"/>
      <c r="QBK68" s="5"/>
      <c r="QBL68" s="5"/>
      <c r="QBM68" s="5"/>
      <c r="QBN68" s="5"/>
      <c r="QBO68" s="5"/>
      <c r="QBP68" s="5"/>
      <c r="QBQ68" s="5"/>
      <c r="QBR68" s="5"/>
      <c r="QBS68" s="5"/>
      <c r="QBT68" s="5"/>
      <c r="QBU68" s="5"/>
      <c r="QBV68" s="5"/>
      <c r="QBW68" s="5"/>
      <c r="QBX68" s="5"/>
      <c r="QBY68" s="5"/>
      <c r="QBZ68" s="5"/>
      <c r="QCA68" s="5"/>
      <c r="QCB68" s="5"/>
      <c r="QCC68" s="5"/>
      <c r="QCD68" s="5"/>
      <c r="QCE68" s="5"/>
      <c r="QCF68" s="5"/>
      <c r="QCG68" s="5"/>
      <c r="QCH68" s="5"/>
      <c r="QCI68" s="5"/>
      <c r="QCJ68" s="5"/>
      <c r="QCK68" s="5"/>
      <c r="QCL68" s="5"/>
      <c r="QCM68" s="5"/>
      <c r="QCN68" s="5"/>
      <c r="QCO68" s="5"/>
      <c r="QCP68" s="5"/>
      <c r="QCQ68" s="5"/>
      <c r="QCR68" s="5"/>
      <c r="QCS68" s="5"/>
      <c r="QCT68" s="5"/>
      <c r="QCU68" s="5"/>
      <c r="QCV68" s="5"/>
      <c r="QCW68" s="5"/>
      <c r="QCX68" s="5"/>
      <c r="QCY68" s="5"/>
      <c r="QCZ68" s="5"/>
      <c r="QDA68" s="5"/>
      <c r="QDB68" s="5"/>
      <c r="QDC68" s="5"/>
      <c r="QDD68" s="5"/>
      <c r="QDE68" s="5"/>
      <c r="QDF68" s="5"/>
      <c r="QDG68" s="5"/>
      <c r="QDH68" s="5"/>
      <c r="QDI68" s="5"/>
      <c r="QDJ68" s="5"/>
      <c r="QDK68" s="5"/>
      <c r="QDL68" s="5"/>
      <c r="QDM68" s="5"/>
      <c r="QDN68" s="5"/>
      <c r="QDO68" s="5"/>
      <c r="QDP68" s="5"/>
      <c r="QDQ68" s="5"/>
      <c r="QDR68" s="5"/>
      <c r="QDS68" s="5"/>
      <c r="QDT68" s="5"/>
      <c r="QDU68" s="5"/>
      <c r="QDV68" s="5"/>
      <c r="QDW68" s="5"/>
      <c r="QDX68" s="5"/>
      <c r="QDY68" s="5"/>
      <c r="QDZ68" s="5"/>
      <c r="QEA68" s="5"/>
      <c r="QEB68" s="5"/>
      <c r="QEC68" s="5"/>
      <c r="QED68" s="5"/>
      <c r="QEE68" s="5"/>
      <c r="QEF68" s="5"/>
      <c r="QEG68" s="5"/>
      <c r="QEH68" s="5"/>
      <c r="QEI68" s="5"/>
      <c r="QEJ68" s="5"/>
      <c r="QEK68" s="5"/>
      <c r="QEL68" s="5"/>
      <c r="QEM68" s="5"/>
      <c r="QEN68" s="5"/>
      <c r="QEO68" s="5"/>
      <c r="QEP68" s="5"/>
      <c r="QEQ68" s="5"/>
      <c r="QER68" s="5"/>
      <c r="QES68" s="5"/>
      <c r="QET68" s="5"/>
      <c r="QEU68" s="5"/>
      <c r="QEV68" s="5"/>
      <c r="QEW68" s="5"/>
      <c r="QEX68" s="5"/>
      <c r="QEY68" s="5"/>
      <c r="QEZ68" s="5"/>
      <c r="QFA68" s="5"/>
      <c r="QFB68" s="5"/>
      <c r="QFC68" s="5"/>
      <c r="QFD68" s="5"/>
      <c r="QFE68" s="5"/>
      <c r="QFF68" s="5"/>
      <c r="QFG68" s="5"/>
      <c r="QFH68" s="5"/>
      <c r="QFI68" s="5"/>
      <c r="QFJ68" s="5"/>
      <c r="QFK68" s="5"/>
      <c r="QFL68" s="5"/>
      <c r="QFM68" s="5"/>
      <c r="QFN68" s="5"/>
      <c r="QFO68" s="5"/>
      <c r="QFP68" s="5"/>
      <c r="QFQ68" s="5"/>
      <c r="QFR68" s="5"/>
      <c r="QFS68" s="5"/>
      <c r="QFT68" s="5"/>
      <c r="QFU68" s="5"/>
      <c r="QFV68" s="5"/>
      <c r="QFW68" s="5"/>
      <c r="QFX68" s="5"/>
      <c r="QFY68" s="5"/>
      <c r="QFZ68" s="5"/>
      <c r="QGA68" s="5"/>
      <c r="QGB68" s="5"/>
      <c r="QGC68" s="5"/>
      <c r="QGD68" s="5"/>
      <c r="QGE68" s="5"/>
      <c r="QGF68" s="5"/>
      <c r="QGG68" s="5"/>
      <c r="QGH68" s="5"/>
      <c r="QGI68" s="5"/>
      <c r="QGJ68" s="5"/>
      <c r="QGK68" s="5"/>
      <c r="QGL68" s="5"/>
      <c r="QGM68" s="5"/>
      <c r="QGN68" s="5"/>
      <c r="QGO68" s="5"/>
      <c r="QGP68" s="5"/>
      <c r="QGQ68" s="5"/>
      <c r="QGR68" s="5"/>
      <c r="QGS68" s="5"/>
      <c r="QGT68" s="5"/>
      <c r="QGU68" s="5"/>
      <c r="QGV68" s="5"/>
      <c r="QGW68" s="5"/>
      <c r="QGX68" s="5"/>
      <c r="QGY68" s="5"/>
      <c r="QGZ68" s="5"/>
      <c r="QHA68" s="5"/>
      <c r="QHB68" s="5"/>
      <c r="QHC68" s="5"/>
      <c r="QHD68" s="5"/>
      <c r="QHE68" s="5"/>
      <c r="QHF68" s="5"/>
      <c r="QHG68" s="5"/>
      <c r="QHH68" s="5"/>
      <c r="QHI68" s="5"/>
      <c r="QHJ68" s="5"/>
      <c r="QHK68" s="5"/>
      <c r="QHL68" s="5"/>
      <c r="QHM68" s="5"/>
      <c r="QHN68" s="5"/>
      <c r="QHO68" s="5"/>
      <c r="QHP68" s="5"/>
      <c r="QHQ68" s="5"/>
      <c r="QHR68" s="5"/>
      <c r="QHS68" s="5"/>
      <c r="QHT68" s="5"/>
      <c r="QHU68" s="5"/>
      <c r="QHV68" s="5"/>
      <c r="QHW68" s="5"/>
      <c r="QHX68" s="5"/>
      <c r="QHY68" s="5"/>
      <c r="QHZ68" s="5"/>
      <c r="QIA68" s="5"/>
      <c r="QIB68" s="5"/>
      <c r="QIC68" s="5"/>
      <c r="QID68" s="5"/>
      <c r="QIE68" s="5"/>
      <c r="QIF68" s="5"/>
      <c r="QIG68" s="5"/>
      <c r="QIH68" s="5"/>
      <c r="QII68" s="5"/>
      <c r="QIJ68" s="5"/>
      <c r="QIK68" s="5"/>
      <c r="QIL68" s="5"/>
      <c r="QIM68" s="5"/>
      <c r="QIN68" s="5"/>
      <c r="QIO68" s="5"/>
      <c r="QIP68" s="5"/>
      <c r="QIQ68" s="5"/>
      <c r="QIR68" s="5"/>
      <c r="QIS68" s="5"/>
      <c r="QIT68" s="5"/>
      <c r="QIU68" s="5"/>
      <c r="QIV68" s="5"/>
      <c r="QIW68" s="5"/>
      <c r="QIX68" s="5"/>
      <c r="QIY68" s="5"/>
      <c r="QIZ68" s="5"/>
      <c r="QJA68" s="5"/>
      <c r="QJB68" s="5"/>
      <c r="QJC68" s="5"/>
      <c r="QJD68" s="5"/>
      <c r="QJE68" s="5"/>
      <c r="QJF68" s="5"/>
      <c r="QJG68" s="5"/>
      <c r="QJH68" s="5"/>
      <c r="QJI68" s="5"/>
      <c r="QJJ68" s="5"/>
      <c r="QJK68" s="5"/>
      <c r="QJL68" s="5"/>
      <c r="QJM68" s="5"/>
      <c r="QJN68" s="5"/>
      <c r="QJO68" s="5"/>
      <c r="QJP68" s="5"/>
      <c r="QJQ68" s="5"/>
      <c r="QJR68" s="5"/>
      <c r="QJS68" s="5"/>
      <c r="QJT68" s="5"/>
      <c r="QJU68" s="5"/>
      <c r="QJV68" s="5"/>
      <c r="QJW68" s="5"/>
      <c r="QJX68" s="5"/>
      <c r="QJY68" s="5"/>
      <c r="QJZ68" s="5"/>
      <c r="QKA68" s="5"/>
      <c r="QKB68" s="5"/>
      <c r="QKC68" s="5"/>
      <c r="QKD68" s="5"/>
      <c r="QKE68" s="5"/>
      <c r="QKF68" s="5"/>
      <c r="QKG68" s="5"/>
      <c r="QKH68" s="5"/>
      <c r="QKI68" s="5"/>
      <c r="QKJ68" s="5"/>
      <c r="QKK68" s="5"/>
      <c r="QKL68" s="5"/>
      <c r="QKM68" s="5"/>
      <c r="QKN68" s="5"/>
      <c r="QKO68" s="5"/>
      <c r="QKP68" s="5"/>
      <c r="QKQ68" s="5"/>
      <c r="QKR68" s="5"/>
      <c r="QKS68" s="5"/>
      <c r="QKT68" s="5"/>
      <c r="QKU68" s="5"/>
      <c r="QKV68" s="5"/>
      <c r="QKW68" s="5"/>
      <c r="QKX68" s="5"/>
      <c r="QKY68" s="5"/>
      <c r="QKZ68" s="5"/>
      <c r="QLA68" s="5"/>
      <c r="QLB68" s="5"/>
      <c r="QLC68" s="5"/>
      <c r="QLD68" s="5"/>
      <c r="QLE68" s="5"/>
      <c r="QLF68" s="5"/>
      <c r="QLG68" s="5"/>
      <c r="QLH68" s="5"/>
      <c r="QLI68" s="5"/>
      <c r="QLJ68" s="5"/>
      <c r="QLK68" s="5"/>
      <c r="QLL68" s="5"/>
      <c r="QLM68" s="5"/>
      <c r="QLN68" s="5"/>
      <c r="QLO68" s="5"/>
      <c r="QLP68" s="5"/>
      <c r="QLQ68" s="5"/>
      <c r="QLR68" s="5"/>
      <c r="QLS68" s="5"/>
      <c r="QLT68" s="5"/>
      <c r="QLU68" s="5"/>
      <c r="QLV68" s="5"/>
      <c r="QLW68" s="5"/>
      <c r="QLX68" s="5"/>
      <c r="QLY68" s="5"/>
      <c r="QLZ68" s="5"/>
      <c r="QMA68" s="5"/>
      <c r="QMB68" s="5"/>
      <c r="QMC68" s="5"/>
      <c r="QMD68" s="5"/>
      <c r="QME68" s="5"/>
      <c r="QMF68" s="5"/>
      <c r="QMG68" s="5"/>
      <c r="QMH68" s="5"/>
      <c r="QMI68" s="5"/>
      <c r="QMJ68" s="5"/>
      <c r="QMK68" s="5"/>
      <c r="QML68" s="5"/>
      <c r="QMM68" s="5"/>
      <c r="QMN68" s="5"/>
      <c r="QMO68" s="5"/>
      <c r="QMP68" s="5"/>
      <c r="QMQ68" s="5"/>
      <c r="QMR68" s="5"/>
      <c r="QMS68" s="5"/>
      <c r="QMT68" s="5"/>
      <c r="QMU68" s="5"/>
      <c r="QMV68" s="5"/>
      <c r="QMW68" s="5"/>
      <c r="QMX68" s="5"/>
      <c r="QMY68" s="5"/>
      <c r="QMZ68" s="5"/>
      <c r="QNA68" s="5"/>
      <c r="QNB68" s="5"/>
      <c r="QNC68" s="5"/>
      <c r="QND68" s="5"/>
      <c r="QNE68" s="5"/>
      <c r="QNF68" s="5"/>
      <c r="QNG68" s="5"/>
      <c r="QNH68" s="5"/>
      <c r="QNI68" s="5"/>
      <c r="QNJ68" s="5"/>
      <c r="QNK68" s="5"/>
      <c r="QNL68" s="5"/>
      <c r="QNM68" s="5"/>
      <c r="QNN68" s="5"/>
      <c r="QNO68" s="5"/>
      <c r="QNP68" s="5"/>
      <c r="QNQ68" s="5"/>
      <c r="QNR68" s="5"/>
      <c r="QNS68" s="5"/>
      <c r="QNT68" s="5"/>
      <c r="QNU68" s="5"/>
      <c r="QNV68" s="5"/>
      <c r="QNW68" s="5"/>
      <c r="QNX68" s="5"/>
      <c r="QNY68" s="5"/>
      <c r="QNZ68" s="5"/>
      <c r="QOA68" s="5"/>
      <c r="QOB68" s="5"/>
      <c r="QOC68" s="5"/>
      <c r="QOD68" s="5"/>
      <c r="QOE68" s="5"/>
      <c r="QOF68" s="5"/>
      <c r="QOG68" s="5"/>
      <c r="QOH68" s="5"/>
      <c r="QOI68" s="5"/>
      <c r="QOJ68" s="5"/>
      <c r="QOK68" s="5"/>
      <c r="QOL68" s="5"/>
      <c r="QOM68" s="5"/>
      <c r="QON68" s="5"/>
      <c r="QOO68" s="5"/>
      <c r="QOP68" s="5"/>
      <c r="QOQ68" s="5"/>
      <c r="QOR68" s="5"/>
      <c r="QOS68" s="5"/>
      <c r="QOT68" s="5"/>
      <c r="QOU68" s="5"/>
      <c r="QOV68" s="5"/>
      <c r="QOW68" s="5"/>
      <c r="QOX68" s="5"/>
      <c r="QOY68" s="5"/>
      <c r="QOZ68" s="5"/>
      <c r="QPA68" s="5"/>
      <c r="QPB68" s="5"/>
      <c r="QPC68" s="5"/>
      <c r="QPD68" s="5"/>
      <c r="QPE68" s="5"/>
      <c r="QPF68" s="5"/>
      <c r="QPG68" s="5"/>
      <c r="QPH68" s="5"/>
      <c r="QPI68" s="5"/>
      <c r="QPJ68" s="5"/>
      <c r="QPK68" s="5"/>
      <c r="QPL68" s="5"/>
      <c r="QPM68" s="5"/>
      <c r="QPN68" s="5"/>
      <c r="QPO68" s="5"/>
      <c r="QPP68" s="5"/>
      <c r="QPQ68" s="5"/>
      <c r="QPR68" s="5"/>
      <c r="QPS68" s="5"/>
      <c r="QPT68" s="5"/>
      <c r="QPU68" s="5"/>
      <c r="QPV68" s="5"/>
      <c r="QPW68" s="5"/>
      <c r="QPX68" s="5"/>
      <c r="QPY68" s="5"/>
      <c r="QPZ68" s="5"/>
      <c r="QQA68" s="5"/>
      <c r="QQB68" s="5"/>
      <c r="QQC68" s="5"/>
      <c r="QQD68" s="5"/>
      <c r="QQE68" s="5"/>
      <c r="QQF68" s="5"/>
      <c r="QQG68" s="5"/>
      <c r="QQH68" s="5"/>
      <c r="QQI68" s="5"/>
      <c r="QQJ68" s="5"/>
      <c r="QQK68" s="5"/>
      <c r="QQL68" s="5"/>
      <c r="QQM68" s="5"/>
      <c r="QQN68" s="5"/>
      <c r="QQO68" s="5"/>
      <c r="QQP68" s="5"/>
      <c r="QQQ68" s="5"/>
      <c r="QQR68" s="5"/>
      <c r="QQS68" s="5"/>
      <c r="QQT68" s="5"/>
      <c r="QQU68" s="5"/>
      <c r="QQV68" s="5"/>
      <c r="QQW68" s="5"/>
      <c r="QQX68" s="5"/>
      <c r="QQY68" s="5"/>
      <c r="QQZ68" s="5"/>
      <c r="QRA68" s="5"/>
      <c r="QRB68" s="5"/>
      <c r="QRC68" s="5"/>
      <c r="QRD68" s="5"/>
      <c r="QRE68" s="5"/>
      <c r="QRF68" s="5"/>
      <c r="QRG68" s="5"/>
      <c r="QRH68" s="5"/>
      <c r="QRI68" s="5"/>
      <c r="QRJ68" s="5"/>
      <c r="QRK68" s="5"/>
      <c r="QRL68" s="5"/>
      <c r="QRM68" s="5"/>
      <c r="QRN68" s="5"/>
      <c r="QRO68" s="5"/>
      <c r="QRP68" s="5"/>
      <c r="QRQ68" s="5"/>
      <c r="QRR68" s="5"/>
      <c r="QRS68" s="5"/>
      <c r="QRT68" s="5"/>
      <c r="QRU68" s="5"/>
      <c r="QRV68" s="5"/>
      <c r="QRW68" s="5"/>
      <c r="QRX68" s="5"/>
      <c r="QRY68" s="5"/>
      <c r="QRZ68" s="5"/>
      <c r="QSA68" s="5"/>
      <c r="QSB68" s="5"/>
      <c r="QSC68" s="5"/>
      <c r="QSD68" s="5"/>
      <c r="QSE68" s="5"/>
      <c r="QSF68" s="5"/>
      <c r="QSG68" s="5"/>
      <c r="QSH68" s="5"/>
      <c r="QSI68" s="5"/>
      <c r="QSJ68" s="5"/>
      <c r="QSK68" s="5"/>
      <c r="QSL68" s="5"/>
      <c r="QSM68" s="5"/>
      <c r="QSN68" s="5"/>
      <c r="QSO68" s="5"/>
      <c r="QSP68" s="5"/>
      <c r="QSQ68" s="5"/>
      <c r="QSR68" s="5"/>
      <c r="QSS68" s="5"/>
      <c r="QST68" s="5"/>
      <c r="QSU68" s="5"/>
      <c r="QSV68" s="5"/>
      <c r="QSW68" s="5"/>
      <c r="QSX68" s="5"/>
      <c r="QSY68" s="5"/>
      <c r="QSZ68" s="5"/>
      <c r="QTA68" s="5"/>
      <c r="QTB68" s="5"/>
      <c r="QTC68" s="5"/>
      <c r="QTD68" s="5"/>
      <c r="QTE68" s="5"/>
      <c r="QTF68" s="5"/>
      <c r="QTG68" s="5"/>
      <c r="QTH68" s="5"/>
      <c r="QTI68" s="5"/>
      <c r="QTJ68" s="5"/>
      <c r="QTK68" s="5"/>
      <c r="QTL68" s="5"/>
      <c r="QTM68" s="5"/>
      <c r="QTN68" s="5"/>
      <c r="QTO68" s="5"/>
      <c r="QTP68" s="5"/>
      <c r="QTQ68" s="5"/>
      <c r="QTR68" s="5"/>
      <c r="QTS68" s="5"/>
      <c r="QTT68" s="5"/>
      <c r="QTU68" s="5"/>
      <c r="QTV68" s="5"/>
      <c r="QTW68" s="5"/>
      <c r="QTX68" s="5"/>
      <c r="QTY68" s="5"/>
      <c r="QTZ68" s="5"/>
      <c r="QUA68" s="5"/>
      <c r="QUB68" s="5"/>
      <c r="QUC68" s="5"/>
      <c r="QUD68" s="5"/>
      <c r="QUE68" s="5"/>
      <c r="QUF68" s="5"/>
      <c r="QUG68" s="5"/>
      <c r="QUH68" s="5"/>
      <c r="QUI68" s="5"/>
      <c r="QUJ68" s="5"/>
      <c r="QUK68" s="5"/>
      <c r="QUL68" s="5"/>
      <c r="QUM68" s="5"/>
      <c r="QUN68" s="5"/>
      <c r="QUO68" s="5"/>
      <c r="QUP68" s="5"/>
      <c r="QUQ68" s="5"/>
      <c r="QUR68" s="5"/>
      <c r="QUS68" s="5"/>
      <c r="QUT68" s="5"/>
      <c r="QUU68" s="5"/>
      <c r="QUV68" s="5"/>
      <c r="QUW68" s="5"/>
      <c r="QUX68" s="5"/>
      <c r="QUY68" s="5"/>
      <c r="QUZ68" s="5"/>
      <c r="QVA68" s="5"/>
      <c r="QVB68" s="5"/>
      <c r="QVC68" s="5"/>
      <c r="QVD68" s="5"/>
      <c r="QVE68" s="5"/>
      <c r="QVF68" s="5"/>
      <c r="QVG68" s="5"/>
      <c r="QVH68" s="5"/>
      <c r="QVI68" s="5"/>
      <c r="QVJ68" s="5"/>
      <c r="QVK68" s="5"/>
      <c r="QVL68" s="5"/>
      <c r="QVM68" s="5"/>
      <c r="QVN68" s="5"/>
      <c r="QVO68" s="5"/>
      <c r="QVP68" s="5"/>
      <c r="QVQ68" s="5"/>
      <c r="QVR68" s="5"/>
      <c r="QVS68" s="5"/>
      <c r="QVT68" s="5"/>
      <c r="QVU68" s="5"/>
      <c r="QVV68" s="5"/>
      <c r="QVW68" s="5"/>
      <c r="QVX68" s="5"/>
      <c r="QVY68" s="5"/>
      <c r="QVZ68" s="5"/>
      <c r="QWA68" s="5"/>
      <c r="QWB68" s="5"/>
      <c r="QWC68" s="5"/>
      <c r="QWD68" s="5"/>
      <c r="QWE68" s="5"/>
      <c r="QWF68" s="5"/>
      <c r="QWG68" s="5"/>
      <c r="QWH68" s="5"/>
      <c r="QWI68" s="5"/>
      <c r="QWJ68" s="5"/>
      <c r="QWK68" s="5"/>
      <c r="QWL68" s="5"/>
      <c r="QWM68" s="5"/>
      <c r="QWN68" s="5"/>
      <c r="QWO68" s="5"/>
      <c r="QWP68" s="5"/>
      <c r="QWQ68" s="5"/>
      <c r="QWR68" s="5"/>
      <c r="QWS68" s="5"/>
      <c r="QWT68" s="5"/>
      <c r="QWU68" s="5"/>
      <c r="QWV68" s="5"/>
      <c r="QWW68" s="5"/>
      <c r="QWX68" s="5"/>
      <c r="QWY68" s="5"/>
      <c r="QWZ68" s="5"/>
      <c r="QXA68" s="5"/>
      <c r="QXB68" s="5"/>
      <c r="QXC68" s="5"/>
      <c r="QXD68" s="5"/>
      <c r="QXE68" s="5"/>
      <c r="QXF68" s="5"/>
      <c r="QXG68" s="5"/>
      <c r="QXH68" s="5"/>
      <c r="QXI68" s="5"/>
      <c r="QXJ68" s="5"/>
      <c r="QXK68" s="5"/>
      <c r="QXL68" s="5"/>
      <c r="QXM68" s="5"/>
      <c r="QXN68" s="5"/>
      <c r="QXO68" s="5"/>
      <c r="QXP68" s="5"/>
      <c r="QXQ68" s="5"/>
      <c r="QXR68" s="5"/>
      <c r="QXS68" s="5"/>
      <c r="QXT68" s="5"/>
      <c r="QXU68" s="5"/>
      <c r="QXV68" s="5"/>
      <c r="QXW68" s="5"/>
      <c r="QXX68" s="5"/>
      <c r="QXY68" s="5"/>
      <c r="QXZ68" s="5"/>
      <c r="QYA68" s="5"/>
      <c r="QYB68" s="5"/>
      <c r="QYC68" s="5"/>
      <c r="QYD68" s="5"/>
      <c r="QYE68" s="5"/>
      <c r="QYF68" s="5"/>
      <c r="QYG68" s="5"/>
      <c r="QYH68" s="5"/>
      <c r="QYI68" s="5"/>
      <c r="QYJ68" s="5"/>
      <c r="QYK68" s="5"/>
      <c r="QYL68" s="5"/>
      <c r="QYM68" s="5"/>
      <c r="QYN68" s="5"/>
      <c r="QYO68" s="5"/>
      <c r="QYP68" s="5"/>
      <c r="QYQ68" s="5"/>
      <c r="QYR68" s="5"/>
      <c r="QYS68" s="5"/>
      <c r="QYT68" s="5"/>
      <c r="QYU68" s="5"/>
      <c r="QYV68" s="5"/>
      <c r="QYW68" s="5"/>
      <c r="QYX68" s="5"/>
      <c r="QYY68" s="5"/>
      <c r="QYZ68" s="5"/>
      <c r="QZA68" s="5"/>
      <c r="QZB68" s="5"/>
      <c r="QZC68" s="5"/>
      <c r="QZD68" s="5"/>
      <c r="QZE68" s="5"/>
      <c r="QZF68" s="5"/>
      <c r="QZG68" s="5"/>
      <c r="QZH68" s="5"/>
      <c r="QZI68" s="5"/>
      <c r="QZJ68" s="5"/>
      <c r="QZK68" s="5"/>
      <c r="QZL68" s="5"/>
      <c r="QZM68" s="5"/>
      <c r="QZN68" s="5"/>
      <c r="QZO68" s="5"/>
      <c r="QZP68" s="5"/>
      <c r="QZQ68" s="5"/>
      <c r="QZR68" s="5"/>
      <c r="QZS68" s="5"/>
      <c r="QZT68" s="5"/>
      <c r="QZU68" s="5"/>
      <c r="QZV68" s="5"/>
      <c r="QZW68" s="5"/>
      <c r="QZX68" s="5"/>
      <c r="QZY68" s="5"/>
      <c r="QZZ68" s="5"/>
      <c r="RAA68" s="5"/>
      <c r="RAB68" s="5"/>
      <c r="RAC68" s="5"/>
      <c r="RAD68" s="5"/>
      <c r="RAE68" s="5"/>
      <c r="RAF68" s="5"/>
      <c r="RAG68" s="5"/>
      <c r="RAH68" s="5"/>
      <c r="RAI68" s="5"/>
      <c r="RAJ68" s="5"/>
      <c r="RAK68" s="5"/>
      <c r="RAL68" s="5"/>
      <c r="RAM68" s="5"/>
      <c r="RAN68" s="5"/>
      <c r="RAO68" s="5"/>
      <c r="RAP68" s="5"/>
      <c r="RAQ68" s="5"/>
      <c r="RAR68" s="5"/>
      <c r="RAS68" s="5"/>
      <c r="RAT68" s="5"/>
      <c r="RAU68" s="5"/>
      <c r="RAV68" s="5"/>
      <c r="RAW68" s="5"/>
      <c r="RAX68" s="5"/>
      <c r="RAY68" s="5"/>
      <c r="RAZ68" s="5"/>
      <c r="RBA68" s="5"/>
      <c r="RBB68" s="5"/>
      <c r="RBC68" s="5"/>
      <c r="RBD68" s="5"/>
      <c r="RBE68" s="5"/>
      <c r="RBF68" s="5"/>
      <c r="RBG68" s="5"/>
      <c r="RBH68" s="5"/>
      <c r="RBI68" s="5"/>
      <c r="RBJ68" s="5"/>
      <c r="RBK68" s="5"/>
      <c r="RBL68" s="5"/>
      <c r="RBM68" s="5"/>
      <c r="RBN68" s="5"/>
      <c r="RBO68" s="5"/>
      <c r="RBP68" s="5"/>
      <c r="RBQ68" s="5"/>
      <c r="RBR68" s="5"/>
      <c r="RBS68" s="5"/>
      <c r="RBT68" s="5"/>
      <c r="RBU68" s="5"/>
      <c r="RBV68" s="5"/>
      <c r="RBW68" s="5"/>
      <c r="RBX68" s="5"/>
      <c r="RBY68" s="5"/>
      <c r="RBZ68" s="5"/>
      <c r="RCA68" s="5"/>
      <c r="RCB68" s="5"/>
      <c r="RCC68" s="5"/>
      <c r="RCD68" s="5"/>
      <c r="RCE68" s="5"/>
      <c r="RCF68" s="5"/>
      <c r="RCG68" s="5"/>
      <c r="RCH68" s="5"/>
      <c r="RCI68" s="5"/>
      <c r="RCJ68" s="5"/>
      <c r="RCK68" s="5"/>
      <c r="RCL68" s="5"/>
      <c r="RCM68" s="5"/>
      <c r="RCN68" s="5"/>
      <c r="RCO68" s="5"/>
      <c r="RCP68" s="5"/>
      <c r="RCQ68" s="5"/>
      <c r="RCR68" s="5"/>
      <c r="RCS68" s="5"/>
      <c r="RCT68" s="5"/>
      <c r="RCU68" s="5"/>
      <c r="RCV68" s="5"/>
      <c r="RCW68" s="5"/>
      <c r="RCX68" s="5"/>
      <c r="RCY68" s="5"/>
      <c r="RCZ68" s="5"/>
      <c r="RDA68" s="5"/>
      <c r="RDB68" s="5"/>
      <c r="RDC68" s="5"/>
      <c r="RDD68" s="5"/>
      <c r="RDE68" s="5"/>
      <c r="RDF68" s="5"/>
      <c r="RDG68" s="5"/>
      <c r="RDH68" s="5"/>
      <c r="RDI68" s="5"/>
      <c r="RDJ68" s="5"/>
      <c r="RDK68" s="5"/>
      <c r="RDL68" s="5"/>
      <c r="RDM68" s="5"/>
      <c r="RDN68" s="5"/>
      <c r="RDO68" s="5"/>
      <c r="RDP68" s="5"/>
      <c r="RDQ68" s="5"/>
      <c r="RDR68" s="5"/>
      <c r="RDS68" s="5"/>
      <c r="RDT68" s="5"/>
      <c r="RDU68" s="5"/>
      <c r="RDV68" s="5"/>
      <c r="RDW68" s="5"/>
      <c r="RDX68" s="5"/>
      <c r="RDY68" s="5"/>
      <c r="RDZ68" s="5"/>
      <c r="REA68" s="5"/>
      <c r="REB68" s="5"/>
      <c r="REC68" s="5"/>
      <c r="RED68" s="5"/>
      <c r="REE68" s="5"/>
      <c r="REF68" s="5"/>
      <c r="REG68" s="5"/>
      <c r="REH68" s="5"/>
      <c r="REI68" s="5"/>
      <c r="REJ68" s="5"/>
      <c r="REK68" s="5"/>
      <c r="REL68" s="5"/>
      <c r="REM68" s="5"/>
      <c r="REN68" s="5"/>
      <c r="REO68" s="5"/>
      <c r="REP68" s="5"/>
      <c r="REQ68" s="5"/>
      <c r="RER68" s="5"/>
      <c r="RES68" s="5"/>
      <c r="RET68" s="5"/>
      <c r="REU68" s="5"/>
      <c r="REV68" s="5"/>
      <c r="REW68" s="5"/>
      <c r="REX68" s="5"/>
      <c r="REY68" s="5"/>
      <c r="REZ68" s="5"/>
      <c r="RFA68" s="5"/>
      <c r="RFB68" s="5"/>
      <c r="RFC68" s="5"/>
      <c r="RFD68" s="5"/>
      <c r="RFE68" s="5"/>
      <c r="RFF68" s="5"/>
      <c r="RFG68" s="5"/>
      <c r="RFH68" s="5"/>
      <c r="RFI68" s="5"/>
      <c r="RFJ68" s="5"/>
      <c r="RFK68" s="5"/>
      <c r="RFL68" s="5"/>
      <c r="RFM68" s="5"/>
      <c r="RFN68" s="5"/>
      <c r="RFO68" s="5"/>
      <c r="RFP68" s="5"/>
      <c r="RFQ68" s="5"/>
      <c r="RFR68" s="5"/>
      <c r="RFS68" s="5"/>
      <c r="RFT68" s="5"/>
      <c r="RFU68" s="5"/>
      <c r="RFV68" s="5"/>
      <c r="RFW68" s="5"/>
      <c r="RFX68" s="5"/>
      <c r="RFY68" s="5"/>
      <c r="RFZ68" s="5"/>
      <c r="RGA68" s="5"/>
      <c r="RGB68" s="5"/>
      <c r="RGC68" s="5"/>
      <c r="RGD68" s="5"/>
      <c r="RGE68" s="5"/>
      <c r="RGF68" s="5"/>
      <c r="RGG68" s="5"/>
      <c r="RGH68" s="5"/>
      <c r="RGI68" s="5"/>
      <c r="RGJ68" s="5"/>
      <c r="RGK68" s="5"/>
      <c r="RGL68" s="5"/>
      <c r="RGM68" s="5"/>
      <c r="RGN68" s="5"/>
      <c r="RGO68" s="5"/>
      <c r="RGP68" s="5"/>
      <c r="RGQ68" s="5"/>
      <c r="RGR68" s="5"/>
      <c r="RGS68" s="5"/>
      <c r="RGT68" s="5"/>
      <c r="RGU68" s="5"/>
      <c r="RGV68" s="5"/>
      <c r="RGW68" s="5"/>
      <c r="RGX68" s="5"/>
      <c r="RGY68" s="5"/>
      <c r="RGZ68" s="5"/>
      <c r="RHA68" s="5"/>
      <c r="RHB68" s="5"/>
      <c r="RHC68" s="5"/>
      <c r="RHD68" s="5"/>
      <c r="RHE68" s="5"/>
      <c r="RHF68" s="5"/>
      <c r="RHG68" s="5"/>
      <c r="RHH68" s="5"/>
      <c r="RHI68" s="5"/>
      <c r="RHJ68" s="5"/>
      <c r="RHK68" s="5"/>
      <c r="RHL68" s="5"/>
      <c r="RHM68" s="5"/>
      <c r="RHN68" s="5"/>
      <c r="RHO68" s="5"/>
      <c r="RHP68" s="5"/>
      <c r="RHQ68" s="5"/>
      <c r="RHR68" s="5"/>
      <c r="RHS68" s="5"/>
      <c r="RHT68" s="5"/>
      <c r="RHU68" s="5"/>
      <c r="RHV68" s="5"/>
      <c r="RHW68" s="5"/>
      <c r="RHX68" s="5"/>
      <c r="RHY68" s="5"/>
      <c r="RHZ68" s="5"/>
      <c r="RIA68" s="5"/>
      <c r="RIB68" s="5"/>
      <c r="RIC68" s="5"/>
      <c r="RID68" s="5"/>
      <c r="RIE68" s="5"/>
      <c r="RIF68" s="5"/>
      <c r="RIG68" s="5"/>
      <c r="RIH68" s="5"/>
      <c r="RII68" s="5"/>
      <c r="RIJ68" s="5"/>
      <c r="RIK68" s="5"/>
      <c r="RIL68" s="5"/>
      <c r="RIM68" s="5"/>
      <c r="RIN68" s="5"/>
      <c r="RIO68" s="5"/>
      <c r="RIP68" s="5"/>
      <c r="RIQ68" s="5"/>
      <c r="RIR68" s="5"/>
      <c r="RIS68" s="5"/>
      <c r="RIT68" s="5"/>
      <c r="RIU68" s="5"/>
      <c r="RIV68" s="5"/>
      <c r="RIW68" s="5"/>
      <c r="RIX68" s="5"/>
      <c r="RIY68" s="5"/>
      <c r="RIZ68" s="5"/>
      <c r="RJA68" s="5"/>
      <c r="RJB68" s="5"/>
      <c r="RJC68" s="5"/>
      <c r="RJD68" s="5"/>
      <c r="RJE68" s="5"/>
      <c r="RJF68" s="5"/>
      <c r="RJG68" s="5"/>
      <c r="RJH68" s="5"/>
      <c r="RJI68" s="5"/>
      <c r="RJJ68" s="5"/>
      <c r="RJK68" s="5"/>
      <c r="RJL68" s="5"/>
      <c r="RJM68" s="5"/>
      <c r="RJN68" s="5"/>
      <c r="RJO68" s="5"/>
      <c r="RJP68" s="5"/>
      <c r="RJQ68" s="5"/>
      <c r="RJR68" s="5"/>
      <c r="RJS68" s="5"/>
      <c r="RJT68" s="5"/>
      <c r="RJU68" s="5"/>
      <c r="RJV68" s="5"/>
      <c r="RJW68" s="5"/>
      <c r="RJX68" s="5"/>
      <c r="RJY68" s="5"/>
      <c r="RJZ68" s="5"/>
      <c r="RKA68" s="5"/>
      <c r="RKB68" s="5"/>
      <c r="RKC68" s="5"/>
      <c r="RKD68" s="5"/>
      <c r="RKE68" s="5"/>
      <c r="RKF68" s="5"/>
      <c r="RKG68" s="5"/>
      <c r="RKH68" s="5"/>
      <c r="RKI68" s="5"/>
      <c r="RKJ68" s="5"/>
      <c r="RKK68" s="5"/>
      <c r="RKL68" s="5"/>
      <c r="RKM68" s="5"/>
      <c r="RKN68" s="5"/>
      <c r="RKO68" s="5"/>
      <c r="RKP68" s="5"/>
      <c r="RKQ68" s="5"/>
      <c r="RKR68" s="5"/>
      <c r="RKS68" s="5"/>
      <c r="RKT68" s="5"/>
      <c r="RKU68" s="5"/>
      <c r="RKV68" s="5"/>
      <c r="RKW68" s="5"/>
      <c r="RKX68" s="5"/>
      <c r="RKY68" s="5"/>
      <c r="RKZ68" s="5"/>
      <c r="RLA68" s="5"/>
      <c r="RLB68" s="5"/>
      <c r="RLC68" s="5"/>
      <c r="RLD68" s="5"/>
      <c r="RLE68" s="5"/>
      <c r="RLF68" s="5"/>
      <c r="RLG68" s="5"/>
      <c r="RLH68" s="5"/>
      <c r="RLI68" s="5"/>
      <c r="RLJ68" s="5"/>
      <c r="RLK68" s="5"/>
      <c r="RLL68" s="5"/>
      <c r="RLM68" s="5"/>
      <c r="RLN68" s="5"/>
      <c r="RLO68" s="5"/>
      <c r="RLP68" s="5"/>
      <c r="RLQ68" s="5"/>
      <c r="RLR68" s="5"/>
      <c r="RLS68" s="5"/>
      <c r="RLT68" s="5"/>
      <c r="RLU68" s="5"/>
      <c r="RLV68" s="5"/>
      <c r="RLW68" s="5"/>
      <c r="RLX68" s="5"/>
      <c r="RLY68" s="5"/>
      <c r="RLZ68" s="5"/>
      <c r="RMA68" s="5"/>
      <c r="RMB68" s="5"/>
      <c r="RMC68" s="5"/>
      <c r="RMD68" s="5"/>
      <c r="RME68" s="5"/>
      <c r="RMF68" s="5"/>
      <c r="RMG68" s="5"/>
      <c r="RMH68" s="5"/>
      <c r="RMI68" s="5"/>
      <c r="RMJ68" s="5"/>
      <c r="RMK68" s="5"/>
      <c r="RML68" s="5"/>
      <c r="RMM68" s="5"/>
      <c r="RMN68" s="5"/>
      <c r="RMO68" s="5"/>
      <c r="RMP68" s="5"/>
      <c r="RMQ68" s="5"/>
      <c r="RMR68" s="5"/>
      <c r="RMS68" s="5"/>
      <c r="RMT68" s="5"/>
      <c r="RMU68" s="5"/>
      <c r="RMV68" s="5"/>
      <c r="RMW68" s="5"/>
      <c r="RMX68" s="5"/>
      <c r="RMY68" s="5"/>
      <c r="RMZ68" s="5"/>
      <c r="RNA68" s="5"/>
      <c r="RNB68" s="5"/>
      <c r="RNC68" s="5"/>
      <c r="RND68" s="5"/>
      <c r="RNE68" s="5"/>
      <c r="RNF68" s="5"/>
      <c r="RNG68" s="5"/>
      <c r="RNH68" s="5"/>
      <c r="RNI68" s="5"/>
      <c r="RNJ68" s="5"/>
      <c r="RNK68" s="5"/>
      <c r="RNL68" s="5"/>
      <c r="RNM68" s="5"/>
      <c r="RNN68" s="5"/>
      <c r="RNO68" s="5"/>
      <c r="RNP68" s="5"/>
      <c r="RNQ68" s="5"/>
      <c r="RNR68" s="5"/>
      <c r="RNS68" s="5"/>
      <c r="RNT68" s="5"/>
      <c r="RNU68" s="5"/>
      <c r="RNV68" s="5"/>
      <c r="RNW68" s="5"/>
      <c r="RNX68" s="5"/>
      <c r="RNY68" s="5"/>
      <c r="RNZ68" s="5"/>
      <c r="ROA68" s="5"/>
      <c r="ROB68" s="5"/>
      <c r="ROC68" s="5"/>
      <c r="ROD68" s="5"/>
      <c r="ROE68" s="5"/>
      <c r="ROF68" s="5"/>
      <c r="ROG68" s="5"/>
      <c r="ROH68" s="5"/>
      <c r="ROI68" s="5"/>
      <c r="ROJ68" s="5"/>
      <c r="ROK68" s="5"/>
      <c r="ROL68" s="5"/>
      <c r="ROM68" s="5"/>
      <c r="RON68" s="5"/>
      <c r="ROO68" s="5"/>
      <c r="ROP68" s="5"/>
      <c r="ROQ68" s="5"/>
      <c r="ROR68" s="5"/>
      <c r="ROS68" s="5"/>
      <c r="ROT68" s="5"/>
      <c r="ROU68" s="5"/>
      <c r="ROV68" s="5"/>
      <c r="ROW68" s="5"/>
      <c r="ROX68" s="5"/>
      <c r="ROY68" s="5"/>
      <c r="ROZ68" s="5"/>
      <c r="RPA68" s="5"/>
      <c r="RPB68" s="5"/>
      <c r="RPC68" s="5"/>
      <c r="RPD68" s="5"/>
      <c r="RPE68" s="5"/>
      <c r="RPF68" s="5"/>
      <c r="RPG68" s="5"/>
      <c r="RPH68" s="5"/>
      <c r="RPI68" s="5"/>
      <c r="RPJ68" s="5"/>
      <c r="RPK68" s="5"/>
      <c r="RPL68" s="5"/>
      <c r="RPM68" s="5"/>
      <c r="RPN68" s="5"/>
      <c r="RPO68" s="5"/>
      <c r="RPP68" s="5"/>
      <c r="RPQ68" s="5"/>
      <c r="RPR68" s="5"/>
      <c r="RPS68" s="5"/>
      <c r="RPT68" s="5"/>
      <c r="RPU68" s="5"/>
      <c r="RPV68" s="5"/>
      <c r="RPW68" s="5"/>
      <c r="RPX68" s="5"/>
      <c r="RPY68" s="5"/>
      <c r="RPZ68" s="5"/>
      <c r="RQA68" s="5"/>
      <c r="RQB68" s="5"/>
      <c r="RQC68" s="5"/>
      <c r="RQD68" s="5"/>
      <c r="RQE68" s="5"/>
      <c r="RQF68" s="5"/>
      <c r="RQG68" s="5"/>
      <c r="RQH68" s="5"/>
      <c r="RQI68" s="5"/>
      <c r="RQJ68" s="5"/>
      <c r="RQK68" s="5"/>
      <c r="RQL68" s="5"/>
      <c r="RQM68" s="5"/>
      <c r="RQN68" s="5"/>
      <c r="RQO68" s="5"/>
      <c r="RQP68" s="5"/>
      <c r="RQQ68" s="5"/>
      <c r="RQR68" s="5"/>
      <c r="RQS68" s="5"/>
      <c r="RQT68" s="5"/>
      <c r="RQU68" s="5"/>
      <c r="RQV68" s="5"/>
      <c r="RQW68" s="5"/>
      <c r="RQX68" s="5"/>
      <c r="RQY68" s="5"/>
      <c r="RQZ68" s="5"/>
      <c r="RRA68" s="5"/>
      <c r="RRB68" s="5"/>
      <c r="RRC68" s="5"/>
      <c r="RRD68" s="5"/>
      <c r="RRE68" s="5"/>
      <c r="RRF68" s="5"/>
      <c r="RRG68" s="5"/>
      <c r="RRH68" s="5"/>
      <c r="RRI68" s="5"/>
      <c r="RRJ68" s="5"/>
      <c r="RRK68" s="5"/>
      <c r="RRL68" s="5"/>
      <c r="RRM68" s="5"/>
      <c r="RRN68" s="5"/>
      <c r="RRO68" s="5"/>
      <c r="RRP68" s="5"/>
      <c r="RRQ68" s="5"/>
      <c r="RRR68" s="5"/>
      <c r="RRS68" s="5"/>
      <c r="RRT68" s="5"/>
      <c r="RRU68" s="5"/>
      <c r="RRV68" s="5"/>
      <c r="RRW68" s="5"/>
      <c r="RRX68" s="5"/>
      <c r="RRY68" s="5"/>
      <c r="RRZ68" s="5"/>
      <c r="RSA68" s="5"/>
      <c r="RSB68" s="5"/>
      <c r="RSC68" s="5"/>
      <c r="RSD68" s="5"/>
      <c r="RSE68" s="5"/>
      <c r="RSF68" s="5"/>
      <c r="RSG68" s="5"/>
      <c r="RSH68" s="5"/>
      <c r="RSI68" s="5"/>
      <c r="RSJ68" s="5"/>
      <c r="RSK68" s="5"/>
      <c r="RSL68" s="5"/>
      <c r="RSM68" s="5"/>
      <c r="RSN68" s="5"/>
      <c r="RSO68" s="5"/>
      <c r="RSP68" s="5"/>
      <c r="RSQ68" s="5"/>
      <c r="RSR68" s="5"/>
      <c r="RSS68" s="5"/>
      <c r="RST68" s="5"/>
      <c r="RSU68" s="5"/>
      <c r="RSV68" s="5"/>
      <c r="RSW68" s="5"/>
      <c r="RSX68" s="5"/>
      <c r="RSY68" s="5"/>
      <c r="RSZ68" s="5"/>
      <c r="RTA68" s="5"/>
      <c r="RTB68" s="5"/>
      <c r="RTC68" s="5"/>
      <c r="RTD68" s="5"/>
      <c r="RTE68" s="5"/>
      <c r="RTF68" s="5"/>
      <c r="RTG68" s="5"/>
      <c r="RTH68" s="5"/>
      <c r="RTI68" s="5"/>
      <c r="RTJ68" s="5"/>
      <c r="RTK68" s="5"/>
      <c r="RTL68" s="5"/>
      <c r="RTM68" s="5"/>
      <c r="RTN68" s="5"/>
      <c r="RTO68" s="5"/>
      <c r="RTP68" s="5"/>
      <c r="RTQ68" s="5"/>
      <c r="RTR68" s="5"/>
      <c r="RTS68" s="5"/>
      <c r="RTT68" s="5"/>
      <c r="RTU68" s="5"/>
      <c r="RTV68" s="5"/>
      <c r="RTW68" s="5"/>
      <c r="RTX68" s="5"/>
      <c r="RTY68" s="5"/>
      <c r="RTZ68" s="5"/>
      <c r="RUA68" s="5"/>
      <c r="RUB68" s="5"/>
      <c r="RUC68" s="5"/>
      <c r="RUD68" s="5"/>
      <c r="RUE68" s="5"/>
      <c r="RUF68" s="5"/>
      <c r="RUG68" s="5"/>
      <c r="RUH68" s="5"/>
      <c r="RUI68" s="5"/>
      <c r="RUJ68" s="5"/>
      <c r="RUK68" s="5"/>
      <c r="RUL68" s="5"/>
      <c r="RUM68" s="5"/>
      <c r="RUN68" s="5"/>
      <c r="RUO68" s="5"/>
      <c r="RUP68" s="5"/>
      <c r="RUQ68" s="5"/>
      <c r="RUR68" s="5"/>
      <c r="RUS68" s="5"/>
      <c r="RUT68" s="5"/>
      <c r="RUU68" s="5"/>
      <c r="RUV68" s="5"/>
      <c r="RUW68" s="5"/>
      <c r="RUX68" s="5"/>
      <c r="RUY68" s="5"/>
      <c r="RUZ68" s="5"/>
      <c r="RVA68" s="5"/>
      <c r="RVB68" s="5"/>
      <c r="RVC68" s="5"/>
      <c r="RVD68" s="5"/>
      <c r="RVE68" s="5"/>
      <c r="RVF68" s="5"/>
      <c r="RVG68" s="5"/>
      <c r="RVH68" s="5"/>
      <c r="RVI68" s="5"/>
      <c r="RVJ68" s="5"/>
      <c r="RVK68" s="5"/>
      <c r="RVL68" s="5"/>
      <c r="RVM68" s="5"/>
      <c r="RVN68" s="5"/>
      <c r="RVO68" s="5"/>
      <c r="RVP68" s="5"/>
      <c r="RVQ68" s="5"/>
      <c r="RVR68" s="5"/>
      <c r="RVS68" s="5"/>
      <c r="RVT68" s="5"/>
      <c r="RVU68" s="5"/>
      <c r="RVV68" s="5"/>
      <c r="RVW68" s="5"/>
      <c r="RVX68" s="5"/>
      <c r="RVY68" s="5"/>
      <c r="RVZ68" s="5"/>
      <c r="RWA68" s="5"/>
      <c r="RWB68" s="5"/>
      <c r="RWC68" s="5"/>
      <c r="RWD68" s="5"/>
      <c r="RWE68" s="5"/>
      <c r="RWF68" s="5"/>
      <c r="RWG68" s="5"/>
      <c r="RWH68" s="5"/>
      <c r="RWI68" s="5"/>
      <c r="RWJ68" s="5"/>
      <c r="RWK68" s="5"/>
      <c r="RWL68" s="5"/>
      <c r="RWM68" s="5"/>
      <c r="RWN68" s="5"/>
      <c r="RWO68" s="5"/>
      <c r="RWP68" s="5"/>
      <c r="RWQ68" s="5"/>
      <c r="RWR68" s="5"/>
      <c r="RWS68" s="5"/>
      <c r="RWT68" s="5"/>
      <c r="RWU68" s="5"/>
      <c r="RWV68" s="5"/>
      <c r="RWW68" s="5"/>
      <c r="RWX68" s="5"/>
      <c r="RWY68" s="5"/>
      <c r="RWZ68" s="5"/>
      <c r="RXA68" s="5"/>
      <c r="RXB68" s="5"/>
      <c r="RXC68" s="5"/>
      <c r="RXD68" s="5"/>
      <c r="RXE68" s="5"/>
      <c r="RXF68" s="5"/>
      <c r="RXG68" s="5"/>
      <c r="RXH68" s="5"/>
      <c r="RXI68" s="5"/>
      <c r="RXJ68" s="5"/>
      <c r="RXK68" s="5"/>
      <c r="RXL68" s="5"/>
      <c r="RXM68" s="5"/>
      <c r="RXN68" s="5"/>
      <c r="RXO68" s="5"/>
      <c r="RXP68" s="5"/>
      <c r="RXQ68" s="5"/>
      <c r="RXR68" s="5"/>
      <c r="RXS68" s="5"/>
      <c r="RXT68" s="5"/>
      <c r="RXU68" s="5"/>
      <c r="RXV68" s="5"/>
      <c r="RXW68" s="5"/>
      <c r="RXX68" s="5"/>
      <c r="RXY68" s="5"/>
      <c r="RXZ68" s="5"/>
      <c r="RYA68" s="5"/>
      <c r="RYB68" s="5"/>
      <c r="RYC68" s="5"/>
      <c r="RYD68" s="5"/>
      <c r="RYE68" s="5"/>
      <c r="RYF68" s="5"/>
      <c r="RYG68" s="5"/>
      <c r="RYH68" s="5"/>
      <c r="RYI68" s="5"/>
      <c r="RYJ68" s="5"/>
      <c r="RYK68" s="5"/>
      <c r="RYL68" s="5"/>
      <c r="RYM68" s="5"/>
      <c r="RYN68" s="5"/>
      <c r="RYO68" s="5"/>
      <c r="RYP68" s="5"/>
      <c r="RYQ68" s="5"/>
      <c r="RYR68" s="5"/>
      <c r="RYS68" s="5"/>
      <c r="RYT68" s="5"/>
      <c r="RYU68" s="5"/>
      <c r="RYV68" s="5"/>
      <c r="RYW68" s="5"/>
      <c r="RYX68" s="5"/>
      <c r="RYY68" s="5"/>
      <c r="RYZ68" s="5"/>
      <c r="RZA68" s="5"/>
      <c r="RZB68" s="5"/>
      <c r="RZC68" s="5"/>
      <c r="RZD68" s="5"/>
      <c r="RZE68" s="5"/>
      <c r="RZF68" s="5"/>
      <c r="RZG68" s="5"/>
      <c r="RZH68" s="5"/>
      <c r="RZI68" s="5"/>
      <c r="RZJ68" s="5"/>
      <c r="RZK68" s="5"/>
      <c r="RZL68" s="5"/>
      <c r="RZM68" s="5"/>
      <c r="RZN68" s="5"/>
      <c r="RZO68" s="5"/>
      <c r="RZP68" s="5"/>
      <c r="RZQ68" s="5"/>
      <c r="RZR68" s="5"/>
      <c r="RZS68" s="5"/>
      <c r="RZT68" s="5"/>
      <c r="RZU68" s="5"/>
      <c r="RZV68" s="5"/>
      <c r="RZW68" s="5"/>
      <c r="RZX68" s="5"/>
      <c r="RZY68" s="5"/>
      <c r="RZZ68" s="5"/>
      <c r="SAA68" s="5"/>
      <c r="SAB68" s="5"/>
      <c r="SAC68" s="5"/>
      <c r="SAD68" s="5"/>
      <c r="SAE68" s="5"/>
      <c r="SAF68" s="5"/>
      <c r="SAG68" s="5"/>
      <c r="SAH68" s="5"/>
      <c r="SAI68" s="5"/>
      <c r="SAJ68" s="5"/>
      <c r="SAK68" s="5"/>
      <c r="SAL68" s="5"/>
      <c r="SAM68" s="5"/>
      <c r="SAN68" s="5"/>
      <c r="SAO68" s="5"/>
      <c r="SAP68" s="5"/>
      <c r="SAQ68" s="5"/>
      <c r="SAR68" s="5"/>
      <c r="SAS68" s="5"/>
      <c r="SAT68" s="5"/>
      <c r="SAU68" s="5"/>
      <c r="SAV68" s="5"/>
      <c r="SAW68" s="5"/>
      <c r="SAX68" s="5"/>
      <c r="SAY68" s="5"/>
      <c r="SAZ68" s="5"/>
      <c r="SBA68" s="5"/>
      <c r="SBB68" s="5"/>
      <c r="SBC68" s="5"/>
      <c r="SBD68" s="5"/>
      <c r="SBE68" s="5"/>
      <c r="SBF68" s="5"/>
      <c r="SBG68" s="5"/>
      <c r="SBH68" s="5"/>
      <c r="SBI68" s="5"/>
      <c r="SBJ68" s="5"/>
      <c r="SBK68" s="5"/>
      <c r="SBL68" s="5"/>
      <c r="SBM68" s="5"/>
      <c r="SBN68" s="5"/>
      <c r="SBO68" s="5"/>
      <c r="SBP68" s="5"/>
      <c r="SBQ68" s="5"/>
      <c r="SBR68" s="5"/>
      <c r="SBS68" s="5"/>
      <c r="SBT68" s="5"/>
      <c r="SBU68" s="5"/>
      <c r="SBV68" s="5"/>
      <c r="SBW68" s="5"/>
      <c r="SBX68" s="5"/>
      <c r="SBY68" s="5"/>
      <c r="SBZ68" s="5"/>
      <c r="SCA68" s="5"/>
      <c r="SCB68" s="5"/>
      <c r="SCC68" s="5"/>
      <c r="SCD68" s="5"/>
      <c r="SCE68" s="5"/>
      <c r="SCF68" s="5"/>
      <c r="SCG68" s="5"/>
      <c r="SCH68" s="5"/>
      <c r="SCI68" s="5"/>
      <c r="SCJ68" s="5"/>
      <c r="SCK68" s="5"/>
      <c r="SCL68" s="5"/>
      <c r="SCM68" s="5"/>
      <c r="SCN68" s="5"/>
      <c r="SCO68" s="5"/>
      <c r="SCP68" s="5"/>
      <c r="SCQ68" s="5"/>
      <c r="SCR68" s="5"/>
      <c r="SCS68" s="5"/>
      <c r="SCT68" s="5"/>
      <c r="SCU68" s="5"/>
      <c r="SCV68" s="5"/>
      <c r="SCW68" s="5"/>
      <c r="SCX68" s="5"/>
      <c r="SCY68" s="5"/>
      <c r="SCZ68" s="5"/>
      <c r="SDA68" s="5"/>
      <c r="SDB68" s="5"/>
      <c r="SDC68" s="5"/>
      <c r="SDD68" s="5"/>
      <c r="SDE68" s="5"/>
      <c r="SDF68" s="5"/>
      <c r="SDG68" s="5"/>
      <c r="SDH68" s="5"/>
      <c r="SDI68" s="5"/>
      <c r="SDJ68" s="5"/>
      <c r="SDK68" s="5"/>
      <c r="SDL68" s="5"/>
      <c r="SDM68" s="5"/>
      <c r="SDN68" s="5"/>
      <c r="SDO68" s="5"/>
      <c r="SDP68" s="5"/>
      <c r="SDQ68" s="5"/>
      <c r="SDR68" s="5"/>
      <c r="SDS68" s="5"/>
      <c r="SDT68" s="5"/>
      <c r="SDU68" s="5"/>
      <c r="SDV68" s="5"/>
      <c r="SDW68" s="5"/>
      <c r="SDX68" s="5"/>
      <c r="SDY68" s="5"/>
      <c r="SDZ68" s="5"/>
      <c r="SEA68" s="5"/>
      <c r="SEB68" s="5"/>
      <c r="SEC68" s="5"/>
      <c r="SED68" s="5"/>
      <c r="SEE68" s="5"/>
      <c r="SEF68" s="5"/>
      <c r="SEG68" s="5"/>
      <c r="SEH68" s="5"/>
      <c r="SEI68" s="5"/>
      <c r="SEJ68" s="5"/>
      <c r="SEK68" s="5"/>
      <c r="SEL68" s="5"/>
      <c r="SEM68" s="5"/>
      <c r="SEN68" s="5"/>
      <c r="SEO68" s="5"/>
      <c r="SEP68" s="5"/>
      <c r="SEQ68" s="5"/>
      <c r="SER68" s="5"/>
      <c r="SES68" s="5"/>
      <c r="SET68" s="5"/>
      <c r="SEU68" s="5"/>
      <c r="SEV68" s="5"/>
      <c r="SEW68" s="5"/>
      <c r="SEX68" s="5"/>
      <c r="SEY68" s="5"/>
      <c r="SEZ68" s="5"/>
      <c r="SFA68" s="5"/>
      <c r="SFB68" s="5"/>
      <c r="SFC68" s="5"/>
      <c r="SFD68" s="5"/>
      <c r="SFE68" s="5"/>
      <c r="SFF68" s="5"/>
      <c r="SFG68" s="5"/>
      <c r="SFH68" s="5"/>
      <c r="SFI68" s="5"/>
      <c r="SFJ68" s="5"/>
      <c r="SFK68" s="5"/>
      <c r="SFL68" s="5"/>
      <c r="SFM68" s="5"/>
      <c r="SFN68" s="5"/>
      <c r="SFO68" s="5"/>
      <c r="SFP68" s="5"/>
      <c r="SFQ68" s="5"/>
      <c r="SFR68" s="5"/>
      <c r="SFS68" s="5"/>
      <c r="SFT68" s="5"/>
      <c r="SFU68" s="5"/>
      <c r="SFV68" s="5"/>
      <c r="SFW68" s="5"/>
      <c r="SFX68" s="5"/>
      <c r="SFY68" s="5"/>
      <c r="SFZ68" s="5"/>
      <c r="SGA68" s="5"/>
      <c r="SGB68" s="5"/>
      <c r="SGC68" s="5"/>
      <c r="SGD68" s="5"/>
      <c r="SGE68" s="5"/>
      <c r="SGF68" s="5"/>
      <c r="SGG68" s="5"/>
      <c r="SGH68" s="5"/>
      <c r="SGI68" s="5"/>
      <c r="SGJ68" s="5"/>
      <c r="SGK68" s="5"/>
      <c r="SGL68" s="5"/>
      <c r="SGM68" s="5"/>
      <c r="SGN68" s="5"/>
      <c r="SGO68" s="5"/>
      <c r="SGP68" s="5"/>
      <c r="SGQ68" s="5"/>
      <c r="SGR68" s="5"/>
      <c r="SGS68" s="5"/>
      <c r="SGT68" s="5"/>
      <c r="SGU68" s="5"/>
      <c r="SGV68" s="5"/>
      <c r="SGW68" s="5"/>
      <c r="SGX68" s="5"/>
      <c r="SGY68" s="5"/>
      <c r="SGZ68" s="5"/>
      <c r="SHA68" s="5"/>
      <c r="SHB68" s="5"/>
      <c r="SHC68" s="5"/>
      <c r="SHD68" s="5"/>
      <c r="SHE68" s="5"/>
      <c r="SHF68" s="5"/>
      <c r="SHG68" s="5"/>
      <c r="SHH68" s="5"/>
      <c r="SHI68" s="5"/>
      <c r="SHJ68" s="5"/>
      <c r="SHK68" s="5"/>
      <c r="SHL68" s="5"/>
      <c r="SHM68" s="5"/>
      <c r="SHN68" s="5"/>
      <c r="SHO68" s="5"/>
      <c r="SHP68" s="5"/>
      <c r="SHQ68" s="5"/>
      <c r="SHR68" s="5"/>
      <c r="SHS68" s="5"/>
      <c r="SHT68" s="5"/>
      <c r="SHU68" s="5"/>
      <c r="SHV68" s="5"/>
      <c r="SHW68" s="5"/>
      <c r="SHX68" s="5"/>
      <c r="SHY68" s="5"/>
      <c r="SHZ68" s="5"/>
      <c r="SIA68" s="5"/>
      <c r="SIB68" s="5"/>
      <c r="SIC68" s="5"/>
      <c r="SID68" s="5"/>
      <c r="SIE68" s="5"/>
      <c r="SIF68" s="5"/>
      <c r="SIG68" s="5"/>
      <c r="SIH68" s="5"/>
      <c r="SII68" s="5"/>
      <c r="SIJ68" s="5"/>
      <c r="SIK68" s="5"/>
      <c r="SIL68" s="5"/>
      <c r="SIM68" s="5"/>
      <c r="SIN68" s="5"/>
      <c r="SIO68" s="5"/>
      <c r="SIP68" s="5"/>
      <c r="SIQ68" s="5"/>
      <c r="SIR68" s="5"/>
      <c r="SIS68" s="5"/>
      <c r="SIT68" s="5"/>
      <c r="SIU68" s="5"/>
      <c r="SIV68" s="5"/>
      <c r="SIW68" s="5"/>
      <c r="SIX68" s="5"/>
      <c r="SIY68" s="5"/>
      <c r="SIZ68" s="5"/>
      <c r="SJA68" s="5"/>
      <c r="SJB68" s="5"/>
      <c r="SJC68" s="5"/>
      <c r="SJD68" s="5"/>
      <c r="SJE68" s="5"/>
      <c r="SJF68" s="5"/>
      <c r="SJG68" s="5"/>
      <c r="SJH68" s="5"/>
      <c r="SJI68" s="5"/>
      <c r="SJJ68" s="5"/>
      <c r="SJK68" s="5"/>
      <c r="SJL68" s="5"/>
      <c r="SJM68" s="5"/>
      <c r="SJN68" s="5"/>
      <c r="SJO68" s="5"/>
      <c r="SJP68" s="5"/>
      <c r="SJQ68" s="5"/>
      <c r="SJR68" s="5"/>
      <c r="SJS68" s="5"/>
      <c r="SJT68" s="5"/>
      <c r="SJU68" s="5"/>
      <c r="SJV68" s="5"/>
      <c r="SJW68" s="5"/>
      <c r="SJX68" s="5"/>
      <c r="SJY68" s="5"/>
      <c r="SJZ68" s="5"/>
      <c r="SKA68" s="5"/>
      <c r="SKB68" s="5"/>
      <c r="SKC68" s="5"/>
      <c r="SKD68" s="5"/>
      <c r="SKE68" s="5"/>
      <c r="SKF68" s="5"/>
      <c r="SKG68" s="5"/>
      <c r="SKH68" s="5"/>
      <c r="SKI68" s="5"/>
      <c r="SKJ68" s="5"/>
      <c r="SKK68" s="5"/>
      <c r="SKL68" s="5"/>
      <c r="SKM68" s="5"/>
      <c r="SKN68" s="5"/>
      <c r="SKO68" s="5"/>
      <c r="SKP68" s="5"/>
      <c r="SKQ68" s="5"/>
      <c r="SKR68" s="5"/>
      <c r="SKS68" s="5"/>
      <c r="SKT68" s="5"/>
      <c r="SKU68" s="5"/>
      <c r="SKV68" s="5"/>
      <c r="SKW68" s="5"/>
      <c r="SKX68" s="5"/>
      <c r="SKY68" s="5"/>
      <c r="SKZ68" s="5"/>
      <c r="SLA68" s="5"/>
      <c r="SLB68" s="5"/>
      <c r="SLC68" s="5"/>
      <c r="SLD68" s="5"/>
      <c r="SLE68" s="5"/>
      <c r="SLF68" s="5"/>
      <c r="SLG68" s="5"/>
      <c r="SLH68" s="5"/>
      <c r="SLI68" s="5"/>
      <c r="SLJ68" s="5"/>
      <c r="SLK68" s="5"/>
      <c r="SLL68" s="5"/>
      <c r="SLM68" s="5"/>
      <c r="SLN68" s="5"/>
      <c r="SLO68" s="5"/>
      <c r="SLP68" s="5"/>
      <c r="SLQ68" s="5"/>
      <c r="SLR68" s="5"/>
      <c r="SLS68" s="5"/>
      <c r="SLT68" s="5"/>
      <c r="SLU68" s="5"/>
      <c r="SLV68" s="5"/>
      <c r="SLW68" s="5"/>
      <c r="SLX68" s="5"/>
      <c r="SLY68" s="5"/>
      <c r="SLZ68" s="5"/>
      <c r="SMA68" s="5"/>
      <c r="SMB68" s="5"/>
      <c r="SMC68" s="5"/>
      <c r="SMD68" s="5"/>
      <c r="SME68" s="5"/>
      <c r="SMF68" s="5"/>
      <c r="SMG68" s="5"/>
      <c r="SMH68" s="5"/>
      <c r="SMI68" s="5"/>
      <c r="SMJ68" s="5"/>
      <c r="SMK68" s="5"/>
      <c r="SML68" s="5"/>
      <c r="SMM68" s="5"/>
      <c r="SMN68" s="5"/>
      <c r="SMO68" s="5"/>
      <c r="SMP68" s="5"/>
      <c r="SMQ68" s="5"/>
      <c r="SMR68" s="5"/>
      <c r="SMS68" s="5"/>
      <c r="SMT68" s="5"/>
      <c r="SMU68" s="5"/>
      <c r="SMV68" s="5"/>
      <c r="SMW68" s="5"/>
      <c r="SMX68" s="5"/>
      <c r="SMY68" s="5"/>
      <c r="SMZ68" s="5"/>
      <c r="SNA68" s="5"/>
      <c r="SNB68" s="5"/>
      <c r="SNC68" s="5"/>
      <c r="SND68" s="5"/>
      <c r="SNE68" s="5"/>
      <c r="SNF68" s="5"/>
      <c r="SNG68" s="5"/>
      <c r="SNH68" s="5"/>
      <c r="SNI68" s="5"/>
      <c r="SNJ68" s="5"/>
      <c r="SNK68" s="5"/>
      <c r="SNL68" s="5"/>
      <c r="SNM68" s="5"/>
      <c r="SNN68" s="5"/>
      <c r="SNO68" s="5"/>
      <c r="SNP68" s="5"/>
      <c r="SNQ68" s="5"/>
      <c r="SNR68" s="5"/>
      <c r="SNS68" s="5"/>
      <c r="SNT68" s="5"/>
      <c r="SNU68" s="5"/>
      <c r="SNV68" s="5"/>
      <c r="SNW68" s="5"/>
      <c r="SNX68" s="5"/>
      <c r="SNY68" s="5"/>
      <c r="SNZ68" s="5"/>
      <c r="SOA68" s="5"/>
      <c r="SOB68" s="5"/>
      <c r="SOC68" s="5"/>
      <c r="SOD68" s="5"/>
      <c r="SOE68" s="5"/>
      <c r="SOF68" s="5"/>
      <c r="SOG68" s="5"/>
      <c r="SOH68" s="5"/>
      <c r="SOI68" s="5"/>
      <c r="SOJ68" s="5"/>
      <c r="SOK68" s="5"/>
      <c r="SOL68" s="5"/>
      <c r="SOM68" s="5"/>
      <c r="SON68" s="5"/>
      <c r="SOO68" s="5"/>
      <c r="SOP68" s="5"/>
      <c r="SOQ68" s="5"/>
      <c r="SOR68" s="5"/>
      <c r="SOS68" s="5"/>
      <c r="SOT68" s="5"/>
      <c r="SOU68" s="5"/>
      <c r="SOV68" s="5"/>
      <c r="SOW68" s="5"/>
      <c r="SOX68" s="5"/>
      <c r="SOY68" s="5"/>
      <c r="SOZ68" s="5"/>
      <c r="SPA68" s="5"/>
      <c r="SPB68" s="5"/>
      <c r="SPC68" s="5"/>
      <c r="SPD68" s="5"/>
      <c r="SPE68" s="5"/>
      <c r="SPF68" s="5"/>
      <c r="SPG68" s="5"/>
      <c r="SPH68" s="5"/>
      <c r="SPI68" s="5"/>
      <c r="SPJ68" s="5"/>
      <c r="SPK68" s="5"/>
      <c r="SPL68" s="5"/>
      <c r="SPM68" s="5"/>
      <c r="SPN68" s="5"/>
      <c r="SPO68" s="5"/>
      <c r="SPP68" s="5"/>
      <c r="SPQ68" s="5"/>
      <c r="SPR68" s="5"/>
      <c r="SPS68" s="5"/>
      <c r="SPT68" s="5"/>
      <c r="SPU68" s="5"/>
      <c r="SPV68" s="5"/>
      <c r="SPW68" s="5"/>
      <c r="SPX68" s="5"/>
      <c r="SPY68" s="5"/>
      <c r="SPZ68" s="5"/>
      <c r="SQA68" s="5"/>
      <c r="SQB68" s="5"/>
      <c r="SQC68" s="5"/>
      <c r="SQD68" s="5"/>
      <c r="SQE68" s="5"/>
      <c r="SQF68" s="5"/>
      <c r="SQG68" s="5"/>
      <c r="SQH68" s="5"/>
      <c r="SQI68" s="5"/>
      <c r="SQJ68" s="5"/>
      <c r="SQK68" s="5"/>
      <c r="SQL68" s="5"/>
      <c r="SQM68" s="5"/>
      <c r="SQN68" s="5"/>
      <c r="SQO68" s="5"/>
      <c r="SQP68" s="5"/>
      <c r="SQQ68" s="5"/>
      <c r="SQR68" s="5"/>
      <c r="SQS68" s="5"/>
      <c r="SQT68" s="5"/>
      <c r="SQU68" s="5"/>
      <c r="SQV68" s="5"/>
      <c r="SQW68" s="5"/>
      <c r="SQX68" s="5"/>
      <c r="SQY68" s="5"/>
      <c r="SQZ68" s="5"/>
      <c r="SRA68" s="5"/>
      <c r="SRB68" s="5"/>
      <c r="SRC68" s="5"/>
      <c r="SRD68" s="5"/>
      <c r="SRE68" s="5"/>
      <c r="SRF68" s="5"/>
      <c r="SRG68" s="5"/>
      <c r="SRH68" s="5"/>
      <c r="SRI68" s="5"/>
      <c r="SRJ68" s="5"/>
      <c r="SRK68" s="5"/>
      <c r="SRL68" s="5"/>
      <c r="SRM68" s="5"/>
      <c r="SRN68" s="5"/>
      <c r="SRO68" s="5"/>
      <c r="SRP68" s="5"/>
      <c r="SRQ68" s="5"/>
      <c r="SRR68" s="5"/>
      <c r="SRS68" s="5"/>
      <c r="SRT68" s="5"/>
      <c r="SRU68" s="5"/>
      <c r="SRV68" s="5"/>
      <c r="SRW68" s="5"/>
      <c r="SRX68" s="5"/>
      <c r="SRY68" s="5"/>
      <c r="SRZ68" s="5"/>
      <c r="SSA68" s="5"/>
      <c r="SSB68" s="5"/>
      <c r="SSC68" s="5"/>
      <c r="SSD68" s="5"/>
      <c r="SSE68" s="5"/>
      <c r="SSF68" s="5"/>
      <c r="SSG68" s="5"/>
      <c r="SSH68" s="5"/>
      <c r="SSI68" s="5"/>
      <c r="SSJ68" s="5"/>
      <c r="SSK68" s="5"/>
      <c r="SSL68" s="5"/>
      <c r="SSM68" s="5"/>
      <c r="SSN68" s="5"/>
      <c r="SSO68" s="5"/>
      <c r="SSP68" s="5"/>
      <c r="SSQ68" s="5"/>
      <c r="SSR68" s="5"/>
      <c r="SSS68" s="5"/>
      <c r="SST68" s="5"/>
      <c r="SSU68" s="5"/>
      <c r="SSV68" s="5"/>
      <c r="SSW68" s="5"/>
      <c r="SSX68" s="5"/>
      <c r="SSY68" s="5"/>
      <c r="SSZ68" s="5"/>
      <c r="STA68" s="5"/>
      <c r="STB68" s="5"/>
      <c r="STC68" s="5"/>
      <c r="STD68" s="5"/>
      <c r="STE68" s="5"/>
      <c r="STF68" s="5"/>
      <c r="STG68" s="5"/>
      <c r="STH68" s="5"/>
      <c r="STI68" s="5"/>
      <c r="STJ68" s="5"/>
      <c r="STK68" s="5"/>
      <c r="STL68" s="5"/>
      <c r="STM68" s="5"/>
      <c r="STN68" s="5"/>
      <c r="STO68" s="5"/>
      <c r="STP68" s="5"/>
      <c r="STQ68" s="5"/>
      <c r="STR68" s="5"/>
      <c r="STS68" s="5"/>
      <c r="STT68" s="5"/>
      <c r="STU68" s="5"/>
      <c r="STV68" s="5"/>
      <c r="STW68" s="5"/>
      <c r="STX68" s="5"/>
      <c r="STY68" s="5"/>
      <c r="STZ68" s="5"/>
      <c r="SUA68" s="5"/>
      <c r="SUB68" s="5"/>
      <c r="SUC68" s="5"/>
      <c r="SUD68" s="5"/>
      <c r="SUE68" s="5"/>
      <c r="SUF68" s="5"/>
      <c r="SUG68" s="5"/>
      <c r="SUH68" s="5"/>
      <c r="SUI68" s="5"/>
      <c r="SUJ68" s="5"/>
      <c r="SUK68" s="5"/>
      <c r="SUL68" s="5"/>
      <c r="SUM68" s="5"/>
      <c r="SUN68" s="5"/>
      <c r="SUO68" s="5"/>
      <c r="SUP68" s="5"/>
      <c r="SUQ68" s="5"/>
      <c r="SUR68" s="5"/>
      <c r="SUS68" s="5"/>
      <c r="SUT68" s="5"/>
      <c r="SUU68" s="5"/>
      <c r="SUV68" s="5"/>
      <c r="SUW68" s="5"/>
      <c r="SUX68" s="5"/>
      <c r="SUY68" s="5"/>
      <c r="SUZ68" s="5"/>
      <c r="SVA68" s="5"/>
      <c r="SVB68" s="5"/>
      <c r="SVC68" s="5"/>
      <c r="SVD68" s="5"/>
      <c r="SVE68" s="5"/>
      <c r="SVF68" s="5"/>
      <c r="SVG68" s="5"/>
      <c r="SVH68" s="5"/>
      <c r="SVI68" s="5"/>
      <c r="SVJ68" s="5"/>
      <c r="SVK68" s="5"/>
      <c r="SVL68" s="5"/>
      <c r="SVM68" s="5"/>
      <c r="SVN68" s="5"/>
      <c r="SVO68" s="5"/>
      <c r="SVP68" s="5"/>
      <c r="SVQ68" s="5"/>
      <c r="SVR68" s="5"/>
      <c r="SVS68" s="5"/>
      <c r="SVT68" s="5"/>
      <c r="SVU68" s="5"/>
      <c r="SVV68" s="5"/>
      <c r="SVW68" s="5"/>
      <c r="SVX68" s="5"/>
      <c r="SVY68" s="5"/>
      <c r="SVZ68" s="5"/>
      <c r="SWA68" s="5"/>
      <c r="SWB68" s="5"/>
      <c r="SWC68" s="5"/>
      <c r="SWD68" s="5"/>
      <c r="SWE68" s="5"/>
      <c r="SWF68" s="5"/>
      <c r="SWG68" s="5"/>
      <c r="SWH68" s="5"/>
      <c r="SWI68" s="5"/>
      <c r="SWJ68" s="5"/>
      <c r="SWK68" s="5"/>
      <c r="SWL68" s="5"/>
      <c r="SWM68" s="5"/>
      <c r="SWN68" s="5"/>
      <c r="SWO68" s="5"/>
      <c r="SWP68" s="5"/>
      <c r="SWQ68" s="5"/>
      <c r="SWR68" s="5"/>
      <c r="SWS68" s="5"/>
      <c r="SWT68" s="5"/>
      <c r="SWU68" s="5"/>
      <c r="SWV68" s="5"/>
      <c r="SWW68" s="5"/>
      <c r="SWX68" s="5"/>
      <c r="SWY68" s="5"/>
      <c r="SWZ68" s="5"/>
      <c r="SXA68" s="5"/>
      <c r="SXB68" s="5"/>
      <c r="SXC68" s="5"/>
      <c r="SXD68" s="5"/>
      <c r="SXE68" s="5"/>
      <c r="SXF68" s="5"/>
      <c r="SXG68" s="5"/>
      <c r="SXH68" s="5"/>
      <c r="SXI68" s="5"/>
      <c r="SXJ68" s="5"/>
      <c r="SXK68" s="5"/>
      <c r="SXL68" s="5"/>
      <c r="SXM68" s="5"/>
      <c r="SXN68" s="5"/>
      <c r="SXO68" s="5"/>
      <c r="SXP68" s="5"/>
      <c r="SXQ68" s="5"/>
      <c r="SXR68" s="5"/>
      <c r="SXS68" s="5"/>
      <c r="SXT68" s="5"/>
      <c r="SXU68" s="5"/>
      <c r="SXV68" s="5"/>
      <c r="SXW68" s="5"/>
      <c r="SXX68" s="5"/>
      <c r="SXY68" s="5"/>
      <c r="SXZ68" s="5"/>
      <c r="SYA68" s="5"/>
      <c r="SYB68" s="5"/>
      <c r="SYC68" s="5"/>
      <c r="SYD68" s="5"/>
      <c r="SYE68" s="5"/>
      <c r="SYF68" s="5"/>
      <c r="SYG68" s="5"/>
      <c r="SYH68" s="5"/>
      <c r="SYI68" s="5"/>
      <c r="SYJ68" s="5"/>
      <c r="SYK68" s="5"/>
      <c r="SYL68" s="5"/>
      <c r="SYM68" s="5"/>
      <c r="SYN68" s="5"/>
      <c r="SYO68" s="5"/>
      <c r="SYP68" s="5"/>
      <c r="SYQ68" s="5"/>
      <c r="SYR68" s="5"/>
      <c r="SYS68" s="5"/>
      <c r="SYT68" s="5"/>
      <c r="SYU68" s="5"/>
      <c r="SYV68" s="5"/>
      <c r="SYW68" s="5"/>
      <c r="SYX68" s="5"/>
      <c r="SYY68" s="5"/>
      <c r="SYZ68" s="5"/>
      <c r="SZA68" s="5"/>
      <c r="SZB68" s="5"/>
      <c r="SZC68" s="5"/>
      <c r="SZD68" s="5"/>
      <c r="SZE68" s="5"/>
      <c r="SZF68" s="5"/>
      <c r="SZG68" s="5"/>
      <c r="SZH68" s="5"/>
      <c r="SZI68" s="5"/>
      <c r="SZJ68" s="5"/>
      <c r="SZK68" s="5"/>
      <c r="SZL68" s="5"/>
      <c r="SZM68" s="5"/>
      <c r="SZN68" s="5"/>
      <c r="SZO68" s="5"/>
      <c r="SZP68" s="5"/>
      <c r="SZQ68" s="5"/>
      <c r="SZR68" s="5"/>
      <c r="SZS68" s="5"/>
      <c r="SZT68" s="5"/>
      <c r="SZU68" s="5"/>
      <c r="SZV68" s="5"/>
      <c r="SZW68" s="5"/>
      <c r="SZX68" s="5"/>
      <c r="SZY68" s="5"/>
      <c r="SZZ68" s="5"/>
      <c r="TAA68" s="5"/>
      <c r="TAB68" s="5"/>
      <c r="TAC68" s="5"/>
      <c r="TAD68" s="5"/>
      <c r="TAE68" s="5"/>
      <c r="TAF68" s="5"/>
      <c r="TAG68" s="5"/>
      <c r="TAH68" s="5"/>
      <c r="TAI68" s="5"/>
      <c r="TAJ68" s="5"/>
      <c r="TAK68" s="5"/>
      <c r="TAL68" s="5"/>
      <c r="TAM68" s="5"/>
      <c r="TAN68" s="5"/>
      <c r="TAO68" s="5"/>
      <c r="TAP68" s="5"/>
      <c r="TAQ68" s="5"/>
      <c r="TAR68" s="5"/>
      <c r="TAS68" s="5"/>
      <c r="TAT68" s="5"/>
      <c r="TAU68" s="5"/>
      <c r="TAV68" s="5"/>
      <c r="TAW68" s="5"/>
      <c r="TAX68" s="5"/>
      <c r="TAY68" s="5"/>
      <c r="TAZ68" s="5"/>
      <c r="TBA68" s="5"/>
      <c r="TBB68" s="5"/>
      <c r="TBC68" s="5"/>
      <c r="TBD68" s="5"/>
      <c r="TBE68" s="5"/>
      <c r="TBF68" s="5"/>
      <c r="TBG68" s="5"/>
      <c r="TBH68" s="5"/>
      <c r="TBI68" s="5"/>
      <c r="TBJ68" s="5"/>
      <c r="TBK68" s="5"/>
      <c r="TBL68" s="5"/>
      <c r="TBM68" s="5"/>
      <c r="TBN68" s="5"/>
      <c r="TBO68" s="5"/>
      <c r="TBP68" s="5"/>
      <c r="TBQ68" s="5"/>
      <c r="TBR68" s="5"/>
      <c r="TBS68" s="5"/>
      <c r="TBT68" s="5"/>
      <c r="TBU68" s="5"/>
      <c r="TBV68" s="5"/>
      <c r="TBW68" s="5"/>
      <c r="TBX68" s="5"/>
      <c r="TBY68" s="5"/>
      <c r="TBZ68" s="5"/>
      <c r="TCA68" s="5"/>
      <c r="TCB68" s="5"/>
      <c r="TCC68" s="5"/>
      <c r="TCD68" s="5"/>
      <c r="TCE68" s="5"/>
      <c r="TCF68" s="5"/>
      <c r="TCG68" s="5"/>
      <c r="TCH68" s="5"/>
      <c r="TCI68" s="5"/>
      <c r="TCJ68" s="5"/>
      <c r="TCK68" s="5"/>
      <c r="TCL68" s="5"/>
      <c r="TCM68" s="5"/>
      <c r="TCN68" s="5"/>
      <c r="TCO68" s="5"/>
      <c r="TCP68" s="5"/>
      <c r="TCQ68" s="5"/>
      <c r="TCR68" s="5"/>
      <c r="TCS68" s="5"/>
      <c r="TCT68" s="5"/>
      <c r="TCU68" s="5"/>
      <c r="TCV68" s="5"/>
      <c r="TCW68" s="5"/>
      <c r="TCX68" s="5"/>
      <c r="TCY68" s="5"/>
      <c r="TCZ68" s="5"/>
      <c r="TDA68" s="5"/>
      <c r="TDB68" s="5"/>
      <c r="TDC68" s="5"/>
      <c r="TDD68" s="5"/>
      <c r="TDE68" s="5"/>
      <c r="TDF68" s="5"/>
      <c r="TDG68" s="5"/>
      <c r="TDH68" s="5"/>
      <c r="TDI68" s="5"/>
      <c r="TDJ68" s="5"/>
      <c r="TDK68" s="5"/>
      <c r="TDL68" s="5"/>
      <c r="TDM68" s="5"/>
      <c r="TDN68" s="5"/>
      <c r="TDO68" s="5"/>
      <c r="TDP68" s="5"/>
      <c r="TDQ68" s="5"/>
      <c r="TDR68" s="5"/>
      <c r="TDS68" s="5"/>
      <c r="TDT68" s="5"/>
      <c r="TDU68" s="5"/>
      <c r="TDV68" s="5"/>
      <c r="TDW68" s="5"/>
      <c r="TDX68" s="5"/>
      <c r="TDY68" s="5"/>
      <c r="TDZ68" s="5"/>
      <c r="TEA68" s="5"/>
      <c r="TEB68" s="5"/>
      <c r="TEC68" s="5"/>
      <c r="TED68" s="5"/>
      <c r="TEE68" s="5"/>
      <c r="TEF68" s="5"/>
      <c r="TEG68" s="5"/>
      <c r="TEH68" s="5"/>
      <c r="TEI68" s="5"/>
      <c r="TEJ68" s="5"/>
      <c r="TEK68" s="5"/>
      <c r="TEL68" s="5"/>
      <c r="TEM68" s="5"/>
      <c r="TEN68" s="5"/>
      <c r="TEO68" s="5"/>
      <c r="TEP68" s="5"/>
      <c r="TEQ68" s="5"/>
      <c r="TER68" s="5"/>
      <c r="TES68" s="5"/>
      <c r="TET68" s="5"/>
      <c r="TEU68" s="5"/>
      <c r="TEV68" s="5"/>
      <c r="TEW68" s="5"/>
      <c r="TEX68" s="5"/>
      <c r="TEY68" s="5"/>
      <c r="TEZ68" s="5"/>
      <c r="TFA68" s="5"/>
      <c r="TFB68" s="5"/>
      <c r="TFC68" s="5"/>
      <c r="TFD68" s="5"/>
      <c r="TFE68" s="5"/>
      <c r="TFF68" s="5"/>
      <c r="TFG68" s="5"/>
      <c r="TFH68" s="5"/>
      <c r="TFI68" s="5"/>
      <c r="TFJ68" s="5"/>
      <c r="TFK68" s="5"/>
      <c r="TFL68" s="5"/>
      <c r="TFM68" s="5"/>
      <c r="TFN68" s="5"/>
      <c r="TFO68" s="5"/>
      <c r="TFP68" s="5"/>
      <c r="TFQ68" s="5"/>
      <c r="TFR68" s="5"/>
      <c r="TFS68" s="5"/>
      <c r="TFT68" s="5"/>
      <c r="TFU68" s="5"/>
      <c r="TFV68" s="5"/>
      <c r="TFW68" s="5"/>
      <c r="TFX68" s="5"/>
      <c r="TFY68" s="5"/>
      <c r="TFZ68" s="5"/>
      <c r="TGA68" s="5"/>
      <c r="TGB68" s="5"/>
      <c r="TGC68" s="5"/>
      <c r="TGD68" s="5"/>
      <c r="TGE68" s="5"/>
      <c r="TGF68" s="5"/>
      <c r="TGG68" s="5"/>
      <c r="TGH68" s="5"/>
      <c r="TGI68" s="5"/>
      <c r="TGJ68" s="5"/>
      <c r="TGK68" s="5"/>
      <c r="TGL68" s="5"/>
      <c r="TGM68" s="5"/>
      <c r="TGN68" s="5"/>
      <c r="TGO68" s="5"/>
      <c r="TGP68" s="5"/>
      <c r="TGQ68" s="5"/>
      <c r="TGR68" s="5"/>
      <c r="TGS68" s="5"/>
      <c r="TGT68" s="5"/>
      <c r="TGU68" s="5"/>
      <c r="TGV68" s="5"/>
      <c r="TGW68" s="5"/>
      <c r="TGX68" s="5"/>
      <c r="TGY68" s="5"/>
      <c r="TGZ68" s="5"/>
      <c r="THA68" s="5"/>
      <c r="THB68" s="5"/>
      <c r="THC68" s="5"/>
      <c r="THD68" s="5"/>
      <c r="THE68" s="5"/>
      <c r="THF68" s="5"/>
      <c r="THG68" s="5"/>
      <c r="THH68" s="5"/>
      <c r="THI68" s="5"/>
      <c r="THJ68" s="5"/>
      <c r="THK68" s="5"/>
      <c r="THL68" s="5"/>
      <c r="THM68" s="5"/>
      <c r="THN68" s="5"/>
      <c r="THO68" s="5"/>
      <c r="THP68" s="5"/>
      <c r="THQ68" s="5"/>
      <c r="THR68" s="5"/>
      <c r="THS68" s="5"/>
      <c r="THT68" s="5"/>
      <c r="THU68" s="5"/>
      <c r="THV68" s="5"/>
      <c r="THW68" s="5"/>
      <c r="THX68" s="5"/>
      <c r="THY68" s="5"/>
      <c r="THZ68" s="5"/>
      <c r="TIA68" s="5"/>
      <c r="TIB68" s="5"/>
      <c r="TIC68" s="5"/>
      <c r="TID68" s="5"/>
      <c r="TIE68" s="5"/>
      <c r="TIF68" s="5"/>
      <c r="TIG68" s="5"/>
      <c r="TIH68" s="5"/>
      <c r="TII68" s="5"/>
      <c r="TIJ68" s="5"/>
      <c r="TIK68" s="5"/>
      <c r="TIL68" s="5"/>
      <c r="TIM68" s="5"/>
      <c r="TIN68" s="5"/>
      <c r="TIO68" s="5"/>
      <c r="TIP68" s="5"/>
      <c r="TIQ68" s="5"/>
      <c r="TIR68" s="5"/>
      <c r="TIS68" s="5"/>
      <c r="TIT68" s="5"/>
      <c r="TIU68" s="5"/>
      <c r="TIV68" s="5"/>
      <c r="TIW68" s="5"/>
      <c r="TIX68" s="5"/>
      <c r="TIY68" s="5"/>
      <c r="TIZ68" s="5"/>
      <c r="TJA68" s="5"/>
      <c r="TJB68" s="5"/>
      <c r="TJC68" s="5"/>
      <c r="TJD68" s="5"/>
      <c r="TJE68" s="5"/>
      <c r="TJF68" s="5"/>
      <c r="TJG68" s="5"/>
      <c r="TJH68" s="5"/>
      <c r="TJI68" s="5"/>
      <c r="TJJ68" s="5"/>
      <c r="TJK68" s="5"/>
      <c r="TJL68" s="5"/>
      <c r="TJM68" s="5"/>
      <c r="TJN68" s="5"/>
      <c r="TJO68" s="5"/>
      <c r="TJP68" s="5"/>
      <c r="TJQ68" s="5"/>
      <c r="TJR68" s="5"/>
      <c r="TJS68" s="5"/>
      <c r="TJT68" s="5"/>
      <c r="TJU68" s="5"/>
      <c r="TJV68" s="5"/>
      <c r="TJW68" s="5"/>
      <c r="TJX68" s="5"/>
      <c r="TJY68" s="5"/>
      <c r="TJZ68" s="5"/>
      <c r="TKA68" s="5"/>
      <c r="TKB68" s="5"/>
      <c r="TKC68" s="5"/>
      <c r="TKD68" s="5"/>
      <c r="TKE68" s="5"/>
      <c r="TKF68" s="5"/>
      <c r="TKG68" s="5"/>
      <c r="TKH68" s="5"/>
      <c r="TKI68" s="5"/>
      <c r="TKJ68" s="5"/>
      <c r="TKK68" s="5"/>
      <c r="TKL68" s="5"/>
      <c r="TKM68" s="5"/>
      <c r="TKN68" s="5"/>
      <c r="TKO68" s="5"/>
      <c r="TKP68" s="5"/>
      <c r="TKQ68" s="5"/>
      <c r="TKR68" s="5"/>
      <c r="TKS68" s="5"/>
      <c r="TKT68" s="5"/>
      <c r="TKU68" s="5"/>
      <c r="TKV68" s="5"/>
      <c r="TKW68" s="5"/>
      <c r="TKX68" s="5"/>
      <c r="TKY68" s="5"/>
      <c r="TKZ68" s="5"/>
      <c r="TLA68" s="5"/>
      <c r="TLB68" s="5"/>
      <c r="TLC68" s="5"/>
      <c r="TLD68" s="5"/>
      <c r="TLE68" s="5"/>
      <c r="TLF68" s="5"/>
      <c r="TLG68" s="5"/>
      <c r="TLH68" s="5"/>
      <c r="TLI68" s="5"/>
      <c r="TLJ68" s="5"/>
      <c r="TLK68" s="5"/>
      <c r="TLL68" s="5"/>
      <c r="TLM68" s="5"/>
      <c r="TLN68" s="5"/>
      <c r="TLO68" s="5"/>
      <c r="TLP68" s="5"/>
      <c r="TLQ68" s="5"/>
      <c r="TLR68" s="5"/>
      <c r="TLS68" s="5"/>
      <c r="TLT68" s="5"/>
      <c r="TLU68" s="5"/>
      <c r="TLV68" s="5"/>
      <c r="TLW68" s="5"/>
      <c r="TLX68" s="5"/>
      <c r="TLY68" s="5"/>
      <c r="TLZ68" s="5"/>
      <c r="TMA68" s="5"/>
      <c r="TMB68" s="5"/>
      <c r="TMC68" s="5"/>
      <c r="TMD68" s="5"/>
      <c r="TME68" s="5"/>
      <c r="TMF68" s="5"/>
      <c r="TMG68" s="5"/>
      <c r="TMH68" s="5"/>
      <c r="TMI68" s="5"/>
      <c r="TMJ68" s="5"/>
      <c r="TMK68" s="5"/>
      <c r="TML68" s="5"/>
      <c r="TMM68" s="5"/>
      <c r="TMN68" s="5"/>
      <c r="TMO68" s="5"/>
      <c r="TMP68" s="5"/>
      <c r="TMQ68" s="5"/>
      <c r="TMR68" s="5"/>
      <c r="TMS68" s="5"/>
      <c r="TMT68" s="5"/>
      <c r="TMU68" s="5"/>
      <c r="TMV68" s="5"/>
      <c r="TMW68" s="5"/>
      <c r="TMX68" s="5"/>
      <c r="TMY68" s="5"/>
      <c r="TMZ68" s="5"/>
      <c r="TNA68" s="5"/>
      <c r="TNB68" s="5"/>
      <c r="TNC68" s="5"/>
      <c r="TND68" s="5"/>
      <c r="TNE68" s="5"/>
      <c r="TNF68" s="5"/>
      <c r="TNG68" s="5"/>
      <c r="TNH68" s="5"/>
      <c r="TNI68" s="5"/>
      <c r="TNJ68" s="5"/>
      <c r="TNK68" s="5"/>
      <c r="TNL68" s="5"/>
      <c r="TNM68" s="5"/>
      <c r="TNN68" s="5"/>
      <c r="TNO68" s="5"/>
      <c r="TNP68" s="5"/>
      <c r="TNQ68" s="5"/>
      <c r="TNR68" s="5"/>
      <c r="TNS68" s="5"/>
      <c r="TNT68" s="5"/>
      <c r="TNU68" s="5"/>
      <c r="TNV68" s="5"/>
      <c r="TNW68" s="5"/>
      <c r="TNX68" s="5"/>
      <c r="TNY68" s="5"/>
      <c r="TNZ68" s="5"/>
      <c r="TOA68" s="5"/>
      <c r="TOB68" s="5"/>
      <c r="TOC68" s="5"/>
      <c r="TOD68" s="5"/>
      <c r="TOE68" s="5"/>
      <c r="TOF68" s="5"/>
      <c r="TOG68" s="5"/>
      <c r="TOH68" s="5"/>
      <c r="TOI68" s="5"/>
      <c r="TOJ68" s="5"/>
      <c r="TOK68" s="5"/>
      <c r="TOL68" s="5"/>
      <c r="TOM68" s="5"/>
      <c r="TON68" s="5"/>
      <c r="TOO68" s="5"/>
      <c r="TOP68" s="5"/>
      <c r="TOQ68" s="5"/>
      <c r="TOR68" s="5"/>
      <c r="TOS68" s="5"/>
      <c r="TOT68" s="5"/>
      <c r="TOU68" s="5"/>
      <c r="TOV68" s="5"/>
      <c r="TOW68" s="5"/>
      <c r="TOX68" s="5"/>
      <c r="TOY68" s="5"/>
      <c r="TOZ68" s="5"/>
      <c r="TPA68" s="5"/>
      <c r="TPB68" s="5"/>
      <c r="TPC68" s="5"/>
      <c r="TPD68" s="5"/>
      <c r="TPE68" s="5"/>
      <c r="TPF68" s="5"/>
      <c r="TPG68" s="5"/>
      <c r="TPH68" s="5"/>
      <c r="TPI68" s="5"/>
      <c r="TPJ68" s="5"/>
      <c r="TPK68" s="5"/>
      <c r="TPL68" s="5"/>
      <c r="TPM68" s="5"/>
      <c r="TPN68" s="5"/>
      <c r="TPO68" s="5"/>
      <c r="TPP68" s="5"/>
      <c r="TPQ68" s="5"/>
      <c r="TPR68" s="5"/>
      <c r="TPS68" s="5"/>
      <c r="TPT68" s="5"/>
      <c r="TPU68" s="5"/>
      <c r="TPV68" s="5"/>
      <c r="TPW68" s="5"/>
      <c r="TPX68" s="5"/>
      <c r="TPY68" s="5"/>
      <c r="TPZ68" s="5"/>
      <c r="TQA68" s="5"/>
      <c r="TQB68" s="5"/>
      <c r="TQC68" s="5"/>
      <c r="TQD68" s="5"/>
      <c r="TQE68" s="5"/>
      <c r="TQF68" s="5"/>
      <c r="TQG68" s="5"/>
      <c r="TQH68" s="5"/>
      <c r="TQI68" s="5"/>
      <c r="TQJ68" s="5"/>
      <c r="TQK68" s="5"/>
      <c r="TQL68" s="5"/>
      <c r="TQM68" s="5"/>
      <c r="TQN68" s="5"/>
      <c r="TQO68" s="5"/>
      <c r="TQP68" s="5"/>
      <c r="TQQ68" s="5"/>
      <c r="TQR68" s="5"/>
      <c r="TQS68" s="5"/>
      <c r="TQT68" s="5"/>
      <c r="TQU68" s="5"/>
      <c r="TQV68" s="5"/>
      <c r="TQW68" s="5"/>
      <c r="TQX68" s="5"/>
      <c r="TQY68" s="5"/>
      <c r="TQZ68" s="5"/>
      <c r="TRA68" s="5"/>
      <c r="TRB68" s="5"/>
      <c r="TRC68" s="5"/>
      <c r="TRD68" s="5"/>
      <c r="TRE68" s="5"/>
      <c r="TRF68" s="5"/>
      <c r="TRG68" s="5"/>
      <c r="TRH68" s="5"/>
      <c r="TRI68" s="5"/>
      <c r="TRJ68" s="5"/>
      <c r="TRK68" s="5"/>
      <c r="TRL68" s="5"/>
      <c r="TRM68" s="5"/>
      <c r="TRN68" s="5"/>
      <c r="TRO68" s="5"/>
      <c r="TRP68" s="5"/>
      <c r="TRQ68" s="5"/>
      <c r="TRR68" s="5"/>
      <c r="TRS68" s="5"/>
      <c r="TRT68" s="5"/>
      <c r="TRU68" s="5"/>
      <c r="TRV68" s="5"/>
      <c r="TRW68" s="5"/>
      <c r="TRX68" s="5"/>
      <c r="TRY68" s="5"/>
      <c r="TRZ68" s="5"/>
      <c r="TSA68" s="5"/>
      <c r="TSB68" s="5"/>
      <c r="TSC68" s="5"/>
      <c r="TSD68" s="5"/>
      <c r="TSE68" s="5"/>
      <c r="TSF68" s="5"/>
      <c r="TSG68" s="5"/>
      <c r="TSH68" s="5"/>
      <c r="TSI68" s="5"/>
      <c r="TSJ68" s="5"/>
      <c r="TSK68" s="5"/>
      <c r="TSL68" s="5"/>
      <c r="TSM68" s="5"/>
      <c r="TSN68" s="5"/>
      <c r="TSO68" s="5"/>
      <c r="TSP68" s="5"/>
      <c r="TSQ68" s="5"/>
      <c r="TSR68" s="5"/>
      <c r="TSS68" s="5"/>
      <c r="TST68" s="5"/>
      <c r="TSU68" s="5"/>
      <c r="TSV68" s="5"/>
      <c r="TSW68" s="5"/>
      <c r="TSX68" s="5"/>
      <c r="TSY68" s="5"/>
      <c r="TSZ68" s="5"/>
      <c r="TTA68" s="5"/>
      <c r="TTB68" s="5"/>
      <c r="TTC68" s="5"/>
      <c r="TTD68" s="5"/>
      <c r="TTE68" s="5"/>
      <c r="TTF68" s="5"/>
      <c r="TTG68" s="5"/>
      <c r="TTH68" s="5"/>
      <c r="TTI68" s="5"/>
      <c r="TTJ68" s="5"/>
      <c r="TTK68" s="5"/>
      <c r="TTL68" s="5"/>
      <c r="TTM68" s="5"/>
      <c r="TTN68" s="5"/>
      <c r="TTO68" s="5"/>
      <c r="TTP68" s="5"/>
      <c r="TTQ68" s="5"/>
      <c r="TTR68" s="5"/>
      <c r="TTS68" s="5"/>
      <c r="TTT68" s="5"/>
      <c r="TTU68" s="5"/>
      <c r="TTV68" s="5"/>
      <c r="TTW68" s="5"/>
      <c r="TTX68" s="5"/>
      <c r="TTY68" s="5"/>
      <c r="TTZ68" s="5"/>
      <c r="TUA68" s="5"/>
      <c r="TUB68" s="5"/>
      <c r="TUC68" s="5"/>
      <c r="TUD68" s="5"/>
      <c r="TUE68" s="5"/>
      <c r="TUF68" s="5"/>
      <c r="TUG68" s="5"/>
      <c r="TUH68" s="5"/>
      <c r="TUI68" s="5"/>
      <c r="TUJ68" s="5"/>
      <c r="TUK68" s="5"/>
      <c r="TUL68" s="5"/>
      <c r="TUM68" s="5"/>
      <c r="TUN68" s="5"/>
      <c r="TUO68" s="5"/>
      <c r="TUP68" s="5"/>
      <c r="TUQ68" s="5"/>
      <c r="TUR68" s="5"/>
      <c r="TUS68" s="5"/>
      <c r="TUT68" s="5"/>
      <c r="TUU68" s="5"/>
      <c r="TUV68" s="5"/>
      <c r="TUW68" s="5"/>
      <c r="TUX68" s="5"/>
      <c r="TUY68" s="5"/>
      <c r="TUZ68" s="5"/>
      <c r="TVA68" s="5"/>
      <c r="TVB68" s="5"/>
      <c r="TVC68" s="5"/>
      <c r="TVD68" s="5"/>
      <c r="TVE68" s="5"/>
      <c r="TVF68" s="5"/>
      <c r="TVG68" s="5"/>
      <c r="TVH68" s="5"/>
      <c r="TVI68" s="5"/>
      <c r="TVJ68" s="5"/>
      <c r="TVK68" s="5"/>
      <c r="TVL68" s="5"/>
      <c r="TVM68" s="5"/>
      <c r="TVN68" s="5"/>
      <c r="TVO68" s="5"/>
      <c r="TVP68" s="5"/>
      <c r="TVQ68" s="5"/>
      <c r="TVR68" s="5"/>
      <c r="TVS68" s="5"/>
      <c r="TVT68" s="5"/>
      <c r="TVU68" s="5"/>
      <c r="TVV68" s="5"/>
      <c r="TVW68" s="5"/>
      <c r="TVX68" s="5"/>
      <c r="TVY68" s="5"/>
      <c r="TVZ68" s="5"/>
      <c r="TWA68" s="5"/>
      <c r="TWB68" s="5"/>
      <c r="TWC68" s="5"/>
      <c r="TWD68" s="5"/>
      <c r="TWE68" s="5"/>
      <c r="TWF68" s="5"/>
      <c r="TWG68" s="5"/>
      <c r="TWH68" s="5"/>
      <c r="TWI68" s="5"/>
      <c r="TWJ68" s="5"/>
      <c r="TWK68" s="5"/>
      <c r="TWL68" s="5"/>
      <c r="TWM68" s="5"/>
      <c r="TWN68" s="5"/>
      <c r="TWO68" s="5"/>
      <c r="TWP68" s="5"/>
      <c r="TWQ68" s="5"/>
      <c r="TWR68" s="5"/>
      <c r="TWS68" s="5"/>
      <c r="TWT68" s="5"/>
      <c r="TWU68" s="5"/>
      <c r="TWV68" s="5"/>
      <c r="TWW68" s="5"/>
      <c r="TWX68" s="5"/>
      <c r="TWY68" s="5"/>
      <c r="TWZ68" s="5"/>
      <c r="TXA68" s="5"/>
      <c r="TXB68" s="5"/>
      <c r="TXC68" s="5"/>
      <c r="TXD68" s="5"/>
      <c r="TXE68" s="5"/>
      <c r="TXF68" s="5"/>
      <c r="TXG68" s="5"/>
      <c r="TXH68" s="5"/>
      <c r="TXI68" s="5"/>
      <c r="TXJ68" s="5"/>
      <c r="TXK68" s="5"/>
      <c r="TXL68" s="5"/>
      <c r="TXM68" s="5"/>
      <c r="TXN68" s="5"/>
      <c r="TXO68" s="5"/>
      <c r="TXP68" s="5"/>
      <c r="TXQ68" s="5"/>
      <c r="TXR68" s="5"/>
      <c r="TXS68" s="5"/>
      <c r="TXT68" s="5"/>
      <c r="TXU68" s="5"/>
      <c r="TXV68" s="5"/>
      <c r="TXW68" s="5"/>
      <c r="TXX68" s="5"/>
      <c r="TXY68" s="5"/>
      <c r="TXZ68" s="5"/>
      <c r="TYA68" s="5"/>
      <c r="TYB68" s="5"/>
      <c r="TYC68" s="5"/>
      <c r="TYD68" s="5"/>
      <c r="TYE68" s="5"/>
      <c r="TYF68" s="5"/>
      <c r="TYG68" s="5"/>
      <c r="TYH68" s="5"/>
      <c r="TYI68" s="5"/>
      <c r="TYJ68" s="5"/>
      <c r="TYK68" s="5"/>
      <c r="TYL68" s="5"/>
      <c r="TYM68" s="5"/>
      <c r="TYN68" s="5"/>
      <c r="TYO68" s="5"/>
      <c r="TYP68" s="5"/>
      <c r="TYQ68" s="5"/>
      <c r="TYR68" s="5"/>
      <c r="TYS68" s="5"/>
      <c r="TYT68" s="5"/>
      <c r="TYU68" s="5"/>
      <c r="TYV68" s="5"/>
      <c r="TYW68" s="5"/>
      <c r="TYX68" s="5"/>
      <c r="TYY68" s="5"/>
      <c r="TYZ68" s="5"/>
      <c r="TZA68" s="5"/>
      <c r="TZB68" s="5"/>
      <c r="TZC68" s="5"/>
      <c r="TZD68" s="5"/>
      <c r="TZE68" s="5"/>
      <c r="TZF68" s="5"/>
      <c r="TZG68" s="5"/>
      <c r="TZH68" s="5"/>
      <c r="TZI68" s="5"/>
      <c r="TZJ68" s="5"/>
      <c r="TZK68" s="5"/>
      <c r="TZL68" s="5"/>
      <c r="TZM68" s="5"/>
      <c r="TZN68" s="5"/>
      <c r="TZO68" s="5"/>
      <c r="TZP68" s="5"/>
      <c r="TZQ68" s="5"/>
      <c r="TZR68" s="5"/>
      <c r="TZS68" s="5"/>
      <c r="TZT68" s="5"/>
      <c r="TZU68" s="5"/>
      <c r="TZV68" s="5"/>
      <c r="TZW68" s="5"/>
      <c r="TZX68" s="5"/>
      <c r="TZY68" s="5"/>
      <c r="TZZ68" s="5"/>
      <c r="UAA68" s="5"/>
      <c r="UAB68" s="5"/>
      <c r="UAC68" s="5"/>
      <c r="UAD68" s="5"/>
      <c r="UAE68" s="5"/>
      <c r="UAF68" s="5"/>
      <c r="UAG68" s="5"/>
      <c r="UAH68" s="5"/>
      <c r="UAI68" s="5"/>
      <c r="UAJ68" s="5"/>
      <c r="UAK68" s="5"/>
      <c r="UAL68" s="5"/>
      <c r="UAM68" s="5"/>
      <c r="UAN68" s="5"/>
      <c r="UAO68" s="5"/>
      <c r="UAP68" s="5"/>
      <c r="UAQ68" s="5"/>
      <c r="UAR68" s="5"/>
      <c r="UAS68" s="5"/>
      <c r="UAT68" s="5"/>
      <c r="UAU68" s="5"/>
      <c r="UAV68" s="5"/>
      <c r="UAW68" s="5"/>
      <c r="UAX68" s="5"/>
      <c r="UAY68" s="5"/>
      <c r="UAZ68" s="5"/>
      <c r="UBA68" s="5"/>
      <c r="UBB68" s="5"/>
      <c r="UBC68" s="5"/>
      <c r="UBD68" s="5"/>
      <c r="UBE68" s="5"/>
      <c r="UBF68" s="5"/>
      <c r="UBG68" s="5"/>
      <c r="UBH68" s="5"/>
      <c r="UBI68" s="5"/>
      <c r="UBJ68" s="5"/>
      <c r="UBK68" s="5"/>
      <c r="UBL68" s="5"/>
      <c r="UBM68" s="5"/>
      <c r="UBN68" s="5"/>
      <c r="UBO68" s="5"/>
      <c r="UBP68" s="5"/>
      <c r="UBQ68" s="5"/>
      <c r="UBR68" s="5"/>
      <c r="UBS68" s="5"/>
      <c r="UBT68" s="5"/>
      <c r="UBU68" s="5"/>
      <c r="UBV68" s="5"/>
      <c r="UBW68" s="5"/>
      <c r="UBX68" s="5"/>
      <c r="UBY68" s="5"/>
      <c r="UBZ68" s="5"/>
      <c r="UCA68" s="5"/>
      <c r="UCB68" s="5"/>
      <c r="UCC68" s="5"/>
      <c r="UCD68" s="5"/>
      <c r="UCE68" s="5"/>
      <c r="UCF68" s="5"/>
      <c r="UCG68" s="5"/>
      <c r="UCH68" s="5"/>
      <c r="UCI68" s="5"/>
      <c r="UCJ68" s="5"/>
      <c r="UCK68" s="5"/>
      <c r="UCL68" s="5"/>
      <c r="UCM68" s="5"/>
      <c r="UCN68" s="5"/>
      <c r="UCO68" s="5"/>
      <c r="UCP68" s="5"/>
      <c r="UCQ68" s="5"/>
      <c r="UCR68" s="5"/>
      <c r="UCS68" s="5"/>
      <c r="UCT68" s="5"/>
      <c r="UCU68" s="5"/>
      <c r="UCV68" s="5"/>
      <c r="UCW68" s="5"/>
      <c r="UCX68" s="5"/>
      <c r="UCY68" s="5"/>
      <c r="UCZ68" s="5"/>
      <c r="UDA68" s="5"/>
      <c r="UDB68" s="5"/>
      <c r="UDC68" s="5"/>
      <c r="UDD68" s="5"/>
      <c r="UDE68" s="5"/>
      <c r="UDF68" s="5"/>
      <c r="UDG68" s="5"/>
      <c r="UDH68" s="5"/>
      <c r="UDI68" s="5"/>
      <c r="UDJ68" s="5"/>
      <c r="UDK68" s="5"/>
      <c r="UDL68" s="5"/>
      <c r="UDM68" s="5"/>
      <c r="UDN68" s="5"/>
      <c r="UDO68" s="5"/>
      <c r="UDP68" s="5"/>
      <c r="UDQ68" s="5"/>
      <c r="UDR68" s="5"/>
      <c r="UDS68" s="5"/>
      <c r="UDT68" s="5"/>
      <c r="UDU68" s="5"/>
      <c r="UDV68" s="5"/>
      <c r="UDW68" s="5"/>
      <c r="UDX68" s="5"/>
      <c r="UDY68" s="5"/>
      <c r="UDZ68" s="5"/>
      <c r="UEA68" s="5"/>
      <c r="UEB68" s="5"/>
      <c r="UEC68" s="5"/>
      <c r="UED68" s="5"/>
      <c r="UEE68" s="5"/>
      <c r="UEF68" s="5"/>
      <c r="UEG68" s="5"/>
      <c r="UEH68" s="5"/>
      <c r="UEI68" s="5"/>
      <c r="UEJ68" s="5"/>
      <c r="UEK68" s="5"/>
      <c r="UEL68" s="5"/>
      <c r="UEM68" s="5"/>
      <c r="UEN68" s="5"/>
      <c r="UEO68" s="5"/>
      <c r="UEP68" s="5"/>
      <c r="UEQ68" s="5"/>
      <c r="UER68" s="5"/>
      <c r="UES68" s="5"/>
      <c r="UET68" s="5"/>
      <c r="UEU68" s="5"/>
      <c r="UEV68" s="5"/>
      <c r="UEW68" s="5"/>
      <c r="UEX68" s="5"/>
      <c r="UEY68" s="5"/>
      <c r="UEZ68" s="5"/>
      <c r="UFA68" s="5"/>
      <c r="UFB68" s="5"/>
      <c r="UFC68" s="5"/>
      <c r="UFD68" s="5"/>
      <c r="UFE68" s="5"/>
      <c r="UFF68" s="5"/>
      <c r="UFG68" s="5"/>
      <c r="UFH68" s="5"/>
      <c r="UFI68" s="5"/>
      <c r="UFJ68" s="5"/>
      <c r="UFK68" s="5"/>
      <c r="UFL68" s="5"/>
      <c r="UFM68" s="5"/>
      <c r="UFN68" s="5"/>
      <c r="UFO68" s="5"/>
      <c r="UFP68" s="5"/>
      <c r="UFQ68" s="5"/>
      <c r="UFR68" s="5"/>
      <c r="UFS68" s="5"/>
      <c r="UFT68" s="5"/>
      <c r="UFU68" s="5"/>
      <c r="UFV68" s="5"/>
      <c r="UFW68" s="5"/>
      <c r="UFX68" s="5"/>
      <c r="UFY68" s="5"/>
      <c r="UFZ68" s="5"/>
      <c r="UGA68" s="5"/>
      <c r="UGB68" s="5"/>
      <c r="UGC68" s="5"/>
      <c r="UGD68" s="5"/>
      <c r="UGE68" s="5"/>
      <c r="UGF68" s="5"/>
      <c r="UGG68" s="5"/>
      <c r="UGH68" s="5"/>
      <c r="UGI68" s="5"/>
      <c r="UGJ68" s="5"/>
      <c r="UGK68" s="5"/>
      <c r="UGL68" s="5"/>
      <c r="UGM68" s="5"/>
      <c r="UGN68" s="5"/>
      <c r="UGO68" s="5"/>
      <c r="UGP68" s="5"/>
      <c r="UGQ68" s="5"/>
      <c r="UGR68" s="5"/>
      <c r="UGS68" s="5"/>
      <c r="UGT68" s="5"/>
      <c r="UGU68" s="5"/>
      <c r="UGV68" s="5"/>
      <c r="UGW68" s="5"/>
      <c r="UGX68" s="5"/>
      <c r="UGY68" s="5"/>
      <c r="UGZ68" s="5"/>
      <c r="UHA68" s="5"/>
      <c r="UHB68" s="5"/>
      <c r="UHC68" s="5"/>
      <c r="UHD68" s="5"/>
      <c r="UHE68" s="5"/>
      <c r="UHF68" s="5"/>
      <c r="UHG68" s="5"/>
      <c r="UHH68" s="5"/>
      <c r="UHI68" s="5"/>
      <c r="UHJ68" s="5"/>
      <c r="UHK68" s="5"/>
      <c r="UHL68" s="5"/>
      <c r="UHM68" s="5"/>
      <c r="UHN68" s="5"/>
      <c r="UHO68" s="5"/>
      <c r="UHP68" s="5"/>
      <c r="UHQ68" s="5"/>
      <c r="UHR68" s="5"/>
      <c r="UHS68" s="5"/>
      <c r="UHT68" s="5"/>
      <c r="UHU68" s="5"/>
      <c r="UHV68" s="5"/>
      <c r="UHW68" s="5"/>
      <c r="UHX68" s="5"/>
      <c r="UHY68" s="5"/>
      <c r="UHZ68" s="5"/>
      <c r="UIA68" s="5"/>
      <c r="UIB68" s="5"/>
      <c r="UIC68" s="5"/>
      <c r="UID68" s="5"/>
      <c r="UIE68" s="5"/>
      <c r="UIF68" s="5"/>
      <c r="UIG68" s="5"/>
      <c r="UIH68" s="5"/>
      <c r="UII68" s="5"/>
      <c r="UIJ68" s="5"/>
      <c r="UIK68" s="5"/>
      <c r="UIL68" s="5"/>
      <c r="UIM68" s="5"/>
      <c r="UIN68" s="5"/>
      <c r="UIO68" s="5"/>
      <c r="UIP68" s="5"/>
      <c r="UIQ68" s="5"/>
      <c r="UIR68" s="5"/>
      <c r="UIS68" s="5"/>
      <c r="UIT68" s="5"/>
      <c r="UIU68" s="5"/>
      <c r="UIV68" s="5"/>
      <c r="UIW68" s="5"/>
      <c r="UIX68" s="5"/>
      <c r="UIY68" s="5"/>
      <c r="UIZ68" s="5"/>
      <c r="UJA68" s="5"/>
      <c r="UJB68" s="5"/>
      <c r="UJC68" s="5"/>
      <c r="UJD68" s="5"/>
      <c r="UJE68" s="5"/>
      <c r="UJF68" s="5"/>
      <c r="UJG68" s="5"/>
      <c r="UJH68" s="5"/>
      <c r="UJI68" s="5"/>
      <c r="UJJ68" s="5"/>
      <c r="UJK68" s="5"/>
      <c r="UJL68" s="5"/>
      <c r="UJM68" s="5"/>
      <c r="UJN68" s="5"/>
      <c r="UJO68" s="5"/>
      <c r="UJP68" s="5"/>
      <c r="UJQ68" s="5"/>
      <c r="UJR68" s="5"/>
      <c r="UJS68" s="5"/>
      <c r="UJT68" s="5"/>
      <c r="UJU68" s="5"/>
      <c r="UJV68" s="5"/>
      <c r="UJW68" s="5"/>
      <c r="UJX68" s="5"/>
      <c r="UJY68" s="5"/>
      <c r="UJZ68" s="5"/>
      <c r="UKA68" s="5"/>
      <c r="UKB68" s="5"/>
      <c r="UKC68" s="5"/>
      <c r="UKD68" s="5"/>
      <c r="UKE68" s="5"/>
      <c r="UKF68" s="5"/>
      <c r="UKG68" s="5"/>
      <c r="UKH68" s="5"/>
      <c r="UKI68" s="5"/>
      <c r="UKJ68" s="5"/>
      <c r="UKK68" s="5"/>
      <c r="UKL68" s="5"/>
      <c r="UKM68" s="5"/>
      <c r="UKN68" s="5"/>
      <c r="UKO68" s="5"/>
      <c r="UKP68" s="5"/>
      <c r="UKQ68" s="5"/>
      <c r="UKR68" s="5"/>
      <c r="UKS68" s="5"/>
      <c r="UKT68" s="5"/>
      <c r="UKU68" s="5"/>
      <c r="UKV68" s="5"/>
      <c r="UKW68" s="5"/>
      <c r="UKX68" s="5"/>
      <c r="UKY68" s="5"/>
      <c r="UKZ68" s="5"/>
      <c r="ULA68" s="5"/>
      <c r="ULB68" s="5"/>
      <c r="ULC68" s="5"/>
      <c r="ULD68" s="5"/>
      <c r="ULE68" s="5"/>
      <c r="ULF68" s="5"/>
      <c r="ULG68" s="5"/>
      <c r="ULH68" s="5"/>
      <c r="ULI68" s="5"/>
      <c r="ULJ68" s="5"/>
      <c r="ULK68" s="5"/>
      <c r="ULL68" s="5"/>
      <c r="ULM68" s="5"/>
      <c r="ULN68" s="5"/>
      <c r="ULO68" s="5"/>
      <c r="ULP68" s="5"/>
      <c r="ULQ68" s="5"/>
      <c r="ULR68" s="5"/>
      <c r="ULS68" s="5"/>
      <c r="ULT68" s="5"/>
      <c r="ULU68" s="5"/>
      <c r="ULV68" s="5"/>
      <c r="ULW68" s="5"/>
      <c r="ULX68" s="5"/>
      <c r="ULY68" s="5"/>
      <c r="ULZ68" s="5"/>
      <c r="UMA68" s="5"/>
      <c r="UMB68" s="5"/>
      <c r="UMC68" s="5"/>
      <c r="UMD68" s="5"/>
      <c r="UME68" s="5"/>
      <c r="UMF68" s="5"/>
      <c r="UMG68" s="5"/>
      <c r="UMH68" s="5"/>
      <c r="UMI68" s="5"/>
      <c r="UMJ68" s="5"/>
      <c r="UMK68" s="5"/>
      <c r="UML68" s="5"/>
      <c r="UMM68" s="5"/>
      <c r="UMN68" s="5"/>
      <c r="UMO68" s="5"/>
      <c r="UMP68" s="5"/>
      <c r="UMQ68" s="5"/>
      <c r="UMR68" s="5"/>
      <c r="UMS68" s="5"/>
      <c r="UMT68" s="5"/>
      <c r="UMU68" s="5"/>
      <c r="UMV68" s="5"/>
      <c r="UMW68" s="5"/>
      <c r="UMX68" s="5"/>
      <c r="UMY68" s="5"/>
      <c r="UMZ68" s="5"/>
      <c r="UNA68" s="5"/>
      <c r="UNB68" s="5"/>
      <c r="UNC68" s="5"/>
      <c r="UND68" s="5"/>
      <c r="UNE68" s="5"/>
      <c r="UNF68" s="5"/>
      <c r="UNG68" s="5"/>
      <c r="UNH68" s="5"/>
      <c r="UNI68" s="5"/>
      <c r="UNJ68" s="5"/>
      <c r="UNK68" s="5"/>
      <c r="UNL68" s="5"/>
      <c r="UNM68" s="5"/>
      <c r="UNN68" s="5"/>
      <c r="UNO68" s="5"/>
      <c r="UNP68" s="5"/>
      <c r="UNQ68" s="5"/>
      <c r="UNR68" s="5"/>
      <c r="UNS68" s="5"/>
      <c r="UNT68" s="5"/>
      <c r="UNU68" s="5"/>
      <c r="UNV68" s="5"/>
      <c r="UNW68" s="5"/>
      <c r="UNX68" s="5"/>
      <c r="UNY68" s="5"/>
      <c r="UNZ68" s="5"/>
      <c r="UOA68" s="5"/>
      <c r="UOB68" s="5"/>
      <c r="UOC68" s="5"/>
      <c r="UOD68" s="5"/>
      <c r="UOE68" s="5"/>
      <c r="UOF68" s="5"/>
      <c r="UOG68" s="5"/>
      <c r="UOH68" s="5"/>
      <c r="UOI68" s="5"/>
      <c r="UOJ68" s="5"/>
      <c r="UOK68" s="5"/>
      <c r="UOL68" s="5"/>
      <c r="UOM68" s="5"/>
      <c r="UON68" s="5"/>
      <c r="UOO68" s="5"/>
      <c r="UOP68" s="5"/>
      <c r="UOQ68" s="5"/>
      <c r="UOR68" s="5"/>
      <c r="UOS68" s="5"/>
      <c r="UOT68" s="5"/>
      <c r="UOU68" s="5"/>
      <c r="UOV68" s="5"/>
      <c r="UOW68" s="5"/>
      <c r="UOX68" s="5"/>
      <c r="UOY68" s="5"/>
      <c r="UOZ68" s="5"/>
      <c r="UPA68" s="5"/>
      <c r="UPB68" s="5"/>
      <c r="UPC68" s="5"/>
      <c r="UPD68" s="5"/>
      <c r="UPE68" s="5"/>
      <c r="UPF68" s="5"/>
      <c r="UPG68" s="5"/>
      <c r="UPH68" s="5"/>
      <c r="UPI68" s="5"/>
      <c r="UPJ68" s="5"/>
      <c r="UPK68" s="5"/>
      <c r="UPL68" s="5"/>
      <c r="UPM68" s="5"/>
      <c r="UPN68" s="5"/>
      <c r="UPO68" s="5"/>
      <c r="UPP68" s="5"/>
      <c r="UPQ68" s="5"/>
      <c r="UPR68" s="5"/>
      <c r="UPS68" s="5"/>
      <c r="UPT68" s="5"/>
      <c r="UPU68" s="5"/>
      <c r="UPV68" s="5"/>
      <c r="UPW68" s="5"/>
      <c r="UPX68" s="5"/>
      <c r="UPY68" s="5"/>
      <c r="UPZ68" s="5"/>
      <c r="UQA68" s="5"/>
      <c r="UQB68" s="5"/>
      <c r="UQC68" s="5"/>
      <c r="UQD68" s="5"/>
      <c r="UQE68" s="5"/>
      <c r="UQF68" s="5"/>
      <c r="UQG68" s="5"/>
      <c r="UQH68" s="5"/>
      <c r="UQI68" s="5"/>
      <c r="UQJ68" s="5"/>
      <c r="UQK68" s="5"/>
      <c r="UQL68" s="5"/>
      <c r="UQM68" s="5"/>
      <c r="UQN68" s="5"/>
      <c r="UQO68" s="5"/>
      <c r="UQP68" s="5"/>
      <c r="UQQ68" s="5"/>
      <c r="UQR68" s="5"/>
      <c r="UQS68" s="5"/>
      <c r="UQT68" s="5"/>
      <c r="UQU68" s="5"/>
      <c r="UQV68" s="5"/>
      <c r="UQW68" s="5"/>
      <c r="UQX68" s="5"/>
      <c r="UQY68" s="5"/>
      <c r="UQZ68" s="5"/>
      <c r="URA68" s="5"/>
      <c r="URB68" s="5"/>
      <c r="URC68" s="5"/>
      <c r="URD68" s="5"/>
      <c r="URE68" s="5"/>
      <c r="URF68" s="5"/>
      <c r="URG68" s="5"/>
      <c r="URH68" s="5"/>
      <c r="URI68" s="5"/>
      <c r="URJ68" s="5"/>
      <c r="URK68" s="5"/>
      <c r="URL68" s="5"/>
      <c r="URM68" s="5"/>
      <c r="URN68" s="5"/>
      <c r="URO68" s="5"/>
      <c r="URP68" s="5"/>
      <c r="URQ68" s="5"/>
      <c r="URR68" s="5"/>
      <c r="URS68" s="5"/>
      <c r="URT68" s="5"/>
      <c r="URU68" s="5"/>
      <c r="URV68" s="5"/>
      <c r="URW68" s="5"/>
      <c r="URX68" s="5"/>
      <c r="URY68" s="5"/>
      <c r="URZ68" s="5"/>
      <c r="USA68" s="5"/>
      <c r="USB68" s="5"/>
      <c r="USC68" s="5"/>
      <c r="USD68" s="5"/>
      <c r="USE68" s="5"/>
      <c r="USF68" s="5"/>
      <c r="USG68" s="5"/>
      <c r="USH68" s="5"/>
      <c r="USI68" s="5"/>
      <c r="USJ68" s="5"/>
      <c r="USK68" s="5"/>
      <c r="USL68" s="5"/>
      <c r="USM68" s="5"/>
      <c r="USN68" s="5"/>
      <c r="USO68" s="5"/>
      <c r="USP68" s="5"/>
      <c r="USQ68" s="5"/>
      <c r="USR68" s="5"/>
      <c r="USS68" s="5"/>
      <c r="UST68" s="5"/>
      <c r="USU68" s="5"/>
      <c r="USV68" s="5"/>
      <c r="USW68" s="5"/>
      <c r="USX68" s="5"/>
      <c r="USY68" s="5"/>
      <c r="USZ68" s="5"/>
      <c r="UTA68" s="5"/>
      <c r="UTB68" s="5"/>
      <c r="UTC68" s="5"/>
      <c r="UTD68" s="5"/>
      <c r="UTE68" s="5"/>
      <c r="UTF68" s="5"/>
      <c r="UTG68" s="5"/>
      <c r="UTH68" s="5"/>
      <c r="UTI68" s="5"/>
      <c r="UTJ68" s="5"/>
      <c r="UTK68" s="5"/>
      <c r="UTL68" s="5"/>
      <c r="UTM68" s="5"/>
      <c r="UTN68" s="5"/>
      <c r="UTO68" s="5"/>
      <c r="UTP68" s="5"/>
      <c r="UTQ68" s="5"/>
      <c r="UTR68" s="5"/>
      <c r="UTS68" s="5"/>
      <c r="UTT68" s="5"/>
      <c r="UTU68" s="5"/>
      <c r="UTV68" s="5"/>
      <c r="UTW68" s="5"/>
      <c r="UTX68" s="5"/>
      <c r="UTY68" s="5"/>
      <c r="UTZ68" s="5"/>
      <c r="UUA68" s="5"/>
      <c r="UUB68" s="5"/>
      <c r="UUC68" s="5"/>
      <c r="UUD68" s="5"/>
      <c r="UUE68" s="5"/>
      <c r="UUF68" s="5"/>
      <c r="UUG68" s="5"/>
      <c r="UUH68" s="5"/>
      <c r="UUI68" s="5"/>
      <c r="UUJ68" s="5"/>
      <c r="UUK68" s="5"/>
      <c r="UUL68" s="5"/>
      <c r="UUM68" s="5"/>
      <c r="UUN68" s="5"/>
      <c r="UUO68" s="5"/>
      <c r="UUP68" s="5"/>
      <c r="UUQ68" s="5"/>
      <c r="UUR68" s="5"/>
      <c r="UUS68" s="5"/>
      <c r="UUT68" s="5"/>
      <c r="UUU68" s="5"/>
      <c r="UUV68" s="5"/>
      <c r="UUW68" s="5"/>
      <c r="UUX68" s="5"/>
      <c r="UUY68" s="5"/>
      <c r="UUZ68" s="5"/>
      <c r="UVA68" s="5"/>
      <c r="UVB68" s="5"/>
      <c r="UVC68" s="5"/>
      <c r="UVD68" s="5"/>
      <c r="UVE68" s="5"/>
      <c r="UVF68" s="5"/>
      <c r="UVG68" s="5"/>
      <c r="UVH68" s="5"/>
      <c r="UVI68" s="5"/>
      <c r="UVJ68" s="5"/>
      <c r="UVK68" s="5"/>
      <c r="UVL68" s="5"/>
      <c r="UVM68" s="5"/>
      <c r="UVN68" s="5"/>
      <c r="UVO68" s="5"/>
      <c r="UVP68" s="5"/>
      <c r="UVQ68" s="5"/>
      <c r="UVR68" s="5"/>
      <c r="UVS68" s="5"/>
      <c r="UVT68" s="5"/>
      <c r="UVU68" s="5"/>
      <c r="UVV68" s="5"/>
      <c r="UVW68" s="5"/>
      <c r="UVX68" s="5"/>
      <c r="UVY68" s="5"/>
      <c r="UVZ68" s="5"/>
      <c r="UWA68" s="5"/>
      <c r="UWB68" s="5"/>
      <c r="UWC68" s="5"/>
      <c r="UWD68" s="5"/>
      <c r="UWE68" s="5"/>
      <c r="UWF68" s="5"/>
      <c r="UWG68" s="5"/>
      <c r="UWH68" s="5"/>
      <c r="UWI68" s="5"/>
      <c r="UWJ68" s="5"/>
      <c r="UWK68" s="5"/>
      <c r="UWL68" s="5"/>
      <c r="UWM68" s="5"/>
      <c r="UWN68" s="5"/>
      <c r="UWO68" s="5"/>
      <c r="UWP68" s="5"/>
      <c r="UWQ68" s="5"/>
      <c r="UWR68" s="5"/>
      <c r="UWS68" s="5"/>
      <c r="UWT68" s="5"/>
      <c r="UWU68" s="5"/>
      <c r="UWV68" s="5"/>
      <c r="UWW68" s="5"/>
      <c r="UWX68" s="5"/>
      <c r="UWY68" s="5"/>
      <c r="UWZ68" s="5"/>
      <c r="UXA68" s="5"/>
      <c r="UXB68" s="5"/>
      <c r="UXC68" s="5"/>
      <c r="UXD68" s="5"/>
      <c r="UXE68" s="5"/>
      <c r="UXF68" s="5"/>
      <c r="UXG68" s="5"/>
      <c r="UXH68" s="5"/>
      <c r="UXI68" s="5"/>
      <c r="UXJ68" s="5"/>
      <c r="UXK68" s="5"/>
      <c r="UXL68" s="5"/>
      <c r="UXM68" s="5"/>
      <c r="UXN68" s="5"/>
      <c r="UXO68" s="5"/>
      <c r="UXP68" s="5"/>
      <c r="UXQ68" s="5"/>
      <c r="UXR68" s="5"/>
      <c r="UXS68" s="5"/>
      <c r="UXT68" s="5"/>
      <c r="UXU68" s="5"/>
      <c r="UXV68" s="5"/>
      <c r="UXW68" s="5"/>
      <c r="UXX68" s="5"/>
      <c r="UXY68" s="5"/>
      <c r="UXZ68" s="5"/>
      <c r="UYA68" s="5"/>
      <c r="UYB68" s="5"/>
      <c r="UYC68" s="5"/>
      <c r="UYD68" s="5"/>
      <c r="UYE68" s="5"/>
      <c r="UYF68" s="5"/>
      <c r="UYG68" s="5"/>
      <c r="UYH68" s="5"/>
      <c r="UYI68" s="5"/>
      <c r="UYJ68" s="5"/>
      <c r="UYK68" s="5"/>
      <c r="UYL68" s="5"/>
      <c r="UYM68" s="5"/>
      <c r="UYN68" s="5"/>
      <c r="UYO68" s="5"/>
      <c r="UYP68" s="5"/>
      <c r="UYQ68" s="5"/>
      <c r="UYR68" s="5"/>
      <c r="UYS68" s="5"/>
      <c r="UYT68" s="5"/>
      <c r="UYU68" s="5"/>
      <c r="UYV68" s="5"/>
      <c r="UYW68" s="5"/>
      <c r="UYX68" s="5"/>
      <c r="UYY68" s="5"/>
      <c r="UYZ68" s="5"/>
      <c r="UZA68" s="5"/>
      <c r="UZB68" s="5"/>
      <c r="UZC68" s="5"/>
      <c r="UZD68" s="5"/>
      <c r="UZE68" s="5"/>
      <c r="UZF68" s="5"/>
      <c r="UZG68" s="5"/>
      <c r="UZH68" s="5"/>
      <c r="UZI68" s="5"/>
      <c r="UZJ68" s="5"/>
      <c r="UZK68" s="5"/>
      <c r="UZL68" s="5"/>
      <c r="UZM68" s="5"/>
      <c r="UZN68" s="5"/>
      <c r="UZO68" s="5"/>
      <c r="UZP68" s="5"/>
      <c r="UZQ68" s="5"/>
      <c r="UZR68" s="5"/>
      <c r="UZS68" s="5"/>
      <c r="UZT68" s="5"/>
      <c r="UZU68" s="5"/>
      <c r="UZV68" s="5"/>
      <c r="UZW68" s="5"/>
      <c r="UZX68" s="5"/>
      <c r="UZY68" s="5"/>
      <c r="UZZ68" s="5"/>
      <c r="VAA68" s="5"/>
      <c r="VAB68" s="5"/>
      <c r="VAC68" s="5"/>
      <c r="VAD68" s="5"/>
      <c r="VAE68" s="5"/>
      <c r="VAF68" s="5"/>
      <c r="VAG68" s="5"/>
      <c r="VAH68" s="5"/>
      <c r="VAI68" s="5"/>
      <c r="VAJ68" s="5"/>
      <c r="VAK68" s="5"/>
      <c r="VAL68" s="5"/>
      <c r="VAM68" s="5"/>
      <c r="VAN68" s="5"/>
      <c r="VAO68" s="5"/>
      <c r="VAP68" s="5"/>
      <c r="VAQ68" s="5"/>
      <c r="VAR68" s="5"/>
      <c r="VAS68" s="5"/>
      <c r="VAT68" s="5"/>
      <c r="VAU68" s="5"/>
      <c r="VAV68" s="5"/>
      <c r="VAW68" s="5"/>
      <c r="VAX68" s="5"/>
      <c r="VAY68" s="5"/>
      <c r="VAZ68" s="5"/>
      <c r="VBA68" s="5"/>
      <c r="VBB68" s="5"/>
      <c r="VBC68" s="5"/>
      <c r="VBD68" s="5"/>
      <c r="VBE68" s="5"/>
      <c r="VBF68" s="5"/>
      <c r="VBG68" s="5"/>
      <c r="VBH68" s="5"/>
      <c r="VBI68" s="5"/>
      <c r="VBJ68" s="5"/>
      <c r="VBK68" s="5"/>
      <c r="VBL68" s="5"/>
      <c r="VBM68" s="5"/>
      <c r="VBN68" s="5"/>
      <c r="VBO68" s="5"/>
      <c r="VBP68" s="5"/>
      <c r="VBQ68" s="5"/>
      <c r="VBR68" s="5"/>
      <c r="VBS68" s="5"/>
      <c r="VBT68" s="5"/>
      <c r="VBU68" s="5"/>
      <c r="VBV68" s="5"/>
      <c r="VBW68" s="5"/>
      <c r="VBX68" s="5"/>
      <c r="VBY68" s="5"/>
      <c r="VBZ68" s="5"/>
      <c r="VCA68" s="5"/>
      <c r="VCB68" s="5"/>
      <c r="VCC68" s="5"/>
      <c r="VCD68" s="5"/>
      <c r="VCE68" s="5"/>
      <c r="VCF68" s="5"/>
      <c r="VCG68" s="5"/>
      <c r="VCH68" s="5"/>
      <c r="VCI68" s="5"/>
      <c r="VCJ68" s="5"/>
      <c r="VCK68" s="5"/>
      <c r="VCL68" s="5"/>
      <c r="VCM68" s="5"/>
      <c r="VCN68" s="5"/>
      <c r="VCO68" s="5"/>
      <c r="VCP68" s="5"/>
      <c r="VCQ68" s="5"/>
      <c r="VCR68" s="5"/>
      <c r="VCS68" s="5"/>
      <c r="VCT68" s="5"/>
      <c r="VCU68" s="5"/>
      <c r="VCV68" s="5"/>
      <c r="VCW68" s="5"/>
      <c r="VCX68" s="5"/>
      <c r="VCY68" s="5"/>
      <c r="VCZ68" s="5"/>
      <c r="VDA68" s="5"/>
      <c r="VDB68" s="5"/>
      <c r="VDC68" s="5"/>
      <c r="VDD68" s="5"/>
      <c r="VDE68" s="5"/>
      <c r="VDF68" s="5"/>
      <c r="VDG68" s="5"/>
      <c r="VDH68" s="5"/>
      <c r="VDI68" s="5"/>
      <c r="VDJ68" s="5"/>
      <c r="VDK68" s="5"/>
      <c r="VDL68" s="5"/>
      <c r="VDM68" s="5"/>
      <c r="VDN68" s="5"/>
      <c r="VDO68" s="5"/>
      <c r="VDP68" s="5"/>
      <c r="VDQ68" s="5"/>
      <c r="VDR68" s="5"/>
      <c r="VDS68" s="5"/>
      <c r="VDT68" s="5"/>
      <c r="VDU68" s="5"/>
      <c r="VDV68" s="5"/>
      <c r="VDW68" s="5"/>
      <c r="VDX68" s="5"/>
      <c r="VDY68" s="5"/>
      <c r="VDZ68" s="5"/>
      <c r="VEA68" s="5"/>
      <c r="VEB68" s="5"/>
      <c r="VEC68" s="5"/>
      <c r="VED68" s="5"/>
      <c r="VEE68" s="5"/>
      <c r="VEF68" s="5"/>
      <c r="VEG68" s="5"/>
      <c r="VEH68" s="5"/>
      <c r="VEI68" s="5"/>
      <c r="VEJ68" s="5"/>
      <c r="VEK68" s="5"/>
      <c r="VEL68" s="5"/>
      <c r="VEM68" s="5"/>
      <c r="VEN68" s="5"/>
      <c r="VEO68" s="5"/>
      <c r="VEP68" s="5"/>
      <c r="VEQ68" s="5"/>
      <c r="VER68" s="5"/>
      <c r="VES68" s="5"/>
      <c r="VET68" s="5"/>
      <c r="VEU68" s="5"/>
      <c r="VEV68" s="5"/>
      <c r="VEW68" s="5"/>
      <c r="VEX68" s="5"/>
      <c r="VEY68" s="5"/>
      <c r="VEZ68" s="5"/>
      <c r="VFA68" s="5"/>
      <c r="VFB68" s="5"/>
      <c r="VFC68" s="5"/>
      <c r="VFD68" s="5"/>
      <c r="VFE68" s="5"/>
      <c r="VFF68" s="5"/>
      <c r="VFG68" s="5"/>
      <c r="VFH68" s="5"/>
      <c r="VFI68" s="5"/>
      <c r="VFJ68" s="5"/>
      <c r="VFK68" s="5"/>
      <c r="VFL68" s="5"/>
      <c r="VFM68" s="5"/>
      <c r="VFN68" s="5"/>
      <c r="VFO68" s="5"/>
      <c r="VFP68" s="5"/>
      <c r="VFQ68" s="5"/>
      <c r="VFR68" s="5"/>
      <c r="VFS68" s="5"/>
      <c r="VFT68" s="5"/>
      <c r="VFU68" s="5"/>
      <c r="VFV68" s="5"/>
      <c r="VFW68" s="5"/>
      <c r="VFX68" s="5"/>
      <c r="VFY68" s="5"/>
      <c r="VFZ68" s="5"/>
      <c r="VGA68" s="5"/>
      <c r="VGB68" s="5"/>
      <c r="VGC68" s="5"/>
      <c r="VGD68" s="5"/>
      <c r="VGE68" s="5"/>
      <c r="VGF68" s="5"/>
      <c r="VGG68" s="5"/>
      <c r="VGH68" s="5"/>
      <c r="VGI68" s="5"/>
      <c r="VGJ68" s="5"/>
      <c r="VGK68" s="5"/>
      <c r="VGL68" s="5"/>
      <c r="VGM68" s="5"/>
      <c r="VGN68" s="5"/>
      <c r="VGO68" s="5"/>
      <c r="VGP68" s="5"/>
      <c r="VGQ68" s="5"/>
      <c r="VGR68" s="5"/>
      <c r="VGS68" s="5"/>
      <c r="VGT68" s="5"/>
      <c r="VGU68" s="5"/>
      <c r="VGV68" s="5"/>
      <c r="VGW68" s="5"/>
      <c r="VGX68" s="5"/>
      <c r="VGY68" s="5"/>
      <c r="VGZ68" s="5"/>
      <c r="VHA68" s="5"/>
      <c r="VHB68" s="5"/>
      <c r="VHC68" s="5"/>
      <c r="VHD68" s="5"/>
      <c r="VHE68" s="5"/>
      <c r="VHF68" s="5"/>
      <c r="VHG68" s="5"/>
      <c r="VHH68" s="5"/>
      <c r="VHI68" s="5"/>
      <c r="VHJ68" s="5"/>
      <c r="VHK68" s="5"/>
      <c r="VHL68" s="5"/>
      <c r="VHM68" s="5"/>
      <c r="VHN68" s="5"/>
      <c r="VHO68" s="5"/>
      <c r="VHP68" s="5"/>
      <c r="VHQ68" s="5"/>
      <c r="VHR68" s="5"/>
      <c r="VHS68" s="5"/>
      <c r="VHT68" s="5"/>
      <c r="VHU68" s="5"/>
      <c r="VHV68" s="5"/>
      <c r="VHW68" s="5"/>
      <c r="VHX68" s="5"/>
      <c r="VHY68" s="5"/>
      <c r="VHZ68" s="5"/>
      <c r="VIA68" s="5"/>
      <c r="VIB68" s="5"/>
      <c r="VIC68" s="5"/>
      <c r="VID68" s="5"/>
      <c r="VIE68" s="5"/>
      <c r="VIF68" s="5"/>
      <c r="VIG68" s="5"/>
      <c r="VIH68" s="5"/>
      <c r="VII68" s="5"/>
      <c r="VIJ68" s="5"/>
      <c r="VIK68" s="5"/>
      <c r="VIL68" s="5"/>
      <c r="VIM68" s="5"/>
      <c r="VIN68" s="5"/>
      <c r="VIO68" s="5"/>
      <c r="VIP68" s="5"/>
      <c r="VIQ68" s="5"/>
      <c r="VIR68" s="5"/>
      <c r="VIS68" s="5"/>
      <c r="VIT68" s="5"/>
      <c r="VIU68" s="5"/>
      <c r="VIV68" s="5"/>
      <c r="VIW68" s="5"/>
      <c r="VIX68" s="5"/>
      <c r="VIY68" s="5"/>
      <c r="VIZ68" s="5"/>
      <c r="VJA68" s="5"/>
      <c r="VJB68" s="5"/>
      <c r="VJC68" s="5"/>
      <c r="VJD68" s="5"/>
      <c r="VJE68" s="5"/>
      <c r="VJF68" s="5"/>
      <c r="VJG68" s="5"/>
      <c r="VJH68" s="5"/>
      <c r="VJI68" s="5"/>
      <c r="VJJ68" s="5"/>
      <c r="VJK68" s="5"/>
      <c r="VJL68" s="5"/>
      <c r="VJM68" s="5"/>
      <c r="VJN68" s="5"/>
      <c r="VJO68" s="5"/>
      <c r="VJP68" s="5"/>
      <c r="VJQ68" s="5"/>
      <c r="VJR68" s="5"/>
      <c r="VJS68" s="5"/>
      <c r="VJT68" s="5"/>
      <c r="VJU68" s="5"/>
      <c r="VJV68" s="5"/>
      <c r="VJW68" s="5"/>
      <c r="VJX68" s="5"/>
      <c r="VJY68" s="5"/>
      <c r="VJZ68" s="5"/>
      <c r="VKA68" s="5"/>
      <c r="VKB68" s="5"/>
      <c r="VKC68" s="5"/>
      <c r="VKD68" s="5"/>
      <c r="VKE68" s="5"/>
      <c r="VKF68" s="5"/>
      <c r="VKG68" s="5"/>
      <c r="VKH68" s="5"/>
      <c r="VKI68" s="5"/>
      <c r="VKJ68" s="5"/>
      <c r="VKK68" s="5"/>
      <c r="VKL68" s="5"/>
      <c r="VKM68" s="5"/>
      <c r="VKN68" s="5"/>
      <c r="VKO68" s="5"/>
      <c r="VKP68" s="5"/>
      <c r="VKQ68" s="5"/>
      <c r="VKR68" s="5"/>
      <c r="VKS68" s="5"/>
      <c r="VKT68" s="5"/>
      <c r="VKU68" s="5"/>
      <c r="VKV68" s="5"/>
      <c r="VKW68" s="5"/>
      <c r="VKX68" s="5"/>
      <c r="VKY68" s="5"/>
      <c r="VKZ68" s="5"/>
      <c r="VLA68" s="5"/>
      <c r="VLB68" s="5"/>
      <c r="VLC68" s="5"/>
      <c r="VLD68" s="5"/>
      <c r="VLE68" s="5"/>
      <c r="VLF68" s="5"/>
      <c r="VLG68" s="5"/>
      <c r="VLH68" s="5"/>
      <c r="VLI68" s="5"/>
      <c r="VLJ68" s="5"/>
      <c r="VLK68" s="5"/>
      <c r="VLL68" s="5"/>
      <c r="VLM68" s="5"/>
      <c r="VLN68" s="5"/>
      <c r="VLO68" s="5"/>
      <c r="VLP68" s="5"/>
      <c r="VLQ68" s="5"/>
      <c r="VLR68" s="5"/>
      <c r="VLS68" s="5"/>
      <c r="VLT68" s="5"/>
      <c r="VLU68" s="5"/>
      <c r="VLV68" s="5"/>
      <c r="VLW68" s="5"/>
      <c r="VLX68" s="5"/>
      <c r="VLY68" s="5"/>
      <c r="VLZ68" s="5"/>
      <c r="VMA68" s="5"/>
      <c r="VMB68" s="5"/>
      <c r="VMC68" s="5"/>
      <c r="VMD68" s="5"/>
      <c r="VME68" s="5"/>
      <c r="VMF68" s="5"/>
      <c r="VMG68" s="5"/>
      <c r="VMH68" s="5"/>
      <c r="VMI68" s="5"/>
      <c r="VMJ68" s="5"/>
      <c r="VMK68" s="5"/>
      <c r="VML68" s="5"/>
      <c r="VMM68" s="5"/>
      <c r="VMN68" s="5"/>
      <c r="VMO68" s="5"/>
      <c r="VMP68" s="5"/>
      <c r="VMQ68" s="5"/>
      <c r="VMR68" s="5"/>
      <c r="VMS68" s="5"/>
      <c r="VMT68" s="5"/>
      <c r="VMU68" s="5"/>
      <c r="VMV68" s="5"/>
      <c r="VMW68" s="5"/>
      <c r="VMX68" s="5"/>
      <c r="VMY68" s="5"/>
      <c r="VMZ68" s="5"/>
      <c r="VNA68" s="5"/>
      <c r="VNB68" s="5"/>
      <c r="VNC68" s="5"/>
      <c r="VND68" s="5"/>
      <c r="VNE68" s="5"/>
      <c r="VNF68" s="5"/>
      <c r="VNG68" s="5"/>
      <c r="VNH68" s="5"/>
      <c r="VNI68" s="5"/>
      <c r="VNJ68" s="5"/>
      <c r="VNK68" s="5"/>
      <c r="VNL68" s="5"/>
      <c r="VNM68" s="5"/>
      <c r="VNN68" s="5"/>
      <c r="VNO68" s="5"/>
      <c r="VNP68" s="5"/>
      <c r="VNQ68" s="5"/>
      <c r="VNR68" s="5"/>
      <c r="VNS68" s="5"/>
      <c r="VNT68" s="5"/>
      <c r="VNU68" s="5"/>
      <c r="VNV68" s="5"/>
      <c r="VNW68" s="5"/>
      <c r="VNX68" s="5"/>
      <c r="VNY68" s="5"/>
      <c r="VNZ68" s="5"/>
      <c r="VOA68" s="5"/>
      <c r="VOB68" s="5"/>
      <c r="VOC68" s="5"/>
      <c r="VOD68" s="5"/>
      <c r="VOE68" s="5"/>
      <c r="VOF68" s="5"/>
      <c r="VOG68" s="5"/>
      <c r="VOH68" s="5"/>
      <c r="VOI68" s="5"/>
      <c r="VOJ68" s="5"/>
      <c r="VOK68" s="5"/>
      <c r="VOL68" s="5"/>
      <c r="VOM68" s="5"/>
      <c r="VON68" s="5"/>
      <c r="VOO68" s="5"/>
      <c r="VOP68" s="5"/>
      <c r="VOQ68" s="5"/>
      <c r="VOR68" s="5"/>
      <c r="VOS68" s="5"/>
      <c r="VOT68" s="5"/>
      <c r="VOU68" s="5"/>
      <c r="VOV68" s="5"/>
      <c r="VOW68" s="5"/>
      <c r="VOX68" s="5"/>
      <c r="VOY68" s="5"/>
      <c r="VOZ68" s="5"/>
      <c r="VPA68" s="5"/>
      <c r="VPB68" s="5"/>
      <c r="VPC68" s="5"/>
      <c r="VPD68" s="5"/>
      <c r="VPE68" s="5"/>
      <c r="VPF68" s="5"/>
      <c r="VPG68" s="5"/>
      <c r="VPH68" s="5"/>
      <c r="VPI68" s="5"/>
      <c r="VPJ68" s="5"/>
      <c r="VPK68" s="5"/>
      <c r="VPL68" s="5"/>
      <c r="VPM68" s="5"/>
      <c r="VPN68" s="5"/>
      <c r="VPO68" s="5"/>
      <c r="VPP68" s="5"/>
      <c r="VPQ68" s="5"/>
      <c r="VPR68" s="5"/>
      <c r="VPS68" s="5"/>
      <c r="VPT68" s="5"/>
      <c r="VPU68" s="5"/>
      <c r="VPV68" s="5"/>
      <c r="VPW68" s="5"/>
      <c r="VPX68" s="5"/>
      <c r="VPY68" s="5"/>
      <c r="VPZ68" s="5"/>
      <c r="VQA68" s="5"/>
      <c r="VQB68" s="5"/>
      <c r="VQC68" s="5"/>
      <c r="VQD68" s="5"/>
      <c r="VQE68" s="5"/>
      <c r="VQF68" s="5"/>
      <c r="VQG68" s="5"/>
      <c r="VQH68" s="5"/>
      <c r="VQI68" s="5"/>
      <c r="VQJ68" s="5"/>
      <c r="VQK68" s="5"/>
      <c r="VQL68" s="5"/>
      <c r="VQM68" s="5"/>
      <c r="VQN68" s="5"/>
      <c r="VQO68" s="5"/>
      <c r="VQP68" s="5"/>
      <c r="VQQ68" s="5"/>
      <c r="VQR68" s="5"/>
      <c r="VQS68" s="5"/>
      <c r="VQT68" s="5"/>
      <c r="VQU68" s="5"/>
      <c r="VQV68" s="5"/>
      <c r="VQW68" s="5"/>
      <c r="VQX68" s="5"/>
      <c r="VQY68" s="5"/>
      <c r="VQZ68" s="5"/>
      <c r="VRA68" s="5"/>
      <c r="VRB68" s="5"/>
      <c r="VRC68" s="5"/>
      <c r="VRD68" s="5"/>
      <c r="VRE68" s="5"/>
      <c r="VRF68" s="5"/>
      <c r="VRG68" s="5"/>
      <c r="VRH68" s="5"/>
      <c r="VRI68" s="5"/>
      <c r="VRJ68" s="5"/>
      <c r="VRK68" s="5"/>
      <c r="VRL68" s="5"/>
      <c r="VRM68" s="5"/>
      <c r="VRN68" s="5"/>
      <c r="VRO68" s="5"/>
      <c r="VRP68" s="5"/>
      <c r="VRQ68" s="5"/>
      <c r="VRR68" s="5"/>
      <c r="VRS68" s="5"/>
      <c r="VRT68" s="5"/>
      <c r="VRU68" s="5"/>
      <c r="VRV68" s="5"/>
      <c r="VRW68" s="5"/>
      <c r="VRX68" s="5"/>
      <c r="VRY68" s="5"/>
      <c r="VRZ68" s="5"/>
      <c r="VSA68" s="5"/>
      <c r="VSB68" s="5"/>
      <c r="VSC68" s="5"/>
      <c r="VSD68" s="5"/>
      <c r="VSE68" s="5"/>
      <c r="VSF68" s="5"/>
      <c r="VSG68" s="5"/>
      <c r="VSH68" s="5"/>
      <c r="VSI68" s="5"/>
      <c r="VSJ68" s="5"/>
      <c r="VSK68" s="5"/>
      <c r="VSL68" s="5"/>
      <c r="VSM68" s="5"/>
      <c r="VSN68" s="5"/>
      <c r="VSO68" s="5"/>
      <c r="VSP68" s="5"/>
      <c r="VSQ68" s="5"/>
      <c r="VSR68" s="5"/>
      <c r="VSS68" s="5"/>
      <c r="VST68" s="5"/>
      <c r="VSU68" s="5"/>
      <c r="VSV68" s="5"/>
      <c r="VSW68" s="5"/>
      <c r="VSX68" s="5"/>
      <c r="VSY68" s="5"/>
      <c r="VSZ68" s="5"/>
      <c r="VTA68" s="5"/>
      <c r="VTB68" s="5"/>
      <c r="VTC68" s="5"/>
      <c r="VTD68" s="5"/>
      <c r="VTE68" s="5"/>
      <c r="VTF68" s="5"/>
      <c r="VTG68" s="5"/>
      <c r="VTH68" s="5"/>
      <c r="VTI68" s="5"/>
      <c r="VTJ68" s="5"/>
      <c r="VTK68" s="5"/>
      <c r="VTL68" s="5"/>
      <c r="VTM68" s="5"/>
      <c r="VTN68" s="5"/>
      <c r="VTO68" s="5"/>
      <c r="VTP68" s="5"/>
      <c r="VTQ68" s="5"/>
      <c r="VTR68" s="5"/>
      <c r="VTS68" s="5"/>
      <c r="VTT68" s="5"/>
      <c r="VTU68" s="5"/>
      <c r="VTV68" s="5"/>
      <c r="VTW68" s="5"/>
      <c r="VTX68" s="5"/>
      <c r="VTY68" s="5"/>
      <c r="VTZ68" s="5"/>
      <c r="VUA68" s="5"/>
      <c r="VUB68" s="5"/>
      <c r="VUC68" s="5"/>
      <c r="VUD68" s="5"/>
      <c r="VUE68" s="5"/>
      <c r="VUF68" s="5"/>
      <c r="VUG68" s="5"/>
      <c r="VUH68" s="5"/>
      <c r="VUI68" s="5"/>
      <c r="VUJ68" s="5"/>
      <c r="VUK68" s="5"/>
      <c r="VUL68" s="5"/>
      <c r="VUM68" s="5"/>
      <c r="VUN68" s="5"/>
      <c r="VUO68" s="5"/>
      <c r="VUP68" s="5"/>
      <c r="VUQ68" s="5"/>
      <c r="VUR68" s="5"/>
      <c r="VUS68" s="5"/>
      <c r="VUT68" s="5"/>
      <c r="VUU68" s="5"/>
      <c r="VUV68" s="5"/>
      <c r="VUW68" s="5"/>
      <c r="VUX68" s="5"/>
      <c r="VUY68" s="5"/>
      <c r="VUZ68" s="5"/>
      <c r="VVA68" s="5"/>
      <c r="VVB68" s="5"/>
      <c r="VVC68" s="5"/>
      <c r="VVD68" s="5"/>
      <c r="VVE68" s="5"/>
      <c r="VVF68" s="5"/>
      <c r="VVG68" s="5"/>
      <c r="VVH68" s="5"/>
      <c r="VVI68" s="5"/>
      <c r="VVJ68" s="5"/>
      <c r="VVK68" s="5"/>
      <c r="VVL68" s="5"/>
      <c r="VVM68" s="5"/>
      <c r="VVN68" s="5"/>
      <c r="VVO68" s="5"/>
      <c r="VVP68" s="5"/>
      <c r="VVQ68" s="5"/>
      <c r="VVR68" s="5"/>
      <c r="VVS68" s="5"/>
      <c r="VVT68" s="5"/>
      <c r="VVU68" s="5"/>
      <c r="VVV68" s="5"/>
      <c r="VVW68" s="5"/>
      <c r="VVX68" s="5"/>
      <c r="VVY68" s="5"/>
      <c r="VVZ68" s="5"/>
      <c r="VWA68" s="5"/>
      <c r="VWB68" s="5"/>
      <c r="VWC68" s="5"/>
      <c r="VWD68" s="5"/>
      <c r="VWE68" s="5"/>
      <c r="VWF68" s="5"/>
      <c r="VWG68" s="5"/>
      <c r="VWH68" s="5"/>
      <c r="VWI68" s="5"/>
      <c r="VWJ68" s="5"/>
      <c r="VWK68" s="5"/>
      <c r="VWL68" s="5"/>
      <c r="VWM68" s="5"/>
      <c r="VWN68" s="5"/>
      <c r="VWO68" s="5"/>
      <c r="VWP68" s="5"/>
      <c r="VWQ68" s="5"/>
      <c r="VWR68" s="5"/>
      <c r="VWS68" s="5"/>
      <c r="VWT68" s="5"/>
      <c r="VWU68" s="5"/>
      <c r="VWV68" s="5"/>
      <c r="VWW68" s="5"/>
      <c r="VWX68" s="5"/>
      <c r="VWY68" s="5"/>
      <c r="VWZ68" s="5"/>
      <c r="VXA68" s="5"/>
      <c r="VXB68" s="5"/>
      <c r="VXC68" s="5"/>
      <c r="VXD68" s="5"/>
      <c r="VXE68" s="5"/>
      <c r="VXF68" s="5"/>
      <c r="VXG68" s="5"/>
      <c r="VXH68" s="5"/>
      <c r="VXI68" s="5"/>
      <c r="VXJ68" s="5"/>
      <c r="VXK68" s="5"/>
      <c r="VXL68" s="5"/>
      <c r="VXM68" s="5"/>
      <c r="VXN68" s="5"/>
      <c r="VXO68" s="5"/>
      <c r="VXP68" s="5"/>
      <c r="VXQ68" s="5"/>
      <c r="VXR68" s="5"/>
      <c r="VXS68" s="5"/>
      <c r="VXT68" s="5"/>
      <c r="VXU68" s="5"/>
      <c r="VXV68" s="5"/>
      <c r="VXW68" s="5"/>
      <c r="VXX68" s="5"/>
      <c r="VXY68" s="5"/>
      <c r="VXZ68" s="5"/>
      <c r="VYA68" s="5"/>
      <c r="VYB68" s="5"/>
      <c r="VYC68" s="5"/>
      <c r="VYD68" s="5"/>
      <c r="VYE68" s="5"/>
      <c r="VYF68" s="5"/>
      <c r="VYG68" s="5"/>
      <c r="VYH68" s="5"/>
      <c r="VYI68" s="5"/>
      <c r="VYJ68" s="5"/>
      <c r="VYK68" s="5"/>
      <c r="VYL68" s="5"/>
      <c r="VYM68" s="5"/>
      <c r="VYN68" s="5"/>
      <c r="VYO68" s="5"/>
      <c r="VYP68" s="5"/>
      <c r="VYQ68" s="5"/>
      <c r="VYR68" s="5"/>
      <c r="VYS68" s="5"/>
      <c r="VYT68" s="5"/>
      <c r="VYU68" s="5"/>
      <c r="VYV68" s="5"/>
      <c r="VYW68" s="5"/>
      <c r="VYX68" s="5"/>
      <c r="VYY68" s="5"/>
      <c r="VYZ68" s="5"/>
      <c r="VZA68" s="5"/>
      <c r="VZB68" s="5"/>
      <c r="VZC68" s="5"/>
      <c r="VZD68" s="5"/>
      <c r="VZE68" s="5"/>
      <c r="VZF68" s="5"/>
      <c r="VZG68" s="5"/>
      <c r="VZH68" s="5"/>
      <c r="VZI68" s="5"/>
      <c r="VZJ68" s="5"/>
      <c r="VZK68" s="5"/>
      <c r="VZL68" s="5"/>
      <c r="VZM68" s="5"/>
      <c r="VZN68" s="5"/>
      <c r="VZO68" s="5"/>
      <c r="VZP68" s="5"/>
      <c r="VZQ68" s="5"/>
      <c r="VZR68" s="5"/>
      <c r="VZS68" s="5"/>
      <c r="VZT68" s="5"/>
      <c r="VZU68" s="5"/>
      <c r="VZV68" s="5"/>
      <c r="VZW68" s="5"/>
      <c r="VZX68" s="5"/>
      <c r="VZY68" s="5"/>
      <c r="VZZ68" s="5"/>
      <c r="WAA68" s="5"/>
      <c r="WAB68" s="5"/>
      <c r="WAC68" s="5"/>
      <c r="WAD68" s="5"/>
      <c r="WAE68" s="5"/>
      <c r="WAF68" s="5"/>
      <c r="WAG68" s="5"/>
      <c r="WAH68" s="5"/>
      <c r="WAI68" s="5"/>
      <c r="WAJ68" s="5"/>
      <c r="WAK68" s="5"/>
      <c r="WAL68" s="5"/>
      <c r="WAM68" s="5"/>
      <c r="WAN68" s="5"/>
      <c r="WAO68" s="5"/>
      <c r="WAP68" s="5"/>
      <c r="WAQ68" s="5"/>
      <c r="WAR68" s="5"/>
      <c r="WAS68" s="5"/>
      <c r="WAT68" s="5"/>
      <c r="WAU68" s="5"/>
      <c r="WAV68" s="5"/>
      <c r="WAW68" s="5"/>
      <c r="WAX68" s="5"/>
      <c r="WAY68" s="5"/>
      <c r="WAZ68" s="5"/>
      <c r="WBA68" s="5"/>
      <c r="WBB68" s="5"/>
      <c r="WBC68" s="5"/>
      <c r="WBD68" s="5"/>
      <c r="WBE68" s="5"/>
      <c r="WBF68" s="5"/>
      <c r="WBG68" s="5"/>
      <c r="WBH68" s="5"/>
      <c r="WBI68" s="5"/>
      <c r="WBJ68" s="5"/>
      <c r="WBK68" s="5"/>
      <c r="WBL68" s="5"/>
      <c r="WBM68" s="5"/>
      <c r="WBN68" s="5"/>
      <c r="WBO68" s="5"/>
      <c r="WBP68" s="5"/>
      <c r="WBQ68" s="5"/>
      <c r="WBR68" s="5"/>
      <c r="WBS68" s="5"/>
      <c r="WBT68" s="5"/>
      <c r="WBU68" s="5"/>
      <c r="WBV68" s="5"/>
      <c r="WBW68" s="5"/>
      <c r="WBX68" s="5"/>
      <c r="WBY68" s="5"/>
      <c r="WBZ68" s="5"/>
      <c r="WCA68" s="5"/>
      <c r="WCB68" s="5"/>
      <c r="WCC68" s="5"/>
      <c r="WCD68" s="5"/>
      <c r="WCE68" s="5"/>
      <c r="WCF68" s="5"/>
      <c r="WCG68" s="5"/>
      <c r="WCH68" s="5"/>
      <c r="WCI68" s="5"/>
      <c r="WCJ68" s="5"/>
      <c r="WCK68" s="5"/>
      <c r="WCL68" s="5"/>
      <c r="WCM68" s="5"/>
      <c r="WCN68" s="5"/>
      <c r="WCO68" s="5"/>
      <c r="WCP68" s="5"/>
      <c r="WCQ68" s="5"/>
      <c r="WCR68" s="5"/>
      <c r="WCS68" s="5"/>
      <c r="WCT68" s="5"/>
      <c r="WCU68" s="5"/>
      <c r="WCV68" s="5"/>
      <c r="WCW68" s="5"/>
      <c r="WCX68" s="5"/>
      <c r="WCY68" s="5"/>
      <c r="WCZ68" s="5"/>
      <c r="WDA68" s="5"/>
      <c r="WDB68" s="5"/>
      <c r="WDC68" s="5"/>
      <c r="WDD68" s="5"/>
      <c r="WDE68" s="5"/>
      <c r="WDF68" s="5"/>
      <c r="WDG68" s="5"/>
      <c r="WDH68" s="5"/>
      <c r="WDI68" s="5"/>
      <c r="WDJ68" s="5"/>
      <c r="WDK68" s="5"/>
      <c r="WDL68" s="5"/>
      <c r="WDM68" s="5"/>
      <c r="WDN68" s="5"/>
      <c r="WDO68" s="5"/>
      <c r="WDP68" s="5"/>
      <c r="WDQ68" s="5"/>
      <c r="WDR68" s="5"/>
      <c r="WDS68" s="5"/>
      <c r="WDT68" s="5"/>
      <c r="WDU68" s="5"/>
      <c r="WDV68" s="5"/>
      <c r="WDW68" s="5"/>
      <c r="WDX68" s="5"/>
      <c r="WDY68" s="5"/>
      <c r="WDZ68" s="5"/>
      <c r="WEA68" s="5"/>
      <c r="WEB68" s="5"/>
      <c r="WEC68" s="5"/>
      <c r="WED68" s="5"/>
      <c r="WEE68" s="5"/>
      <c r="WEF68" s="5"/>
      <c r="WEG68" s="5"/>
      <c r="WEH68" s="5"/>
      <c r="WEI68" s="5"/>
      <c r="WEJ68" s="5"/>
      <c r="WEK68" s="5"/>
      <c r="WEL68" s="5"/>
      <c r="WEM68" s="5"/>
      <c r="WEN68" s="5"/>
      <c r="WEO68" s="5"/>
      <c r="WEP68" s="5"/>
      <c r="WEQ68" s="5"/>
      <c r="WER68" s="5"/>
      <c r="WES68" s="5"/>
      <c r="WET68" s="5"/>
      <c r="WEU68" s="5"/>
      <c r="WEV68" s="5"/>
      <c r="WEW68" s="5"/>
      <c r="WEX68" s="5"/>
      <c r="WEY68" s="5"/>
      <c r="WEZ68" s="5"/>
      <c r="WFA68" s="5"/>
      <c r="WFB68" s="5"/>
      <c r="WFC68" s="5"/>
      <c r="WFD68" s="5"/>
      <c r="WFE68" s="5"/>
      <c r="WFF68" s="5"/>
      <c r="WFG68" s="5"/>
      <c r="WFH68" s="5"/>
      <c r="WFI68" s="5"/>
      <c r="WFJ68" s="5"/>
      <c r="WFK68" s="5"/>
      <c r="WFL68" s="5"/>
      <c r="WFM68" s="5"/>
      <c r="WFN68" s="5"/>
      <c r="WFO68" s="5"/>
      <c r="WFP68" s="5"/>
      <c r="WFQ68" s="5"/>
      <c r="WFR68" s="5"/>
      <c r="WFS68" s="5"/>
      <c r="WFT68" s="5"/>
      <c r="WFU68" s="5"/>
      <c r="WFV68" s="5"/>
      <c r="WFW68" s="5"/>
      <c r="WFX68" s="5"/>
      <c r="WFY68" s="5"/>
      <c r="WFZ68" s="5"/>
      <c r="WGA68" s="5"/>
      <c r="WGB68" s="5"/>
      <c r="WGC68" s="5"/>
      <c r="WGD68" s="5"/>
      <c r="WGE68" s="5"/>
      <c r="WGF68" s="5"/>
      <c r="WGG68" s="5"/>
      <c r="WGH68" s="5"/>
      <c r="WGI68" s="5"/>
      <c r="WGJ68" s="5"/>
      <c r="WGK68" s="5"/>
      <c r="WGL68" s="5"/>
      <c r="WGM68" s="5"/>
      <c r="WGN68" s="5"/>
      <c r="WGO68" s="5"/>
      <c r="WGP68" s="5"/>
      <c r="WGQ68" s="5"/>
      <c r="WGR68" s="5"/>
      <c r="WGS68" s="5"/>
      <c r="WGT68" s="5"/>
      <c r="WGU68" s="5"/>
      <c r="WGV68" s="5"/>
      <c r="WGW68" s="5"/>
      <c r="WGX68" s="5"/>
      <c r="WGY68" s="5"/>
      <c r="WGZ68" s="5"/>
      <c r="WHA68" s="5"/>
      <c r="WHB68" s="5"/>
      <c r="WHC68" s="5"/>
      <c r="WHD68" s="5"/>
      <c r="WHE68" s="5"/>
      <c r="WHF68" s="5"/>
      <c r="WHG68" s="5"/>
      <c r="WHH68" s="5"/>
      <c r="WHI68" s="5"/>
      <c r="WHJ68" s="5"/>
      <c r="WHK68" s="5"/>
      <c r="WHL68" s="5"/>
      <c r="WHM68" s="5"/>
      <c r="WHN68" s="5"/>
      <c r="WHO68" s="5"/>
      <c r="WHP68" s="5"/>
      <c r="WHQ68" s="5"/>
      <c r="WHR68" s="5"/>
      <c r="WHS68" s="5"/>
      <c r="WHT68" s="5"/>
      <c r="WHU68" s="5"/>
      <c r="WHV68" s="5"/>
      <c r="WHW68" s="5"/>
      <c r="WHX68" s="5"/>
      <c r="WHY68" s="5"/>
      <c r="WHZ68" s="5"/>
      <c r="WIA68" s="5"/>
      <c r="WIB68" s="5"/>
      <c r="WIC68" s="5"/>
      <c r="WID68" s="5"/>
      <c r="WIE68" s="5"/>
      <c r="WIF68" s="5"/>
      <c r="WIG68" s="5"/>
      <c r="WIH68" s="5"/>
      <c r="WII68" s="5"/>
      <c r="WIJ68" s="5"/>
      <c r="WIK68" s="5"/>
      <c r="WIL68" s="5"/>
      <c r="WIM68" s="5"/>
      <c r="WIN68" s="5"/>
      <c r="WIO68" s="5"/>
      <c r="WIP68" s="5"/>
      <c r="WIQ68" s="5"/>
      <c r="WIR68" s="5"/>
      <c r="WIS68" s="5"/>
      <c r="WIT68" s="5"/>
      <c r="WIU68" s="5"/>
      <c r="WIV68" s="5"/>
      <c r="WIW68" s="5"/>
      <c r="WIX68" s="5"/>
      <c r="WIY68" s="5"/>
      <c r="WIZ68" s="5"/>
      <c r="WJA68" s="5"/>
      <c r="WJB68" s="5"/>
      <c r="WJC68" s="5"/>
      <c r="WJD68" s="5"/>
      <c r="WJE68" s="5"/>
      <c r="WJF68" s="5"/>
      <c r="WJG68" s="5"/>
      <c r="WJH68" s="5"/>
      <c r="WJI68" s="5"/>
      <c r="WJJ68" s="5"/>
      <c r="WJK68" s="5"/>
      <c r="WJL68" s="5"/>
      <c r="WJM68" s="5"/>
      <c r="WJN68" s="5"/>
      <c r="WJO68" s="5"/>
      <c r="WJP68" s="5"/>
      <c r="WJQ68" s="5"/>
      <c r="WJR68" s="5"/>
      <c r="WJS68" s="5"/>
      <c r="WJT68" s="5"/>
      <c r="WJU68" s="5"/>
      <c r="WJV68" s="5"/>
      <c r="WJW68" s="5"/>
      <c r="WJX68" s="5"/>
      <c r="WJY68" s="5"/>
      <c r="WJZ68" s="5"/>
      <c r="WKA68" s="5"/>
      <c r="WKB68" s="5"/>
      <c r="WKC68" s="5"/>
      <c r="WKD68" s="5"/>
      <c r="WKE68" s="5"/>
      <c r="WKF68" s="5"/>
      <c r="WKG68" s="5"/>
      <c r="WKH68" s="5"/>
      <c r="WKI68" s="5"/>
      <c r="WKJ68" s="5"/>
      <c r="WKK68" s="5"/>
      <c r="WKL68" s="5"/>
      <c r="WKM68" s="5"/>
      <c r="WKN68" s="5"/>
      <c r="WKO68" s="5"/>
      <c r="WKP68" s="5"/>
      <c r="WKQ68" s="5"/>
      <c r="WKR68" s="5"/>
      <c r="WKS68" s="5"/>
      <c r="WKT68" s="5"/>
      <c r="WKU68" s="5"/>
      <c r="WKV68" s="5"/>
      <c r="WKW68" s="5"/>
      <c r="WKX68" s="5"/>
      <c r="WKY68" s="5"/>
      <c r="WKZ68" s="5"/>
      <c r="WLA68" s="5"/>
      <c r="WLB68" s="5"/>
      <c r="WLC68" s="5"/>
      <c r="WLD68" s="5"/>
      <c r="WLE68" s="5"/>
      <c r="WLF68" s="5"/>
      <c r="WLG68" s="5"/>
      <c r="WLH68" s="5"/>
      <c r="WLI68" s="5"/>
      <c r="WLJ68" s="5"/>
      <c r="WLK68" s="5"/>
      <c r="WLL68" s="5"/>
      <c r="WLM68" s="5"/>
      <c r="WLN68" s="5"/>
      <c r="WLO68" s="5"/>
      <c r="WLP68" s="5"/>
      <c r="WLQ68" s="5"/>
      <c r="WLR68" s="5"/>
      <c r="WLS68" s="5"/>
      <c r="WLT68" s="5"/>
      <c r="WLU68" s="5"/>
      <c r="WLV68" s="5"/>
      <c r="WLW68" s="5"/>
      <c r="WLX68" s="5"/>
      <c r="WLY68" s="5"/>
      <c r="WLZ68" s="5"/>
      <c r="WMA68" s="5"/>
      <c r="WMB68" s="5"/>
      <c r="WMC68" s="5"/>
      <c r="WMD68" s="5"/>
      <c r="WME68" s="5"/>
      <c r="WMF68" s="5"/>
      <c r="WMG68" s="5"/>
      <c r="WMH68" s="5"/>
      <c r="WMI68" s="5"/>
      <c r="WMJ68" s="5"/>
      <c r="WMK68" s="5"/>
      <c r="WML68" s="5"/>
      <c r="WMM68" s="5"/>
      <c r="WMN68" s="5"/>
      <c r="WMO68" s="5"/>
      <c r="WMP68" s="5"/>
      <c r="WMQ68" s="5"/>
      <c r="WMR68" s="5"/>
      <c r="WMS68" s="5"/>
      <c r="WMT68" s="5"/>
      <c r="WMU68" s="5"/>
      <c r="WMV68" s="5"/>
      <c r="WMW68" s="5"/>
      <c r="WMX68" s="5"/>
      <c r="WMY68" s="5"/>
      <c r="WMZ68" s="5"/>
      <c r="WNA68" s="5"/>
      <c r="WNB68" s="5"/>
      <c r="WNC68" s="5"/>
      <c r="WND68" s="5"/>
      <c r="WNE68" s="5"/>
      <c r="WNF68" s="5"/>
      <c r="WNG68" s="5"/>
      <c r="WNH68" s="5"/>
      <c r="WNI68" s="5"/>
      <c r="WNJ68" s="5"/>
      <c r="WNK68" s="5"/>
      <c r="WNL68" s="5"/>
      <c r="WNM68" s="5"/>
      <c r="WNN68" s="5"/>
      <c r="WNO68" s="5"/>
      <c r="WNP68" s="5"/>
      <c r="WNQ68" s="5"/>
      <c r="WNR68" s="5"/>
      <c r="WNS68" s="5"/>
      <c r="WNT68" s="5"/>
      <c r="WNU68" s="5"/>
      <c r="WNV68" s="5"/>
      <c r="WNW68" s="5"/>
      <c r="WNX68" s="5"/>
      <c r="WNY68" s="5"/>
      <c r="WNZ68" s="5"/>
      <c r="WOA68" s="5"/>
      <c r="WOB68" s="5"/>
      <c r="WOC68" s="5"/>
      <c r="WOD68" s="5"/>
      <c r="WOE68" s="5"/>
      <c r="WOF68" s="5"/>
      <c r="WOG68" s="5"/>
      <c r="WOH68" s="5"/>
      <c r="WOI68" s="5"/>
      <c r="WOJ68" s="5"/>
      <c r="WOK68" s="5"/>
      <c r="WOL68" s="5"/>
      <c r="WOM68" s="5"/>
      <c r="WON68" s="5"/>
      <c r="WOO68" s="5"/>
      <c r="WOP68" s="5"/>
      <c r="WOQ68" s="5"/>
      <c r="WOR68" s="5"/>
      <c r="WOS68" s="5"/>
      <c r="WOT68" s="5"/>
      <c r="WOU68" s="5"/>
      <c r="WOV68" s="5"/>
      <c r="WOW68" s="5"/>
      <c r="WOX68" s="5"/>
      <c r="WOY68" s="5"/>
      <c r="WOZ68" s="5"/>
      <c r="WPA68" s="5"/>
      <c r="WPB68" s="5"/>
      <c r="WPC68" s="5"/>
      <c r="WPD68" s="5"/>
      <c r="WPE68" s="5"/>
      <c r="WPF68" s="5"/>
      <c r="WPG68" s="5"/>
      <c r="WPH68" s="5"/>
      <c r="WPI68" s="5"/>
      <c r="WPJ68" s="5"/>
      <c r="WPK68" s="5"/>
      <c r="WPL68" s="5"/>
      <c r="WPM68" s="5"/>
      <c r="WPN68" s="5"/>
      <c r="WPO68" s="5"/>
      <c r="WPP68" s="5"/>
      <c r="WPQ68" s="5"/>
      <c r="WPR68" s="5"/>
      <c r="WPS68" s="5"/>
      <c r="WPT68" s="5"/>
      <c r="WPU68" s="5"/>
      <c r="WPV68" s="5"/>
      <c r="WPW68" s="5"/>
      <c r="WPX68" s="5"/>
      <c r="WPY68" s="5"/>
      <c r="WPZ68" s="5"/>
      <c r="WQA68" s="5"/>
      <c r="WQB68" s="5"/>
      <c r="WQC68" s="5"/>
      <c r="WQD68" s="5"/>
      <c r="WQE68" s="5"/>
      <c r="WQF68" s="5"/>
      <c r="WQG68" s="5"/>
      <c r="WQH68" s="5"/>
      <c r="WQI68" s="5"/>
      <c r="WQJ68" s="5"/>
      <c r="WQK68" s="5"/>
      <c r="WQL68" s="5"/>
      <c r="WQM68" s="5"/>
      <c r="WQN68" s="5"/>
      <c r="WQO68" s="5"/>
      <c r="WQP68" s="5"/>
      <c r="WQQ68" s="5"/>
      <c r="WQR68" s="5"/>
      <c r="WQS68" s="5"/>
      <c r="WQT68" s="5"/>
      <c r="WQU68" s="5"/>
      <c r="WQV68" s="5"/>
      <c r="WQW68" s="5"/>
      <c r="WQX68" s="5"/>
      <c r="WQY68" s="5"/>
      <c r="WQZ68" s="5"/>
      <c r="WRA68" s="5"/>
      <c r="WRB68" s="5"/>
      <c r="WRC68" s="5"/>
      <c r="WRD68" s="5"/>
      <c r="WRE68" s="5"/>
      <c r="WRF68" s="5"/>
      <c r="WRG68" s="5"/>
      <c r="WRH68" s="5"/>
      <c r="WRI68" s="5"/>
      <c r="WRJ68" s="5"/>
      <c r="WRK68" s="5"/>
      <c r="WRL68" s="5"/>
      <c r="WRM68" s="5"/>
      <c r="WRN68" s="5"/>
      <c r="WRO68" s="5"/>
      <c r="WRP68" s="5"/>
      <c r="WRQ68" s="5"/>
      <c r="WRR68" s="5"/>
      <c r="WRS68" s="5"/>
      <c r="WRT68" s="5"/>
      <c r="WRU68" s="5"/>
      <c r="WRV68" s="5"/>
      <c r="WRW68" s="5"/>
      <c r="WRX68" s="5"/>
      <c r="WRY68" s="5"/>
      <c r="WRZ68" s="5"/>
      <c r="WSA68" s="5"/>
      <c r="WSB68" s="5"/>
      <c r="WSC68" s="5"/>
      <c r="WSD68" s="5"/>
      <c r="WSE68" s="5"/>
      <c r="WSF68" s="5"/>
      <c r="WSG68" s="5"/>
      <c r="WSH68" s="5"/>
      <c r="WSI68" s="5"/>
      <c r="WSJ68" s="5"/>
      <c r="WSK68" s="5"/>
      <c r="WSL68" s="5"/>
      <c r="WSM68" s="5"/>
      <c r="WSN68" s="5"/>
      <c r="WSO68" s="5"/>
      <c r="WSP68" s="5"/>
      <c r="WSQ68" s="5"/>
      <c r="WSR68" s="5"/>
      <c r="WSS68" s="5"/>
      <c r="WST68" s="5"/>
      <c r="WSU68" s="5"/>
      <c r="WSV68" s="5"/>
      <c r="WSW68" s="5"/>
      <c r="WSX68" s="5"/>
      <c r="WSY68" s="5"/>
      <c r="WSZ68" s="5"/>
      <c r="WTA68" s="5"/>
      <c r="WTB68" s="5"/>
      <c r="WTC68" s="5"/>
      <c r="WTD68" s="5"/>
      <c r="WTE68" s="5"/>
      <c r="WTF68" s="5"/>
      <c r="WTG68" s="5"/>
      <c r="WTH68" s="5"/>
      <c r="WTI68" s="5"/>
      <c r="WTJ68" s="5"/>
      <c r="WTK68" s="5"/>
      <c r="WTL68" s="5"/>
      <c r="WTM68" s="5"/>
      <c r="WTN68" s="5"/>
      <c r="WTO68" s="5"/>
      <c r="WTP68" s="5"/>
      <c r="WTQ68" s="5"/>
      <c r="WTR68" s="5"/>
      <c r="WTS68" s="5"/>
      <c r="WTT68" s="5"/>
      <c r="WTU68" s="5"/>
      <c r="WTV68" s="5"/>
      <c r="WTW68" s="5"/>
      <c r="WTX68" s="5"/>
      <c r="WTY68" s="5"/>
      <c r="WTZ68" s="5"/>
      <c r="WUA68" s="5"/>
      <c r="WUB68" s="5"/>
      <c r="WUC68" s="5"/>
      <c r="WUD68" s="5"/>
      <c r="WUE68" s="5"/>
      <c r="WUF68" s="5"/>
      <c r="WUG68" s="5"/>
      <c r="WUH68" s="5"/>
      <c r="WUI68" s="5"/>
      <c r="WUJ68" s="5"/>
      <c r="WUK68" s="5"/>
      <c r="WUL68" s="5"/>
      <c r="WUM68" s="5"/>
      <c r="WUN68" s="5"/>
      <c r="WUO68" s="5"/>
      <c r="WUP68" s="5"/>
      <c r="WUQ68" s="5"/>
      <c r="WUR68" s="5"/>
      <c r="WUS68" s="5"/>
      <c r="WUT68" s="5"/>
      <c r="WUU68" s="5"/>
      <c r="WUV68" s="5"/>
      <c r="WUW68" s="5"/>
      <c r="WUX68" s="5"/>
      <c r="WUY68" s="5"/>
      <c r="WUZ68" s="5"/>
      <c r="WVA68" s="5"/>
      <c r="WVB68" s="5"/>
      <c r="WVC68" s="5"/>
      <c r="WVD68" s="5"/>
      <c r="WVE68" s="5"/>
      <c r="WVF68" s="5"/>
      <c r="WVG68" s="5"/>
      <c r="WVH68" s="5"/>
      <c r="WVI68" s="5"/>
      <c r="WVJ68" s="5"/>
      <c r="WVK68" s="5"/>
      <c r="WVL68" s="5"/>
      <c r="WVM68" s="5"/>
      <c r="WVN68" s="5"/>
      <c r="WVO68" s="5"/>
      <c r="WVP68" s="5"/>
      <c r="WVQ68" s="5"/>
      <c r="WVR68" s="5"/>
      <c r="WVS68" s="5"/>
      <c r="WVT68" s="5"/>
      <c r="WVU68" s="5"/>
      <c r="WVV68" s="5"/>
      <c r="WVW68" s="5"/>
      <c r="WVX68" s="5"/>
      <c r="WVY68" s="5"/>
      <c r="WVZ68" s="5"/>
      <c r="WWA68" s="5"/>
      <c r="WWB68" s="5"/>
      <c r="WWC68" s="5"/>
      <c r="WWD68" s="5"/>
      <c r="WWE68" s="5"/>
      <c r="WWF68" s="5"/>
      <c r="WWG68" s="5"/>
      <c r="WWH68" s="5"/>
      <c r="WWI68" s="5"/>
      <c r="WWJ68" s="5"/>
      <c r="WWK68" s="5"/>
      <c r="WWL68" s="5"/>
      <c r="WWM68" s="5"/>
      <c r="WWN68" s="5"/>
      <c r="WWO68" s="5"/>
      <c r="WWP68" s="5"/>
      <c r="WWQ68" s="5"/>
      <c r="WWR68" s="5"/>
      <c r="WWS68" s="5"/>
      <c r="WWT68" s="5"/>
      <c r="WWU68" s="5"/>
      <c r="WWV68" s="5"/>
      <c r="WWW68" s="5"/>
      <c r="WWX68" s="5"/>
      <c r="WWY68" s="5"/>
      <c r="WWZ68" s="5"/>
      <c r="WXA68" s="5"/>
      <c r="WXB68" s="5"/>
      <c r="WXC68" s="5"/>
      <c r="WXD68" s="5"/>
      <c r="WXE68" s="5"/>
      <c r="WXF68" s="5"/>
      <c r="WXG68" s="5"/>
      <c r="WXH68" s="5"/>
      <c r="WXI68" s="5"/>
      <c r="WXJ68" s="5"/>
      <c r="WXK68" s="5"/>
      <c r="WXL68" s="5"/>
      <c r="WXM68" s="5"/>
      <c r="WXN68" s="5"/>
      <c r="WXO68" s="5"/>
      <c r="WXP68" s="5"/>
      <c r="WXQ68" s="5"/>
      <c r="WXR68" s="5"/>
      <c r="WXS68" s="5"/>
      <c r="WXT68" s="5"/>
      <c r="WXU68" s="5"/>
      <c r="WXV68" s="5"/>
      <c r="WXW68" s="5"/>
      <c r="WXX68" s="5"/>
      <c r="WXY68" s="5"/>
      <c r="WXZ68" s="5"/>
      <c r="WYA68" s="5"/>
      <c r="WYB68" s="5"/>
      <c r="WYC68" s="5"/>
      <c r="WYD68" s="5"/>
      <c r="WYE68" s="5"/>
      <c r="WYF68" s="5"/>
      <c r="WYG68" s="5"/>
      <c r="WYH68" s="5"/>
      <c r="WYI68" s="5"/>
      <c r="WYJ68" s="5"/>
      <c r="WYK68" s="5"/>
      <c r="WYL68" s="5"/>
      <c r="WYM68" s="5"/>
      <c r="WYN68" s="5"/>
      <c r="WYO68" s="5"/>
      <c r="WYP68" s="5"/>
      <c r="WYQ68" s="5"/>
      <c r="WYR68" s="5"/>
      <c r="WYS68" s="5"/>
      <c r="WYT68" s="5"/>
      <c r="WYU68" s="5"/>
      <c r="WYV68" s="5"/>
      <c r="WYW68" s="5"/>
      <c r="WYX68" s="5"/>
      <c r="WYY68" s="5"/>
      <c r="WYZ68" s="5"/>
      <c r="WZA68" s="5"/>
      <c r="WZB68" s="5"/>
      <c r="WZC68" s="5"/>
      <c r="WZD68" s="5"/>
      <c r="WZE68" s="5"/>
      <c r="WZF68" s="5"/>
      <c r="WZG68" s="5"/>
      <c r="WZH68" s="5"/>
      <c r="WZI68" s="5"/>
      <c r="WZJ68" s="5"/>
      <c r="WZK68" s="5"/>
      <c r="WZL68" s="5"/>
      <c r="WZM68" s="5"/>
      <c r="WZN68" s="5"/>
      <c r="WZO68" s="5"/>
      <c r="WZP68" s="5"/>
      <c r="WZQ68" s="5"/>
      <c r="WZR68" s="5"/>
      <c r="WZS68" s="5"/>
      <c r="WZT68" s="5"/>
      <c r="WZU68" s="5"/>
      <c r="WZV68" s="5"/>
      <c r="WZW68" s="5"/>
      <c r="WZX68" s="5"/>
      <c r="WZY68" s="5"/>
      <c r="WZZ68" s="5"/>
      <c r="XAA68" s="5"/>
      <c r="XAB68" s="5"/>
      <c r="XAC68" s="5"/>
      <c r="XAD68" s="5"/>
      <c r="XAE68" s="5"/>
      <c r="XAF68" s="5"/>
      <c r="XAG68" s="5"/>
      <c r="XAH68" s="5"/>
      <c r="XAI68" s="5"/>
      <c r="XAJ68" s="5"/>
      <c r="XAK68" s="5"/>
      <c r="XAL68" s="5"/>
      <c r="XAM68" s="5"/>
      <c r="XAN68" s="5"/>
      <c r="XAO68" s="5"/>
      <c r="XAP68" s="5"/>
      <c r="XAQ68" s="5"/>
      <c r="XAR68" s="5"/>
      <c r="XAS68" s="5"/>
      <c r="XAT68" s="5"/>
      <c r="XAU68" s="5"/>
      <c r="XAV68" s="5"/>
      <c r="XAW68" s="5"/>
      <c r="XAX68" s="5"/>
      <c r="XAY68" s="5"/>
      <c r="XAZ68" s="5"/>
      <c r="XBA68" s="5"/>
      <c r="XBB68" s="5"/>
      <c r="XBC68" s="5"/>
      <c r="XBD68" s="5"/>
      <c r="XBE68" s="5"/>
      <c r="XBF68" s="5"/>
      <c r="XBG68" s="5"/>
      <c r="XBH68" s="5"/>
      <c r="XBI68" s="5"/>
      <c r="XBJ68" s="5"/>
      <c r="XBK68" s="5"/>
      <c r="XBL68" s="5"/>
    </row>
    <row r="69" spans="1:16288" s="12" customFormat="1">
      <c r="A69"/>
      <c r="B69" s="9"/>
      <c r="C69" s="9"/>
      <c r="D69" s="9"/>
      <c r="E69" s="5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  <c r="IX69" s="5"/>
      <c r="IY69" s="5"/>
      <c r="IZ69" s="5"/>
      <c r="JA69" s="5"/>
      <c r="JB69" s="5"/>
      <c r="JC69" s="5"/>
      <c r="JD69" s="5"/>
      <c r="JE69" s="5"/>
      <c r="JF69" s="5"/>
      <c r="JG69" s="5"/>
      <c r="JH69" s="5"/>
      <c r="JI69" s="5"/>
      <c r="JJ69" s="5"/>
      <c r="JK69" s="5"/>
      <c r="JL69" s="5"/>
      <c r="JM69" s="5"/>
      <c r="JN69" s="5"/>
      <c r="JO69" s="5"/>
      <c r="JP69" s="5"/>
      <c r="JQ69" s="5"/>
      <c r="JR69" s="5"/>
      <c r="JS69" s="5"/>
      <c r="JT69" s="5"/>
      <c r="JU69" s="5"/>
      <c r="JV69" s="5"/>
      <c r="JW69" s="5"/>
      <c r="JX69" s="5"/>
      <c r="JY69" s="5"/>
      <c r="JZ69" s="5"/>
      <c r="KA69" s="5"/>
      <c r="KB69" s="5"/>
      <c r="KC69" s="5"/>
      <c r="KD69" s="5"/>
      <c r="KE69" s="5"/>
      <c r="KF69" s="5"/>
      <c r="KG69" s="5"/>
      <c r="KH69" s="5"/>
      <c r="KI69" s="5"/>
      <c r="KJ69" s="5"/>
      <c r="KK69" s="5"/>
      <c r="KL69" s="5"/>
      <c r="KM69" s="5"/>
      <c r="KN69" s="5"/>
      <c r="KO69" s="5"/>
      <c r="KP69" s="5"/>
      <c r="KQ69" s="5"/>
      <c r="KR69" s="5"/>
      <c r="KS69" s="5"/>
      <c r="KT69" s="5"/>
      <c r="KU69" s="5"/>
      <c r="KV69" s="5"/>
      <c r="KW69" s="5"/>
      <c r="KX69" s="5"/>
      <c r="KY69" s="5"/>
      <c r="KZ69" s="5"/>
      <c r="LA69" s="5"/>
      <c r="LB69" s="5"/>
      <c r="LC69" s="5"/>
      <c r="LD69" s="5"/>
      <c r="LE69" s="5"/>
      <c r="LF69" s="5"/>
      <c r="LG69" s="5"/>
      <c r="LH69" s="5"/>
      <c r="LI69" s="5"/>
      <c r="LJ69" s="5"/>
      <c r="LK69" s="5"/>
      <c r="LL69" s="5"/>
      <c r="LM69" s="5"/>
      <c r="LN69" s="5"/>
      <c r="LO69" s="5"/>
      <c r="LP69" s="5"/>
      <c r="LQ69" s="5"/>
      <c r="LR69" s="5"/>
      <c r="LS69" s="5"/>
      <c r="LT69" s="5"/>
      <c r="LU69" s="5"/>
      <c r="LV69" s="5"/>
      <c r="LW69" s="5"/>
      <c r="LX69" s="5"/>
      <c r="LY69" s="5"/>
      <c r="LZ69" s="5"/>
      <c r="MA69" s="5"/>
      <c r="MB69" s="5"/>
      <c r="MC69" s="5"/>
      <c r="MD69" s="5"/>
      <c r="ME69" s="5"/>
      <c r="MF69" s="5"/>
      <c r="MG69" s="5"/>
      <c r="MH69" s="5"/>
      <c r="MI69" s="5"/>
      <c r="MJ69" s="5"/>
      <c r="MK69" s="5"/>
      <c r="ML69" s="5"/>
      <c r="MM69" s="5"/>
      <c r="MN69" s="5"/>
      <c r="MO69" s="5"/>
      <c r="MP69" s="5"/>
      <c r="MQ69" s="5"/>
      <c r="MR69" s="5"/>
      <c r="MS69" s="5"/>
      <c r="MT69" s="5"/>
      <c r="MU69" s="5"/>
      <c r="MV69" s="5"/>
      <c r="MW69" s="5"/>
      <c r="MX69" s="5"/>
      <c r="MY69" s="5"/>
      <c r="MZ69" s="5"/>
      <c r="NA69" s="5"/>
      <c r="NB69" s="5"/>
      <c r="NC69" s="5"/>
      <c r="ND69" s="5"/>
      <c r="NE69" s="5"/>
      <c r="NF69" s="5"/>
      <c r="NG69" s="5"/>
      <c r="NH69" s="5"/>
      <c r="NI69" s="5"/>
      <c r="NJ69" s="5"/>
      <c r="NK69" s="5"/>
      <c r="NL69" s="5"/>
      <c r="NM69" s="5"/>
      <c r="NN69" s="5"/>
      <c r="NO69" s="5"/>
      <c r="NP69" s="5"/>
      <c r="NQ69" s="5"/>
      <c r="NR69" s="5"/>
      <c r="NS69" s="5"/>
      <c r="NT69" s="5"/>
      <c r="NU69" s="5"/>
      <c r="NV69" s="5"/>
      <c r="NW69" s="5"/>
      <c r="NX69" s="5"/>
      <c r="NY69" s="5"/>
      <c r="NZ69" s="5"/>
      <c r="OA69" s="5"/>
      <c r="OB69" s="5"/>
      <c r="OC69" s="5"/>
      <c r="OD69" s="5"/>
      <c r="OE69" s="5"/>
      <c r="OF69" s="5"/>
      <c r="OG69" s="5"/>
      <c r="OH69" s="5"/>
      <c r="OI69" s="5"/>
      <c r="OJ69" s="5"/>
      <c r="OK69" s="5"/>
      <c r="OL69" s="5"/>
      <c r="OM69" s="5"/>
      <c r="ON69" s="5"/>
      <c r="OO69" s="5"/>
      <c r="OP69" s="5"/>
      <c r="OQ69" s="5"/>
      <c r="OR69" s="5"/>
      <c r="OS69" s="5"/>
      <c r="OT69" s="5"/>
      <c r="OU69" s="5"/>
      <c r="OV69" s="5"/>
      <c r="OW69" s="5"/>
      <c r="OX69" s="5"/>
      <c r="OY69" s="5"/>
      <c r="OZ69" s="5"/>
      <c r="PA69" s="5"/>
      <c r="PB69" s="5"/>
      <c r="PC69" s="5"/>
      <c r="PD69" s="5"/>
      <c r="PE69" s="5"/>
      <c r="PF69" s="5"/>
      <c r="PG69" s="5"/>
      <c r="PH69" s="5"/>
      <c r="PI69" s="5"/>
      <c r="PJ69" s="5"/>
      <c r="PK69" s="5"/>
      <c r="PL69" s="5"/>
      <c r="PM69" s="5"/>
      <c r="PN69" s="5"/>
      <c r="PO69" s="5"/>
      <c r="PP69" s="5"/>
      <c r="PQ69" s="5"/>
      <c r="PR69" s="5"/>
      <c r="PS69" s="5"/>
      <c r="PT69" s="5"/>
      <c r="PU69" s="5"/>
      <c r="PV69" s="5"/>
      <c r="PW69" s="5"/>
      <c r="PX69" s="5"/>
      <c r="PY69" s="5"/>
      <c r="PZ69" s="5"/>
      <c r="QA69" s="5"/>
      <c r="QB69" s="5"/>
      <c r="QC69" s="5"/>
      <c r="QD69" s="5"/>
      <c r="QE69" s="5"/>
      <c r="QF69" s="5"/>
      <c r="QG69" s="5"/>
      <c r="QH69" s="5"/>
      <c r="QI69" s="5"/>
      <c r="QJ69" s="5"/>
      <c r="QK69" s="5"/>
      <c r="QL69" s="5"/>
      <c r="QM69" s="5"/>
      <c r="QN69" s="5"/>
      <c r="QO69" s="5"/>
      <c r="QP69" s="5"/>
      <c r="QQ69" s="5"/>
      <c r="QR69" s="5"/>
      <c r="QS69" s="5"/>
      <c r="QT69" s="5"/>
      <c r="QU69" s="5"/>
      <c r="QV69" s="5"/>
      <c r="QW69" s="5"/>
      <c r="QX69" s="5"/>
      <c r="QY69" s="5"/>
      <c r="QZ69" s="5"/>
      <c r="RA69" s="5"/>
      <c r="RB69" s="5"/>
      <c r="RC69" s="5"/>
      <c r="RD69" s="5"/>
      <c r="RE69" s="5"/>
      <c r="RF69" s="5"/>
      <c r="RG69" s="5"/>
      <c r="RH69" s="5"/>
      <c r="RI69" s="5"/>
      <c r="RJ69" s="5"/>
      <c r="RK69" s="5"/>
      <c r="RL69" s="5"/>
      <c r="RM69" s="5"/>
      <c r="RN69" s="5"/>
      <c r="RO69" s="5"/>
      <c r="RP69" s="5"/>
      <c r="RQ69" s="5"/>
      <c r="RR69" s="5"/>
      <c r="RS69" s="5"/>
      <c r="RT69" s="5"/>
      <c r="RU69" s="5"/>
      <c r="RV69" s="5"/>
      <c r="RW69" s="5"/>
      <c r="RX69" s="5"/>
      <c r="RY69" s="5"/>
      <c r="RZ69" s="5"/>
      <c r="SA69" s="5"/>
      <c r="SB69" s="5"/>
      <c r="SC69" s="5"/>
      <c r="SD69" s="5"/>
      <c r="SE69" s="5"/>
      <c r="SF69" s="5"/>
      <c r="SG69" s="5"/>
      <c r="SH69" s="5"/>
      <c r="SI69" s="5"/>
      <c r="SJ69" s="5"/>
      <c r="SK69" s="5"/>
      <c r="SL69" s="5"/>
      <c r="SM69" s="5"/>
      <c r="SN69" s="5"/>
      <c r="SO69" s="5"/>
      <c r="SP69" s="5"/>
      <c r="SQ69" s="5"/>
      <c r="SR69" s="5"/>
      <c r="SS69" s="5"/>
      <c r="ST69" s="5"/>
      <c r="SU69" s="5"/>
      <c r="SV69" s="5"/>
      <c r="SW69" s="5"/>
      <c r="SX69" s="5"/>
      <c r="SY69" s="5"/>
      <c r="SZ69" s="5"/>
      <c r="TA69" s="5"/>
      <c r="TB69" s="5"/>
      <c r="TC69" s="5"/>
      <c r="TD69" s="5"/>
      <c r="TE69" s="5"/>
      <c r="TF69" s="5"/>
      <c r="TG69" s="5"/>
      <c r="TH69" s="5"/>
      <c r="TI69" s="5"/>
      <c r="TJ69" s="5"/>
      <c r="TK69" s="5"/>
      <c r="TL69" s="5"/>
      <c r="TM69" s="5"/>
      <c r="TN69" s="5"/>
      <c r="TO69" s="5"/>
      <c r="TP69" s="5"/>
      <c r="TQ69" s="5"/>
      <c r="TR69" s="5"/>
      <c r="TS69" s="5"/>
      <c r="TT69" s="5"/>
      <c r="TU69" s="5"/>
      <c r="TV69" s="5"/>
      <c r="TW69" s="5"/>
      <c r="TX69" s="5"/>
      <c r="TY69" s="5"/>
      <c r="TZ69" s="5"/>
      <c r="UA69" s="5"/>
      <c r="UB69" s="5"/>
      <c r="UC69" s="5"/>
      <c r="UD69" s="5"/>
      <c r="UE69" s="5"/>
      <c r="UF69" s="5"/>
      <c r="UG69" s="5"/>
      <c r="UH69" s="5"/>
      <c r="UI69" s="5"/>
      <c r="UJ69" s="5"/>
      <c r="UK69" s="5"/>
      <c r="UL69" s="5"/>
      <c r="UM69" s="5"/>
      <c r="UN69" s="5"/>
      <c r="UO69" s="5"/>
      <c r="UP69" s="5"/>
      <c r="UQ69" s="5"/>
      <c r="UR69" s="5"/>
      <c r="US69" s="5"/>
      <c r="UT69" s="5"/>
      <c r="UU69" s="5"/>
      <c r="UV69" s="5"/>
      <c r="UW69" s="5"/>
      <c r="UX69" s="5"/>
      <c r="UY69" s="5"/>
      <c r="UZ69" s="5"/>
      <c r="VA69" s="5"/>
      <c r="VB69" s="5"/>
      <c r="VC69" s="5"/>
      <c r="VD69" s="5"/>
      <c r="VE69" s="5"/>
      <c r="VF69" s="5"/>
      <c r="VG69" s="5"/>
      <c r="VH69" s="5"/>
      <c r="VI69" s="5"/>
      <c r="VJ69" s="5"/>
      <c r="VK69" s="5"/>
      <c r="VL69" s="5"/>
      <c r="VM69" s="5"/>
      <c r="VN69" s="5"/>
      <c r="VO69" s="5"/>
      <c r="VP69" s="5"/>
      <c r="VQ69" s="5"/>
      <c r="VR69" s="5"/>
      <c r="VS69" s="5"/>
      <c r="VT69" s="5"/>
      <c r="VU69" s="5"/>
      <c r="VV69" s="5"/>
      <c r="VW69" s="5"/>
      <c r="VX69" s="5"/>
      <c r="VY69" s="5"/>
      <c r="VZ69" s="5"/>
      <c r="WA69" s="5"/>
      <c r="WB69" s="5"/>
      <c r="WC69" s="5"/>
      <c r="WD69" s="5"/>
      <c r="WE69" s="5"/>
      <c r="WF69" s="5"/>
      <c r="WG69" s="5"/>
      <c r="WH69" s="5"/>
      <c r="WI69" s="5"/>
      <c r="WJ69" s="5"/>
      <c r="WK69" s="5"/>
      <c r="WL69" s="5"/>
      <c r="WM69" s="5"/>
      <c r="WN69" s="5"/>
      <c r="WO69" s="5"/>
      <c r="WP69" s="5"/>
      <c r="WQ69" s="5"/>
      <c r="WR69" s="5"/>
      <c r="WS69" s="5"/>
      <c r="WT69" s="5"/>
      <c r="WU69" s="5"/>
      <c r="WV69" s="5"/>
      <c r="WW69" s="5"/>
      <c r="WX69" s="5"/>
      <c r="WY69" s="5"/>
      <c r="WZ69" s="5"/>
      <c r="XA69" s="5"/>
      <c r="XB69" s="5"/>
      <c r="XC69" s="5"/>
      <c r="XD69" s="5"/>
      <c r="XE69" s="5"/>
      <c r="XF69" s="5"/>
      <c r="XG69" s="5"/>
      <c r="XH69" s="5"/>
      <c r="XI69" s="5"/>
      <c r="XJ69" s="5"/>
      <c r="XK69" s="5"/>
      <c r="XL69" s="5"/>
      <c r="XM69" s="5"/>
      <c r="XN69" s="5"/>
      <c r="XO69" s="5"/>
      <c r="XP69" s="5"/>
      <c r="XQ69" s="5"/>
      <c r="XR69" s="5"/>
      <c r="XS69" s="5"/>
      <c r="XT69" s="5"/>
      <c r="XU69" s="5"/>
      <c r="XV69" s="5"/>
      <c r="XW69" s="5"/>
      <c r="XX69" s="5"/>
      <c r="XY69" s="5"/>
      <c r="XZ69" s="5"/>
      <c r="YA69" s="5"/>
      <c r="YB69" s="5"/>
      <c r="YC69" s="5"/>
      <c r="YD69" s="5"/>
      <c r="YE69" s="5"/>
      <c r="YF69" s="5"/>
      <c r="YG69" s="5"/>
      <c r="YH69" s="5"/>
      <c r="YI69" s="5"/>
      <c r="YJ69" s="5"/>
      <c r="YK69" s="5"/>
      <c r="YL69" s="5"/>
      <c r="YM69" s="5"/>
      <c r="YN69" s="5"/>
      <c r="YO69" s="5"/>
      <c r="YP69" s="5"/>
      <c r="YQ69" s="5"/>
      <c r="YR69" s="5"/>
      <c r="YS69" s="5"/>
      <c r="YT69" s="5"/>
      <c r="YU69" s="5"/>
      <c r="YV69" s="5"/>
      <c r="YW69" s="5"/>
      <c r="YX69" s="5"/>
      <c r="YY69" s="5"/>
      <c r="YZ69" s="5"/>
      <c r="ZA69" s="5"/>
      <c r="ZB69" s="5"/>
      <c r="ZC69" s="5"/>
      <c r="ZD69" s="5"/>
      <c r="ZE69" s="5"/>
      <c r="ZF69" s="5"/>
      <c r="ZG69" s="5"/>
      <c r="ZH69" s="5"/>
      <c r="ZI69" s="5"/>
      <c r="ZJ69" s="5"/>
      <c r="ZK69" s="5"/>
      <c r="ZL69" s="5"/>
      <c r="ZM69" s="5"/>
      <c r="ZN69" s="5"/>
      <c r="ZO69" s="5"/>
      <c r="ZP69" s="5"/>
      <c r="ZQ69" s="5"/>
      <c r="ZR69" s="5"/>
      <c r="ZS69" s="5"/>
      <c r="ZT69" s="5"/>
      <c r="ZU69" s="5"/>
      <c r="ZV69" s="5"/>
      <c r="ZW69" s="5"/>
      <c r="ZX69" s="5"/>
      <c r="ZY69" s="5"/>
      <c r="ZZ69" s="5"/>
      <c r="AAA69" s="5"/>
      <c r="AAB69" s="5"/>
      <c r="AAC69" s="5"/>
      <c r="AAD69" s="5"/>
      <c r="AAE69" s="5"/>
      <c r="AAF69" s="5"/>
      <c r="AAG69" s="5"/>
      <c r="AAH69" s="5"/>
      <c r="AAI69" s="5"/>
      <c r="AAJ69" s="5"/>
      <c r="AAK69" s="5"/>
      <c r="AAL69" s="5"/>
      <c r="AAM69" s="5"/>
      <c r="AAN69" s="5"/>
      <c r="AAO69" s="5"/>
      <c r="AAP69" s="5"/>
      <c r="AAQ69" s="5"/>
      <c r="AAR69" s="5"/>
      <c r="AAS69" s="5"/>
      <c r="AAT69" s="5"/>
      <c r="AAU69" s="5"/>
      <c r="AAV69" s="5"/>
      <c r="AAW69" s="5"/>
      <c r="AAX69" s="5"/>
      <c r="AAY69" s="5"/>
      <c r="AAZ69" s="5"/>
      <c r="ABA69" s="5"/>
      <c r="ABB69" s="5"/>
      <c r="ABC69" s="5"/>
      <c r="ABD69" s="5"/>
      <c r="ABE69" s="5"/>
      <c r="ABF69" s="5"/>
      <c r="ABG69" s="5"/>
      <c r="ABH69" s="5"/>
      <c r="ABI69" s="5"/>
      <c r="ABJ69" s="5"/>
      <c r="ABK69" s="5"/>
      <c r="ABL69" s="5"/>
      <c r="ABM69" s="5"/>
      <c r="ABN69" s="5"/>
      <c r="ABO69" s="5"/>
      <c r="ABP69" s="5"/>
      <c r="ABQ69" s="5"/>
      <c r="ABR69" s="5"/>
      <c r="ABS69" s="5"/>
      <c r="ABT69" s="5"/>
      <c r="ABU69" s="5"/>
      <c r="ABV69" s="5"/>
      <c r="ABW69" s="5"/>
      <c r="ABX69" s="5"/>
      <c r="ABY69" s="5"/>
      <c r="ABZ69" s="5"/>
      <c r="ACA69" s="5"/>
      <c r="ACB69" s="5"/>
      <c r="ACC69" s="5"/>
      <c r="ACD69" s="5"/>
      <c r="ACE69" s="5"/>
      <c r="ACF69" s="5"/>
      <c r="ACG69" s="5"/>
      <c r="ACH69" s="5"/>
      <c r="ACI69" s="5"/>
      <c r="ACJ69" s="5"/>
      <c r="ACK69" s="5"/>
      <c r="ACL69" s="5"/>
      <c r="ACM69" s="5"/>
      <c r="ACN69" s="5"/>
      <c r="ACO69" s="5"/>
      <c r="ACP69" s="5"/>
      <c r="ACQ69" s="5"/>
      <c r="ACR69" s="5"/>
      <c r="ACS69" s="5"/>
      <c r="ACT69" s="5"/>
      <c r="ACU69" s="5"/>
      <c r="ACV69" s="5"/>
      <c r="ACW69" s="5"/>
      <c r="ACX69" s="5"/>
      <c r="ACY69" s="5"/>
      <c r="ACZ69" s="5"/>
      <c r="ADA69" s="5"/>
      <c r="ADB69" s="5"/>
      <c r="ADC69" s="5"/>
      <c r="ADD69" s="5"/>
      <c r="ADE69" s="5"/>
      <c r="ADF69" s="5"/>
      <c r="ADG69" s="5"/>
      <c r="ADH69" s="5"/>
      <c r="ADI69" s="5"/>
      <c r="ADJ69" s="5"/>
      <c r="ADK69" s="5"/>
      <c r="ADL69" s="5"/>
      <c r="ADM69" s="5"/>
      <c r="ADN69" s="5"/>
      <c r="ADO69" s="5"/>
      <c r="ADP69" s="5"/>
      <c r="ADQ69" s="5"/>
      <c r="ADR69" s="5"/>
      <c r="ADS69" s="5"/>
      <c r="ADT69" s="5"/>
      <c r="ADU69" s="5"/>
      <c r="ADV69" s="5"/>
      <c r="ADW69" s="5"/>
      <c r="ADX69" s="5"/>
      <c r="ADY69" s="5"/>
      <c r="ADZ69" s="5"/>
      <c r="AEA69" s="5"/>
      <c r="AEB69" s="5"/>
      <c r="AEC69" s="5"/>
      <c r="AED69" s="5"/>
      <c r="AEE69" s="5"/>
      <c r="AEF69" s="5"/>
      <c r="AEG69" s="5"/>
      <c r="AEH69" s="5"/>
      <c r="AEI69" s="5"/>
      <c r="AEJ69" s="5"/>
      <c r="AEK69" s="5"/>
      <c r="AEL69" s="5"/>
      <c r="AEM69" s="5"/>
      <c r="AEN69" s="5"/>
      <c r="AEO69" s="5"/>
      <c r="AEP69" s="5"/>
      <c r="AEQ69" s="5"/>
      <c r="AER69" s="5"/>
      <c r="AES69" s="5"/>
      <c r="AET69" s="5"/>
      <c r="AEU69" s="5"/>
      <c r="AEV69" s="5"/>
      <c r="AEW69" s="5"/>
      <c r="AEX69" s="5"/>
      <c r="AEY69" s="5"/>
      <c r="AEZ69" s="5"/>
      <c r="AFA69" s="5"/>
      <c r="AFB69" s="5"/>
      <c r="AFC69" s="5"/>
      <c r="AFD69" s="5"/>
      <c r="AFE69" s="5"/>
      <c r="AFF69" s="5"/>
      <c r="AFG69" s="5"/>
      <c r="AFH69" s="5"/>
      <c r="AFI69" s="5"/>
      <c r="AFJ69" s="5"/>
      <c r="AFK69" s="5"/>
      <c r="AFL69" s="5"/>
      <c r="AFM69" s="5"/>
      <c r="AFN69" s="5"/>
      <c r="AFO69" s="5"/>
      <c r="AFP69" s="5"/>
      <c r="AFQ69" s="5"/>
      <c r="AFR69" s="5"/>
      <c r="AFS69" s="5"/>
      <c r="AFT69" s="5"/>
      <c r="AFU69" s="5"/>
      <c r="AFV69" s="5"/>
      <c r="AFW69" s="5"/>
      <c r="AFX69" s="5"/>
      <c r="AFY69" s="5"/>
      <c r="AFZ69" s="5"/>
      <c r="AGA69" s="5"/>
      <c r="AGB69" s="5"/>
      <c r="AGC69" s="5"/>
      <c r="AGD69" s="5"/>
      <c r="AGE69" s="5"/>
      <c r="AGF69" s="5"/>
      <c r="AGG69" s="5"/>
      <c r="AGH69" s="5"/>
      <c r="AGI69" s="5"/>
      <c r="AGJ69" s="5"/>
      <c r="AGK69" s="5"/>
      <c r="AGL69" s="5"/>
      <c r="AGM69" s="5"/>
      <c r="AGN69" s="5"/>
      <c r="AGO69" s="5"/>
      <c r="AGP69" s="5"/>
      <c r="AGQ69" s="5"/>
      <c r="AGR69" s="5"/>
      <c r="AGS69" s="5"/>
      <c r="AGT69" s="5"/>
      <c r="AGU69" s="5"/>
      <c r="AGV69" s="5"/>
      <c r="AGW69" s="5"/>
      <c r="AGX69" s="5"/>
      <c r="AGY69" s="5"/>
      <c r="AGZ69" s="5"/>
      <c r="AHA69" s="5"/>
      <c r="AHB69" s="5"/>
      <c r="AHC69" s="5"/>
      <c r="AHD69" s="5"/>
      <c r="AHE69" s="5"/>
      <c r="AHF69" s="5"/>
      <c r="AHG69" s="5"/>
      <c r="AHH69" s="5"/>
      <c r="AHI69" s="5"/>
      <c r="AHJ69" s="5"/>
      <c r="AHK69" s="5"/>
      <c r="AHL69" s="5"/>
      <c r="AHM69" s="5"/>
      <c r="AHN69" s="5"/>
      <c r="AHO69" s="5"/>
      <c r="AHP69" s="5"/>
      <c r="AHQ69" s="5"/>
      <c r="AHR69" s="5"/>
      <c r="AHS69" s="5"/>
      <c r="AHT69" s="5"/>
      <c r="AHU69" s="5"/>
      <c r="AHV69" s="5"/>
      <c r="AHW69" s="5"/>
      <c r="AHX69" s="5"/>
      <c r="AHY69" s="5"/>
      <c r="AHZ69" s="5"/>
      <c r="AIA69" s="5"/>
      <c r="AIB69" s="5"/>
      <c r="AIC69" s="5"/>
      <c r="AID69" s="5"/>
      <c r="AIE69" s="5"/>
      <c r="AIF69" s="5"/>
      <c r="AIG69" s="5"/>
      <c r="AIH69" s="5"/>
      <c r="AII69" s="5"/>
      <c r="AIJ69" s="5"/>
      <c r="AIK69" s="5"/>
      <c r="AIL69" s="5"/>
      <c r="AIM69" s="5"/>
      <c r="AIN69" s="5"/>
      <c r="AIO69" s="5"/>
      <c r="AIP69" s="5"/>
      <c r="AIQ69" s="5"/>
      <c r="AIR69" s="5"/>
      <c r="AIS69" s="5"/>
      <c r="AIT69" s="5"/>
      <c r="AIU69" s="5"/>
      <c r="AIV69" s="5"/>
      <c r="AIW69" s="5"/>
      <c r="AIX69" s="5"/>
      <c r="AIY69" s="5"/>
      <c r="AIZ69" s="5"/>
      <c r="AJA69" s="5"/>
      <c r="AJB69" s="5"/>
      <c r="AJC69" s="5"/>
      <c r="AJD69" s="5"/>
      <c r="AJE69" s="5"/>
      <c r="AJF69" s="5"/>
      <c r="AJG69" s="5"/>
      <c r="AJH69" s="5"/>
      <c r="AJI69" s="5"/>
      <c r="AJJ69" s="5"/>
      <c r="AJK69" s="5"/>
      <c r="AJL69" s="5"/>
      <c r="AJM69" s="5"/>
      <c r="AJN69" s="5"/>
      <c r="AJO69" s="5"/>
      <c r="AJP69" s="5"/>
      <c r="AJQ69" s="5"/>
      <c r="AJR69" s="5"/>
      <c r="AJS69" s="5"/>
      <c r="AJT69" s="5"/>
      <c r="AJU69" s="5"/>
      <c r="AJV69" s="5"/>
      <c r="AJW69" s="5"/>
      <c r="AJX69" s="5"/>
      <c r="AJY69" s="5"/>
      <c r="AJZ69" s="5"/>
      <c r="AKA69" s="5"/>
      <c r="AKB69" s="5"/>
      <c r="AKC69" s="5"/>
      <c r="AKD69" s="5"/>
      <c r="AKE69" s="5"/>
      <c r="AKF69" s="5"/>
      <c r="AKG69" s="5"/>
      <c r="AKH69" s="5"/>
      <c r="AKI69" s="5"/>
      <c r="AKJ69" s="5"/>
      <c r="AKK69" s="5"/>
      <c r="AKL69" s="5"/>
      <c r="AKM69" s="5"/>
      <c r="AKN69" s="5"/>
      <c r="AKO69" s="5"/>
      <c r="AKP69" s="5"/>
      <c r="AKQ69" s="5"/>
      <c r="AKR69" s="5"/>
      <c r="AKS69" s="5"/>
      <c r="AKT69" s="5"/>
      <c r="AKU69" s="5"/>
      <c r="AKV69" s="5"/>
      <c r="AKW69" s="5"/>
      <c r="AKX69" s="5"/>
      <c r="AKY69" s="5"/>
      <c r="AKZ69" s="5"/>
      <c r="ALA69" s="5"/>
      <c r="ALB69" s="5"/>
      <c r="ALC69" s="5"/>
      <c r="ALD69" s="5"/>
      <c r="ALE69" s="5"/>
      <c r="ALF69" s="5"/>
      <c r="ALG69" s="5"/>
      <c r="ALH69" s="5"/>
      <c r="ALI69" s="5"/>
      <c r="ALJ69" s="5"/>
      <c r="ALK69" s="5"/>
      <c r="ALL69" s="5"/>
      <c r="ALM69" s="5"/>
      <c r="ALN69" s="5"/>
      <c r="ALO69" s="5"/>
      <c r="ALP69" s="5"/>
      <c r="ALQ69" s="5"/>
      <c r="ALR69" s="5"/>
      <c r="ALS69" s="5"/>
      <c r="ALT69" s="5"/>
      <c r="ALU69" s="5"/>
      <c r="ALV69" s="5"/>
      <c r="ALW69" s="5"/>
      <c r="ALX69" s="5"/>
      <c r="ALY69" s="5"/>
      <c r="ALZ69" s="5"/>
      <c r="AMA69" s="5"/>
      <c r="AMB69" s="5"/>
      <c r="AMC69" s="5"/>
      <c r="AMD69" s="5"/>
      <c r="AME69" s="5"/>
      <c r="AMF69" s="5"/>
      <c r="AMG69" s="5"/>
      <c r="AMH69" s="5"/>
      <c r="AMI69" s="5"/>
      <c r="AMJ69" s="5"/>
      <c r="AMK69" s="5"/>
      <c r="AML69" s="5"/>
      <c r="AMM69" s="5"/>
      <c r="AMN69" s="5"/>
      <c r="AMO69" s="5"/>
      <c r="AMP69" s="5"/>
      <c r="AMQ69" s="5"/>
      <c r="AMR69" s="5"/>
      <c r="AMS69" s="5"/>
      <c r="AMT69" s="5"/>
      <c r="AMU69" s="5"/>
      <c r="AMV69" s="5"/>
      <c r="AMW69" s="5"/>
      <c r="AMX69" s="5"/>
      <c r="AMY69" s="5"/>
      <c r="AMZ69" s="5"/>
      <c r="ANA69" s="5"/>
      <c r="ANB69" s="5"/>
      <c r="ANC69" s="5"/>
      <c r="AND69" s="5"/>
      <c r="ANE69" s="5"/>
      <c r="ANF69" s="5"/>
      <c r="ANG69" s="5"/>
      <c r="ANH69" s="5"/>
      <c r="ANI69" s="5"/>
      <c r="ANJ69" s="5"/>
      <c r="ANK69" s="5"/>
      <c r="ANL69" s="5"/>
      <c r="ANM69" s="5"/>
      <c r="ANN69" s="5"/>
      <c r="ANO69" s="5"/>
      <c r="ANP69" s="5"/>
      <c r="ANQ69" s="5"/>
      <c r="ANR69" s="5"/>
      <c r="ANS69" s="5"/>
      <c r="ANT69" s="5"/>
      <c r="ANU69" s="5"/>
      <c r="ANV69" s="5"/>
      <c r="ANW69" s="5"/>
      <c r="ANX69" s="5"/>
      <c r="ANY69" s="5"/>
      <c r="ANZ69" s="5"/>
      <c r="AOA69" s="5"/>
      <c r="AOB69" s="5"/>
      <c r="AOC69" s="5"/>
      <c r="AOD69" s="5"/>
      <c r="AOE69" s="5"/>
      <c r="AOF69" s="5"/>
      <c r="AOG69" s="5"/>
      <c r="AOH69" s="5"/>
      <c r="AOI69" s="5"/>
      <c r="AOJ69" s="5"/>
      <c r="AOK69" s="5"/>
      <c r="AOL69" s="5"/>
      <c r="AOM69" s="5"/>
      <c r="AON69" s="5"/>
      <c r="AOO69" s="5"/>
      <c r="AOP69" s="5"/>
      <c r="AOQ69" s="5"/>
      <c r="AOR69" s="5"/>
      <c r="AOS69" s="5"/>
      <c r="AOT69" s="5"/>
      <c r="AOU69" s="5"/>
      <c r="AOV69" s="5"/>
      <c r="AOW69" s="5"/>
      <c r="AOX69" s="5"/>
      <c r="AOY69" s="5"/>
      <c r="AOZ69" s="5"/>
      <c r="APA69" s="5"/>
      <c r="APB69" s="5"/>
      <c r="APC69" s="5"/>
      <c r="APD69" s="5"/>
      <c r="APE69" s="5"/>
      <c r="APF69" s="5"/>
      <c r="APG69" s="5"/>
      <c r="APH69" s="5"/>
      <c r="API69" s="5"/>
      <c r="APJ69" s="5"/>
      <c r="APK69" s="5"/>
      <c r="APL69" s="5"/>
      <c r="APM69" s="5"/>
      <c r="APN69" s="5"/>
      <c r="APO69" s="5"/>
      <c r="APP69" s="5"/>
      <c r="APQ69" s="5"/>
      <c r="APR69" s="5"/>
      <c r="APS69" s="5"/>
      <c r="APT69" s="5"/>
      <c r="APU69" s="5"/>
      <c r="APV69" s="5"/>
      <c r="APW69" s="5"/>
      <c r="APX69" s="5"/>
      <c r="APY69" s="5"/>
      <c r="APZ69" s="5"/>
      <c r="AQA69" s="5"/>
      <c r="AQB69" s="5"/>
      <c r="AQC69" s="5"/>
      <c r="AQD69" s="5"/>
      <c r="AQE69" s="5"/>
      <c r="AQF69" s="5"/>
      <c r="AQG69" s="5"/>
      <c r="AQH69" s="5"/>
      <c r="AQI69" s="5"/>
      <c r="AQJ69" s="5"/>
      <c r="AQK69" s="5"/>
      <c r="AQL69" s="5"/>
      <c r="AQM69" s="5"/>
      <c r="AQN69" s="5"/>
      <c r="AQO69" s="5"/>
      <c r="AQP69" s="5"/>
      <c r="AQQ69" s="5"/>
      <c r="AQR69" s="5"/>
      <c r="AQS69" s="5"/>
      <c r="AQT69" s="5"/>
      <c r="AQU69" s="5"/>
      <c r="AQV69" s="5"/>
      <c r="AQW69" s="5"/>
      <c r="AQX69" s="5"/>
      <c r="AQY69" s="5"/>
      <c r="AQZ69" s="5"/>
      <c r="ARA69" s="5"/>
      <c r="ARB69" s="5"/>
      <c r="ARC69" s="5"/>
      <c r="ARD69" s="5"/>
      <c r="ARE69" s="5"/>
      <c r="ARF69" s="5"/>
      <c r="ARG69" s="5"/>
      <c r="ARH69" s="5"/>
      <c r="ARI69" s="5"/>
      <c r="ARJ69" s="5"/>
      <c r="ARK69" s="5"/>
      <c r="ARL69" s="5"/>
      <c r="ARM69" s="5"/>
      <c r="ARN69" s="5"/>
      <c r="ARO69" s="5"/>
      <c r="ARP69" s="5"/>
      <c r="ARQ69" s="5"/>
      <c r="ARR69" s="5"/>
      <c r="ARS69" s="5"/>
      <c r="ART69" s="5"/>
      <c r="ARU69" s="5"/>
      <c r="ARV69" s="5"/>
      <c r="ARW69" s="5"/>
      <c r="ARX69" s="5"/>
      <c r="ARY69" s="5"/>
      <c r="ARZ69" s="5"/>
      <c r="ASA69" s="5"/>
      <c r="ASB69" s="5"/>
      <c r="ASC69" s="5"/>
      <c r="ASD69" s="5"/>
      <c r="ASE69" s="5"/>
      <c r="ASF69" s="5"/>
      <c r="ASG69" s="5"/>
      <c r="ASH69" s="5"/>
      <c r="ASI69" s="5"/>
      <c r="ASJ69" s="5"/>
      <c r="ASK69" s="5"/>
      <c r="ASL69" s="5"/>
      <c r="ASM69" s="5"/>
      <c r="ASN69" s="5"/>
      <c r="ASO69" s="5"/>
      <c r="ASP69" s="5"/>
      <c r="ASQ69" s="5"/>
      <c r="ASR69" s="5"/>
      <c r="ASS69" s="5"/>
      <c r="AST69" s="5"/>
      <c r="ASU69" s="5"/>
      <c r="ASV69" s="5"/>
      <c r="ASW69" s="5"/>
      <c r="ASX69" s="5"/>
      <c r="ASY69" s="5"/>
      <c r="ASZ69" s="5"/>
      <c r="ATA69" s="5"/>
      <c r="ATB69" s="5"/>
      <c r="ATC69" s="5"/>
      <c r="ATD69" s="5"/>
      <c r="ATE69" s="5"/>
      <c r="ATF69" s="5"/>
      <c r="ATG69" s="5"/>
      <c r="ATH69" s="5"/>
      <c r="ATI69" s="5"/>
      <c r="ATJ69" s="5"/>
      <c r="ATK69" s="5"/>
      <c r="ATL69" s="5"/>
      <c r="ATM69" s="5"/>
      <c r="ATN69" s="5"/>
      <c r="ATO69" s="5"/>
      <c r="ATP69" s="5"/>
      <c r="ATQ69" s="5"/>
      <c r="ATR69" s="5"/>
      <c r="ATS69" s="5"/>
      <c r="ATT69" s="5"/>
      <c r="ATU69" s="5"/>
      <c r="ATV69" s="5"/>
      <c r="ATW69" s="5"/>
      <c r="ATX69" s="5"/>
      <c r="ATY69" s="5"/>
      <c r="ATZ69" s="5"/>
      <c r="AUA69" s="5"/>
      <c r="AUB69" s="5"/>
      <c r="AUC69" s="5"/>
      <c r="AUD69" s="5"/>
      <c r="AUE69" s="5"/>
      <c r="AUF69" s="5"/>
      <c r="AUG69" s="5"/>
      <c r="AUH69" s="5"/>
      <c r="AUI69" s="5"/>
      <c r="AUJ69" s="5"/>
      <c r="AUK69" s="5"/>
      <c r="AUL69" s="5"/>
      <c r="AUM69" s="5"/>
      <c r="AUN69" s="5"/>
      <c r="AUO69" s="5"/>
      <c r="AUP69" s="5"/>
      <c r="AUQ69" s="5"/>
      <c r="AUR69" s="5"/>
      <c r="AUS69" s="5"/>
      <c r="AUT69" s="5"/>
      <c r="AUU69" s="5"/>
      <c r="AUV69" s="5"/>
      <c r="AUW69" s="5"/>
      <c r="AUX69" s="5"/>
      <c r="AUY69" s="5"/>
      <c r="AUZ69" s="5"/>
      <c r="AVA69" s="5"/>
      <c r="AVB69" s="5"/>
      <c r="AVC69" s="5"/>
      <c r="AVD69" s="5"/>
      <c r="AVE69" s="5"/>
      <c r="AVF69" s="5"/>
      <c r="AVG69" s="5"/>
      <c r="AVH69" s="5"/>
      <c r="AVI69" s="5"/>
      <c r="AVJ69" s="5"/>
      <c r="AVK69" s="5"/>
      <c r="AVL69" s="5"/>
      <c r="AVM69" s="5"/>
      <c r="AVN69" s="5"/>
      <c r="AVO69" s="5"/>
      <c r="AVP69" s="5"/>
      <c r="AVQ69" s="5"/>
      <c r="AVR69" s="5"/>
      <c r="AVS69" s="5"/>
      <c r="AVT69" s="5"/>
      <c r="AVU69" s="5"/>
      <c r="AVV69" s="5"/>
      <c r="AVW69" s="5"/>
      <c r="AVX69" s="5"/>
      <c r="AVY69" s="5"/>
      <c r="AVZ69" s="5"/>
      <c r="AWA69" s="5"/>
      <c r="AWB69" s="5"/>
      <c r="AWC69" s="5"/>
      <c r="AWD69" s="5"/>
      <c r="AWE69" s="5"/>
      <c r="AWF69" s="5"/>
      <c r="AWG69" s="5"/>
      <c r="AWH69" s="5"/>
      <c r="AWI69" s="5"/>
      <c r="AWJ69" s="5"/>
      <c r="AWK69" s="5"/>
      <c r="AWL69" s="5"/>
      <c r="AWM69" s="5"/>
      <c r="AWN69" s="5"/>
      <c r="AWO69" s="5"/>
      <c r="AWP69" s="5"/>
      <c r="AWQ69" s="5"/>
      <c r="AWR69" s="5"/>
      <c r="AWS69" s="5"/>
      <c r="AWT69" s="5"/>
      <c r="AWU69" s="5"/>
      <c r="AWV69" s="5"/>
      <c r="AWW69" s="5"/>
      <c r="AWX69" s="5"/>
      <c r="AWY69" s="5"/>
      <c r="AWZ69" s="5"/>
      <c r="AXA69" s="5"/>
      <c r="AXB69" s="5"/>
      <c r="AXC69" s="5"/>
      <c r="AXD69" s="5"/>
      <c r="AXE69" s="5"/>
      <c r="AXF69" s="5"/>
      <c r="AXG69" s="5"/>
      <c r="AXH69" s="5"/>
      <c r="AXI69" s="5"/>
      <c r="AXJ69" s="5"/>
      <c r="AXK69" s="5"/>
      <c r="AXL69" s="5"/>
      <c r="AXM69" s="5"/>
      <c r="AXN69" s="5"/>
      <c r="AXO69" s="5"/>
      <c r="AXP69" s="5"/>
      <c r="AXQ69" s="5"/>
      <c r="AXR69" s="5"/>
      <c r="AXS69" s="5"/>
      <c r="AXT69" s="5"/>
      <c r="AXU69" s="5"/>
      <c r="AXV69" s="5"/>
      <c r="AXW69" s="5"/>
      <c r="AXX69" s="5"/>
      <c r="AXY69" s="5"/>
      <c r="AXZ69" s="5"/>
      <c r="AYA69" s="5"/>
      <c r="AYB69" s="5"/>
      <c r="AYC69" s="5"/>
      <c r="AYD69" s="5"/>
      <c r="AYE69" s="5"/>
      <c r="AYF69" s="5"/>
      <c r="AYG69" s="5"/>
      <c r="AYH69" s="5"/>
      <c r="AYI69" s="5"/>
      <c r="AYJ69" s="5"/>
      <c r="AYK69" s="5"/>
      <c r="AYL69" s="5"/>
      <c r="AYM69" s="5"/>
      <c r="AYN69" s="5"/>
      <c r="AYO69" s="5"/>
      <c r="AYP69" s="5"/>
      <c r="AYQ69" s="5"/>
      <c r="AYR69" s="5"/>
      <c r="AYS69" s="5"/>
      <c r="AYT69" s="5"/>
      <c r="AYU69" s="5"/>
      <c r="AYV69" s="5"/>
      <c r="AYW69" s="5"/>
      <c r="AYX69" s="5"/>
      <c r="AYY69" s="5"/>
      <c r="AYZ69" s="5"/>
      <c r="AZA69" s="5"/>
      <c r="AZB69" s="5"/>
      <c r="AZC69" s="5"/>
      <c r="AZD69" s="5"/>
      <c r="AZE69" s="5"/>
      <c r="AZF69" s="5"/>
      <c r="AZG69" s="5"/>
      <c r="AZH69" s="5"/>
      <c r="AZI69" s="5"/>
      <c r="AZJ69" s="5"/>
      <c r="AZK69" s="5"/>
      <c r="AZL69" s="5"/>
      <c r="AZM69" s="5"/>
      <c r="AZN69" s="5"/>
      <c r="AZO69" s="5"/>
      <c r="AZP69" s="5"/>
      <c r="AZQ69" s="5"/>
      <c r="AZR69" s="5"/>
      <c r="AZS69" s="5"/>
      <c r="AZT69" s="5"/>
      <c r="AZU69" s="5"/>
      <c r="AZV69" s="5"/>
      <c r="AZW69" s="5"/>
      <c r="AZX69" s="5"/>
      <c r="AZY69" s="5"/>
      <c r="AZZ69" s="5"/>
      <c r="BAA69" s="5"/>
      <c r="BAB69" s="5"/>
      <c r="BAC69" s="5"/>
      <c r="BAD69" s="5"/>
      <c r="BAE69" s="5"/>
      <c r="BAF69" s="5"/>
      <c r="BAG69" s="5"/>
      <c r="BAH69" s="5"/>
      <c r="BAI69" s="5"/>
      <c r="BAJ69" s="5"/>
      <c r="BAK69" s="5"/>
      <c r="BAL69" s="5"/>
      <c r="BAM69" s="5"/>
      <c r="BAN69" s="5"/>
      <c r="BAO69" s="5"/>
      <c r="BAP69" s="5"/>
      <c r="BAQ69" s="5"/>
      <c r="BAR69" s="5"/>
      <c r="BAS69" s="5"/>
      <c r="BAT69" s="5"/>
      <c r="BAU69" s="5"/>
      <c r="BAV69" s="5"/>
      <c r="BAW69" s="5"/>
      <c r="BAX69" s="5"/>
      <c r="BAY69" s="5"/>
      <c r="BAZ69" s="5"/>
      <c r="BBA69" s="5"/>
      <c r="BBB69" s="5"/>
      <c r="BBC69" s="5"/>
      <c r="BBD69" s="5"/>
      <c r="BBE69" s="5"/>
      <c r="BBF69" s="5"/>
      <c r="BBG69" s="5"/>
      <c r="BBH69" s="5"/>
      <c r="BBI69" s="5"/>
      <c r="BBJ69" s="5"/>
      <c r="BBK69" s="5"/>
      <c r="BBL69" s="5"/>
      <c r="BBM69" s="5"/>
      <c r="BBN69" s="5"/>
      <c r="BBO69" s="5"/>
      <c r="BBP69" s="5"/>
      <c r="BBQ69" s="5"/>
      <c r="BBR69" s="5"/>
      <c r="BBS69" s="5"/>
      <c r="BBT69" s="5"/>
      <c r="BBU69" s="5"/>
      <c r="BBV69" s="5"/>
      <c r="BBW69" s="5"/>
      <c r="BBX69" s="5"/>
      <c r="BBY69" s="5"/>
      <c r="BBZ69" s="5"/>
      <c r="BCA69" s="5"/>
      <c r="BCB69" s="5"/>
      <c r="BCC69" s="5"/>
      <c r="BCD69" s="5"/>
      <c r="BCE69" s="5"/>
      <c r="BCF69" s="5"/>
      <c r="BCG69" s="5"/>
      <c r="BCH69" s="5"/>
      <c r="BCI69" s="5"/>
      <c r="BCJ69" s="5"/>
      <c r="BCK69" s="5"/>
      <c r="BCL69" s="5"/>
      <c r="BCM69" s="5"/>
      <c r="BCN69" s="5"/>
      <c r="BCO69" s="5"/>
      <c r="BCP69" s="5"/>
      <c r="BCQ69" s="5"/>
      <c r="BCR69" s="5"/>
      <c r="BCS69" s="5"/>
      <c r="BCT69" s="5"/>
      <c r="BCU69" s="5"/>
      <c r="BCV69" s="5"/>
      <c r="BCW69" s="5"/>
      <c r="BCX69" s="5"/>
      <c r="BCY69" s="5"/>
      <c r="BCZ69" s="5"/>
      <c r="BDA69" s="5"/>
      <c r="BDB69" s="5"/>
      <c r="BDC69" s="5"/>
      <c r="BDD69" s="5"/>
      <c r="BDE69" s="5"/>
      <c r="BDF69" s="5"/>
      <c r="BDG69" s="5"/>
      <c r="BDH69" s="5"/>
      <c r="BDI69" s="5"/>
      <c r="BDJ69" s="5"/>
      <c r="BDK69" s="5"/>
      <c r="BDL69" s="5"/>
      <c r="BDM69" s="5"/>
      <c r="BDN69" s="5"/>
      <c r="BDO69" s="5"/>
      <c r="BDP69" s="5"/>
      <c r="BDQ69" s="5"/>
      <c r="BDR69" s="5"/>
      <c r="BDS69" s="5"/>
      <c r="BDT69" s="5"/>
      <c r="BDU69" s="5"/>
      <c r="BDV69" s="5"/>
      <c r="BDW69" s="5"/>
      <c r="BDX69" s="5"/>
      <c r="BDY69" s="5"/>
      <c r="BDZ69" s="5"/>
      <c r="BEA69" s="5"/>
      <c r="BEB69" s="5"/>
      <c r="BEC69" s="5"/>
      <c r="BED69" s="5"/>
      <c r="BEE69" s="5"/>
      <c r="BEF69" s="5"/>
      <c r="BEG69" s="5"/>
      <c r="BEH69" s="5"/>
      <c r="BEI69" s="5"/>
      <c r="BEJ69" s="5"/>
      <c r="BEK69" s="5"/>
      <c r="BEL69" s="5"/>
      <c r="BEM69" s="5"/>
      <c r="BEN69" s="5"/>
      <c r="BEO69" s="5"/>
      <c r="BEP69" s="5"/>
      <c r="BEQ69" s="5"/>
      <c r="BER69" s="5"/>
      <c r="BES69" s="5"/>
      <c r="BET69" s="5"/>
      <c r="BEU69" s="5"/>
      <c r="BEV69" s="5"/>
      <c r="BEW69" s="5"/>
      <c r="BEX69" s="5"/>
      <c r="BEY69" s="5"/>
      <c r="BEZ69" s="5"/>
      <c r="BFA69" s="5"/>
      <c r="BFB69" s="5"/>
      <c r="BFC69" s="5"/>
      <c r="BFD69" s="5"/>
      <c r="BFE69" s="5"/>
      <c r="BFF69" s="5"/>
      <c r="BFG69" s="5"/>
      <c r="BFH69" s="5"/>
      <c r="BFI69" s="5"/>
      <c r="BFJ69" s="5"/>
      <c r="BFK69" s="5"/>
      <c r="BFL69" s="5"/>
      <c r="BFM69" s="5"/>
      <c r="BFN69" s="5"/>
      <c r="BFO69" s="5"/>
      <c r="BFP69" s="5"/>
      <c r="BFQ69" s="5"/>
      <c r="BFR69" s="5"/>
      <c r="BFS69" s="5"/>
      <c r="BFT69" s="5"/>
      <c r="BFU69" s="5"/>
      <c r="BFV69" s="5"/>
      <c r="BFW69" s="5"/>
      <c r="BFX69" s="5"/>
      <c r="BFY69" s="5"/>
      <c r="BFZ69" s="5"/>
      <c r="BGA69" s="5"/>
      <c r="BGB69" s="5"/>
      <c r="BGC69" s="5"/>
      <c r="BGD69" s="5"/>
      <c r="BGE69" s="5"/>
      <c r="BGF69" s="5"/>
      <c r="BGG69" s="5"/>
      <c r="BGH69" s="5"/>
      <c r="BGI69" s="5"/>
      <c r="BGJ69" s="5"/>
      <c r="BGK69" s="5"/>
      <c r="BGL69" s="5"/>
      <c r="BGM69" s="5"/>
      <c r="BGN69" s="5"/>
      <c r="BGO69" s="5"/>
      <c r="BGP69" s="5"/>
      <c r="BGQ69" s="5"/>
      <c r="BGR69" s="5"/>
      <c r="BGS69" s="5"/>
      <c r="BGT69" s="5"/>
      <c r="BGU69" s="5"/>
      <c r="BGV69" s="5"/>
      <c r="BGW69" s="5"/>
      <c r="BGX69" s="5"/>
      <c r="BGY69" s="5"/>
      <c r="BGZ69" s="5"/>
      <c r="BHA69" s="5"/>
      <c r="BHB69" s="5"/>
      <c r="BHC69" s="5"/>
      <c r="BHD69" s="5"/>
      <c r="BHE69" s="5"/>
      <c r="BHF69" s="5"/>
      <c r="BHG69" s="5"/>
      <c r="BHH69" s="5"/>
      <c r="BHI69" s="5"/>
      <c r="BHJ69" s="5"/>
      <c r="BHK69" s="5"/>
      <c r="BHL69" s="5"/>
      <c r="BHM69" s="5"/>
      <c r="BHN69" s="5"/>
      <c r="BHO69" s="5"/>
      <c r="BHP69" s="5"/>
      <c r="BHQ69" s="5"/>
      <c r="BHR69" s="5"/>
      <c r="BHS69" s="5"/>
      <c r="BHT69" s="5"/>
      <c r="BHU69" s="5"/>
      <c r="BHV69" s="5"/>
      <c r="BHW69" s="5"/>
      <c r="BHX69" s="5"/>
      <c r="BHY69" s="5"/>
      <c r="BHZ69" s="5"/>
      <c r="BIA69" s="5"/>
      <c r="BIB69" s="5"/>
      <c r="BIC69" s="5"/>
      <c r="BID69" s="5"/>
      <c r="BIE69" s="5"/>
      <c r="BIF69" s="5"/>
      <c r="BIG69" s="5"/>
      <c r="BIH69" s="5"/>
      <c r="BII69" s="5"/>
      <c r="BIJ69" s="5"/>
      <c r="BIK69" s="5"/>
      <c r="BIL69" s="5"/>
      <c r="BIM69" s="5"/>
      <c r="BIN69" s="5"/>
      <c r="BIO69" s="5"/>
      <c r="BIP69" s="5"/>
      <c r="BIQ69" s="5"/>
      <c r="BIR69" s="5"/>
      <c r="BIS69" s="5"/>
      <c r="BIT69" s="5"/>
      <c r="BIU69" s="5"/>
      <c r="BIV69" s="5"/>
      <c r="BIW69" s="5"/>
      <c r="BIX69" s="5"/>
      <c r="BIY69" s="5"/>
      <c r="BIZ69" s="5"/>
      <c r="BJA69" s="5"/>
      <c r="BJB69" s="5"/>
      <c r="BJC69" s="5"/>
      <c r="BJD69" s="5"/>
      <c r="BJE69" s="5"/>
      <c r="BJF69" s="5"/>
      <c r="BJG69" s="5"/>
      <c r="BJH69" s="5"/>
      <c r="BJI69" s="5"/>
      <c r="BJJ69" s="5"/>
      <c r="BJK69" s="5"/>
      <c r="BJL69" s="5"/>
      <c r="BJM69" s="5"/>
      <c r="BJN69" s="5"/>
      <c r="BJO69" s="5"/>
      <c r="BJP69" s="5"/>
      <c r="BJQ69" s="5"/>
      <c r="BJR69" s="5"/>
      <c r="BJS69" s="5"/>
      <c r="BJT69" s="5"/>
      <c r="BJU69" s="5"/>
      <c r="BJV69" s="5"/>
      <c r="BJW69" s="5"/>
      <c r="BJX69" s="5"/>
      <c r="BJY69" s="5"/>
      <c r="BJZ69" s="5"/>
      <c r="BKA69" s="5"/>
      <c r="BKB69" s="5"/>
      <c r="BKC69" s="5"/>
      <c r="BKD69" s="5"/>
      <c r="BKE69" s="5"/>
      <c r="BKF69" s="5"/>
      <c r="BKG69" s="5"/>
      <c r="BKH69" s="5"/>
      <c r="BKI69" s="5"/>
      <c r="BKJ69" s="5"/>
      <c r="BKK69" s="5"/>
      <c r="BKL69" s="5"/>
      <c r="BKM69" s="5"/>
      <c r="BKN69" s="5"/>
      <c r="BKO69" s="5"/>
      <c r="BKP69" s="5"/>
      <c r="BKQ69" s="5"/>
      <c r="BKR69" s="5"/>
      <c r="BKS69" s="5"/>
      <c r="BKT69" s="5"/>
      <c r="BKU69" s="5"/>
      <c r="BKV69" s="5"/>
      <c r="BKW69" s="5"/>
      <c r="BKX69" s="5"/>
      <c r="BKY69" s="5"/>
      <c r="BKZ69" s="5"/>
      <c r="BLA69" s="5"/>
      <c r="BLB69" s="5"/>
      <c r="BLC69" s="5"/>
      <c r="BLD69" s="5"/>
      <c r="BLE69" s="5"/>
      <c r="BLF69" s="5"/>
      <c r="BLG69" s="5"/>
      <c r="BLH69" s="5"/>
      <c r="BLI69" s="5"/>
      <c r="BLJ69" s="5"/>
      <c r="BLK69" s="5"/>
      <c r="BLL69" s="5"/>
      <c r="BLM69" s="5"/>
      <c r="BLN69" s="5"/>
      <c r="BLO69" s="5"/>
      <c r="BLP69" s="5"/>
      <c r="BLQ69" s="5"/>
      <c r="BLR69" s="5"/>
      <c r="BLS69" s="5"/>
      <c r="BLT69" s="5"/>
      <c r="BLU69" s="5"/>
      <c r="BLV69" s="5"/>
      <c r="BLW69" s="5"/>
      <c r="BLX69" s="5"/>
      <c r="BLY69" s="5"/>
      <c r="BLZ69" s="5"/>
      <c r="BMA69" s="5"/>
      <c r="BMB69" s="5"/>
      <c r="BMC69" s="5"/>
      <c r="BMD69" s="5"/>
      <c r="BME69" s="5"/>
      <c r="BMF69" s="5"/>
      <c r="BMG69" s="5"/>
      <c r="BMH69" s="5"/>
      <c r="BMI69" s="5"/>
      <c r="BMJ69" s="5"/>
      <c r="BMK69" s="5"/>
      <c r="BML69" s="5"/>
      <c r="BMM69" s="5"/>
      <c r="BMN69" s="5"/>
      <c r="BMO69" s="5"/>
      <c r="BMP69" s="5"/>
      <c r="BMQ69" s="5"/>
      <c r="BMR69" s="5"/>
      <c r="BMS69" s="5"/>
      <c r="BMT69" s="5"/>
      <c r="BMU69" s="5"/>
      <c r="BMV69" s="5"/>
      <c r="BMW69" s="5"/>
      <c r="BMX69" s="5"/>
      <c r="BMY69" s="5"/>
      <c r="BMZ69" s="5"/>
      <c r="BNA69" s="5"/>
      <c r="BNB69" s="5"/>
      <c r="BNC69" s="5"/>
      <c r="BND69" s="5"/>
      <c r="BNE69" s="5"/>
      <c r="BNF69" s="5"/>
      <c r="BNG69" s="5"/>
      <c r="BNH69" s="5"/>
      <c r="BNI69" s="5"/>
      <c r="BNJ69" s="5"/>
      <c r="BNK69" s="5"/>
      <c r="BNL69" s="5"/>
      <c r="BNM69" s="5"/>
      <c r="BNN69" s="5"/>
      <c r="BNO69" s="5"/>
      <c r="BNP69" s="5"/>
      <c r="BNQ69" s="5"/>
      <c r="BNR69" s="5"/>
      <c r="BNS69" s="5"/>
      <c r="BNT69" s="5"/>
      <c r="BNU69" s="5"/>
      <c r="BNV69" s="5"/>
      <c r="BNW69" s="5"/>
      <c r="BNX69" s="5"/>
      <c r="BNY69" s="5"/>
      <c r="BNZ69" s="5"/>
      <c r="BOA69" s="5"/>
      <c r="BOB69" s="5"/>
      <c r="BOC69" s="5"/>
      <c r="BOD69" s="5"/>
      <c r="BOE69" s="5"/>
      <c r="BOF69" s="5"/>
      <c r="BOG69" s="5"/>
      <c r="BOH69" s="5"/>
      <c r="BOI69" s="5"/>
      <c r="BOJ69" s="5"/>
      <c r="BOK69" s="5"/>
      <c r="BOL69" s="5"/>
      <c r="BOM69" s="5"/>
      <c r="BON69" s="5"/>
      <c r="BOO69" s="5"/>
      <c r="BOP69" s="5"/>
      <c r="BOQ69" s="5"/>
      <c r="BOR69" s="5"/>
      <c r="BOS69" s="5"/>
      <c r="BOT69" s="5"/>
      <c r="BOU69" s="5"/>
      <c r="BOV69" s="5"/>
      <c r="BOW69" s="5"/>
      <c r="BOX69" s="5"/>
      <c r="BOY69" s="5"/>
      <c r="BOZ69" s="5"/>
      <c r="BPA69" s="5"/>
      <c r="BPB69" s="5"/>
      <c r="BPC69" s="5"/>
      <c r="BPD69" s="5"/>
      <c r="BPE69" s="5"/>
      <c r="BPF69" s="5"/>
      <c r="BPG69" s="5"/>
      <c r="BPH69" s="5"/>
      <c r="BPI69" s="5"/>
      <c r="BPJ69" s="5"/>
      <c r="BPK69" s="5"/>
      <c r="BPL69" s="5"/>
      <c r="BPM69" s="5"/>
      <c r="BPN69" s="5"/>
      <c r="BPO69" s="5"/>
      <c r="BPP69" s="5"/>
      <c r="BPQ69" s="5"/>
      <c r="BPR69" s="5"/>
      <c r="BPS69" s="5"/>
      <c r="BPT69" s="5"/>
      <c r="BPU69" s="5"/>
      <c r="BPV69" s="5"/>
      <c r="BPW69" s="5"/>
      <c r="BPX69" s="5"/>
      <c r="BPY69" s="5"/>
      <c r="BPZ69" s="5"/>
      <c r="BQA69" s="5"/>
      <c r="BQB69" s="5"/>
      <c r="BQC69" s="5"/>
      <c r="BQD69" s="5"/>
      <c r="BQE69" s="5"/>
      <c r="BQF69" s="5"/>
      <c r="BQG69" s="5"/>
      <c r="BQH69" s="5"/>
      <c r="BQI69" s="5"/>
      <c r="BQJ69" s="5"/>
      <c r="BQK69" s="5"/>
      <c r="BQL69" s="5"/>
      <c r="BQM69" s="5"/>
      <c r="BQN69" s="5"/>
      <c r="BQO69" s="5"/>
      <c r="BQP69" s="5"/>
      <c r="BQQ69" s="5"/>
      <c r="BQR69" s="5"/>
      <c r="BQS69" s="5"/>
      <c r="BQT69" s="5"/>
      <c r="BQU69" s="5"/>
      <c r="BQV69" s="5"/>
      <c r="BQW69" s="5"/>
      <c r="BQX69" s="5"/>
      <c r="BQY69" s="5"/>
      <c r="BQZ69" s="5"/>
      <c r="BRA69" s="5"/>
      <c r="BRB69" s="5"/>
      <c r="BRC69" s="5"/>
      <c r="BRD69" s="5"/>
      <c r="BRE69" s="5"/>
      <c r="BRF69" s="5"/>
      <c r="BRG69" s="5"/>
      <c r="BRH69" s="5"/>
      <c r="BRI69" s="5"/>
      <c r="BRJ69" s="5"/>
      <c r="BRK69" s="5"/>
      <c r="BRL69" s="5"/>
      <c r="BRM69" s="5"/>
      <c r="BRN69" s="5"/>
      <c r="BRO69" s="5"/>
      <c r="BRP69" s="5"/>
      <c r="BRQ69" s="5"/>
      <c r="BRR69" s="5"/>
      <c r="BRS69" s="5"/>
      <c r="BRT69" s="5"/>
      <c r="BRU69" s="5"/>
      <c r="BRV69" s="5"/>
      <c r="BRW69" s="5"/>
      <c r="BRX69" s="5"/>
      <c r="BRY69" s="5"/>
      <c r="BRZ69" s="5"/>
      <c r="BSA69" s="5"/>
      <c r="BSB69" s="5"/>
      <c r="BSC69" s="5"/>
      <c r="BSD69" s="5"/>
      <c r="BSE69" s="5"/>
      <c r="BSF69" s="5"/>
      <c r="BSG69" s="5"/>
      <c r="BSH69" s="5"/>
      <c r="BSI69" s="5"/>
      <c r="BSJ69" s="5"/>
      <c r="BSK69" s="5"/>
      <c r="BSL69" s="5"/>
      <c r="BSM69" s="5"/>
      <c r="BSN69" s="5"/>
      <c r="BSO69" s="5"/>
      <c r="BSP69" s="5"/>
      <c r="BSQ69" s="5"/>
      <c r="BSR69" s="5"/>
      <c r="BSS69" s="5"/>
      <c r="BST69" s="5"/>
      <c r="BSU69" s="5"/>
      <c r="BSV69" s="5"/>
      <c r="BSW69" s="5"/>
      <c r="BSX69" s="5"/>
      <c r="BSY69" s="5"/>
      <c r="BSZ69" s="5"/>
      <c r="BTA69" s="5"/>
      <c r="BTB69" s="5"/>
      <c r="BTC69" s="5"/>
      <c r="BTD69" s="5"/>
      <c r="BTE69" s="5"/>
      <c r="BTF69" s="5"/>
      <c r="BTG69" s="5"/>
      <c r="BTH69" s="5"/>
      <c r="BTI69" s="5"/>
      <c r="BTJ69" s="5"/>
      <c r="BTK69" s="5"/>
      <c r="BTL69" s="5"/>
      <c r="BTM69" s="5"/>
      <c r="BTN69" s="5"/>
      <c r="BTO69" s="5"/>
      <c r="BTP69" s="5"/>
      <c r="BTQ69" s="5"/>
      <c r="BTR69" s="5"/>
      <c r="BTS69" s="5"/>
      <c r="BTT69" s="5"/>
      <c r="BTU69" s="5"/>
      <c r="BTV69" s="5"/>
      <c r="BTW69" s="5"/>
      <c r="BTX69" s="5"/>
      <c r="BTY69" s="5"/>
      <c r="BTZ69" s="5"/>
      <c r="BUA69" s="5"/>
      <c r="BUB69" s="5"/>
      <c r="BUC69" s="5"/>
      <c r="BUD69" s="5"/>
      <c r="BUE69" s="5"/>
      <c r="BUF69" s="5"/>
      <c r="BUG69" s="5"/>
      <c r="BUH69" s="5"/>
      <c r="BUI69" s="5"/>
      <c r="BUJ69" s="5"/>
      <c r="BUK69" s="5"/>
      <c r="BUL69" s="5"/>
      <c r="BUM69" s="5"/>
      <c r="BUN69" s="5"/>
      <c r="BUO69" s="5"/>
      <c r="BUP69" s="5"/>
      <c r="BUQ69" s="5"/>
      <c r="BUR69" s="5"/>
      <c r="BUS69" s="5"/>
      <c r="BUT69" s="5"/>
      <c r="BUU69" s="5"/>
      <c r="BUV69" s="5"/>
      <c r="BUW69" s="5"/>
      <c r="BUX69" s="5"/>
      <c r="BUY69" s="5"/>
      <c r="BUZ69" s="5"/>
      <c r="BVA69" s="5"/>
      <c r="BVB69" s="5"/>
      <c r="BVC69" s="5"/>
      <c r="BVD69" s="5"/>
      <c r="BVE69" s="5"/>
      <c r="BVF69" s="5"/>
      <c r="BVG69" s="5"/>
      <c r="BVH69" s="5"/>
      <c r="BVI69" s="5"/>
      <c r="BVJ69" s="5"/>
      <c r="BVK69" s="5"/>
      <c r="BVL69" s="5"/>
      <c r="BVM69" s="5"/>
      <c r="BVN69" s="5"/>
      <c r="BVO69" s="5"/>
      <c r="BVP69" s="5"/>
      <c r="BVQ69" s="5"/>
      <c r="BVR69" s="5"/>
      <c r="BVS69" s="5"/>
      <c r="BVT69" s="5"/>
      <c r="BVU69" s="5"/>
      <c r="BVV69" s="5"/>
      <c r="BVW69" s="5"/>
      <c r="BVX69" s="5"/>
      <c r="BVY69" s="5"/>
      <c r="BVZ69" s="5"/>
      <c r="BWA69" s="5"/>
      <c r="BWB69" s="5"/>
      <c r="BWC69" s="5"/>
      <c r="BWD69" s="5"/>
      <c r="BWE69" s="5"/>
      <c r="BWF69" s="5"/>
      <c r="BWG69" s="5"/>
      <c r="BWH69" s="5"/>
      <c r="BWI69" s="5"/>
      <c r="BWJ69" s="5"/>
      <c r="BWK69" s="5"/>
      <c r="BWL69" s="5"/>
      <c r="BWM69" s="5"/>
      <c r="BWN69" s="5"/>
      <c r="BWO69" s="5"/>
      <c r="BWP69" s="5"/>
      <c r="BWQ69" s="5"/>
      <c r="BWR69" s="5"/>
      <c r="BWS69" s="5"/>
      <c r="BWT69" s="5"/>
      <c r="BWU69" s="5"/>
      <c r="BWV69" s="5"/>
      <c r="BWW69" s="5"/>
      <c r="BWX69" s="5"/>
      <c r="BWY69" s="5"/>
      <c r="BWZ69" s="5"/>
      <c r="BXA69" s="5"/>
      <c r="BXB69" s="5"/>
      <c r="BXC69" s="5"/>
      <c r="BXD69" s="5"/>
      <c r="BXE69" s="5"/>
      <c r="BXF69" s="5"/>
      <c r="BXG69" s="5"/>
      <c r="BXH69" s="5"/>
      <c r="BXI69" s="5"/>
      <c r="BXJ69" s="5"/>
      <c r="BXK69" s="5"/>
      <c r="BXL69" s="5"/>
      <c r="BXM69" s="5"/>
      <c r="BXN69" s="5"/>
      <c r="BXO69" s="5"/>
      <c r="BXP69" s="5"/>
      <c r="BXQ69" s="5"/>
      <c r="BXR69" s="5"/>
      <c r="BXS69" s="5"/>
      <c r="BXT69" s="5"/>
      <c r="BXU69" s="5"/>
      <c r="BXV69" s="5"/>
      <c r="BXW69" s="5"/>
      <c r="BXX69" s="5"/>
      <c r="BXY69" s="5"/>
      <c r="BXZ69" s="5"/>
      <c r="BYA69" s="5"/>
      <c r="BYB69" s="5"/>
      <c r="BYC69" s="5"/>
      <c r="BYD69" s="5"/>
      <c r="BYE69" s="5"/>
      <c r="BYF69" s="5"/>
      <c r="BYG69" s="5"/>
      <c r="BYH69" s="5"/>
      <c r="BYI69" s="5"/>
      <c r="BYJ69" s="5"/>
      <c r="BYK69" s="5"/>
      <c r="BYL69" s="5"/>
      <c r="BYM69" s="5"/>
      <c r="BYN69" s="5"/>
      <c r="BYO69" s="5"/>
      <c r="BYP69" s="5"/>
      <c r="BYQ69" s="5"/>
      <c r="BYR69" s="5"/>
      <c r="BYS69" s="5"/>
      <c r="BYT69" s="5"/>
      <c r="BYU69" s="5"/>
      <c r="BYV69" s="5"/>
      <c r="BYW69" s="5"/>
      <c r="BYX69" s="5"/>
      <c r="BYY69" s="5"/>
      <c r="BYZ69" s="5"/>
      <c r="BZA69" s="5"/>
      <c r="BZB69" s="5"/>
      <c r="BZC69" s="5"/>
      <c r="BZD69" s="5"/>
      <c r="BZE69" s="5"/>
      <c r="BZF69" s="5"/>
      <c r="BZG69" s="5"/>
      <c r="BZH69" s="5"/>
      <c r="BZI69" s="5"/>
      <c r="BZJ69" s="5"/>
      <c r="BZK69" s="5"/>
      <c r="BZL69" s="5"/>
      <c r="BZM69" s="5"/>
      <c r="BZN69" s="5"/>
      <c r="BZO69" s="5"/>
      <c r="BZP69" s="5"/>
      <c r="BZQ69" s="5"/>
      <c r="BZR69" s="5"/>
      <c r="BZS69" s="5"/>
      <c r="BZT69" s="5"/>
      <c r="BZU69" s="5"/>
      <c r="BZV69" s="5"/>
      <c r="BZW69" s="5"/>
      <c r="BZX69" s="5"/>
      <c r="BZY69" s="5"/>
      <c r="BZZ69" s="5"/>
      <c r="CAA69" s="5"/>
      <c r="CAB69" s="5"/>
      <c r="CAC69" s="5"/>
      <c r="CAD69" s="5"/>
      <c r="CAE69" s="5"/>
      <c r="CAF69" s="5"/>
      <c r="CAG69" s="5"/>
      <c r="CAH69" s="5"/>
      <c r="CAI69" s="5"/>
      <c r="CAJ69" s="5"/>
      <c r="CAK69" s="5"/>
      <c r="CAL69" s="5"/>
      <c r="CAM69" s="5"/>
      <c r="CAN69" s="5"/>
      <c r="CAO69" s="5"/>
      <c r="CAP69" s="5"/>
      <c r="CAQ69" s="5"/>
      <c r="CAR69" s="5"/>
      <c r="CAS69" s="5"/>
      <c r="CAT69" s="5"/>
      <c r="CAU69" s="5"/>
      <c r="CAV69" s="5"/>
      <c r="CAW69" s="5"/>
      <c r="CAX69" s="5"/>
      <c r="CAY69" s="5"/>
      <c r="CAZ69" s="5"/>
      <c r="CBA69" s="5"/>
      <c r="CBB69" s="5"/>
      <c r="CBC69" s="5"/>
      <c r="CBD69" s="5"/>
      <c r="CBE69" s="5"/>
      <c r="CBF69" s="5"/>
      <c r="CBG69" s="5"/>
      <c r="CBH69" s="5"/>
      <c r="CBI69" s="5"/>
      <c r="CBJ69" s="5"/>
      <c r="CBK69" s="5"/>
      <c r="CBL69" s="5"/>
      <c r="CBM69" s="5"/>
      <c r="CBN69" s="5"/>
      <c r="CBO69" s="5"/>
      <c r="CBP69" s="5"/>
      <c r="CBQ69" s="5"/>
      <c r="CBR69" s="5"/>
      <c r="CBS69" s="5"/>
      <c r="CBT69" s="5"/>
      <c r="CBU69" s="5"/>
      <c r="CBV69" s="5"/>
      <c r="CBW69" s="5"/>
      <c r="CBX69" s="5"/>
      <c r="CBY69" s="5"/>
      <c r="CBZ69" s="5"/>
      <c r="CCA69" s="5"/>
      <c r="CCB69" s="5"/>
      <c r="CCC69" s="5"/>
      <c r="CCD69" s="5"/>
      <c r="CCE69" s="5"/>
      <c r="CCF69" s="5"/>
      <c r="CCG69" s="5"/>
      <c r="CCH69" s="5"/>
      <c r="CCI69" s="5"/>
      <c r="CCJ69" s="5"/>
      <c r="CCK69" s="5"/>
      <c r="CCL69" s="5"/>
      <c r="CCM69" s="5"/>
      <c r="CCN69" s="5"/>
      <c r="CCO69" s="5"/>
      <c r="CCP69" s="5"/>
      <c r="CCQ69" s="5"/>
      <c r="CCR69" s="5"/>
      <c r="CCS69" s="5"/>
      <c r="CCT69" s="5"/>
      <c r="CCU69" s="5"/>
      <c r="CCV69" s="5"/>
      <c r="CCW69" s="5"/>
      <c r="CCX69" s="5"/>
      <c r="CCY69" s="5"/>
      <c r="CCZ69" s="5"/>
      <c r="CDA69" s="5"/>
      <c r="CDB69" s="5"/>
      <c r="CDC69" s="5"/>
      <c r="CDD69" s="5"/>
      <c r="CDE69" s="5"/>
      <c r="CDF69" s="5"/>
      <c r="CDG69" s="5"/>
      <c r="CDH69" s="5"/>
      <c r="CDI69" s="5"/>
      <c r="CDJ69" s="5"/>
      <c r="CDK69" s="5"/>
      <c r="CDL69" s="5"/>
      <c r="CDM69" s="5"/>
      <c r="CDN69" s="5"/>
      <c r="CDO69" s="5"/>
      <c r="CDP69" s="5"/>
      <c r="CDQ69" s="5"/>
      <c r="CDR69" s="5"/>
      <c r="CDS69" s="5"/>
      <c r="CDT69" s="5"/>
      <c r="CDU69" s="5"/>
      <c r="CDV69" s="5"/>
      <c r="CDW69" s="5"/>
      <c r="CDX69" s="5"/>
      <c r="CDY69" s="5"/>
      <c r="CDZ69" s="5"/>
      <c r="CEA69" s="5"/>
      <c r="CEB69" s="5"/>
      <c r="CEC69" s="5"/>
      <c r="CED69" s="5"/>
      <c r="CEE69" s="5"/>
      <c r="CEF69" s="5"/>
      <c r="CEG69" s="5"/>
      <c r="CEH69" s="5"/>
      <c r="CEI69" s="5"/>
      <c r="CEJ69" s="5"/>
      <c r="CEK69" s="5"/>
      <c r="CEL69" s="5"/>
      <c r="CEM69" s="5"/>
      <c r="CEN69" s="5"/>
      <c r="CEO69" s="5"/>
      <c r="CEP69" s="5"/>
      <c r="CEQ69" s="5"/>
      <c r="CER69" s="5"/>
      <c r="CES69" s="5"/>
      <c r="CET69" s="5"/>
      <c r="CEU69" s="5"/>
      <c r="CEV69" s="5"/>
      <c r="CEW69" s="5"/>
      <c r="CEX69" s="5"/>
      <c r="CEY69" s="5"/>
      <c r="CEZ69" s="5"/>
      <c r="CFA69" s="5"/>
      <c r="CFB69" s="5"/>
      <c r="CFC69" s="5"/>
      <c r="CFD69" s="5"/>
      <c r="CFE69" s="5"/>
      <c r="CFF69" s="5"/>
      <c r="CFG69" s="5"/>
      <c r="CFH69" s="5"/>
      <c r="CFI69" s="5"/>
      <c r="CFJ69" s="5"/>
      <c r="CFK69" s="5"/>
      <c r="CFL69" s="5"/>
      <c r="CFM69" s="5"/>
      <c r="CFN69" s="5"/>
      <c r="CFO69" s="5"/>
      <c r="CFP69" s="5"/>
      <c r="CFQ69" s="5"/>
      <c r="CFR69" s="5"/>
      <c r="CFS69" s="5"/>
      <c r="CFT69" s="5"/>
      <c r="CFU69" s="5"/>
      <c r="CFV69" s="5"/>
      <c r="CFW69" s="5"/>
      <c r="CFX69" s="5"/>
      <c r="CFY69" s="5"/>
      <c r="CFZ69" s="5"/>
      <c r="CGA69" s="5"/>
      <c r="CGB69" s="5"/>
      <c r="CGC69" s="5"/>
      <c r="CGD69" s="5"/>
      <c r="CGE69" s="5"/>
      <c r="CGF69" s="5"/>
      <c r="CGG69" s="5"/>
      <c r="CGH69" s="5"/>
      <c r="CGI69" s="5"/>
      <c r="CGJ69" s="5"/>
      <c r="CGK69" s="5"/>
      <c r="CGL69" s="5"/>
      <c r="CGM69" s="5"/>
      <c r="CGN69" s="5"/>
      <c r="CGO69" s="5"/>
      <c r="CGP69" s="5"/>
      <c r="CGQ69" s="5"/>
      <c r="CGR69" s="5"/>
      <c r="CGS69" s="5"/>
      <c r="CGT69" s="5"/>
      <c r="CGU69" s="5"/>
      <c r="CGV69" s="5"/>
      <c r="CGW69" s="5"/>
      <c r="CGX69" s="5"/>
      <c r="CGY69" s="5"/>
      <c r="CGZ69" s="5"/>
      <c r="CHA69" s="5"/>
      <c r="CHB69" s="5"/>
      <c r="CHC69" s="5"/>
      <c r="CHD69" s="5"/>
      <c r="CHE69" s="5"/>
      <c r="CHF69" s="5"/>
      <c r="CHG69" s="5"/>
      <c r="CHH69" s="5"/>
      <c r="CHI69" s="5"/>
      <c r="CHJ69" s="5"/>
      <c r="CHK69" s="5"/>
      <c r="CHL69" s="5"/>
      <c r="CHM69" s="5"/>
      <c r="CHN69" s="5"/>
      <c r="CHO69" s="5"/>
      <c r="CHP69" s="5"/>
      <c r="CHQ69" s="5"/>
      <c r="CHR69" s="5"/>
      <c r="CHS69" s="5"/>
      <c r="CHT69" s="5"/>
      <c r="CHU69" s="5"/>
      <c r="CHV69" s="5"/>
      <c r="CHW69" s="5"/>
      <c r="CHX69" s="5"/>
      <c r="CHY69" s="5"/>
      <c r="CHZ69" s="5"/>
      <c r="CIA69" s="5"/>
      <c r="CIB69" s="5"/>
      <c r="CIC69" s="5"/>
      <c r="CID69" s="5"/>
      <c r="CIE69" s="5"/>
      <c r="CIF69" s="5"/>
      <c r="CIG69" s="5"/>
      <c r="CIH69" s="5"/>
      <c r="CII69" s="5"/>
      <c r="CIJ69" s="5"/>
      <c r="CIK69" s="5"/>
      <c r="CIL69" s="5"/>
      <c r="CIM69" s="5"/>
      <c r="CIN69" s="5"/>
      <c r="CIO69" s="5"/>
      <c r="CIP69" s="5"/>
      <c r="CIQ69" s="5"/>
      <c r="CIR69" s="5"/>
      <c r="CIS69" s="5"/>
      <c r="CIT69" s="5"/>
      <c r="CIU69" s="5"/>
      <c r="CIV69" s="5"/>
      <c r="CIW69" s="5"/>
      <c r="CIX69" s="5"/>
      <c r="CIY69" s="5"/>
      <c r="CIZ69" s="5"/>
      <c r="CJA69" s="5"/>
      <c r="CJB69" s="5"/>
      <c r="CJC69" s="5"/>
      <c r="CJD69" s="5"/>
      <c r="CJE69" s="5"/>
      <c r="CJF69" s="5"/>
      <c r="CJG69" s="5"/>
      <c r="CJH69" s="5"/>
      <c r="CJI69" s="5"/>
      <c r="CJJ69" s="5"/>
      <c r="CJK69" s="5"/>
      <c r="CJL69" s="5"/>
      <c r="CJM69" s="5"/>
      <c r="CJN69" s="5"/>
      <c r="CJO69" s="5"/>
      <c r="CJP69" s="5"/>
      <c r="CJQ69" s="5"/>
      <c r="CJR69" s="5"/>
      <c r="CJS69" s="5"/>
      <c r="CJT69" s="5"/>
      <c r="CJU69" s="5"/>
      <c r="CJV69" s="5"/>
      <c r="CJW69" s="5"/>
      <c r="CJX69" s="5"/>
      <c r="CJY69" s="5"/>
      <c r="CJZ69" s="5"/>
      <c r="CKA69" s="5"/>
      <c r="CKB69" s="5"/>
      <c r="CKC69" s="5"/>
      <c r="CKD69" s="5"/>
      <c r="CKE69" s="5"/>
      <c r="CKF69" s="5"/>
      <c r="CKG69" s="5"/>
      <c r="CKH69" s="5"/>
      <c r="CKI69" s="5"/>
      <c r="CKJ69" s="5"/>
      <c r="CKK69" s="5"/>
      <c r="CKL69" s="5"/>
      <c r="CKM69" s="5"/>
      <c r="CKN69" s="5"/>
      <c r="CKO69" s="5"/>
      <c r="CKP69" s="5"/>
      <c r="CKQ69" s="5"/>
      <c r="CKR69" s="5"/>
      <c r="CKS69" s="5"/>
      <c r="CKT69" s="5"/>
      <c r="CKU69" s="5"/>
      <c r="CKV69" s="5"/>
      <c r="CKW69" s="5"/>
      <c r="CKX69" s="5"/>
      <c r="CKY69" s="5"/>
      <c r="CKZ69" s="5"/>
      <c r="CLA69" s="5"/>
      <c r="CLB69" s="5"/>
      <c r="CLC69" s="5"/>
      <c r="CLD69" s="5"/>
      <c r="CLE69" s="5"/>
      <c r="CLF69" s="5"/>
      <c r="CLG69" s="5"/>
      <c r="CLH69" s="5"/>
      <c r="CLI69" s="5"/>
      <c r="CLJ69" s="5"/>
      <c r="CLK69" s="5"/>
      <c r="CLL69" s="5"/>
      <c r="CLM69" s="5"/>
      <c r="CLN69" s="5"/>
      <c r="CLO69" s="5"/>
      <c r="CLP69" s="5"/>
      <c r="CLQ69" s="5"/>
      <c r="CLR69" s="5"/>
      <c r="CLS69" s="5"/>
      <c r="CLT69" s="5"/>
      <c r="CLU69" s="5"/>
      <c r="CLV69" s="5"/>
      <c r="CLW69" s="5"/>
      <c r="CLX69" s="5"/>
      <c r="CLY69" s="5"/>
      <c r="CLZ69" s="5"/>
      <c r="CMA69" s="5"/>
      <c r="CMB69" s="5"/>
      <c r="CMC69" s="5"/>
      <c r="CMD69" s="5"/>
      <c r="CME69" s="5"/>
      <c r="CMF69" s="5"/>
      <c r="CMG69" s="5"/>
      <c r="CMH69" s="5"/>
      <c r="CMI69" s="5"/>
      <c r="CMJ69" s="5"/>
      <c r="CMK69" s="5"/>
      <c r="CML69" s="5"/>
      <c r="CMM69" s="5"/>
      <c r="CMN69" s="5"/>
      <c r="CMO69" s="5"/>
      <c r="CMP69" s="5"/>
      <c r="CMQ69" s="5"/>
      <c r="CMR69" s="5"/>
      <c r="CMS69" s="5"/>
      <c r="CMT69" s="5"/>
      <c r="CMU69" s="5"/>
      <c r="CMV69" s="5"/>
      <c r="CMW69" s="5"/>
      <c r="CMX69" s="5"/>
      <c r="CMY69" s="5"/>
      <c r="CMZ69" s="5"/>
      <c r="CNA69" s="5"/>
      <c r="CNB69" s="5"/>
      <c r="CNC69" s="5"/>
      <c r="CND69" s="5"/>
      <c r="CNE69" s="5"/>
      <c r="CNF69" s="5"/>
      <c r="CNG69" s="5"/>
      <c r="CNH69" s="5"/>
      <c r="CNI69" s="5"/>
      <c r="CNJ69" s="5"/>
      <c r="CNK69" s="5"/>
      <c r="CNL69" s="5"/>
      <c r="CNM69" s="5"/>
      <c r="CNN69" s="5"/>
      <c r="CNO69" s="5"/>
      <c r="CNP69" s="5"/>
      <c r="CNQ69" s="5"/>
      <c r="CNR69" s="5"/>
      <c r="CNS69" s="5"/>
      <c r="CNT69" s="5"/>
      <c r="CNU69" s="5"/>
      <c r="CNV69" s="5"/>
      <c r="CNW69" s="5"/>
      <c r="CNX69" s="5"/>
      <c r="CNY69" s="5"/>
      <c r="CNZ69" s="5"/>
      <c r="COA69" s="5"/>
      <c r="COB69" s="5"/>
      <c r="COC69" s="5"/>
      <c r="COD69" s="5"/>
      <c r="COE69" s="5"/>
      <c r="COF69" s="5"/>
      <c r="COG69" s="5"/>
      <c r="COH69" s="5"/>
      <c r="COI69" s="5"/>
      <c r="COJ69" s="5"/>
      <c r="COK69" s="5"/>
      <c r="COL69" s="5"/>
      <c r="COM69" s="5"/>
      <c r="CON69" s="5"/>
      <c r="COO69" s="5"/>
      <c r="COP69" s="5"/>
      <c r="COQ69" s="5"/>
      <c r="COR69" s="5"/>
      <c r="COS69" s="5"/>
      <c r="COT69" s="5"/>
      <c r="COU69" s="5"/>
      <c r="COV69" s="5"/>
      <c r="COW69" s="5"/>
      <c r="COX69" s="5"/>
      <c r="COY69" s="5"/>
      <c r="COZ69" s="5"/>
      <c r="CPA69" s="5"/>
      <c r="CPB69" s="5"/>
      <c r="CPC69" s="5"/>
      <c r="CPD69" s="5"/>
      <c r="CPE69" s="5"/>
      <c r="CPF69" s="5"/>
      <c r="CPG69" s="5"/>
      <c r="CPH69" s="5"/>
      <c r="CPI69" s="5"/>
      <c r="CPJ69" s="5"/>
      <c r="CPK69" s="5"/>
      <c r="CPL69" s="5"/>
      <c r="CPM69" s="5"/>
      <c r="CPN69" s="5"/>
      <c r="CPO69" s="5"/>
      <c r="CPP69" s="5"/>
      <c r="CPQ69" s="5"/>
      <c r="CPR69" s="5"/>
      <c r="CPS69" s="5"/>
      <c r="CPT69" s="5"/>
      <c r="CPU69" s="5"/>
      <c r="CPV69" s="5"/>
      <c r="CPW69" s="5"/>
      <c r="CPX69" s="5"/>
      <c r="CPY69" s="5"/>
      <c r="CPZ69" s="5"/>
      <c r="CQA69" s="5"/>
      <c r="CQB69" s="5"/>
      <c r="CQC69" s="5"/>
      <c r="CQD69" s="5"/>
      <c r="CQE69" s="5"/>
      <c r="CQF69" s="5"/>
      <c r="CQG69" s="5"/>
      <c r="CQH69" s="5"/>
      <c r="CQI69" s="5"/>
      <c r="CQJ69" s="5"/>
      <c r="CQK69" s="5"/>
      <c r="CQL69" s="5"/>
      <c r="CQM69" s="5"/>
      <c r="CQN69" s="5"/>
      <c r="CQO69" s="5"/>
      <c r="CQP69" s="5"/>
      <c r="CQQ69" s="5"/>
      <c r="CQR69" s="5"/>
      <c r="CQS69" s="5"/>
      <c r="CQT69" s="5"/>
      <c r="CQU69" s="5"/>
      <c r="CQV69" s="5"/>
      <c r="CQW69" s="5"/>
      <c r="CQX69" s="5"/>
      <c r="CQY69" s="5"/>
      <c r="CQZ69" s="5"/>
      <c r="CRA69" s="5"/>
      <c r="CRB69" s="5"/>
      <c r="CRC69" s="5"/>
      <c r="CRD69" s="5"/>
      <c r="CRE69" s="5"/>
      <c r="CRF69" s="5"/>
      <c r="CRG69" s="5"/>
      <c r="CRH69" s="5"/>
      <c r="CRI69" s="5"/>
      <c r="CRJ69" s="5"/>
      <c r="CRK69" s="5"/>
      <c r="CRL69" s="5"/>
      <c r="CRM69" s="5"/>
      <c r="CRN69" s="5"/>
      <c r="CRO69" s="5"/>
      <c r="CRP69" s="5"/>
      <c r="CRQ69" s="5"/>
      <c r="CRR69" s="5"/>
      <c r="CRS69" s="5"/>
      <c r="CRT69" s="5"/>
      <c r="CRU69" s="5"/>
      <c r="CRV69" s="5"/>
      <c r="CRW69" s="5"/>
      <c r="CRX69" s="5"/>
      <c r="CRY69" s="5"/>
      <c r="CRZ69" s="5"/>
      <c r="CSA69" s="5"/>
      <c r="CSB69" s="5"/>
      <c r="CSC69" s="5"/>
      <c r="CSD69" s="5"/>
      <c r="CSE69" s="5"/>
      <c r="CSF69" s="5"/>
      <c r="CSG69" s="5"/>
      <c r="CSH69" s="5"/>
      <c r="CSI69" s="5"/>
      <c r="CSJ69" s="5"/>
      <c r="CSK69" s="5"/>
      <c r="CSL69" s="5"/>
      <c r="CSM69" s="5"/>
      <c r="CSN69" s="5"/>
      <c r="CSO69" s="5"/>
      <c r="CSP69" s="5"/>
      <c r="CSQ69" s="5"/>
      <c r="CSR69" s="5"/>
      <c r="CSS69" s="5"/>
      <c r="CST69" s="5"/>
      <c r="CSU69" s="5"/>
      <c r="CSV69" s="5"/>
      <c r="CSW69" s="5"/>
      <c r="CSX69" s="5"/>
      <c r="CSY69" s="5"/>
      <c r="CSZ69" s="5"/>
      <c r="CTA69" s="5"/>
      <c r="CTB69" s="5"/>
      <c r="CTC69" s="5"/>
      <c r="CTD69" s="5"/>
      <c r="CTE69" s="5"/>
      <c r="CTF69" s="5"/>
      <c r="CTG69" s="5"/>
      <c r="CTH69" s="5"/>
      <c r="CTI69" s="5"/>
      <c r="CTJ69" s="5"/>
      <c r="CTK69" s="5"/>
      <c r="CTL69" s="5"/>
      <c r="CTM69" s="5"/>
      <c r="CTN69" s="5"/>
      <c r="CTO69" s="5"/>
      <c r="CTP69" s="5"/>
      <c r="CTQ69" s="5"/>
      <c r="CTR69" s="5"/>
      <c r="CTS69" s="5"/>
      <c r="CTT69" s="5"/>
      <c r="CTU69" s="5"/>
      <c r="CTV69" s="5"/>
      <c r="CTW69" s="5"/>
      <c r="CTX69" s="5"/>
      <c r="CTY69" s="5"/>
      <c r="CTZ69" s="5"/>
      <c r="CUA69" s="5"/>
      <c r="CUB69" s="5"/>
      <c r="CUC69" s="5"/>
      <c r="CUD69" s="5"/>
      <c r="CUE69" s="5"/>
      <c r="CUF69" s="5"/>
      <c r="CUG69" s="5"/>
      <c r="CUH69" s="5"/>
      <c r="CUI69" s="5"/>
      <c r="CUJ69" s="5"/>
      <c r="CUK69" s="5"/>
      <c r="CUL69" s="5"/>
      <c r="CUM69" s="5"/>
      <c r="CUN69" s="5"/>
      <c r="CUO69" s="5"/>
      <c r="CUP69" s="5"/>
      <c r="CUQ69" s="5"/>
      <c r="CUR69" s="5"/>
      <c r="CUS69" s="5"/>
      <c r="CUT69" s="5"/>
      <c r="CUU69" s="5"/>
      <c r="CUV69" s="5"/>
      <c r="CUW69" s="5"/>
      <c r="CUX69" s="5"/>
      <c r="CUY69" s="5"/>
      <c r="CUZ69" s="5"/>
      <c r="CVA69" s="5"/>
      <c r="CVB69" s="5"/>
      <c r="CVC69" s="5"/>
      <c r="CVD69" s="5"/>
      <c r="CVE69" s="5"/>
      <c r="CVF69" s="5"/>
      <c r="CVG69" s="5"/>
      <c r="CVH69" s="5"/>
      <c r="CVI69" s="5"/>
      <c r="CVJ69" s="5"/>
      <c r="CVK69" s="5"/>
      <c r="CVL69" s="5"/>
      <c r="CVM69" s="5"/>
      <c r="CVN69" s="5"/>
      <c r="CVO69" s="5"/>
      <c r="CVP69" s="5"/>
      <c r="CVQ69" s="5"/>
      <c r="CVR69" s="5"/>
      <c r="CVS69" s="5"/>
      <c r="CVT69" s="5"/>
      <c r="CVU69" s="5"/>
      <c r="CVV69" s="5"/>
      <c r="CVW69" s="5"/>
      <c r="CVX69" s="5"/>
      <c r="CVY69" s="5"/>
      <c r="CVZ69" s="5"/>
      <c r="CWA69" s="5"/>
      <c r="CWB69" s="5"/>
      <c r="CWC69" s="5"/>
      <c r="CWD69" s="5"/>
      <c r="CWE69" s="5"/>
      <c r="CWF69" s="5"/>
      <c r="CWG69" s="5"/>
      <c r="CWH69" s="5"/>
      <c r="CWI69" s="5"/>
      <c r="CWJ69" s="5"/>
      <c r="CWK69" s="5"/>
      <c r="CWL69" s="5"/>
      <c r="CWM69" s="5"/>
      <c r="CWN69" s="5"/>
      <c r="CWO69" s="5"/>
      <c r="CWP69" s="5"/>
      <c r="CWQ69" s="5"/>
      <c r="CWR69" s="5"/>
      <c r="CWS69" s="5"/>
      <c r="CWT69" s="5"/>
      <c r="CWU69" s="5"/>
      <c r="CWV69" s="5"/>
      <c r="CWW69" s="5"/>
      <c r="CWX69" s="5"/>
      <c r="CWY69" s="5"/>
      <c r="CWZ69" s="5"/>
      <c r="CXA69" s="5"/>
      <c r="CXB69" s="5"/>
      <c r="CXC69" s="5"/>
      <c r="CXD69" s="5"/>
      <c r="CXE69" s="5"/>
      <c r="CXF69" s="5"/>
      <c r="CXG69" s="5"/>
      <c r="CXH69" s="5"/>
      <c r="CXI69" s="5"/>
      <c r="CXJ69" s="5"/>
      <c r="CXK69" s="5"/>
      <c r="CXL69" s="5"/>
      <c r="CXM69" s="5"/>
      <c r="CXN69" s="5"/>
      <c r="CXO69" s="5"/>
      <c r="CXP69" s="5"/>
      <c r="CXQ69" s="5"/>
      <c r="CXR69" s="5"/>
      <c r="CXS69" s="5"/>
      <c r="CXT69" s="5"/>
      <c r="CXU69" s="5"/>
      <c r="CXV69" s="5"/>
      <c r="CXW69" s="5"/>
      <c r="CXX69" s="5"/>
      <c r="CXY69" s="5"/>
      <c r="CXZ69" s="5"/>
      <c r="CYA69" s="5"/>
      <c r="CYB69" s="5"/>
      <c r="CYC69" s="5"/>
      <c r="CYD69" s="5"/>
      <c r="CYE69" s="5"/>
      <c r="CYF69" s="5"/>
      <c r="CYG69" s="5"/>
      <c r="CYH69" s="5"/>
      <c r="CYI69" s="5"/>
      <c r="CYJ69" s="5"/>
      <c r="CYK69" s="5"/>
      <c r="CYL69" s="5"/>
      <c r="CYM69" s="5"/>
      <c r="CYN69" s="5"/>
      <c r="CYO69" s="5"/>
      <c r="CYP69" s="5"/>
      <c r="CYQ69" s="5"/>
      <c r="CYR69" s="5"/>
      <c r="CYS69" s="5"/>
      <c r="CYT69" s="5"/>
      <c r="CYU69" s="5"/>
      <c r="CYV69" s="5"/>
      <c r="CYW69" s="5"/>
      <c r="CYX69" s="5"/>
      <c r="CYY69" s="5"/>
      <c r="CYZ69" s="5"/>
      <c r="CZA69" s="5"/>
      <c r="CZB69" s="5"/>
      <c r="CZC69" s="5"/>
      <c r="CZD69" s="5"/>
      <c r="CZE69" s="5"/>
      <c r="CZF69" s="5"/>
      <c r="CZG69" s="5"/>
      <c r="CZH69" s="5"/>
      <c r="CZI69" s="5"/>
      <c r="CZJ69" s="5"/>
      <c r="CZK69" s="5"/>
      <c r="CZL69" s="5"/>
      <c r="CZM69" s="5"/>
      <c r="CZN69" s="5"/>
      <c r="CZO69" s="5"/>
      <c r="CZP69" s="5"/>
      <c r="CZQ69" s="5"/>
      <c r="CZR69" s="5"/>
      <c r="CZS69" s="5"/>
      <c r="CZT69" s="5"/>
      <c r="CZU69" s="5"/>
      <c r="CZV69" s="5"/>
      <c r="CZW69" s="5"/>
      <c r="CZX69" s="5"/>
      <c r="CZY69" s="5"/>
      <c r="CZZ69" s="5"/>
      <c r="DAA69" s="5"/>
      <c r="DAB69" s="5"/>
      <c r="DAC69" s="5"/>
      <c r="DAD69" s="5"/>
      <c r="DAE69" s="5"/>
      <c r="DAF69" s="5"/>
      <c r="DAG69" s="5"/>
      <c r="DAH69" s="5"/>
      <c r="DAI69" s="5"/>
      <c r="DAJ69" s="5"/>
      <c r="DAK69" s="5"/>
      <c r="DAL69" s="5"/>
      <c r="DAM69" s="5"/>
      <c r="DAN69" s="5"/>
      <c r="DAO69" s="5"/>
      <c r="DAP69" s="5"/>
      <c r="DAQ69" s="5"/>
      <c r="DAR69" s="5"/>
      <c r="DAS69" s="5"/>
      <c r="DAT69" s="5"/>
      <c r="DAU69" s="5"/>
      <c r="DAV69" s="5"/>
      <c r="DAW69" s="5"/>
      <c r="DAX69" s="5"/>
      <c r="DAY69" s="5"/>
      <c r="DAZ69" s="5"/>
      <c r="DBA69" s="5"/>
      <c r="DBB69" s="5"/>
      <c r="DBC69" s="5"/>
      <c r="DBD69" s="5"/>
      <c r="DBE69" s="5"/>
      <c r="DBF69" s="5"/>
      <c r="DBG69" s="5"/>
      <c r="DBH69" s="5"/>
      <c r="DBI69" s="5"/>
      <c r="DBJ69" s="5"/>
      <c r="DBK69" s="5"/>
      <c r="DBL69" s="5"/>
      <c r="DBM69" s="5"/>
      <c r="DBN69" s="5"/>
      <c r="DBO69" s="5"/>
      <c r="DBP69" s="5"/>
      <c r="DBQ69" s="5"/>
      <c r="DBR69" s="5"/>
      <c r="DBS69" s="5"/>
      <c r="DBT69" s="5"/>
      <c r="DBU69" s="5"/>
      <c r="DBV69" s="5"/>
      <c r="DBW69" s="5"/>
      <c r="DBX69" s="5"/>
      <c r="DBY69" s="5"/>
      <c r="DBZ69" s="5"/>
      <c r="DCA69" s="5"/>
      <c r="DCB69" s="5"/>
      <c r="DCC69" s="5"/>
      <c r="DCD69" s="5"/>
      <c r="DCE69" s="5"/>
      <c r="DCF69" s="5"/>
      <c r="DCG69" s="5"/>
      <c r="DCH69" s="5"/>
      <c r="DCI69" s="5"/>
      <c r="DCJ69" s="5"/>
      <c r="DCK69" s="5"/>
      <c r="DCL69" s="5"/>
      <c r="DCM69" s="5"/>
      <c r="DCN69" s="5"/>
      <c r="DCO69" s="5"/>
      <c r="DCP69" s="5"/>
      <c r="DCQ69" s="5"/>
      <c r="DCR69" s="5"/>
      <c r="DCS69" s="5"/>
      <c r="DCT69" s="5"/>
      <c r="DCU69" s="5"/>
      <c r="DCV69" s="5"/>
      <c r="DCW69" s="5"/>
      <c r="DCX69" s="5"/>
      <c r="DCY69" s="5"/>
      <c r="DCZ69" s="5"/>
      <c r="DDA69" s="5"/>
      <c r="DDB69" s="5"/>
      <c r="DDC69" s="5"/>
      <c r="DDD69" s="5"/>
      <c r="DDE69" s="5"/>
      <c r="DDF69" s="5"/>
      <c r="DDG69" s="5"/>
      <c r="DDH69" s="5"/>
      <c r="DDI69" s="5"/>
      <c r="DDJ69" s="5"/>
      <c r="DDK69" s="5"/>
      <c r="DDL69" s="5"/>
      <c r="DDM69" s="5"/>
      <c r="DDN69" s="5"/>
      <c r="DDO69" s="5"/>
      <c r="DDP69" s="5"/>
      <c r="DDQ69" s="5"/>
      <c r="DDR69" s="5"/>
      <c r="DDS69" s="5"/>
      <c r="DDT69" s="5"/>
      <c r="DDU69" s="5"/>
      <c r="DDV69" s="5"/>
      <c r="DDW69" s="5"/>
      <c r="DDX69" s="5"/>
      <c r="DDY69" s="5"/>
      <c r="DDZ69" s="5"/>
      <c r="DEA69" s="5"/>
      <c r="DEB69" s="5"/>
      <c r="DEC69" s="5"/>
      <c r="DED69" s="5"/>
      <c r="DEE69" s="5"/>
      <c r="DEF69" s="5"/>
      <c r="DEG69" s="5"/>
      <c r="DEH69" s="5"/>
      <c r="DEI69" s="5"/>
      <c r="DEJ69" s="5"/>
      <c r="DEK69" s="5"/>
      <c r="DEL69" s="5"/>
      <c r="DEM69" s="5"/>
      <c r="DEN69" s="5"/>
      <c r="DEO69" s="5"/>
      <c r="DEP69" s="5"/>
      <c r="DEQ69" s="5"/>
      <c r="DER69" s="5"/>
      <c r="DES69" s="5"/>
      <c r="DET69" s="5"/>
      <c r="DEU69" s="5"/>
      <c r="DEV69" s="5"/>
      <c r="DEW69" s="5"/>
      <c r="DEX69" s="5"/>
      <c r="DEY69" s="5"/>
      <c r="DEZ69" s="5"/>
      <c r="DFA69" s="5"/>
      <c r="DFB69" s="5"/>
      <c r="DFC69" s="5"/>
      <c r="DFD69" s="5"/>
      <c r="DFE69" s="5"/>
      <c r="DFF69" s="5"/>
      <c r="DFG69" s="5"/>
      <c r="DFH69" s="5"/>
      <c r="DFI69" s="5"/>
      <c r="DFJ69" s="5"/>
      <c r="DFK69" s="5"/>
      <c r="DFL69" s="5"/>
      <c r="DFM69" s="5"/>
      <c r="DFN69" s="5"/>
      <c r="DFO69" s="5"/>
      <c r="DFP69" s="5"/>
      <c r="DFQ69" s="5"/>
      <c r="DFR69" s="5"/>
      <c r="DFS69" s="5"/>
      <c r="DFT69" s="5"/>
      <c r="DFU69" s="5"/>
      <c r="DFV69" s="5"/>
      <c r="DFW69" s="5"/>
      <c r="DFX69" s="5"/>
      <c r="DFY69" s="5"/>
      <c r="DFZ69" s="5"/>
      <c r="DGA69" s="5"/>
      <c r="DGB69" s="5"/>
      <c r="DGC69" s="5"/>
      <c r="DGD69" s="5"/>
      <c r="DGE69" s="5"/>
      <c r="DGF69" s="5"/>
      <c r="DGG69" s="5"/>
      <c r="DGH69" s="5"/>
      <c r="DGI69" s="5"/>
      <c r="DGJ69" s="5"/>
      <c r="DGK69" s="5"/>
      <c r="DGL69" s="5"/>
      <c r="DGM69" s="5"/>
      <c r="DGN69" s="5"/>
      <c r="DGO69" s="5"/>
      <c r="DGP69" s="5"/>
      <c r="DGQ69" s="5"/>
      <c r="DGR69" s="5"/>
      <c r="DGS69" s="5"/>
      <c r="DGT69" s="5"/>
      <c r="DGU69" s="5"/>
      <c r="DGV69" s="5"/>
      <c r="DGW69" s="5"/>
      <c r="DGX69" s="5"/>
      <c r="DGY69" s="5"/>
      <c r="DGZ69" s="5"/>
      <c r="DHA69" s="5"/>
      <c r="DHB69" s="5"/>
      <c r="DHC69" s="5"/>
      <c r="DHD69" s="5"/>
      <c r="DHE69" s="5"/>
      <c r="DHF69" s="5"/>
      <c r="DHG69" s="5"/>
      <c r="DHH69" s="5"/>
      <c r="DHI69" s="5"/>
      <c r="DHJ69" s="5"/>
      <c r="DHK69" s="5"/>
      <c r="DHL69" s="5"/>
      <c r="DHM69" s="5"/>
      <c r="DHN69" s="5"/>
      <c r="DHO69" s="5"/>
      <c r="DHP69" s="5"/>
      <c r="DHQ69" s="5"/>
      <c r="DHR69" s="5"/>
      <c r="DHS69" s="5"/>
      <c r="DHT69" s="5"/>
      <c r="DHU69" s="5"/>
      <c r="DHV69" s="5"/>
      <c r="DHW69" s="5"/>
      <c r="DHX69" s="5"/>
      <c r="DHY69" s="5"/>
      <c r="DHZ69" s="5"/>
      <c r="DIA69" s="5"/>
      <c r="DIB69" s="5"/>
      <c r="DIC69" s="5"/>
      <c r="DID69" s="5"/>
      <c r="DIE69" s="5"/>
      <c r="DIF69" s="5"/>
      <c r="DIG69" s="5"/>
      <c r="DIH69" s="5"/>
      <c r="DII69" s="5"/>
      <c r="DIJ69" s="5"/>
      <c r="DIK69" s="5"/>
      <c r="DIL69" s="5"/>
      <c r="DIM69" s="5"/>
      <c r="DIN69" s="5"/>
      <c r="DIO69" s="5"/>
      <c r="DIP69" s="5"/>
      <c r="DIQ69" s="5"/>
      <c r="DIR69" s="5"/>
      <c r="DIS69" s="5"/>
      <c r="DIT69" s="5"/>
      <c r="DIU69" s="5"/>
      <c r="DIV69" s="5"/>
      <c r="DIW69" s="5"/>
      <c r="DIX69" s="5"/>
      <c r="DIY69" s="5"/>
      <c r="DIZ69" s="5"/>
      <c r="DJA69" s="5"/>
      <c r="DJB69" s="5"/>
      <c r="DJC69" s="5"/>
      <c r="DJD69" s="5"/>
      <c r="DJE69" s="5"/>
      <c r="DJF69" s="5"/>
      <c r="DJG69" s="5"/>
      <c r="DJH69" s="5"/>
      <c r="DJI69" s="5"/>
      <c r="DJJ69" s="5"/>
      <c r="DJK69" s="5"/>
      <c r="DJL69" s="5"/>
      <c r="DJM69" s="5"/>
      <c r="DJN69" s="5"/>
      <c r="DJO69" s="5"/>
      <c r="DJP69" s="5"/>
      <c r="DJQ69" s="5"/>
      <c r="DJR69" s="5"/>
      <c r="DJS69" s="5"/>
      <c r="DJT69" s="5"/>
      <c r="DJU69" s="5"/>
      <c r="DJV69" s="5"/>
      <c r="DJW69" s="5"/>
      <c r="DJX69" s="5"/>
      <c r="DJY69" s="5"/>
      <c r="DJZ69" s="5"/>
      <c r="DKA69" s="5"/>
      <c r="DKB69" s="5"/>
      <c r="DKC69" s="5"/>
      <c r="DKD69" s="5"/>
      <c r="DKE69" s="5"/>
      <c r="DKF69" s="5"/>
      <c r="DKG69" s="5"/>
      <c r="DKH69" s="5"/>
      <c r="DKI69" s="5"/>
      <c r="DKJ69" s="5"/>
      <c r="DKK69" s="5"/>
      <c r="DKL69" s="5"/>
      <c r="DKM69" s="5"/>
      <c r="DKN69" s="5"/>
      <c r="DKO69" s="5"/>
      <c r="DKP69" s="5"/>
      <c r="DKQ69" s="5"/>
      <c r="DKR69" s="5"/>
      <c r="DKS69" s="5"/>
      <c r="DKT69" s="5"/>
      <c r="DKU69" s="5"/>
      <c r="DKV69" s="5"/>
      <c r="DKW69" s="5"/>
      <c r="DKX69" s="5"/>
      <c r="DKY69" s="5"/>
      <c r="DKZ69" s="5"/>
      <c r="DLA69" s="5"/>
      <c r="DLB69" s="5"/>
      <c r="DLC69" s="5"/>
      <c r="DLD69" s="5"/>
      <c r="DLE69" s="5"/>
      <c r="DLF69" s="5"/>
      <c r="DLG69" s="5"/>
      <c r="DLH69" s="5"/>
      <c r="DLI69" s="5"/>
      <c r="DLJ69" s="5"/>
      <c r="DLK69" s="5"/>
      <c r="DLL69" s="5"/>
      <c r="DLM69" s="5"/>
      <c r="DLN69" s="5"/>
      <c r="DLO69" s="5"/>
      <c r="DLP69" s="5"/>
      <c r="DLQ69" s="5"/>
      <c r="DLR69" s="5"/>
      <c r="DLS69" s="5"/>
      <c r="DLT69" s="5"/>
      <c r="DLU69" s="5"/>
      <c r="DLV69" s="5"/>
      <c r="DLW69" s="5"/>
      <c r="DLX69" s="5"/>
      <c r="DLY69" s="5"/>
      <c r="DLZ69" s="5"/>
      <c r="DMA69" s="5"/>
      <c r="DMB69" s="5"/>
      <c r="DMC69" s="5"/>
      <c r="DMD69" s="5"/>
      <c r="DME69" s="5"/>
      <c r="DMF69" s="5"/>
      <c r="DMG69" s="5"/>
      <c r="DMH69" s="5"/>
      <c r="DMI69" s="5"/>
      <c r="DMJ69" s="5"/>
      <c r="DMK69" s="5"/>
      <c r="DML69" s="5"/>
      <c r="DMM69" s="5"/>
      <c r="DMN69" s="5"/>
      <c r="DMO69" s="5"/>
      <c r="DMP69" s="5"/>
      <c r="DMQ69" s="5"/>
      <c r="DMR69" s="5"/>
      <c r="DMS69" s="5"/>
      <c r="DMT69" s="5"/>
      <c r="DMU69" s="5"/>
      <c r="DMV69" s="5"/>
      <c r="DMW69" s="5"/>
      <c r="DMX69" s="5"/>
      <c r="DMY69" s="5"/>
      <c r="DMZ69" s="5"/>
      <c r="DNA69" s="5"/>
      <c r="DNB69" s="5"/>
      <c r="DNC69" s="5"/>
      <c r="DND69" s="5"/>
      <c r="DNE69" s="5"/>
      <c r="DNF69" s="5"/>
      <c r="DNG69" s="5"/>
      <c r="DNH69" s="5"/>
      <c r="DNI69" s="5"/>
      <c r="DNJ69" s="5"/>
      <c r="DNK69" s="5"/>
      <c r="DNL69" s="5"/>
      <c r="DNM69" s="5"/>
      <c r="DNN69" s="5"/>
      <c r="DNO69" s="5"/>
      <c r="DNP69" s="5"/>
      <c r="DNQ69" s="5"/>
      <c r="DNR69" s="5"/>
      <c r="DNS69" s="5"/>
      <c r="DNT69" s="5"/>
      <c r="DNU69" s="5"/>
      <c r="DNV69" s="5"/>
      <c r="DNW69" s="5"/>
      <c r="DNX69" s="5"/>
      <c r="DNY69" s="5"/>
      <c r="DNZ69" s="5"/>
      <c r="DOA69" s="5"/>
      <c r="DOB69" s="5"/>
      <c r="DOC69" s="5"/>
      <c r="DOD69" s="5"/>
      <c r="DOE69" s="5"/>
      <c r="DOF69" s="5"/>
      <c r="DOG69" s="5"/>
      <c r="DOH69" s="5"/>
      <c r="DOI69" s="5"/>
      <c r="DOJ69" s="5"/>
      <c r="DOK69" s="5"/>
      <c r="DOL69" s="5"/>
      <c r="DOM69" s="5"/>
      <c r="DON69" s="5"/>
      <c r="DOO69" s="5"/>
      <c r="DOP69" s="5"/>
      <c r="DOQ69" s="5"/>
      <c r="DOR69" s="5"/>
      <c r="DOS69" s="5"/>
      <c r="DOT69" s="5"/>
      <c r="DOU69" s="5"/>
      <c r="DOV69" s="5"/>
      <c r="DOW69" s="5"/>
      <c r="DOX69" s="5"/>
      <c r="DOY69" s="5"/>
      <c r="DOZ69" s="5"/>
      <c r="DPA69" s="5"/>
      <c r="DPB69" s="5"/>
      <c r="DPC69" s="5"/>
      <c r="DPD69" s="5"/>
      <c r="DPE69" s="5"/>
      <c r="DPF69" s="5"/>
      <c r="DPG69" s="5"/>
      <c r="DPH69" s="5"/>
      <c r="DPI69" s="5"/>
      <c r="DPJ69" s="5"/>
      <c r="DPK69" s="5"/>
      <c r="DPL69" s="5"/>
      <c r="DPM69" s="5"/>
      <c r="DPN69" s="5"/>
      <c r="DPO69" s="5"/>
      <c r="DPP69" s="5"/>
      <c r="DPQ69" s="5"/>
      <c r="DPR69" s="5"/>
      <c r="DPS69" s="5"/>
      <c r="DPT69" s="5"/>
      <c r="DPU69" s="5"/>
      <c r="DPV69" s="5"/>
      <c r="DPW69" s="5"/>
      <c r="DPX69" s="5"/>
      <c r="DPY69" s="5"/>
      <c r="DPZ69" s="5"/>
      <c r="DQA69" s="5"/>
      <c r="DQB69" s="5"/>
      <c r="DQC69" s="5"/>
      <c r="DQD69" s="5"/>
      <c r="DQE69" s="5"/>
      <c r="DQF69" s="5"/>
      <c r="DQG69" s="5"/>
      <c r="DQH69" s="5"/>
      <c r="DQI69" s="5"/>
      <c r="DQJ69" s="5"/>
      <c r="DQK69" s="5"/>
      <c r="DQL69" s="5"/>
      <c r="DQM69" s="5"/>
      <c r="DQN69" s="5"/>
      <c r="DQO69" s="5"/>
      <c r="DQP69" s="5"/>
      <c r="DQQ69" s="5"/>
      <c r="DQR69" s="5"/>
      <c r="DQS69" s="5"/>
      <c r="DQT69" s="5"/>
      <c r="DQU69" s="5"/>
      <c r="DQV69" s="5"/>
      <c r="DQW69" s="5"/>
      <c r="DQX69" s="5"/>
      <c r="DQY69" s="5"/>
      <c r="DQZ69" s="5"/>
      <c r="DRA69" s="5"/>
      <c r="DRB69" s="5"/>
      <c r="DRC69" s="5"/>
      <c r="DRD69" s="5"/>
      <c r="DRE69" s="5"/>
      <c r="DRF69" s="5"/>
      <c r="DRG69" s="5"/>
      <c r="DRH69" s="5"/>
      <c r="DRI69" s="5"/>
      <c r="DRJ69" s="5"/>
      <c r="DRK69" s="5"/>
      <c r="DRL69" s="5"/>
      <c r="DRM69" s="5"/>
      <c r="DRN69" s="5"/>
      <c r="DRO69" s="5"/>
      <c r="DRP69" s="5"/>
      <c r="DRQ69" s="5"/>
      <c r="DRR69" s="5"/>
      <c r="DRS69" s="5"/>
      <c r="DRT69" s="5"/>
      <c r="DRU69" s="5"/>
      <c r="DRV69" s="5"/>
      <c r="DRW69" s="5"/>
      <c r="DRX69" s="5"/>
      <c r="DRY69" s="5"/>
      <c r="DRZ69" s="5"/>
      <c r="DSA69" s="5"/>
      <c r="DSB69" s="5"/>
      <c r="DSC69" s="5"/>
      <c r="DSD69" s="5"/>
      <c r="DSE69" s="5"/>
      <c r="DSF69" s="5"/>
      <c r="DSG69" s="5"/>
      <c r="DSH69" s="5"/>
      <c r="DSI69" s="5"/>
      <c r="DSJ69" s="5"/>
      <c r="DSK69" s="5"/>
      <c r="DSL69" s="5"/>
      <c r="DSM69" s="5"/>
      <c r="DSN69" s="5"/>
      <c r="DSO69" s="5"/>
      <c r="DSP69" s="5"/>
      <c r="DSQ69" s="5"/>
      <c r="DSR69" s="5"/>
      <c r="DSS69" s="5"/>
      <c r="DST69" s="5"/>
      <c r="DSU69" s="5"/>
      <c r="DSV69" s="5"/>
      <c r="DSW69" s="5"/>
      <c r="DSX69" s="5"/>
      <c r="DSY69" s="5"/>
      <c r="DSZ69" s="5"/>
      <c r="DTA69" s="5"/>
      <c r="DTB69" s="5"/>
      <c r="DTC69" s="5"/>
      <c r="DTD69" s="5"/>
      <c r="DTE69" s="5"/>
      <c r="DTF69" s="5"/>
      <c r="DTG69" s="5"/>
      <c r="DTH69" s="5"/>
      <c r="DTI69" s="5"/>
      <c r="DTJ69" s="5"/>
      <c r="DTK69" s="5"/>
      <c r="DTL69" s="5"/>
      <c r="DTM69" s="5"/>
      <c r="DTN69" s="5"/>
      <c r="DTO69" s="5"/>
      <c r="DTP69" s="5"/>
      <c r="DTQ69" s="5"/>
      <c r="DTR69" s="5"/>
      <c r="DTS69" s="5"/>
      <c r="DTT69" s="5"/>
      <c r="DTU69" s="5"/>
      <c r="DTV69" s="5"/>
      <c r="DTW69" s="5"/>
      <c r="DTX69" s="5"/>
      <c r="DTY69" s="5"/>
      <c r="DTZ69" s="5"/>
      <c r="DUA69" s="5"/>
      <c r="DUB69" s="5"/>
      <c r="DUC69" s="5"/>
      <c r="DUD69" s="5"/>
      <c r="DUE69" s="5"/>
      <c r="DUF69" s="5"/>
      <c r="DUG69" s="5"/>
      <c r="DUH69" s="5"/>
      <c r="DUI69" s="5"/>
      <c r="DUJ69" s="5"/>
      <c r="DUK69" s="5"/>
      <c r="DUL69" s="5"/>
      <c r="DUM69" s="5"/>
      <c r="DUN69" s="5"/>
      <c r="DUO69" s="5"/>
      <c r="DUP69" s="5"/>
      <c r="DUQ69" s="5"/>
      <c r="DUR69" s="5"/>
      <c r="DUS69" s="5"/>
      <c r="DUT69" s="5"/>
      <c r="DUU69" s="5"/>
      <c r="DUV69" s="5"/>
      <c r="DUW69" s="5"/>
      <c r="DUX69" s="5"/>
      <c r="DUY69" s="5"/>
      <c r="DUZ69" s="5"/>
      <c r="DVA69" s="5"/>
      <c r="DVB69" s="5"/>
      <c r="DVC69" s="5"/>
      <c r="DVD69" s="5"/>
      <c r="DVE69" s="5"/>
      <c r="DVF69" s="5"/>
      <c r="DVG69" s="5"/>
      <c r="DVH69" s="5"/>
      <c r="DVI69" s="5"/>
      <c r="DVJ69" s="5"/>
      <c r="DVK69" s="5"/>
      <c r="DVL69" s="5"/>
      <c r="DVM69" s="5"/>
      <c r="DVN69" s="5"/>
      <c r="DVO69" s="5"/>
      <c r="DVP69" s="5"/>
      <c r="DVQ69" s="5"/>
      <c r="DVR69" s="5"/>
      <c r="DVS69" s="5"/>
      <c r="DVT69" s="5"/>
      <c r="DVU69" s="5"/>
      <c r="DVV69" s="5"/>
      <c r="DVW69" s="5"/>
      <c r="DVX69" s="5"/>
      <c r="DVY69" s="5"/>
      <c r="DVZ69" s="5"/>
      <c r="DWA69" s="5"/>
      <c r="DWB69" s="5"/>
      <c r="DWC69" s="5"/>
      <c r="DWD69" s="5"/>
      <c r="DWE69" s="5"/>
      <c r="DWF69" s="5"/>
      <c r="DWG69" s="5"/>
      <c r="DWH69" s="5"/>
      <c r="DWI69" s="5"/>
      <c r="DWJ69" s="5"/>
      <c r="DWK69" s="5"/>
      <c r="DWL69" s="5"/>
      <c r="DWM69" s="5"/>
      <c r="DWN69" s="5"/>
      <c r="DWO69" s="5"/>
      <c r="DWP69" s="5"/>
      <c r="DWQ69" s="5"/>
      <c r="DWR69" s="5"/>
      <c r="DWS69" s="5"/>
      <c r="DWT69" s="5"/>
      <c r="DWU69" s="5"/>
      <c r="DWV69" s="5"/>
      <c r="DWW69" s="5"/>
      <c r="DWX69" s="5"/>
      <c r="DWY69" s="5"/>
      <c r="DWZ69" s="5"/>
      <c r="DXA69" s="5"/>
      <c r="DXB69" s="5"/>
      <c r="DXC69" s="5"/>
      <c r="DXD69" s="5"/>
      <c r="DXE69" s="5"/>
      <c r="DXF69" s="5"/>
      <c r="DXG69" s="5"/>
      <c r="DXH69" s="5"/>
      <c r="DXI69" s="5"/>
      <c r="DXJ69" s="5"/>
      <c r="DXK69" s="5"/>
      <c r="DXL69" s="5"/>
      <c r="DXM69" s="5"/>
      <c r="DXN69" s="5"/>
      <c r="DXO69" s="5"/>
      <c r="DXP69" s="5"/>
      <c r="DXQ69" s="5"/>
      <c r="DXR69" s="5"/>
      <c r="DXS69" s="5"/>
      <c r="DXT69" s="5"/>
      <c r="DXU69" s="5"/>
      <c r="DXV69" s="5"/>
      <c r="DXW69" s="5"/>
      <c r="DXX69" s="5"/>
      <c r="DXY69" s="5"/>
      <c r="DXZ69" s="5"/>
      <c r="DYA69" s="5"/>
      <c r="DYB69" s="5"/>
      <c r="DYC69" s="5"/>
      <c r="DYD69" s="5"/>
      <c r="DYE69" s="5"/>
      <c r="DYF69" s="5"/>
      <c r="DYG69" s="5"/>
      <c r="DYH69" s="5"/>
      <c r="DYI69" s="5"/>
      <c r="DYJ69" s="5"/>
      <c r="DYK69" s="5"/>
      <c r="DYL69" s="5"/>
      <c r="DYM69" s="5"/>
      <c r="DYN69" s="5"/>
      <c r="DYO69" s="5"/>
      <c r="DYP69" s="5"/>
      <c r="DYQ69" s="5"/>
      <c r="DYR69" s="5"/>
      <c r="DYS69" s="5"/>
      <c r="DYT69" s="5"/>
      <c r="DYU69" s="5"/>
      <c r="DYV69" s="5"/>
      <c r="DYW69" s="5"/>
      <c r="DYX69" s="5"/>
      <c r="DYY69" s="5"/>
      <c r="DYZ69" s="5"/>
      <c r="DZA69" s="5"/>
      <c r="DZB69" s="5"/>
      <c r="DZC69" s="5"/>
      <c r="DZD69" s="5"/>
      <c r="DZE69" s="5"/>
      <c r="DZF69" s="5"/>
      <c r="DZG69" s="5"/>
      <c r="DZH69" s="5"/>
      <c r="DZI69" s="5"/>
      <c r="DZJ69" s="5"/>
      <c r="DZK69" s="5"/>
      <c r="DZL69" s="5"/>
      <c r="DZM69" s="5"/>
      <c r="DZN69" s="5"/>
      <c r="DZO69" s="5"/>
      <c r="DZP69" s="5"/>
      <c r="DZQ69" s="5"/>
      <c r="DZR69" s="5"/>
      <c r="DZS69" s="5"/>
      <c r="DZT69" s="5"/>
      <c r="DZU69" s="5"/>
      <c r="DZV69" s="5"/>
      <c r="DZW69" s="5"/>
      <c r="DZX69" s="5"/>
      <c r="DZY69" s="5"/>
      <c r="DZZ69" s="5"/>
      <c r="EAA69" s="5"/>
      <c r="EAB69" s="5"/>
      <c r="EAC69" s="5"/>
      <c r="EAD69" s="5"/>
      <c r="EAE69" s="5"/>
      <c r="EAF69" s="5"/>
      <c r="EAG69" s="5"/>
      <c r="EAH69" s="5"/>
      <c r="EAI69" s="5"/>
      <c r="EAJ69" s="5"/>
      <c r="EAK69" s="5"/>
      <c r="EAL69" s="5"/>
      <c r="EAM69" s="5"/>
      <c r="EAN69" s="5"/>
      <c r="EAO69" s="5"/>
      <c r="EAP69" s="5"/>
      <c r="EAQ69" s="5"/>
      <c r="EAR69" s="5"/>
      <c r="EAS69" s="5"/>
      <c r="EAT69" s="5"/>
      <c r="EAU69" s="5"/>
      <c r="EAV69" s="5"/>
      <c r="EAW69" s="5"/>
      <c r="EAX69" s="5"/>
      <c r="EAY69" s="5"/>
      <c r="EAZ69" s="5"/>
      <c r="EBA69" s="5"/>
      <c r="EBB69" s="5"/>
      <c r="EBC69" s="5"/>
      <c r="EBD69" s="5"/>
      <c r="EBE69" s="5"/>
      <c r="EBF69" s="5"/>
      <c r="EBG69" s="5"/>
      <c r="EBH69" s="5"/>
      <c r="EBI69" s="5"/>
      <c r="EBJ69" s="5"/>
      <c r="EBK69" s="5"/>
      <c r="EBL69" s="5"/>
      <c r="EBM69" s="5"/>
      <c r="EBN69" s="5"/>
      <c r="EBO69" s="5"/>
      <c r="EBP69" s="5"/>
      <c r="EBQ69" s="5"/>
      <c r="EBR69" s="5"/>
      <c r="EBS69" s="5"/>
      <c r="EBT69" s="5"/>
      <c r="EBU69" s="5"/>
      <c r="EBV69" s="5"/>
      <c r="EBW69" s="5"/>
      <c r="EBX69" s="5"/>
      <c r="EBY69" s="5"/>
      <c r="EBZ69" s="5"/>
      <c r="ECA69" s="5"/>
      <c r="ECB69" s="5"/>
      <c r="ECC69" s="5"/>
      <c r="ECD69" s="5"/>
      <c r="ECE69" s="5"/>
      <c r="ECF69" s="5"/>
      <c r="ECG69" s="5"/>
      <c r="ECH69" s="5"/>
      <c r="ECI69" s="5"/>
      <c r="ECJ69" s="5"/>
      <c r="ECK69" s="5"/>
      <c r="ECL69" s="5"/>
      <c r="ECM69" s="5"/>
      <c r="ECN69" s="5"/>
      <c r="ECO69" s="5"/>
      <c r="ECP69" s="5"/>
      <c r="ECQ69" s="5"/>
      <c r="ECR69" s="5"/>
      <c r="ECS69" s="5"/>
      <c r="ECT69" s="5"/>
      <c r="ECU69" s="5"/>
      <c r="ECV69" s="5"/>
      <c r="ECW69" s="5"/>
      <c r="ECX69" s="5"/>
      <c r="ECY69" s="5"/>
      <c r="ECZ69" s="5"/>
      <c r="EDA69" s="5"/>
      <c r="EDB69" s="5"/>
      <c r="EDC69" s="5"/>
      <c r="EDD69" s="5"/>
      <c r="EDE69" s="5"/>
      <c r="EDF69" s="5"/>
      <c r="EDG69" s="5"/>
      <c r="EDH69" s="5"/>
      <c r="EDI69" s="5"/>
      <c r="EDJ69" s="5"/>
      <c r="EDK69" s="5"/>
      <c r="EDL69" s="5"/>
      <c r="EDM69" s="5"/>
      <c r="EDN69" s="5"/>
      <c r="EDO69" s="5"/>
      <c r="EDP69" s="5"/>
      <c r="EDQ69" s="5"/>
      <c r="EDR69" s="5"/>
      <c r="EDS69" s="5"/>
      <c r="EDT69" s="5"/>
      <c r="EDU69" s="5"/>
      <c r="EDV69" s="5"/>
      <c r="EDW69" s="5"/>
      <c r="EDX69" s="5"/>
      <c r="EDY69" s="5"/>
      <c r="EDZ69" s="5"/>
      <c r="EEA69" s="5"/>
      <c r="EEB69" s="5"/>
      <c r="EEC69" s="5"/>
      <c r="EED69" s="5"/>
      <c r="EEE69" s="5"/>
      <c r="EEF69" s="5"/>
      <c r="EEG69" s="5"/>
      <c r="EEH69" s="5"/>
      <c r="EEI69" s="5"/>
      <c r="EEJ69" s="5"/>
      <c r="EEK69" s="5"/>
      <c r="EEL69" s="5"/>
      <c r="EEM69" s="5"/>
      <c r="EEN69" s="5"/>
      <c r="EEO69" s="5"/>
      <c r="EEP69" s="5"/>
      <c r="EEQ69" s="5"/>
      <c r="EER69" s="5"/>
      <c r="EES69" s="5"/>
      <c r="EET69" s="5"/>
      <c r="EEU69" s="5"/>
      <c r="EEV69" s="5"/>
      <c r="EEW69" s="5"/>
      <c r="EEX69" s="5"/>
      <c r="EEY69" s="5"/>
      <c r="EEZ69" s="5"/>
      <c r="EFA69" s="5"/>
      <c r="EFB69" s="5"/>
      <c r="EFC69" s="5"/>
      <c r="EFD69" s="5"/>
      <c r="EFE69" s="5"/>
      <c r="EFF69" s="5"/>
      <c r="EFG69" s="5"/>
      <c r="EFH69" s="5"/>
      <c r="EFI69" s="5"/>
      <c r="EFJ69" s="5"/>
      <c r="EFK69" s="5"/>
      <c r="EFL69" s="5"/>
      <c r="EFM69" s="5"/>
      <c r="EFN69" s="5"/>
      <c r="EFO69" s="5"/>
      <c r="EFP69" s="5"/>
      <c r="EFQ69" s="5"/>
      <c r="EFR69" s="5"/>
      <c r="EFS69" s="5"/>
      <c r="EFT69" s="5"/>
      <c r="EFU69" s="5"/>
      <c r="EFV69" s="5"/>
      <c r="EFW69" s="5"/>
      <c r="EFX69" s="5"/>
      <c r="EFY69" s="5"/>
      <c r="EFZ69" s="5"/>
      <c r="EGA69" s="5"/>
      <c r="EGB69" s="5"/>
      <c r="EGC69" s="5"/>
      <c r="EGD69" s="5"/>
      <c r="EGE69" s="5"/>
      <c r="EGF69" s="5"/>
      <c r="EGG69" s="5"/>
      <c r="EGH69" s="5"/>
      <c r="EGI69" s="5"/>
      <c r="EGJ69" s="5"/>
      <c r="EGK69" s="5"/>
      <c r="EGL69" s="5"/>
      <c r="EGM69" s="5"/>
      <c r="EGN69" s="5"/>
      <c r="EGO69" s="5"/>
      <c r="EGP69" s="5"/>
      <c r="EGQ69" s="5"/>
      <c r="EGR69" s="5"/>
      <c r="EGS69" s="5"/>
      <c r="EGT69" s="5"/>
      <c r="EGU69" s="5"/>
      <c r="EGV69" s="5"/>
      <c r="EGW69" s="5"/>
      <c r="EGX69" s="5"/>
      <c r="EGY69" s="5"/>
      <c r="EGZ69" s="5"/>
      <c r="EHA69" s="5"/>
      <c r="EHB69" s="5"/>
      <c r="EHC69" s="5"/>
      <c r="EHD69" s="5"/>
      <c r="EHE69" s="5"/>
      <c r="EHF69" s="5"/>
      <c r="EHG69" s="5"/>
      <c r="EHH69" s="5"/>
      <c r="EHI69" s="5"/>
      <c r="EHJ69" s="5"/>
      <c r="EHK69" s="5"/>
      <c r="EHL69" s="5"/>
      <c r="EHM69" s="5"/>
      <c r="EHN69" s="5"/>
      <c r="EHO69" s="5"/>
      <c r="EHP69" s="5"/>
      <c r="EHQ69" s="5"/>
      <c r="EHR69" s="5"/>
      <c r="EHS69" s="5"/>
      <c r="EHT69" s="5"/>
      <c r="EHU69" s="5"/>
      <c r="EHV69" s="5"/>
      <c r="EHW69" s="5"/>
      <c r="EHX69" s="5"/>
      <c r="EHY69" s="5"/>
      <c r="EHZ69" s="5"/>
      <c r="EIA69" s="5"/>
      <c r="EIB69" s="5"/>
      <c r="EIC69" s="5"/>
      <c r="EID69" s="5"/>
      <c r="EIE69" s="5"/>
      <c r="EIF69" s="5"/>
      <c r="EIG69" s="5"/>
      <c r="EIH69" s="5"/>
      <c r="EII69" s="5"/>
      <c r="EIJ69" s="5"/>
      <c r="EIK69" s="5"/>
      <c r="EIL69" s="5"/>
      <c r="EIM69" s="5"/>
      <c r="EIN69" s="5"/>
      <c r="EIO69" s="5"/>
      <c r="EIP69" s="5"/>
      <c r="EIQ69" s="5"/>
      <c r="EIR69" s="5"/>
      <c r="EIS69" s="5"/>
      <c r="EIT69" s="5"/>
      <c r="EIU69" s="5"/>
      <c r="EIV69" s="5"/>
      <c r="EIW69" s="5"/>
      <c r="EIX69" s="5"/>
      <c r="EIY69" s="5"/>
      <c r="EIZ69" s="5"/>
      <c r="EJA69" s="5"/>
      <c r="EJB69" s="5"/>
      <c r="EJC69" s="5"/>
      <c r="EJD69" s="5"/>
      <c r="EJE69" s="5"/>
      <c r="EJF69" s="5"/>
      <c r="EJG69" s="5"/>
      <c r="EJH69" s="5"/>
      <c r="EJI69" s="5"/>
      <c r="EJJ69" s="5"/>
      <c r="EJK69" s="5"/>
      <c r="EJL69" s="5"/>
      <c r="EJM69" s="5"/>
      <c r="EJN69" s="5"/>
      <c r="EJO69" s="5"/>
      <c r="EJP69" s="5"/>
      <c r="EJQ69" s="5"/>
      <c r="EJR69" s="5"/>
      <c r="EJS69" s="5"/>
      <c r="EJT69" s="5"/>
      <c r="EJU69" s="5"/>
      <c r="EJV69" s="5"/>
      <c r="EJW69" s="5"/>
      <c r="EJX69" s="5"/>
      <c r="EJY69" s="5"/>
      <c r="EJZ69" s="5"/>
      <c r="EKA69" s="5"/>
      <c r="EKB69" s="5"/>
      <c r="EKC69" s="5"/>
      <c r="EKD69" s="5"/>
      <c r="EKE69" s="5"/>
      <c r="EKF69" s="5"/>
      <c r="EKG69" s="5"/>
      <c r="EKH69" s="5"/>
      <c r="EKI69" s="5"/>
      <c r="EKJ69" s="5"/>
      <c r="EKK69" s="5"/>
      <c r="EKL69" s="5"/>
      <c r="EKM69" s="5"/>
      <c r="EKN69" s="5"/>
      <c r="EKO69" s="5"/>
      <c r="EKP69" s="5"/>
      <c r="EKQ69" s="5"/>
      <c r="EKR69" s="5"/>
      <c r="EKS69" s="5"/>
      <c r="EKT69" s="5"/>
      <c r="EKU69" s="5"/>
      <c r="EKV69" s="5"/>
      <c r="EKW69" s="5"/>
      <c r="EKX69" s="5"/>
      <c r="EKY69" s="5"/>
      <c r="EKZ69" s="5"/>
      <c r="ELA69" s="5"/>
      <c r="ELB69" s="5"/>
      <c r="ELC69" s="5"/>
      <c r="ELD69" s="5"/>
      <c r="ELE69" s="5"/>
      <c r="ELF69" s="5"/>
      <c r="ELG69" s="5"/>
      <c r="ELH69" s="5"/>
      <c r="ELI69" s="5"/>
      <c r="ELJ69" s="5"/>
      <c r="ELK69" s="5"/>
      <c r="ELL69" s="5"/>
      <c r="ELM69" s="5"/>
      <c r="ELN69" s="5"/>
      <c r="ELO69" s="5"/>
      <c r="ELP69" s="5"/>
      <c r="ELQ69" s="5"/>
      <c r="ELR69" s="5"/>
      <c r="ELS69" s="5"/>
      <c r="ELT69" s="5"/>
      <c r="ELU69" s="5"/>
      <c r="ELV69" s="5"/>
      <c r="ELW69" s="5"/>
      <c r="ELX69" s="5"/>
      <c r="ELY69" s="5"/>
      <c r="ELZ69" s="5"/>
      <c r="EMA69" s="5"/>
      <c r="EMB69" s="5"/>
      <c r="EMC69" s="5"/>
      <c r="EMD69" s="5"/>
      <c r="EME69" s="5"/>
      <c r="EMF69" s="5"/>
      <c r="EMG69" s="5"/>
      <c r="EMH69" s="5"/>
      <c r="EMI69" s="5"/>
      <c r="EMJ69" s="5"/>
      <c r="EMK69" s="5"/>
      <c r="EML69" s="5"/>
      <c r="EMM69" s="5"/>
      <c r="EMN69" s="5"/>
      <c r="EMO69" s="5"/>
      <c r="EMP69" s="5"/>
      <c r="EMQ69" s="5"/>
      <c r="EMR69" s="5"/>
      <c r="EMS69" s="5"/>
      <c r="EMT69" s="5"/>
      <c r="EMU69" s="5"/>
      <c r="EMV69" s="5"/>
      <c r="EMW69" s="5"/>
      <c r="EMX69" s="5"/>
      <c r="EMY69" s="5"/>
      <c r="EMZ69" s="5"/>
      <c r="ENA69" s="5"/>
      <c r="ENB69" s="5"/>
      <c r="ENC69" s="5"/>
      <c r="END69" s="5"/>
      <c r="ENE69" s="5"/>
      <c r="ENF69" s="5"/>
      <c r="ENG69" s="5"/>
      <c r="ENH69" s="5"/>
      <c r="ENI69" s="5"/>
      <c r="ENJ69" s="5"/>
      <c r="ENK69" s="5"/>
      <c r="ENL69" s="5"/>
      <c r="ENM69" s="5"/>
      <c r="ENN69" s="5"/>
      <c r="ENO69" s="5"/>
      <c r="ENP69" s="5"/>
      <c r="ENQ69" s="5"/>
      <c r="ENR69" s="5"/>
      <c r="ENS69" s="5"/>
      <c r="ENT69" s="5"/>
      <c r="ENU69" s="5"/>
      <c r="ENV69" s="5"/>
      <c r="ENW69" s="5"/>
      <c r="ENX69" s="5"/>
      <c r="ENY69" s="5"/>
      <c r="ENZ69" s="5"/>
      <c r="EOA69" s="5"/>
      <c r="EOB69" s="5"/>
      <c r="EOC69" s="5"/>
      <c r="EOD69" s="5"/>
      <c r="EOE69" s="5"/>
      <c r="EOF69" s="5"/>
      <c r="EOG69" s="5"/>
      <c r="EOH69" s="5"/>
      <c r="EOI69" s="5"/>
      <c r="EOJ69" s="5"/>
      <c r="EOK69" s="5"/>
      <c r="EOL69" s="5"/>
      <c r="EOM69" s="5"/>
      <c r="EON69" s="5"/>
      <c r="EOO69" s="5"/>
      <c r="EOP69" s="5"/>
      <c r="EOQ69" s="5"/>
      <c r="EOR69" s="5"/>
      <c r="EOS69" s="5"/>
      <c r="EOT69" s="5"/>
      <c r="EOU69" s="5"/>
      <c r="EOV69" s="5"/>
      <c r="EOW69" s="5"/>
      <c r="EOX69" s="5"/>
      <c r="EOY69" s="5"/>
      <c r="EOZ69" s="5"/>
      <c r="EPA69" s="5"/>
      <c r="EPB69" s="5"/>
      <c r="EPC69" s="5"/>
      <c r="EPD69" s="5"/>
      <c r="EPE69" s="5"/>
      <c r="EPF69" s="5"/>
      <c r="EPG69" s="5"/>
      <c r="EPH69" s="5"/>
      <c r="EPI69" s="5"/>
      <c r="EPJ69" s="5"/>
      <c r="EPK69" s="5"/>
      <c r="EPL69" s="5"/>
      <c r="EPM69" s="5"/>
      <c r="EPN69" s="5"/>
      <c r="EPO69" s="5"/>
      <c r="EPP69" s="5"/>
      <c r="EPQ69" s="5"/>
      <c r="EPR69" s="5"/>
      <c r="EPS69" s="5"/>
      <c r="EPT69" s="5"/>
      <c r="EPU69" s="5"/>
      <c r="EPV69" s="5"/>
      <c r="EPW69" s="5"/>
      <c r="EPX69" s="5"/>
      <c r="EPY69" s="5"/>
      <c r="EPZ69" s="5"/>
      <c r="EQA69" s="5"/>
      <c r="EQB69" s="5"/>
      <c r="EQC69" s="5"/>
      <c r="EQD69" s="5"/>
      <c r="EQE69" s="5"/>
      <c r="EQF69" s="5"/>
      <c r="EQG69" s="5"/>
      <c r="EQH69" s="5"/>
      <c r="EQI69" s="5"/>
      <c r="EQJ69" s="5"/>
      <c r="EQK69" s="5"/>
      <c r="EQL69" s="5"/>
      <c r="EQM69" s="5"/>
      <c r="EQN69" s="5"/>
      <c r="EQO69" s="5"/>
      <c r="EQP69" s="5"/>
      <c r="EQQ69" s="5"/>
      <c r="EQR69" s="5"/>
      <c r="EQS69" s="5"/>
      <c r="EQT69" s="5"/>
      <c r="EQU69" s="5"/>
      <c r="EQV69" s="5"/>
      <c r="EQW69" s="5"/>
      <c r="EQX69" s="5"/>
      <c r="EQY69" s="5"/>
      <c r="EQZ69" s="5"/>
      <c r="ERA69" s="5"/>
      <c r="ERB69" s="5"/>
      <c r="ERC69" s="5"/>
      <c r="ERD69" s="5"/>
      <c r="ERE69" s="5"/>
      <c r="ERF69" s="5"/>
      <c r="ERG69" s="5"/>
      <c r="ERH69" s="5"/>
      <c r="ERI69" s="5"/>
      <c r="ERJ69" s="5"/>
      <c r="ERK69" s="5"/>
      <c r="ERL69" s="5"/>
      <c r="ERM69" s="5"/>
      <c r="ERN69" s="5"/>
      <c r="ERO69" s="5"/>
      <c r="ERP69" s="5"/>
      <c r="ERQ69" s="5"/>
      <c r="ERR69" s="5"/>
      <c r="ERS69" s="5"/>
      <c r="ERT69" s="5"/>
      <c r="ERU69" s="5"/>
      <c r="ERV69" s="5"/>
      <c r="ERW69" s="5"/>
      <c r="ERX69" s="5"/>
      <c r="ERY69" s="5"/>
      <c r="ERZ69" s="5"/>
      <c r="ESA69" s="5"/>
      <c r="ESB69" s="5"/>
      <c r="ESC69" s="5"/>
      <c r="ESD69" s="5"/>
      <c r="ESE69" s="5"/>
      <c r="ESF69" s="5"/>
      <c r="ESG69" s="5"/>
      <c r="ESH69" s="5"/>
      <c r="ESI69" s="5"/>
      <c r="ESJ69" s="5"/>
      <c r="ESK69" s="5"/>
      <c r="ESL69" s="5"/>
      <c r="ESM69" s="5"/>
      <c r="ESN69" s="5"/>
      <c r="ESO69" s="5"/>
      <c r="ESP69" s="5"/>
      <c r="ESQ69" s="5"/>
      <c r="ESR69" s="5"/>
      <c r="ESS69" s="5"/>
      <c r="EST69" s="5"/>
      <c r="ESU69" s="5"/>
      <c r="ESV69" s="5"/>
      <c r="ESW69" s="5"/>
      <c r="ESX69" s="5"/>
      <c r="ESY69" s="5"/>
      <c r="ESZ69" s="5"/>
      <c r="ETA69" s="5"/>
      <c r="ETB69" s="5"/>
      <c r="ETC69" s="5"/>
      <c r="ETD69" s="5"/>
      <c r="ETE69" s="5"/>
      <c r="ETF69" s="5"/>
      <c r="ETG69" s="5"/>
      <c r="ETH69" s="5"/>
      <c r="ETI69" s="5"/>
      <c r="ETJ69" s="5"/>
      <c r="ETK69" s="5"/>
      <c r="ETL69" s="5"/>
      <c r="ETM69" s="5"/>
      <c r="ETN69" s="5"/>
      <c r="ETO69" s="5"/>
      <c r="ETP69" s="5"/>
      <c r="ETQ69" s="5"/>
      <c r="ETR69" s="5"/>
      <c r="ETS69" s="5"/>
      <c r="ETT69" s="5"/>
      <c r="ETU69" s="5"/>
      <c r="ETV69" s="5"/>
      <c r="ETW69" s="5"/>
      <c r="ETX69" s="5"/>
      <c r="ETY69" s="5"/>
      <c r="ETZ69" s="5"/>
      <c r="EUA69" s="5"/>
      <c r="EUB69" s="5"/>
      <c r="EUC69" s="5"/>
      <c r="EUD69" s="5"/>
      <c r="EUE69" s="5"/>
      <c r="EUF69" s="5"/>
      <c r="EUG69" s="5"/>
      <c r="EUH69" s="5"/>
      <c r="EUI69" s="5"/>
      <c r="EUJ69" s="5"/>
      <c r="EUK69" s="5"/>
      <c r="EUL69" s="5"/>
      <c r="EUM69" s="5"/>
      <c r="EUN69" s="5"/>
      <c r="EUO69" s="5"/>
      <c r="EUP69" s="5"/>
      <c r="EUQ69" s="5"/>
      <c r="EUR69" s="5"/>
      <c r="EUS69" s="5"/>
      <c r="EUT69" s="5"/>
      <c r="EUU69" s="5"/>
      <c r="EUV69" s="5"/>
      <c r="EUW69" s="5"/>
      <c r="EUX69" s="5"/>
      <c r="EUY69" s="5"/>
      <c r="EUZ69" s="5"/>
      <c r="EVA69" s="5"/>
      <c r="EVB69" s="5"/>
      <c r="EVC69" s="5"/>
      <c r="EVD69" s="5"/>
      <c r="EVE69" s="5"/>
      <c r="EVF69" s="5"/>
      <c r="EVG69" s="5"/>
      <c r="EVH69" s="5"/>
      <c r="EVI69" s="5"/>
      <c r="EVJ69" s="5"/>
      <c r="EVK69" s="5"/>
      <c r="EVL69" s="5"/>
      <c r="EVM69" s="5"/>
      <c r="EVN69" s="5"/>
      <c r="EVO69" s="5"/>
      <c r="EVP69" s="5"/>
      <c r="EVQ69" s="5"/>
      <c r="EVR69" s="5"/>
      <c r="EVS69" s="5"/>
      <c r="EVT69" s="5"/>
      <c r="EVU69" s="5"/>
      <c r="EVV69" s="5"/>
      <c r="EVW69" s="5"/>
      <c r="EVX69" s="5"/>
      <c r="EVY69" s="5"/>
      <c r="EVZ69" s="5"/>
      <c r="EWA69" s="5"/>
      <c r="EWB69" s="5"/>
      <c r="EWC69" s="5"/>
      <c r="EWD69" s="5"/>
      <c r="EWE69" s="5"/>
      <c r="EWF69" s="5"/>
      <c r="EWG69" s="5"/>
      <c r="EWH69" s="5"/>
      <c r="EWI69" s="5"/>
      <c r="EWJ69" s="5"/>
      <c r="EWK69" s="5"/>
      <c r="EWL69" s="5"/>
      <c r="EWM69" s="5"/>
      <c r="EWN69" s="5"/>
      <c r="EWO69" s="5"/>
      <c r="EWP69" s="5"/>
      <c r="EWQ69" s="5"/>
      <c r="EWR69" s="5"/>
      <c r="EWS69" s="5"/>
      <c r="EWT69" s="5"/>
      <c r="EWU69" s="5"/>
      <c r="EWV69" s="5"/>
      <c r="EWW69" s="5"/>
      <c r="EWX69" s="5"/>
      <c r="EWY69" s="5"/>
      <c r="EWZ69" s="5"/>
      <c r="EXA69" s="5"/>
      <c r="EXB69" s="5"/>
      <c r="EXC69" s="5"/>
      <c r="EXD69" s="5"/>
      <c r="EXE69" s="5"/>
      <c r="EXF69" s="5"/>
      <c r="EXG69" s="5"/>
      <c r="EXH69" s="5"/>
      <c r="EXI69" s="5"/>
      <c r="EXJ69" s="5"/>
      <c r="EXK69" s="5"/>
      <c r="EXL69" s="5"/>
      <c r="EXM69" s="5"/>
      <c r="EXN69" s="5"/>
      <c r="EXO69" s="5"/>
      <c r="EXP69" s="5"/>
      <c r="EXQ69" s="5"/>
      <c r="EXR69" s="5"/>
      <c r="EXS69" s="5"/>
      <c r="EXT69" s="5"/>
      <c r="EXU69" s="5"/>
      <c r="EXV69" s="5"/>
      <c r="EXW69" s="5"/>
      <c r="EXX69" s="5"/>
      <c r="EXY69" s="5"/>
      <c r="EXZ69" s="5"/>
      <c r="EYA69" s="5"/>
      <c r="EYB69" s="5"/>
      <c r="EYC69" s="5"/>
      <c r="EYD69" s="5"/>
      <c r="EYE69" s="5"/>
      <c r="EYF69" s="5"/>
      <c r="EYG69" s="5"/>
      <c r="EYH69" s="5"/>
      <c r="EYI69" s="5"/>
      <c r="EYJ69" s="5"/>
      <c r="EYK69" s="5"/>
      <c r="EYL69" s="5"/>
      <c r="EYM69" s="5"/>
      <c r="EYN69" s="5"/>
      <c r="EYO69" s="5"/>
      <c r="EYP69" s="5"/>
      <c r="EYQ69" s="5"/>
      <c r="EYR69" s="5"/>
      <c r="EYS69" s="5"/>
      <c r="EYT69" s="5"/>
      <c r="EYU69" s="5"/>
      <c r="EYV69" s="5"/>
      <c r="EYW69" s="5"/>
      <c r="EYX69" s="5"/>
      <c r="EYY69" s="5"/>
      <c r="EYZ69" s="5"/>
      <c r="EZA69" s="5"/>
      <c r="EZB69" s="5"/>
      <c r="EZC69" s="5"/>
      <c r="EZD69" s="5"/>
      <c r="EZE69" s="5"/>
      <c r="EZF69" s="5"/>
      <c r="EZG69" s="5"/>
      <c r="EZH69" s="5"/>
      <c r="EZI69" s="5"/>
      <c r="EZJ69" s="5"/>
      <c r="EZK69" s="5"/>
      <c r="EZL69" s="5"/>
      <c r="EZM69" s="5"/>
      <c r="EZN69" s="5"/>
      <c r="EZO69" s="5"/>
      <c r="EZP69" s="5"/>
      <c r="EZQ69" s="5"/>
      <c r="EZR69" s="5"/>
      <c r="EZS69" s="5"/>
      <c r="EZT69" s="5"/>
      <c r="EZU69" s="5"/>
      <c r="EZV69" s="5"/>
      <c r="EZW69" s="5"/>
      <c r="EZX69" s="5"/>
      <c r="EZY69" s="5"/>
      <c r="EZZ69" s="5"/>
      <c r="FAA69" s="5"/>
      <c r="FAB69" s="5"/>
      <c r="FAC69" s="5"/>
      <c r="FAD69" s="5"/>
      <c r="FAE69" s="5"/>
      <c r="FAF69" s="5"/>
      <c r="FAG69" s="5"/>
      <c r="FAH69" s="5"/>
      <c r="FAI69" s="5"/>
      <c r="FAJ69" s="5"/>
      <c r="FAK69" s="5"/>
      <c r="FAL69" s="5"/>
      <c r="FAM69" s="5"/>
      <c r="FAN69" s="5"/>
      <c r="FAO69" s="5"/>
      <c r="FAP69" s="5"/>
      <c r="FAQ69" s="5"/>
      <c r="FAR69" s="5"/>
      <c r="FAS69" s="5"/>
      <c r="FAT69" s="5"/>
      <c r="FAU69" s="5"/>
      <c r="FAV69" s="5"/>
      <c r="FAW69" s="5"/>
      <c r="FAX69" s="5"/>
      <c r="FAY69" s="5"/>
      <c r="FAZ69" s="5"/>
      <c r="FBA69" s="5"/>
      <c r="FBB69" s="5"/>
      <c r="FBC69" s="5"/>
      <c r="FBD69" s="5"/>
      <c r="FBE69" s="5"/>
      <c r="FBF69" s="5"/>
      <c r="FBG69" s="5"/>
      <c r="FBH69" s="5"/>
      <c r="FBI69" s="5"/>
      <c r="FBJ69" s="5"/>
      <c r="FBK69" s="5"/>
      <c r="FBL69" s="5"/>
      <c r="FBM69" s="5"/>
      <c r="FBN69" s="5"/>
      <c r="FBO69" s="5"/>
      <c r="FBP69" s="5"/>
      <c r="FBQ69" s="5"/>
      <c r="FBR69" s="5"/>
      <c r="FBS69" s="5"/>
      <c r="FBT69" s="5"/>
      <c r="FBU69" s="5"/>
      <c r="FBV69" s="5"/>
      <c r="FBW69" s="5"/>
      <c r="FBX69" s="5"/>
      <c r="FBY69" s="5"/>
      <c r="FBZ69" s="5"/>
      <c r="FCA69" s="5"/>
      <c r="FCB69" s="5"/>
      <c r="FCC69" s="5"/>
      <c r="FCD69" s="5"/>
      <c r="FCE69" s="5"/>
      <c r="FCF69" s="5"/>
      <c r="FCG69" s="5"/>
      <c r="FCH69" s="5"/>
      <c r="FCI69" s="5"/>
      <c r="FCJ69" s="5"/>
      <c r="FCK69" s="5"/>
      <c r="FCL69" s="5"/>
      <c r="FCM69" s="5"/>
      <c r="FCN69" s="5"/>
      <c r="FCO69" s="5"/>
      <c r="FCP69" s="5"/>
      <c r="FCQ69" s="5"/>
      <c r="FCR69" s="5"/>
      <c r="FCS69" s="5"/>
      <c r="FCT69" s="5"/>
      <c r="FCU69" s="5"/>
      <c r="FCV69" s="5"/>
      <c r="FCW69" s="5"/>
      <c r="FCX69" s="5"/>
      <c r="FCY69" s="5"/>
      <c r="FCZ69" s="5"/>
      <c r="FDA69" s="5"/>
      <c r="FDB69" s="5"/>
      <c r="FDC69" s="5"/>
      <c r="FDD69" s="5"/>
      <c r="FDE69" s="5"/>
      <c r="FDF69" s="5"/>
      <c r="FDG69" s="5"/>
      <c r="FDH69" s="5"/>
      <c r="FDI69" s="5"/>
      <c r="FDJ69" s="5"/>
      <c r="FDK69" s="5"/>
      <c r="FDL69" s="5"/>
      <c r="FDM69" s="5"/>
      <c r="FDN69" s="5"/>
      <c r="FDO69" s="5"/>
      <c r="FDP69" s="5"/>
      <c r="FDQ69" s="5"/>
      <c r="FDR69" s="5"/>
      <c r="FDS69" s="5"/>
      <c r="FDT69" s="5"/>
      <c r="FDU69" s="5"/>
      <c r="FDV69" s="5"/>
      <c r="FDW69" s="5"/>
      <c r="FDX69" s="5"/>
      <c r="FDY69" s="5"/>
      <c r="FDZ69" s="5"/>
      <c r="FEA69" s="5"/>
      <c r="FEB69" s="5"/>
      <c r="FEC69" s="5"/>
      <c r="FED69" s="5"/>
      <c r="FEE69" s="5"/>
      <c r="FEF69" s="5"/>
      <c r="FEG69" s="5"/>
      <c r="FEH69" s="5"/>
      <c r="FEI69" s="5"/>
      <c r="FEJ69" s="5"/>
      <c r="FEK69" s="5"/>
      <c r="FEL69" s="5"/>
      <c r="FEM69" s="5"/>
      <c r="FEN69" s="5"/>
      <c r="FEO69" s="5"/>
      <c r="FEP69" s="5"/>
      <c r="FEQ69" s="5"/>
      <c r="FER69" s="5"/>
      <c r="FES69" s="5"/>
      <c r="FET69" s="5"/>
      <c r="FEU69" s="5"/>
      <c r="FEV69" s="5"/>
      <c r="FEW69" s="5"/>
      <c r="FEX69" s="5"/>
      <c r="FEY69" s="5"/>
      <c r="FEZ69" s="5"/>
      <c r="FFA69" s="5"/>
      <c r="FFB69" s="5"/>
      <c r="FFC69" s="5"/>
      <c r="FFD69" s="5"/>
      <c r="FFE69" s="5"/>
      <c r="FFF69" s="5"/>
      <c r="FFG69" s="5"/>
      <c r="FFH69" s="5"/>
      <c r="FFI69" s="5"/>
      <c r="FFJ69" s="5"/>
      <c r="FFK69" s="5"/>
      <c r="FFL69" s="5"/>
      <c r="FFM69" s="5"/>
      <c r="FFN69" s="5"/>
      <c r="FFO69" s="5"/>
      <c r="FFP69" s="5"/>
      <c r="FFQ69" s="5"/>
      <c r="FFR69" s="5"/>
      <c r="FFS69" s="5"/>
      <c r="FFT69" s="5"/>
      <c r="FFU69" s="5"/>
      <c r="FFV69" s="5"/>
      <c r="FFW69" s="5"/>
      <c r="FFX69" s="5"/>
      <c r="FFY69" s="5"/>
      <c r="FFZ69" s="5"/>
      <c r="FGA69" s="5"/>
      <c r="FGB69" s="5"/>
      <c r="FGC69" s="5"/>
      <c r="FGD69" s="5"/>
      <c r="FGE69" s="5"/>
      <c r="FGF69" s="5"/>
      <c r="FGG69" s="5"/>
      <c r="FGH69" s="5"/>
      <c r="FGI69" s="5"/>
      <c r="FGJ69" s="5"/>
      <c r="FGK69" s="5"/>
      <c r="FGL69" s="5"/>
      <c r="FGM69" s="5"/>
      <c r="FGN69" s="5"/>
      <c r="FGO69" s="5"/>
      <c r="FGP69" s="5"/>
      <c r="FGQ69" s="5"/>
      <c r="FGR69" s="5"/>
      <c r="FGS69" s="5"/>
      <c r="FGT69" s="5"/>
      <c r="FGU69" s="5"/>
      <c r="FGV69" s="5"/>
      <c r="FGW69" s="5"/>
      <c r="FGX69" s="5"/>
      <c r="FGY69" s="5"/>
      <c r="FGZ69" s="5"/>
      <c r="FHA69" s="5"/>
      <c r="FHB69" s="5"/>
      <c r="FHC69" s="5"/>
      <c r="FHD69" s="5"/>
      <c r="FHE69" s="5"/>
      <c r="FHF69" s="5"/>
      <c r="FHG69" s="5"/>
      <c r="FHH69" s="5"/>
      <c r="FHI69" s="5"/>
      <c r="FHJ69" s="5"/>
      <c r="FHK69" s="5"/>
      <c r="FHL69" s="5"/>
      <c r="FHM69" s="5"/>
      <c r="FHN69" s="5"/>
      <c r="FHO69" s="5"/>
      <c r="FHP69" s="5"/>
      <c r="FHQ69" s="5"/>
      <c r="FHR69" s="5"/>
      <c r="FHS69" s="5"/>
      <c r="FHT69" s="5"/>
      <c r="FHU69" s="5"/>
      <c r="FHV69" s="5"/>
      <c r="FHW69" s="5"/>
      <c r="FHX69" s="5"/>
      <c r="FHY69" s="5"/>
      <c r="FHZ69" s="5"/>
      <c r="FIA69" s="5"/>
      <c r="FIB69" s="5"/>
      <c r="FIC69" s="5"/>
      <c r="FID69" s="5"/>
      <c r="FIE69" s="5"/>
      <c r="FIF69" s="5"/>
      <c r="FIG69" s="5"/>
      <c r="FIH69" s="5"/>
      <c r="FII69" s="5"/>
      <c r="FIJ69" s="5"/>
      <c r="FIK69" s="5"/>
      <c r="FIL69" s="5"/>
      <c r="FIM69" s="5"/>
      <c r="FIN69" s="5"/>
      <c r="FIO69" s="5"/>
      <c r="FIP69" s="5"/>
      <c r="FIQ69" s="5"/>
      <c r="FIR69" s="5"/>
      <c r="FIS69" s="5"/>
      <c r="FIT69" s="5"/>
      <c r="FIU69" s="5"/>
      <c r="FIV69" s="5"/>
      <c r="FIW69" s="5"/>
      <c r="FIX69" s="5"/>
      <c r="FIY69" s="5"/>
      <c r="FIZ69" s="5"/>
      <c r="FJA69" s="5"/>
      <c r="FJB69" s="5"/>
      <c r="FJC69" s="5"/>
      <c r="FJD69" s="5"/>
      <c r="FJE69" s="5"/>
      <c r="FJF69" s="5"/>
      <c r="FJG69" s="5"/>
      <c r="FJH69" s="5"/>
      <c r="FJI69" s="5"/>
      <c r="FJJ69" s="5"/>
      <c r="FJK69" s="5"/>
      <c r="FJL69" s="5"/>
      <c r="FJM69" s="5"/>
      <c r="FJN69" s="5"/>
      <c r="FJO69" s="5"/>
      <c r="FJP69" s="5"/>
      <c r="FJQ69" s="5"/>
      <c r="FJR69" s="5"/>
      <c r="FJS69" s="5"/>
      <c r="FJT69" s="5"/>
      <c r="FJU69" s="5"/>
      <c r="FJV69" s="5"/>
      <c r="FJW69" s="5"/>
      <c r="FJX69" s="5"/>
      <c r="FJY69" s="5"/>
      <c r="FJZ69" s="5"/>
      <c r="FKA69" s="5"/>
      <c r="FKB69" s="5"/>
      <c r="FKC69" s="5"/>
      <c r="FKD69" s="5"/>
      <c r="FKE69" s="5"/>
      <c r="FKF69" s="5"/>
      <c r="FKG69" s="5"/>
      <c r="FKH69" s="5"/>
      <c r="FKI69" s="5"/>
      <c r="FKJ69" s="5"/>
      <c r="FKK69" s="5"/>
      <c r="FKL69" s="5"/>
      <c r="FKM69" s="5"/>
      <c r="FKN69" s="5"/>
      <c r="FKO69" s="5"/>
      <c r="FKP69" s="5"/>
      <c r="FKQ69" s="5"/>
      <c r="FKR69" s="5"/>
      <c r="FKS69" s="5"/>
      <c r="FKT69" s="5"/>
      <c r="FKU69" s="5"/>
      <c r="FKV69" s="5"/>
      <c r="FKW69" s="5"/>
      <c r="FKX69" s="5"/>
      <c r="FKY69" s="5"/>
      <c r="FKZ69" s="5"/>
      <c r="FLA69" s="5"/>
      <c r="FLB69" s="5"/>
      <c r="FLC69" s="5"/>
      <c r="FLD69" s="5"/>
      <c r="FLE69" s="5"/>
      <c r="FLF69" s="5"/>
      <c r="FLG69" s="5"/>
      <c r="FLH69" s="5"/>
      <c r="FLI69" s="5"/>
      <c r="FLJ69" s="5"/>
      <c r="FLK69" s="5"/>
      <c r="FLL69" s="5"/>
      <c r="FLM69" s="5"/>
      <c r="FLN69" s="5"/>
      <c r="FLO69" s="5"/>
      <c r="FLP69" s="5"/>
      <c r="FLQ69" s="5"/>
      <c r="FLR69" s="5"/>
      <c r="FLS69" s="5"/>
      <c r="FLT69" s="5"/>
      <c r="FLU69" s="5"/>
      <c r="FLV69" s="5"/>
      <c r="FLW69" s="5"/>
      <c r="FLX69" s="5"/>
      <c r="FLY69" s="5"/>
      <c r="FLZ69" s="5"/>
      <c r="FMA69" s="5"/>
      <c r="FMB69" s="5"/>
      <c r="FMC69" s="5"/>
      <c r="FMD69" s="5"/>
      <c r="FME69" s="5"/>
      <c r="FMF69" s="5"/>
      <c r="FMG69" s="5"/>
      <c r="FMH69" s="5"/>
      <c r="FMI69" s="5"/>
      <c r="FMJ69" s="5"/>
      <c r="FMK69" s="5"/>
      <c r="FML69" s="5"/>
      <c r="FMM69" s="5"/>
      <c r="FMN69" s="5"/>
      <c r="FMO69" s="5"/>
      <c r="FMP69" s="5"/>
      <c r="FMQ69" s="5"/>
      <c r="FMR69" s="5"/>
      <c r="FMS69" s="5"/>
      <c r="FMT69" s="5"/>
      <c r="FMU69" s="5"/>
      <c r="FMV69" s="5"/>
      <c r="FMW69" s="5"/>
      <c r="FMX69" s="5"/>
      <c r="FMY69" s="5"/>
      <c r="FMZ69" s="5"/>
      <c r="FNA69" s="5"/>
      <c r="FNB69" s="5"/>
      <c r="FNC69" s="5"/>
      <c r="FND69" s="5"/>
      <c r="FNE69" s="5"/>
      <c r="FNF69" s="5"/>
      <c r="FNG69" s="5"/>
      <c r="FNH69" s="5"/>
      <c r="FNI69" s="5"/>
      <c r="FNJ69" s="5"/>
      <c r="FNK69" s="5"/>
      <c r="FNL69" s="5"/>
      <c r="FNM69" s="5"/>
      <c r="FNN69" s="5"/>
      <c r="FNO69" s="5"/>
      <c r="FNP69" s="5"/>
      <c r="FNQ69" s="5"/>
      <c r="FNR69" s="5"/>
      <c r="FNS69" s="5"/>
      <c r="FNT69" s="5"/>
      <c r="FNU69" s="5"/>
      <c r="FNV69" s="5"/>
      <c r="FNW69" s="5"/>
      <c r="FNX69" s="5"/>
      <c r="FNY69" s="5"/>
      <c r="FNZ69" s="5"/>
      <c r="FOA69" s="5"/>
      <c r="FOB69" s="5"/>
      <c r="FOC69" s="5"/>
      <c r="FOD69" s="5"/>
      <c r="FOE69" s="5"/>
      <c r="FOF69" s="5"/>
      <c r="FOG69" s="5"/>
      <c r="FOH69" s="5"/>
      <c r="FOI69" s="5"/>
      <c r="FOJ69" s="5"/>
      <c r="FOK69" s="5"/>
      <c r="FOL69" s="5"/>
      <c r="FOM69" s="5"/>
      <c r="FON69" s="5"/>
      <c r="FOO69" s="5"/>
      <c r="FOP69" s="5"/>
      <c r="FOQ69" s="5"/>
      <c r="FOR69" s="5"/>
      <c r="FOS69" s="5"/>
      <c r="FOT69" s="5"/>
      <c r="FOU69" s="5"/>
      <c r="FOV69" s="5"/>
      <c r="FOW69" s="5"/>
      <c r="FOX69" s="5"/>
      <c r="FOY69" s="5"/>
      <c r="FOZ69" s="5"/>
      <c r="FPA69" s="5"/>
      <c r="FPB69" s="5"/>
      <c r="FPC69" s="5"/>
      <c r="FPD69" s="5"/>
      <c r="FPE69" s="5"/>
      <c r="FPF69" s="5"/>
      <c r="FPG69" s="5"/>
      <c r="FPH69" s="5"/>
      <c r="FPI69" s="5"/>
      <c r="FPJ69" s="5"/>
      <c r="FPK69" s="5"/>
      <c r="FPL69" s="5"/>
      <c r="FPM69" s="5"/>
      <c r="FPN69" s="5"/>
      <c r="FPO69" s="5"/>
      <c r="FPP69" s="5"/>
      <c r="FPQ69" s="5"/>
      <c r="FPR69" s="5"/>
      <c r="FPS69" s="5"/>
      <c r="FPT69" s="5"/>
      <c r="FPU69" s="5"/>
      <c r="FPV69" s="5"/>
      <c r="FPW69" s="5"/>
      <c r="FPX69" s="5"/>
      <c r="FPY69" s="5"/>
      <c r="FPZ69" s="5"/>
      <c r="FQA69" s="5"/>
      <c r="FQB69" s="5"/>
      <c r="FQC69" s="5"/>
      <c r="FQD69" s="5"/>
      <c r="FQE69" s="5"/>
      <c r="FQF69" s="5"/>
      <c r="FQG69" s="5"/>
      <c r="FQH69" s="5"/>
      <c r="FQI69" s="5"/>
      <c r="FQJ69" s="5"/>
      <c r="FQK69" s="5"/>
      <c r="FQL69" s="5"/>
      <c r="FQM69" s="5"/>
      <c r="FQN69" s="5"/>
      <c r="FQO69" s="5"/>
      <c r="FQP69" s="5"/>
      <c r="FQQ69" s="5"/>
      <c r="FQR69" s="5"/>
      <c r="FQS69" s="5"/>
      <c r="FQT69" s="5"/>
      <c r="FQU69" s="5"/>
      <c r="FQV69" s="5"/>
      <c r="FQW69" s="5"/>
      <c r="FQX69" s="5"/>
      <c r="FQY69" s="5"/>
      <c r="FQZ69" s="5"/>
      <c r="FRA69" s="5"/>
      <c r="FRB69" s="5"/>
      <c r="FRC69" s="5"/>
      <c r="FRD69" s="5"/>
      <c r="FRE69" s="5"/>
      <c r="FRF69" s="5"/>
      <c r="FRG69" s="5"/>
      <c r="FRH69" s="5"/>
      <c r="FRI69" s="5"/>
      <c r="FRJ69" s="5"/>
      <c r="FRK69" s="5"/>
      <c r="FRL69" s="5"/>
      <c r="FRM69" s="5"/>
      <c r="FRN69" s="5"/>
      <c r="FRO69" s="5"/>
      <c r="FRP69" s="5"/>
      <c r="FRQ69" s="5"/>
      <c r="FRR69" s="5"/>
      <c r="FRS69" s="5"/>
      <c r="FRT69" s="5"/>
      <c r="FRU69" s="5"/>
      <c r="FRV69" s="5"/>
      <c r="FRW69" s="5"/>
      <c r="FRX69" s="5"/>
      <c r="FRY69" s="5"/>
      <c r="FRZ69" s="5"/>
      <c r="FSA69" s="5"/>
      <c r="FSB69" s="5"/>
      <c r="FSC69" s="5"/>
      <c r="FSD69" s="5"/>
      <c r="FSE69" s="5"/>
      <c r="FSF69" s="5"/>
      <c r="FSG69" s="5"/>
      <c r="FSH69" s="5"/>
      <c r="FSI69" s="5"/>
      <c r="FSJ69" s="5"/>
      <c r="FSK69" s="5"/>
      <c r="FSL69" s="5"/>
      <c r="FSM69" s="5"/>
      <c r="FSN69" s="5"/>
      <c r="FSO69" s="5"/>
      <c r="FSP69" s="5"/>
      <c r="FSQ69" s="5"/>
      <c r="FSR69" s="5"/>
      <c r="FSS69" s="5"/>
      <c r="FST69" s="5"/>
      <c r="FSU69" s="5"/>
      <c r="FSV69" s="5"/>
      <c r="FSW69" s="5"/>
      <c r="FSX69" s="5"/>
      <c r="FSY69" s="5"/>
      <c r="FSZ69" s="5"/>
      <c r="FTA69" s="5"/>
      <c r="FTB69" s="5"/>
      <c r="FTC69" s="5"/>
      <c r="FTD69" s="5"/>
      <c r="FTE69" s="5"/>
      <c r="FTF69" s="5"/>
      <c r="FTG69" s="5"/>
      <c r="FTH69" s="5"/>
      <c r="FTI69" s="5"/>
      <c r="FTJ69" s="5"/>
      <c r="FTK69" s="5"/>
      <c r="FTL69" s="5"/>
      <c r="FTM69" s="5"/>
      <c r="FTN69" s="5"/>
      <c r="FTO69" s="5"/>
      <c r="FTP69" s="5"/>
      <c r="FTQ69" s="5"/>
      <c r="FTR69" s="5"/>
      <c r="FTS69" s="5"/>
      <c r="FTT69" s="5"/>
      <c r="FTU69" s="5"/>
      <c r="FTV69" s="5"/>
      <c r="FTW69" s="5"/>
      <c r="FTX69" s="5"/>
      <c r="FTY69" s="5"/>
      <c r="FTZ69" s="5"/>
      <c r="FUA69" s="5"/>
      <c r="FUB69" s="5"/>
      <c r="FUC69" s="5"/>
      <c r="FUD69" s="5"/>
      <c r="FUE69" s="5"/>
      <c r="FUF69" s="5"/>
      <c r="FUG69" s="5"/>
      <c r="FUH69" s="5"/>
      <c r="FUI69" s="5"/>
      <c r="FUJ69" s="5"/>
      <c r="FUK69" s="5"/>
      <c r="FUL69" s="5"/>
      <c r="FUM69" s="5"/>
      <c r="FUN69" s="5"/>
      <c r="FUO69" s="5"/>
      <c r="FUP69" s="5"/>
      <c r="FUQ69" s="5"/>
      <c r="FUR69" s="5"/>
      <c r="FUS69" s="5"/>
      <c r="FUT69" s="5"/>
      <c r="FUU69" s="5"/>
      <c r="FUV69" s="5"/>
      <c r="FUW69" s="5"/>
      <c r="FUX69" s="5"/>
      <c r="FUY69" s="5"/>
      <c r="FUZ69" s="5"/>
      <c r="FVA69" s="5"/>
      <c r="FVB69" s="5"/>
      <c r="FVC69" s="5"/>
      <c r="FVD69" s="5"/>
      <c r="FVE69" s="5"/>
      <c r="FVF69" s="5"/>
      <c r="FVG69" s="5"/>
      <c r="FVH69" s="5"/>
      <c r="FVI69" s="5"/>
      <c r="FVJ69" s="5"/>
      <c r="FVK69" s="5"/>
      <c r="FVL69" s="5"/>
      <c r="FVM69" s="5"/>
      <c r="FVN69" s="5"/>
      <c r="FVO69" s="5"/>
      <c r="FVP69" s="5"/>
      <c r="FVQ69" s="5"/>
      <c r="FVR69" s="5"/>
      <c r="FVS69" s="5"/>
      <c r="FVT69" s="5"/>
      <c r="FVU69" s="5"/>
      <c r="FVV69" s="5"/>
      <c r="FVW69" s="5"/>
      <c r="FVX69" s="5"/>
      <c r="FVY69" s="5"/>
      <c r="FVZ69" s="5"/>
      <c r="FWA69" s="5"/>
      <c r="FWB69" s="5"/>
      <c r="FWC69" s="5"/>
      <c r="FWD69" s="5"/>
      <c r="FWE69" s="5"/>
      <c r="FWF69" s="5"/>
      <c r="FWG69" s="5"/>
      <c r="FWH69" s="5"/>
      <c r="FWI69" s="5"/>
      <c r="FWJ69" s="5"/>
      <c r="FWK69" s="5"/>
      <c r="FWL69" s="5"/>
      <c r="FWM69" s="5"/>
      <c r="FWN69" s="5"/>
      <c r="FWO69" s="5"/>
      <c r="FWP69" s="5"/>
      <c r="FWQ69" s="5"/>
      <c r="FWR69" s="5"/>
      <c r="FWS69" s="5"/>
      <c r="FWT69" s="5"/>
      <c r="FWU69" s="5"/>
      <c r="FWV69" s="5"/>
      <c r="FWW69" s="5"/>
      <c r="FWX69" s="5"/>
      <c r="FWY69" s="5"/>
      <c r="FWZ69" s="5"/>
      <c r="FXA69" s="5"/>
      <c r="FXB69" s="5"/>
      <c r="FXC69" s="5"/>
      <c r="FXD69" s="5"/>
      <c r="FXE69" s="5"/>
      <c r="FXF69" s="5"/>
      <c r="FXG69" s="5"/>
      <c r="FXH69" s="5"/>
      <c r="FXI69" s="5"/>
      <c r="FXJ69" s="5"/>
      <c r="FXK69" s="5"/>
      <c r="FXL69" s="5"/>
      <c r="FXM69" s="5"/>
      <c r="FXN69" s="5"/>
      <c r="FXO69" s="5"/>
      <c r="FXP69" s="5"/>
      <c r="FXQ69" s="5"/>
      <c r="FXR69" s="5"/>
      <c r="FXS69" s="5"/>
      <c r="FXT69" s="5"/>
      <c r="FXU69" s="5"/>
      <c r="FXV69" s="5"/>
      <c r="FXW69" s="5"/>
      <c r="FXX69" s="5"/>
      <c r="FXY69" s="5"/>
      <c r="FXZ69" s="5"/>
      <c r="FYA69" s="5"/>
      <c r="FYB69" s="5"/>
      <c r="FYC69" s="5"/>
      <c r="FYD69" s="5"/>
      <c r="FYE69" s="5"/>
      <c r="FYF69" s="5"/>
      <c r="FYG69" s="5"/>
      <c r="FYH69" s="5"/>
      <c r="FYI69" s="5"/>
      <c r="FYJ69" s="5"/>
      <c r="FYK69" s="5"/>
      <c r="FYL69" s="5"/>
      <c r="FYM69" s="5"/>
      <c r="FYN69" s="5"/>
      <c r="FYO69" s="5"/>
      <c r="FYP69" s="5"/>
      <c r="FYQ69" s="5"/>
      <c r="FYR69" s="5"/>
      <c r="FYS69" s="5"/>
      <c r="FYT69" s="5"/>
      <c r="FYU69" s="5"/>
      <c r="FYV69" s="5"/>
      <c r="FYW69" s="5"/>
      <c r="FYX69" s="5"/>
      <c r="FYY69" s="5"/>
      <c r="FYZ69" s="5"/>
      <c r="FZA69" s="5"/>
      <c r="FZB69" s="5"/>
      <c r="FZC69" s="5"/>
      <c r="FZD69" s="5"/>
      <c r="FZE69" s="5"/>
      <c r="FZF69" s="5"/>
      <c r="FZG69" s="5"/>
      <c r="FZH69" s="5"/>
      <c r="FZI69" s="5"/>
      <c r="FZJ69" s="5"/>
      <c r="FZK69" s="5"/>
      <c r="FZL69" s="5"/>
      <c r="FZM69" s="5"/>
      <c r="FZN69" s="5"/>
      <c r="FZO69" s="5"/>
      <c r="FZP69" s="5"/>
      <c r="FZQ69" s="5"/>
      <c r="FZR69" s="5"/>
      <c r="FZS69" s="5"/>
      <c r="FZT69" s="5"/>
      <c r="FZU69" s="5"/>
      <c r="FZV69" s="5"/>
      <c r="FZW69" s="5"/>
      <c r="FZX69" s="5"/>
      <c r="FZY69" s="5"/>
      <c r="FZZ69" s="5"/>
      <c r="GAA69" s="5"/>
      <c r="GAB69" s="5"/>
      <c r="GAC69" s="5"/>
      <c r="GAD69" s="5"/>
      <c r="GAE69" s="5"/>
      <c r="GAF69" s="5"/>
      <c r="GAG69" s="5"/>
      <c r="GAH69" s="5"/>
      <c r="GAI69" s="5"/>
      <c r="GAJ69" s="5"/>
      <c r="GAK69" s="5"/>
      <c r="GAL69" s="5"/>
      <c r="GAM69" s="5"/>
      <c r="GAN69" s="5"/>
      <c r="GAO69" s="5"/>
      <c r="GAP69" s="5"/>
      <c r="GAQ69" s="5"/>
      <c r="GAR69" s="5"/>
      <c r="GAS69" s="5"/>
      <c r="GAT69" s="5"/>
      <c r="GAU69" s="5"/>
      <c r="GAV69" s="5"/>
      <c r="GAW69" s="5"/>
      <c r="GAX69" s="5"/>
      <c r="GAY69" s="5"/>
      <c r="GAZ69" s="5"/>
      <c r="GBA69" s="5"/>
      <c r="GBB69" s="5"/>
      <c r="GBC69" s="5"/>
      <c r="GBD69" s="5"/>
      <c r="GBE69" s="5"/>
      <c r="GBF69" s="5"/>
      <c r="GBG69" s="5"/>
      <c r="GBH69" s="5"/>
      <c r="GBI69" s="5"/>
      <c r="GBJ69" s="5"/>
      <c r="GBK69" s="5"/>
      <c r="GBL69" s="5"/>
      <c r="GBM69" s="5"/>
      <c r="GBN69" s="5"/>
      <c r="GBO69" s="5"/>
      <c r="GBP69" s="5"/>
      <c r="GBQ69" s="5"/>
      <c r="GBR69" s="5"/>
      <c r="GBS69" s="5"/>
      <c r="GBT69" s="5"/>
      <c r="GBU69" s="5"/>
      <c r="GBV69" s="5"/>
      <c r="GBW69" s="5"/>
      <c r="GBX69" s="5"/>
      <c r="GBY69" s="5"/>
      <c r="GBZ69" s="5"/>
      <c r="GCA69" s="5"/>
      <c r="GCB69" s="5"/>
      <c r="GCC69" s="5"/>
      <c r="GCD69" s="5"/>
      <c r="GCE69" s="5"/>
      <c r="GCF69" s="5"/>
      <c r="GCG69" s="5"/>
      <c r="GCH69" s="5"/>
      <c r="GCI69" s="5"/>
      <c r="GCJ69" s="5"/>
      <c r="GCK69" s="5"/>
      <c r="GCL69" s="5"/>
      <c r="GCM69" s="5"/>
      <c r="GCN69" s="5"/>
      <c r="GCO69" s="5"/>
      <c r="GCP69" s="5"/>
      <c r="GCQ69" s="5"/>
      <c r="GCR69" s="5"/>
      <c r="GCS69" s="5"/>
      <c r="GCT69" s="5"/>
      <c r="GCU69" s="5"/>
      <c r="GCV69" s="5"/>
      <c r="GCW69" s="5"/>
      <c r="GCX69" s="5"/>
      <c r="GCY69" s="5"/>
      <c r="GCZ69" s="5"/>
      <c r="GDA69" s="5"/>
      <c r="GDB69" s="5"/>
      <c r="GDC69" s="5"/>
      <c r="GDD69" s="5"/>
      <c r="GDE69" s="5"/>
      <c r="GDF69" s="5"/>
      <c r="GDG69" s="5"/>
      <c r="GDH69" s="5"/>
      <c r="GDI69" s="5"/>
      <c r="GDJ69" s="5"/>
      <c r="GDK69" s="5"/>
      <c r="GDL69" s="5"/>
      <c r="GDM69" s="5"/>
      <c r="GDN69" s="5"/>
      <c r="GDO69" s="5"/>
      <c r="GDP69" s="5"/>
      <c r="GDQ69" s="5"/>
      <c r="GDR69" s="5"/>
      <c r="GDS69" s="5"/>
      <c r="GDT69" s="5"/>
      <c r="GDU69" s="5"/>
      <c r="GDV69" s="5"/>
      <c r="GDW69" s="5"/>
      <c r="GDX69" s="5"/>
      <c r="GDY69" s="5"/>
      <c r="GDZ69" s="5"/>
      <c r="GEA69" s="5"/>
      <c r="GEB69" s="5"/>
      <c r="GEC69" s="5"/>
      <c r="GED69" s="5"/>
      <c r="GEE69" s="5"/>
      <c r="GEF69" s="5"/>
      <c r="GEG69" s="5"/>
      <c r="GEH69" s="5"/>
      <c r="GEI69" s="5"/>
      <c r="GEJ69" s="5"/>
      <c r="GEK69" s="5"/>
      <c r="GEL69" s="5"/>
      <c r="GEM69" s="5"/>
      <c r="GEN69" s="5"/>
      <c r="GEO69" s="5"/>
      <c r="GEP69" s="5"/>
      <c r="GEQ69" s="5"/>
      <c r="GER69" s="5"/>
      <c r="GES69" s="5"/>
      <c r="GET69" s="5"/>
      <c r="GEU69" s="5"/>
      <c r="GEV69" s="5"/>
      <c r="GEW69" s="5"/>
      <c r="GEX69" s="5"/>
      <c r="GEY69" s="5"/>
      <c r="GEZ69" s="5"/>
      <c r="GFA69" s="5"/>
      <c r="GFB69" s="5"/>
      <c r="GFC69" s="5"/>
      <c r="GFD69" s="5"/>
      <c r="GFE69" s="5"/>
      <c r="GFF69" s="5"/>
      <c r="GFG69" s="5"/>
      <c r="GFH69" s="5"/>
      <c r="GFI69" s="5"/>
      <c r="GFJ69" s="5"/>
      <c r="GFK69" s="5"/>
      <c r="GFL69" s="5"/>
      <c r="GFM69" s="5"/>
      <c r="GFN69" s="5"/>
      <c r="GFO69" s="5"/>
      <c r="GFP69" s="5"/>
      <c r="GFQ69" s="5"/>
      <c r="GFR69" s="5"/>
      <c r="GFS69" s="5"/>
      <c r="GFT69" s="5"/>
      <c r="GFU69" s="5"/>
      <c r="GFV69" s="5"/>
      <c r="GFW69" s="5"/>
      <c r="GFX69" s="5"/>
      <c r="GFY69" s="5"/>
      <c r="GFZ69" s="5"/>
      <c r="GGA69" s="5"/>
      <c r="GGB69" s="5"/>
      <c r="GGC69" s="5"/>
      <c r="GGD69" s="5"/>
      <c r="GGE69" s="5"/>
      <c r="GGF69" s="5"/>
      <c r="GGG69" s="5"/>
      <c r="GGH69" s="5"/>
      <c r="GGI69" s="5"/>
      <c r="GGJ69" s="5"/>
      <c r="GGK69" s="5"/>
      <c r="GGL69" s="5"/>
      <c r="GGM69" s="5"/>
      <c r="GGN69" s="5"/>
      <c r="GGO69" s="5"/>
      <c r="GGP69" s="5"/>
      <c r="GGQ69" s="5"/>
      <c r="GGR69" s="5"/>
      <c r="GGS69" s="5"/>
      <c r="GGT69" s="5"/>
      <c r="GGU69" s="5"/>
      <c r="GGV69" s="5"/>
      <c r="GGW69" s="5"/>
      <c r="GGX69" s="5"/>
      <c r="GGY69" s="5"/>
      <c r="GGZ69" s="5"/>
      <c r="GHA69" s="5"/>
      <c r="GHB69" s="5"/>
      <c r="GHC69" s="5"/>
      <c r="GHD69" s="5"/>
      <c r="GHE69" s="5"/>
      <c r="GHF69" s="5"/>
      <c r="GHG69" s="5"/>
      <c r="GHH69" s="5"/>
      <c r="GHI69" s="5"/>
      <c r="GHJ69" s="5"/>
      <c r="GHK69" s="5"/>
      <c r="GHL69" s="5"/>
      <c r="GHM69" s="5"/>
      <c r="GHN69" s="5"/>
      <c r="GHO69" s="5"/>
      <c r="GHP69" s="5"/>
      <c r="GHQ69" s="5"/>
      <c r="GHR69" s="5"/>
      <c r="GHS69" s="5"/>
      <c r="GHT69" s="5"/>
      <c r="GHU69" s="5"/>
      <c r="GHV69" s="5"/>
      <c r="GHW69" s="5"/>
      <c r="GHX69" s="5"/>
      <c r="GHY69" s="5"/>
      <c r="GHZ69" s="5"/>
      <c r="GIA69" s="5"/>
      <c r="GIB69" s="5"/>
      <c r="GIC69" s="5"/>
      <c r="GID69" s="5"/>
      <c r="GIE69" s="5"/>
      <c r="GIF69" s="5"/>
      <c r="GIG69" s="5"/>
      <c r="GIH69" s="5"/>
      <c r="GII69" s="5"/>
      <c r="GIJ69" s="5"/>
      <c r="GIK69" s="5"/>
      <c r="GIL69" s="5"/>
      <c r="GIM69" s="5"/>
      <c r="GIN69" s="5"/>
      <c r="GIO69" s="5"/>
      <c r="GIP69" s="5"/>
      <c r="GIQ69" s="5"/>
      <c r="GIR69" s="5"/>
      <c r="GIS69" s="5"/>
      <c r="GIT69" s="5"/>
      <c r="GIU69" s="5"/>
      <c r="GIV69" s="5"/>
      <c r="GIW69" s="5"/>
      <c r="GIX69" s="5"/>
      <c r="GIY69" s="5"/>
      <c r="GIZ69" s="5"/>
      <c r="GJA69" s="5"/>
      <c r="GJB69" s="5"/>
      <c r="GJC69" s="5"/>
      <c r="GJD69" s="5"/>
      <c r="GJE69" s="5"/>
      <c r="GJF69" s="5"/>
      <c r="GJG69" s="5"/>
      <c r="GJH69" s="5"/>
      <c r="GJI69" s="5"/>
      <c r="GJJ69" s="5"/>
      <c r="GJK69" s="5"/>
      <c r="GJL69" s="5"/>
      <c r="GJM69" s="5"/>
      <c r="GJN69" s="5"/>
      <c r="GJO69" s="5"/>
      <c r="GJP69" s="5"/>
      <c r="GJQ69" s="5"/>
      <c r="GJR69" s="5"/>
      <c r="GJS69" s="5"/>
      <c r="GJT69" s="5"/>
      <c r="GJU69" s="5"/>
      <c r="GJV69" s="5"/>
      <c r="GJW69" s="5"/>
      <c r="GJX69" s="5"/>
      <c r="GJY69" s="5"/>
      <c r="GJZ69" s="5"/>
      <c r="GKA69" s="5"/>
      <c r="GKB69" s="5"/>
      <c r="GKC69" s="5"/>
      <c r="GKD69" s="5"/>
      <c r="GKE69" s="5"/>
      <c r="GKF69" s="5"/>
      <c r="GKG69" s="5"/>
      <c r="GKH69" s="5"/>
      <c r="GKI69" s="5"/>
      <c r="GKJ69" s="5"/>
      <c r="GKK69" s="5"/>
      <c r="GKL69" s="5"/>
      <c r="GKM69" s="5"/>
      <c r="GKN69" s="5"/>
      <c r="GKO69" s="5"/>
      <c r="GKP69" s="5"/>
      <c r="GKQ69" s="5"/>
      <c r="GKR69" s="5"/>
      <c r="GKS69" s="5"/>
      <c r="GKT69" s="5"/>
      <c r="GKU69" s="5"/>
      <c r="GKV69" s="5"/>
      <c r="GKW69" s="5"/>
      <c r="GKX69" s="5"/>
      <c r="GKY69" s="5"/>
      <c r="GKZ69" s="5"/>
      <c r="GLA69" s="5"/>
      <c r="GLB69" s="5"/>
      <c r="GLC69" s="5"/>
      <c r="GLD69" s="5"/>
      <c r="GLE69" s="5"/>
      <c r="GLF69" s="5"/>
      <c r="GLG69" s="5"/>
      <c r="GLH69" s="5"/>
      <c r="GLI69" s="5"/>
      <c r="GLJ69" s="5"/>
      <c r="GLK69" s="5"/>
      <c r="GLL69" s="5"/>
      <c r="GLM69" s="5"/>
      <c r="GLN69" s="5"/>
      <c r="GLO69" s="5"/>
      <c r="GLP69" s="5"/>
      <c r="GLQ69" s="5"/>
      <c r="GLR69" s="5"/>
      <c r="GLS69" s="5"/>
      <c r="GLT69" s="5"/>
      <c r="GLU69" s="5"/>
      <c r="GLV69" s="5"/>
      <c r="GLW69" s="5"/>
      <c r="GLX69" s="5"/>
      <c r="GLY69" s="5"/>
      <c r="GLZ69" s="5"/>
      <c r="GMA69" s="5"/>
      <c r="GMB69" s="5"/>
      <c r="GMC69" s="5"/>
      <c r="GMD69" s="5"/>
      <c r="GME69" s="5"/>
      <c r="GMF69" s="5"/>
      <c r="GMG69" s="5"/>
      <c r="GMH69" s="5"/>
      <c r="GMI69" s="5"/>
      <c r="GMJ69" s="5"/>
      <c r="GMK69" s="5"/>
      <c r="GML69" s="5"/>
      <c r="GMM69" s="5"/>
      <c r="GMN69" s="5"/>
      <c r="GMO69" s="5"/>
      <c r="GMP69" s="5"/>
      <c r="GMQ69" s="5"/>
      <c r="GMR69" s="5"/>
      <c r="GMS69" s="5"/>
      <c r="GMT69" s="5"/>
      <c r="GMU69" s="5"/>
      <c r="GMV69" s="5"/>
      <c r="GMW69" s="5"/>
      <c r="GMX69" s="5"/>
      <c r="GMY69" s="5"/>
      <c r="GMZ69" s="5"/>
      <c r="GNA69" s="5"/>
      <c r="GNB69" s="5"/>
      <c r="GNC69" s="5"/>
      <c r="GND69" s="5"/>
      <c r="GNE69" s="5"/>
      <c r="GNF69" s="5"/>
      <c r="GNG69" s="5"/>
      <c r="GNH69" s="5"/>
      <c r="GNI69" s="5"/>
      <c r="GNJ69" s="5"/>
      <c r="GNK69" s="5"/>
      <c r="GNL69" s="5"/>
      <c r="GNM69" s="5"/>
      <c r="GNN69" s="5"/>
      <c r="GNO69" s="5"/>
      <c r="GNP69" s="5"/>
      <c r="GNQ69" s="5"/>
      <c r="GNR69" s="5"/>
      <c r="GNS69" s="5"/>
      <c r="GNT69" s="5"/>
      <c r="GNU69" s="5"/>
      <c r="GNV69" s="5"/>
      <c r="GNW69" s="5"/>
      <c r="GNX69" s="5"/>
      <c r="GNY69" s="5"/>
      <c r="GNZ69" s="5"/>
      <c r="GOA69" s="5"/>
      <c r="GOB69" s="5"/>
      <c r="GOC69" s="5"/>
      <c r="GOD69" s="5"/>
      <c r="GOE69" s="5"/>
      <c r="GOF69" s="5"/>
      <c r="GOG69" s="5"/>
      <c r="GOH69" s="5"/>
      <c r="GOI69" s="5"/>
      <c r="GOJ69" s="5"/>
      <c r="GOK69" s="5"/>
      <c r="GOL69" s="5"/>
      <c r="GOM69" s="5"/>
      <c r="GON69" s="5"/>
      <c r="GOO69" s="5"/>
      <c r="GOP69" s="5"/>
      <c r="GOQ69" s="5"/>
      <c r="GOR69" s="5"/>
      <c r="GOS69" s="5"/>
      <c r="GOT69" s="5"/>
      <c r="GOU69" s="5"/>
      <c r="GOV69" s="5"/>
      <c r="GOW69" s="5"/>
      <c r="GOX69" s="5"/>
      <c r="GOY69" s="5"/>
      <c r="GOZ69" s="5"/>
      <c r="GPA69" s="5"/>
      <c r="GPB69" s="5"/>
      <c r="GPC69" s="5"/>
      <c r="GPD69" s="5"/>
      <c r="GPE69" s="5"/>
      <c r="GPF69" s="5"/>
      <c r="GPG69" s="5"/>
      <c r="GPH69" s="5"/>
      <c r="GPI69" s="5"/>
      <c r="GPJ69" s="5"/>
      <c r="GPK69" s="5"/>
      <c r="GPL69" s="5"/>
      <c r="GPM69" s="5"/>
      <c r="GPN69" s="5"/>
      <c r="GPO69" s="5"/>
      <c r="GPP69" s="5"/>
      <c r="GPQ69" s="5"/>
      <c r="GPR69" s="5"/>
      <c r="GPS69" s="5"/>
      <c r="GPT69" s="5"/>
      <c r="GPU69" s="5"/>
      <c r="GPV69" s="5"/>
      <c r="GPW69" s="5"/>
      <c r="GPX69" s="5"/>
      <c r="GPY69" s="5"/>
      <c r="GPZ69" s="5"/>
      <c r="GQA69" s="5"/>
      <c r="GQB69" s="5"/>
      <c r="GQC69" s="5"/>
      <c r="GQD69" s="5"/>
      <c r="GQE69" s="5"/>
      <c r="GQF69" s="5"/>
      <c r="GQG69" s="5"/>
      <c r="GQH69" s="5"/>
      <c r="GQI69" s="5"/>
      <c r="GQJ69" s="5"/>
      <c r="GQK69" s="5"/>
      <c r="GQL69" s="5"/>
      <c r="GQM69" s="5"/>
      <c r="GQN69" s="5"/>
      <c r="GQO69" s="5"/>
      <c r="GQP69" s="5"/>
      <c r="GQQ69" s="5"/>
      <c r="GQR69" s="5"/>
      <c r="GQS69" s="5"/>
      <c r="GQT69" s="5"/>
      <c r="GQU69" s="5"/>
      <c r="GQV69" s="5"/>
      <c r="GQW69" s="5"/>
      <c r="GQX69" s="5"/>
      <c r="GQY69" s="5"/>
      <c r="GQZ69" s="5"/>
      <c r="GRA69" s="5"/>
      <c r="GRB69" s="5"/>
      <c r="GRC69" s="5"/>
      <c r="GRD69" s="5"/>
      <c r="GRE69" s="5"/>
      <c r="GRF69" s="5"/>
      <c r="GRG69" s="5"/>
      <c r="GRH69" s="5"/>
      <c r="GRI69" s="5"/>
      <c r="GRJ69" s="5"/>
      <c r="GRK69" s="5"/>
      <c r="GRL69" s="5"/>
      <c r="GRM69" s="5"/>
      <c r="GRN69" s="5"/>
      <c r="GRO69" s="5"/>
      <c r="GRP69" s="5"/>
      <c r="GRQ69" s="5"/>
      <c r="GRR69" s="5"/>
      <c r="GRS69" s="5"/>
      <c r="GRT69" s="5"/>
      <c r="GRU69" s="5"/>
      <c r="GRV69" s="5"/>
      <c r="GRW69" s="5"/>
      <c r="GRX69" s="5"/>
      <c r="GRY69" s="5"/>
      <c r="GRZ69" s="5"/>
      <c r="GSA69" s="5"/>
      <c r="GSB69" s="5"/>
      <c r="GSC69" s="5"/>
      <c r="GSD69" s="5"/>
      <c r="GSE69" s="5"/>
      <c r="GSF69" s="5"/>
      <c r="GSG69" s="5"/>
      <c r="GSH69" s="5"/>
      <c r="GSI69" s="5"/>
      <c r="GSJ69" s="5"/>
      <c r="GSK69" s="5"/>
      <c r="GSL69" s="5"/>
      <c r="GSM69" s="5"/>
      <c r="GSN69" s="5"/>
      <c r="GSO69" s="5"/>
      <c r="GSP69" s="5"/>
      <c r="GSQ69" s="5"/>
      <c r="GSR69" s="5"/>
      <c r="GSS69" s="5"/>
      <c r="GST69" s="5"/>
      <c r="GSU69" s="5"/>
      <c r="GSV69" s="5"/>
      <c r="GSW69" s="5"/>
      <c r="GSX69" s="5"/>
      <c r="GSY69" s="5"/>
      <c r="GSZ69" s="5"/>
      <c r="GTA69" s="5"/>
      <c r="GTB69" s="5"/>
      <c r="GTC69" s="5"/>
      <c r="GTD69" s="5"/>
      <c r="GTE69" s="5"/>
      <c r="GTF69" s="5"/>
      <c r="GTG69" s="5"/>
      <c r="GTH69" s="5"/>
      <c r="GTI69" s="5"/>
      <c r="GTJ69" s="5"/>
      <c r="GTK69" s="5"/>
      <c r="GTL69" s="5"/>
      <c r="GTM69" s="5"/>
      <c r="GTN69" s="5"/>
      <c r="GTO69" s="5"/>
      <c r="GTP69" s="5"/>
      <c r="GTQ69" s="5"/>
      <c r="GTR69" s="5"/>
      <c r="GTS69" s="5"/>
      <c r="GTT69" s="5"/>
      <c r="GTU69" s="5"/>
      <c r="GTV69" s="5"/>
      <c r="GTW69" s="5"/>
      <c r="GTX69" s="5"/>
      <c r="GTY69" s="5"/>
      <c r="GTZ69" s="5"/>
      <c r="GUA69" s="5"/>
      <c r="GUB69" s="5"/>
      <c r="GUC69" s="5"/>
      <c r="GUD69" s="5"/>
      <c r="GUE69" s="5"/>
      <c r="GUF69" s="5"/>
      <c r="GUG69" s="5"/>
      <c r="GUH69" s="5"/>
      <c r="GUI69" s="5"/>
      <c r="GUJ69" s="5"/>
      <c r="GUK69" s="5"/>
      <c r="GUL69" s="5"/>
      <c r="GUM69" s="5"/>
      <c r="GUN69" s="5"/>
      <c r="GUO69" s="5"/>
      <c r="GUP69" s="5"/>
      <c r="GUQ69" s="5"/>
      <c r="GUR69" s="5"/>
      <c r="GUS69" s="5"/>
      <c r="GUT69" s="5"/>
      <c r="GUU69" s="5"/>
      <c r="GUV69" s="5"/>
      <c r="GUW69" s="5"/>
      <c r="GUX69" s="5"/>
      <c r="GUY69" s="5"/>
      <c r="GUZ69" s="5"/>
      <c r="GVA69" s="5"/>
      <c r="GVB69" s="5"/>
      <c r="GVC69" s="5"/>
      <c r="GVD69" s="5"/>
      <c r="GVE69" s="5"/>
      <c r="GVF69" s="5"/>
      <c r="GVG69" s="5"/>
      <c r="GVH69" s="5"/>
      <c r="GVI69" s="5"/>
      <c r="GVJ69" s="5"/>
      <c r="GVK69" s="5"/>
      <c r="GVL69" s="5"/>
      <c r="GVM69" s="5"/>
      <c r="GVN69" s="5"/>
      <c r="GVO69" s="5"/>
      <c r="GVP69" s="5"/>
      <c r="GVQ69" s="5"/>
      <c r="GVR69" s="5"/>
      <c r="GVS69" s="5"/>
      <c r="GVT69" s="5"/>
      <c r="GVU69" s="5"/>
      <c r="GVV69" s="5"/>
      <c r="GVW69" s="5"/>
      <c r="GVX69" s="5"/>
      <c r="GVY69" s="5"/>
      <c r="GVZ69" s="5"/>
      <c r="GWA69" s="5"/>
      <c r="GWB69" s="5"/>
      <c r="GWC69" s="5"/>
      <c r="GWD69" s="5"/>
      <c r="GWE69" s="5"/>
      <c r="GWF69" s="5"/>
      <c r="GWG69" s="5"/>
      <c r="GWH69" s="5"/>
      <c r="GWI69" s="5"/>
      <c r="GWJ69" s="5"/>
      <c r="GWK69" s="5"/>
      <c r="GWL69" s="5"/>
      <c r="GWM69" s="5"/>
      <c r="GWN69" s="5"/>
      <c r="GWO69" s="5"/>
      <c r="GWP69" s="5"/>
      <c r="GWQ69" s="5"/>
      <c r="GWR69" s="5"/>
      <c r="GWS69" s="5"/>
      <c r="GWT69" s="5"/>
      <c r="GWU69" s="5"/>
      <c r="GWV69" s="5"/>
      <c r="GWW69" s="5"/>
      <c r="GWX69" s="5"/>
      <c r="GWY69" s="5"/>
      <c r="GWZ69" s="5"/>
      <c r="GXA69" s="5"/>
      <c r="GXB69" s="5"/>
      <c r="GXC69" s="5"/>
      <c r="GXD69" s="5"/>
      <c r="GXE69" s="5"/>
      <c r="GXF69" s="5"/>
      <c r="GXG69" s="5"/>
      <c r="GXH69" s="5"/>
      <c r="GXI69" s="5"/>
      <c r="GXJ69" s="5"/>
      <c r="GXK69" s="5"/>
      <c r="GXL69" s="5"/>
      <c r="GXM69" s="5"/>
      <c r="GXN69" s="5"/>
      <c r="GXO69" s="5"/>
      <c r="GXP69" s="5"/>
      <c r="GXQ69" s="5"/>
      <c r="GXR69" s="5"/>
      <c r="GXS69" s="5"/>
      <c r="GXT69" s="5"/>
      <c r="GXU69" s="5"/>
      <c r="GXV69" s="5"/>
      <c r="GXW69" s="5"/>
      <c r="GXX69" s="5"/>
      <c r="GXY69" s="5"/>
      <c r="GXZ69" s="5"/>
      <c r="GYA69" s="5"/>
      <c r="GYB69" s="5"/>
      <c r="GYC69" s="5"/>
      <c r="GYD69" s="5"/>
      <c r="GYE69" s="5"/>
      <c r="GYF69" s="5"/>
      <c r="GYG69" s="5"/>
      <c r="GYH69" s="5"/>
      <c r="GYI69" s="5"/>
      <c r="GYJ69" s="5"/>
      <c r="GYK69" s="5"/>
      <c r="GYL69" s="5"/>
      <c r="GYM69" s="5"/>
      <c r="GYN69" s="5"/>
      <c r="GYO69" s="5"/>
      <c r="GYP69" s="5"/>
      <c r="GYQ69" s="5"/>
      <c r="GYR69" s="5"/>
      <c r="GYS69" s="5"/>
      <c r="GYT69" s="5"/>
      <c r="GYU69" s="5"/>
      <c r="GYV69" s="5"/>
      <c r="GYW69" s="5"/>
      <c r="GYX69" s="5"/>
      <c r="GYY69" s="5"/>
      <c r="GYZ69" s="5"/>
      <c r="GZA69" s="5"/>
      <c r="GZB69" s="5"/>
      <c r="GZC69" s="5"/>
      <c r="GZD69" s="5"/>
      <c r="GZE69" s="5"/>
      <c r="GZF69" s="5"/>
      <c r="GZG69" s="5"/>
      <c r="GZH69" s="5"/>
      <c r="GZI69" s="5"/>
      <c r="GZJ69" s="5"/>
      <c r="GZK69" s="5"/>
      <c r="GZL69" s="5"/>
      <c r="GZM69" s="5"/>
      <c r="GZN69" s="5"/>
      <c r="GZO69" s="5"/>
      <c r="GZP69" s="5"/>
      <c r="GZQ69" s="5"/>
      <c r="GZR69" s="5"/>
      <c r="GZS69" s="5"/>
      <c r="GZT69" s="5"/>
      <c r="GZU69" s="5"/>
      <c r="GZV69" s="5"/>
      <c r="GZW69" s="5"/>
      <c r="GZX69" s="5"/>
      <c r="GZY69" s="5"/>
      <c r="GZZ69" s="5"/>
      <c r="HAA69" s="5"/>
      <c r="HAB69" s="5"/>
      <c r="HAC69" s="5"/>
      <c r="HAD69" s="5"/>
      <c r="HAE69" s="5"/>
      <c r="HAF69" s="5"/>
      <c r="HAG69" s="5"/>
      <c r="HAH69" s="5"/>
      <c r="HAI69" s="5"/>
      <c r="HAJ69" s="5"/>
      <c r="HAK69" s="5"/>
      <c r="HAL69" s="5"/>
      <c r="HAM69" s="5"/>
      <c r="HAN69" s="5"/>
      <c r="HAO69" s="5"/>
      <c r="HAP69" s="5"/>
      <c r="HAQ69" s="5"/>
      <c r="HAR69" s="5"/>
      <c r="HAS69" s="5"/>
      <c r="HAT69" s="5"/>
      <c r="HAU69" s="5"/>
      <c r="HAV69" s="5"/>
      <c r="HAW69" s="5"/>
      <c r="HAX69" s="5"/>
      <c r="HAY69" s="5"/>
      <c r="HAZ69" s="5"/>
      <c r="HBA69" s="5"/>
      <c r="HBB69" s="5"/>
      <c r="HBC69" s="5"/>
      <c r="HBD69" s="5"/>
      <c r="HBE69" s="5"/>
      <c r="HBF69" s="5"/>
      <c r="HBG69" s="5"/>
      <c r="HBH69" s="5"/>
      <c r="HBI69" s="5"/>
      <c r="HBJ69" s="5"/>
      <c r="HBK69" s="5"/>
      <c r="HBL69" s="5"/>
      <c r="HBM69" s="5"/>
      <c r="HBN69" s="5"/>
      <c r="HBO69" s="5"/>
      <c r="HBP69" s="5"/>
      <c r="HBQ69" s="5"/>
      <c r="HBR69" s="5"/>
      <c r="HBS69" s="5"/>
      <c r="HBT69" s="5"/>
      <c r="HBU69" s="5"/>
      <c r="HBV69" s="5"/>
      <c r="HBW69" s="5"/>
      <c r="HBX69" s="5"/>
      <c r="HBY69" s="5"/>
      <c r="HBZ69" s="5"/>
      <c r="HCA69" s="5"/>
      <c r="HCB69" s="5"/>
      <c r="HCC69" s="5"/>
      <c r="HCD69" s="5"/>
      <c r="HCE69" s="5"/>
      <c r="HCF69" s="5"/>
      <c r="HCG69" s="5"/>
      <c r="HCH69" s="5"/>
      <c r="HCI69" s="5"/>
      <c r="HCJ69" s="5"/>
      <c r="HCK69" s="5"/>
      <c r="HCL69" s="5"/>
      <c r="HCM69" s="5"/>
      <c r="HCN69" s="5"/>
      <c r="HCO69" s="5"/>
      <c r="HCP69" s="5"/>
      <c r="HCQ69" s="5"/>
      <c r="HCR69" s="5"/>
      <c r="HCS69" s="5"/>
      <c r="HCT69" s="5"/>
      <c r="HCU69" s="5"/>
      <c r="HCV69" s="5"/>
      <c r="HCW69" s="5"/>
      <c r="HCX69" s="5"/>
      <c r="HCY69" s="5"/>
      <c r="HCZ69" s="5"/>
      <c r="HDA69" s="5"/>
      <c r="HDB69" s="5"/>
      <c r="HDC69" s="5"/>
      <c r="HDD69" s="5"/>
      <c r="HDE69" s="5"/>
      <c r="HDF69" s="5"/>
      <c r="HDG69" s="5"/>
      <c r="HDH69" s="5"/>
      <c r="HDI69" s="5"/>
      <c r="HDJ69" s="5"/>
      <c r="HDK69" s="5"/>
      <c r="HDL69" s="5"/>
      <c r="HDM69" s="5"/>
      <c r="HDN69" s="5"/>
      <c r="HDO69" s="5"/>
      <c r="HDP69" s="5"/>
      <c r="HDQ69" s="5"/>
      <c r="HDR69" s="5"/>
      <c r="HDS69" s="5"/>
      <c r="HDT69" s="5"/>
      <c r="HDU69" s="5"/>
      <c r="HDV69" s="5"/>
      <c r="HDW69" s="5"/>
      <c r="HDX69" s="5"/>
      <c r="HDY69" s="5"/>
      <c r="HDZ69" s="5"/>
      <c r="HEA69" s="5"/>
      <c r="HEB69" s="5"/>
      <c r="HEC69" s="5"/>
      <c r="HED69" s="5"/>
      <c r="HEE69" s="5"/>
      <c r="HEF69" s="5"/>
      <c r="HEG69" s="5"/>
      <c r="HEH69" s="5"/>
      <c r="HEI69" s="5"/>
      <c r="HEJ69" s="5"/>
      <c r="HEK69" s="5"/>
      <c r="HEL69" s="5"/>
      <c r="HEM69" s="5"/>
      <c r="HEN69" s="5"/>
      <c r="HEO69" s="5"/>
      <c r="HEP69" s="5"/>
      <c r="HEQ69" s="5"/>
      <c r="HER69" s="5"/>
      <c r="HES69" s="5"/>
      <c r="HET69" s="5"/>
      <c r="HEU69" s="5"/>
      <c r="HEV69" s="5"/>
      <c r="HEW69" s="5"/>
      <c r="HEX69" s="5"/>
      <c r="HEY69" s="5"/>
      <c r="HEZ69" s="5"/>
      <c r="HFA69" s="5"/>
      <c r="HFB69" s="5"/>
      <c r="HFC69" s="5"/>
      <c r="HFD69" s="5"/>
      <c r="HFE69" s="5"/>
      <c r="HFF69" s="5"/>
      <c r="HFG69" s="5"/>
      <c r="HFH69" s="5"/>
      <c r="HFI69" s="5"/>
      <c r="HFJ69" s="5"/>
      <c r="HFK69" s="5"/>
      <c r="HFL69" s="5"/>
      <c r="HFM69" s="5"/>
      <c r="HFN69" s="5"/>
      <c r="HFO69" s="5"/>
      <c r="HFP69" s="5"/>
      <c r="HFQ69" s="5"/>
      <c r="HFR69" s="5"/>
      <c r="HFS69" s="5"/>
      <c r="HFT69" s="5"/>
      <c r="HFU69" s="5"/>
      <c r="HFV69" s="5"/>
      <c r="HFW69" s="5"/>
      <c r="HFX69" s="5"/>
      <c r="HFY69" s="5"/>
      <c r="HFZ69" s="5"/>
      <c r="HGA69" s="5"/>
      <c r="HGB69" s="5"/>
      <c r="HGC69" s="5"/>
      <c r="HGD69" s="5"/>
      <c r="HGE69" s="5"/>
      <c r="HGF69" s="5"/>
      <c r="HGG69" s="5"/>
      <c r="HGH69" s="5"/>
      <c r="HGI69" s="5"/>
      <c r="HGJ69" s="5"/>
      <c r="HGK69" s="5"/>
      <c r="HGL69" s="5"/>
      <c r="HGM69" s="5"/>
      <c r="HGN69" s="5"/>
      <c r="HGO69" s="5"/>
      <c r="HGP69" s="5"/>
      <c r="HGQ69" s="5"/>
      <c r="HGR69" s="5"/>
      <c r="HGS69" s="5"/>
      <c r="HGT69" s="5"/>
      <c r="HGU69" s="5"/>
      <c r="HGV69" s="5"/>
      <c r="HGW69" s="5"/>
      <c r="HGX69" s="5"/>
      <c r="HGY69" s="5"/>
      <c r="HGZ69" s="5"/>
      <c r="HHA69" s="5"/>
      <c r="HHB69" s="5"/>
      <c r="HHC69" s="5"/>
      <c r="HHD69" s="5"/>
      <c r="HHE69" s="5"/>
      <c r="HHF69" s="5"/>
      <c r="HHG69" s="5"/>
      <c r="HHH69" s="5"/>
      <c r="HHI69" s="5"/>
      <c r="HHJ69" s="5"/>
      <c r="HHK69" s="5"/>
      <c r="HHL69" s="5"/>
      <c r="HHM69" s="5"/>
      <c r="HHN69" s="5"/>
      <c r="HHO69" s="5"/>
      <c r="HHP69" s="5"/>
      <c r="HHQ69" s="5"/>
      <c r="HHR69" s="5"/>
      <c r="HHS69" s="5"/>
      <c r="HHT69" s="5"/>
      <c r="HHU69" s="5"/>
      <c r="HHV69" s="5"/>
      <c r="HHW69" s="5"/>
      <c r="HHX69" s="5"/>
      <c r="HHY69" s="5"/>
      <c r="HHZ69" s="5"/>
      <c r="HIA69" s="5"/>
      <c r="HIB69" s="5"/>
      <c r="HIC69" s="5"/>
      <c r="HID69" s="5"/>
      <c r="HIE69" s="5"/>
      <c r="HIF69" s="5"/>
      <c r="HIG69" s="5"/>
      <c r="HIH69" s="5"/>
      <c r="HII69" s="5"/>
      <c r="HIJ69" s="5"/>
      <c r="HIK69" s="5"/>
      <c r="HIL69" s="5"/>
      <c r="HIM69" s="5"/>
      <c r="HIN69" s="5"/>
      <c r="HIO69" s="5"/>
      <c r="HIP69" s="5"/>
      <c r="HIQ69" s="5"/>
      <c r="HIR69" s="5"/>
      <c r="HIS69" s="5"/>
      <c r="HIT69" s="5"/>
      <c r="HIU69" s="5"/>
      <c r="HIV69" s="5"/>
      <c r="HIW69" s="5"/>
      <c r="HIX69" s="5"/>
      <c r="HIY69" s="5"/>
      <c r="HIZ69" s="5"/>
      <c r="HJA69" s="5"/>
      <c r="HJB69" s="5"/>
      <c r="HJC69" s="5"/>
      <c r="HJD69" s="5"/>
      <c r="HJE69" s="5"/>
      <c r="HJF69" s="5"/>
      <c r="HJG69" s="5"/>
      <c r="HJH69" s="5"/>
      <c r="HJI69" s="5"/>
      <c r="HJJ69" s="5"/>
      <c r="HJK69" s="5"/>
      <c r="HJL69" s="5"/>
      <c r="HJM69" s="5"/>
      <c r="HJN69" s="5"/>
      <c r="HJO69" s="5"/>
      <c r="HJP69" s="5"/>
      <c r="HJQ69" s="5"/>
      <c r="HJR69" s="5"/>
      <c r="HJS69" s="5"/>
      <c r="HJT69" s="5"/>
      <c r="HJU69" s="5"/>
      <c r="HJV69" s="5"/>
      <c r="HJW69" s="5"/>
      <c r="HJX69" s="5"/>
      <c r="HJY69" s="5"/>
      <c r="HJZ69" s="5"/>
      <c r="HKA69" s="5"/>
      <c r="HKB69" s="5"/>
      <c r="HKC69" s="5"/>
      <c r="HKD69" s="5"/>
      <c r="HKE69" s="5"/>
      <c r="HKF69" s="5"/>
      <c r="HKG69" s="5"/>
      <c r="HKH69" s="5"/>
      <c r="HKI69" s="5"/>
      <c r="HKJ69" s="5"/>
      <c r="HKK69" s="5"/>
      <c r="HKL69" s="5"/>
      <c r="HKM69" s="5"/>
      <c r="HKN69" s="5"/>
      <c r="HKO69" s="5"/>
      <c r="HKP69" s="5"/>
      <c r="HKQ69" s="5"/>
      <c r="HKR69" s="5"/>
      <c r="HKS69" s="5"/>
      <c r="HKT69" s="5"/>
      <c r="HKU69" s="5"/>
      <c r="HKV69" s="5"/>
      <c r="HKW69" s="5"/>
      <c r="HKX69" s="5"/>
      <c r="HKY69" s="5"/>
      <c r="HKZ69" s="5"/>
      <c r="HLA69" s="5"/>
      <c r="HLB69" s="5"/>
      <c r="HLC69" s="5"/>
      <c r="HLD69" s="5"/>
      <c r="HLE69" s="5"/>
      <c r="HLF69" s="5"/>
      <c r="HLG69" s="5"/>
      <c r="HLH69" s="5"/>
      <c r="HLI69" s="5"/>
      <c r="HLJ69" s="5"/>
      <c r="HLK69" s="5"/>
      <c r="HLL69" s="5"/>
      <c r="HLM69" s="5"/>
      <c r="HLN69" s="5"/>
      <c r="HLO69" s="5"/>
      <c r="HLP69" s="5"/>
      <c r="HLQ69" s="5"/>
      <c r="HLR69" s="5"/>
      <c r="HLS69" s="5"/>
      <c r="HLT69" s="5"/>
      <c r="HLU69" s="5"/>
      <c r="HLV69" s="5"/>
      <c r="HLW69" s="5"/>
      <c r="HLX69" s="5"/>
      <c r="HLY69" s="5"/>
      <c r="HLZ69" s="5"/>
      <c r="HMA69" s="5"/>
      <c r="HMB69" s="5"/>
      <c r="HMC69" s="5"/>
      <c r="HMD69" s="5"/>
      <c r="HME69" s="5"/>
      <c r="HMF69" s="5"/>
      <c r="HMG69" s="5"/>
      <c r="HMH69" s="5"/>
      <c r="HMI69" s="5"/>
      <c r="HMJ69" s="5"/>
      <c r="HMK69" s="5"/>
      <c r="HML69" s="5"/>
      <c r="HMM69" s="5"/>
      <c r="HMN69" s="5"/>
      <c r="HMO69" s="5"/>
      <c r="HMP69" s="5"/>
      <c r="HMQ69" s="5"/>
      <c r="HMR69" s="5"/>
      <c r="HMS69" s="5"/>
      <c r="HMT69" s="5"/>
      <c r="HMU69" s="5"/>
      <c r="HMV69" s="5"/>
      <c r="HMW69" s="5"/>
      <c r="HMX69" s="5"/>
      <c r="HMY69" s="5"/>
      <c r="HMZ69" s="5"/>
      <c r="HNA69" s="5"/>
      <c r="HNB69" s="5"/>
      <c r="HNC69" s="5"/>
      <c r="HND69" s="5"/>
      <c r="HNE69" s="5"/>
      <c r="HNF69" s="5"/>
      <c r="HNG69" s="5"/>
      <c r="HNH69" s="5"/>
      <c r="HNI69" s="5"/>
      <c r="HNJ69" s="5"/>
      <c r="HNK69" s="5"/>
      <c r="HNL69" s="5"/>
      <c r="HNM69" s="5"/>
      <c r="HNN69" s="5"/>
      <c r="HNO69" s="5"/>
      <c r="HNP69" s="5"/>
      <c r="HNQ69" s="5"/>
      <c r="HNR69" s="5"/>
      <c r="HNS69" s="5"/>
      <c r="HNT69" s="5"/>
      <c r="HNU69" s="5"/>
      <c r="HNV69" s="5"/>
      <c r="HNW69" s="5"/>
      <c r="HNX69" s="5"/>
      <c r="HNY69" s="5"/>
      <c r="HNZ69" s="5"/>
      <c r="HOA69" s="5"/>
      <c r="HOB69" s="5"/>
      <c r="HOC69" s="5"/>
      <c r="HOD69" s="5"/>
      <c r="HOE69" s="5"/>
      <c r="HOF69" s="5"/>
      <c r="HOG69" s="5"/>
      <c r="HOH69" s="5"/>
      <c r="HOI69" s="5"/>
      <c r="HOJ69" s="5"/>
      <c r="HOK69" s="5"/>
      <c r="HOL69" s="5"/>
      <c r="HOM69" s="5"/>
      <c r="HON69" s="5"/>
      <c r="HOO69" s="5"/>
      <c r="HOP69" s="5"/>
      <c r="HOQ69" s="5"/>
      <c r="HOR69" s="5"/>
      <c r="HOS69" s="5"/>
      <c r="HOT69" s="5"/>
      <c r="HOU69" s="5"/>
      <c r="HOV69" s="5"/>
      <c r="HOW69" s="5"/>
      <c r="HOX69" s="5"/>
      <c r="HOY69" s="5"/>
      <c r="HOZ69" s="5"/>
      <c r="HPA69" s="5"/>
      <c r="HPB69" s="5"/>
      <c r="HPC69" s="5"/>
      <c r="HPD69" s="5"/>
      <c r="HPE69" s="5"/>
      <c r="HPF69" s="5"/>
      <c r="HPG69" s="5"/>
      <c r="HPH69" s="5"/>
      <c r="HPI69" s="5"/>
      <c r="HPJ69" s="5"/>
      <c r="HPK69" s="5"/>
      <c r="HPL69" s="5"/>
      <c r="HPM69" s="5"/>
      <c r="HPN69" s="5"/>
      <c r="HPO69" s="5"/>
      <c r="HPP69" s="5"/>
      <c r="HPQ69" s="5"/>
      <c r="HPR69" s="5"/>
      <c r="HPS69" s="5"/>
      <c r="HPT69" s="5"/>
      <c r="HPU69" s="5"/>
      <c r="HPV69" s="5"/>
      <c r="HPW69" s="5"/>
      <c r="HPX69" s="5"/>
      <c r="HPY69" s="5"/>
      <c r="HPZ69" s="5"/>
      <c r="HQA69" s="5"/>
      <c r="HQB69" s="5"/>
      <c r="HQC69" s="5"/>
      <c r="HQD69" s="5"/>
      <c r="HQE69" s="5"/>
      <c r="HQF69" s="5"/>
      <c r="HQG69" s="5"/>
      <c r="HQH69" s="5"/>
      <c r="HQI69" s="5"/>
      <c r="HQJ69" s="5"/>
      <c r="HQK69" s="5"/>
      <c r="HQL69" s="5"/>
      <c r="HQM69" s="5"/>
      <c r="HQN69" s="5"/>
      <c r="HQO69" s="5"/>
      <c r="HQP69" s="5"/>
      <c r="HQQ69" s="5"/>
      <c r="HQR69" s="5"/>
      <c r="HQS69" s="5"/>
      <c r="HQT69" s="5"/>
      <c r="HQU69" s="5"/>
      <c r="HQV69" s="5"/>
      <c r="HQW69" s="5"/>
      <c r="HQX69" s="5"/>
      <c r="HQY69" s="5"/>
      <c r="HQZ69" s="5"/>
      <c r="HRA69" s="5"/>
      <c r="HRB69" s="5"/>
      <c r="HRC69" s="5"/>
      <c r="HRD69" s="5"/>
      <c r="HRE69" s="5"/>
      <c r="HRF69" s="5"/>
      <c r="HRG69" s="5"/>
      <c r="HRH69" s="5"/>
      <c r="HRI69" s="5"/>
      <c r="HRJ69" s="5"/>
      <c r="HRK69" s="5"/>
      <c r="HRL69" s="5"/>
      <c r="HRM69" s="5"/>
      <c r="HRN69" s="5"/>
      <c r="HRO69" s="5"/>
      <c r="HRP69" s="5"/>
      <c r="HRQ69" s="5"/>
      <c r="HRR69" s="5"/>
      <c r="HRS69" s="5"/>
      <c r="HRT69" s="5"/>
      <c r="HRU69" s="5"/>
      <c r="HRV69" s="5"/>
      <c r="HRW69" s="5"/>
      <c r="HRX69" s="5"/>
      <c r="HRY69" s="5"/>
      <c r="HRZ69" s="5"/>
      <c r="HSA69" s="5"/>
      <c r="HSB69" s="5"/>
      <c r="HSC69" s="5"/>
      <c r="HSD69" s="5"/>
      <c r="HSE69" s="5"/>
      <c r="HSF69" s="5"/>
      <c r="HSG69" s="5"/>
      <c r="HSH69" s="5"/>
      <c r="HSI69" s="5"/>
      <c r="HSJ69" s="5"/>
      <c r="HSK69" s="5"/>
      <c r="HSL69" s="5"/>
      <c r="HSM69" s="5"/>
      <c r="HSN69" s="5"/>
      <c r="HSO69" s="5"/>
      <c r="HSP69" s="5"/>
      <c r="HSQ69" s="5"/>
      <c r="HSR69" s="5"/>
      <c r="HSS69" s="5"/>
      <c r="HST69" s="5"/>
      <c r="HSU69" s="5"/>
      <c r="HSV69" s="5"/>
      <c r="HSW69" s="5"/>
      <c r="HSX69" s="5"/>
      <c r="HSY69" s="5"/>
      <c r="HSZ69" s="5"/>
      <c r="HTA69" s="5"/>
      <c r="HTB69" s="5"/>
      <c r="HTC69" s="5"/>
      <c r="HTD69" s="5"/>
      <c r="HTE69" s="5"/>
      <c r="HTF69" s="5"/>
      <c r="HTG69" s="5"/>
      <c r="HTH69" s="5"/>
      <c r="HTI69" s="5"/>
      <c r="HTJ69" s="5"/>
      <c r="HTK69" s="5"/>
      <c r="HTL69" s="5"/>
      <c r="HTM69" s="5"/>
      <c r="HTN69" s="5"/>
      <c r="HTO69" s="5"/>
      <c r="HTP69" s="5"/>
      <c r="HTQ69" s="5"/>
      <c r="HTR69" s="5"/>
      <c r="HTS69" s="5"/>
      <c r="HTT69" s="5"/>
      <c r="HTU69" s="5"/>
      <c r="HTV69" s="5"/>
      <c r="HTW69" s="5"/>
      <c r="HTX69" s="5"/>
      <c r="HTY69" s="5"/>
      <c r="HTZ69" s="5"/>
      <c r="HUA69" s="5"/>
      <c r="HUB69" s="5"/>
      <c r="HUC69" s="5"/>
      <c r="HUD69" s="5"/>
      <c r="HUE69" s="5"/>
      <c r="HUF69" s="5"/>
      <c r="HUG69" s="5"/>
      <c r="HUH69" s="5"/>
      <c r="HUI69" s="5"/>
      <c r="HUJ69" s="5"/>
      <c r="HUK69" s="5"/>
      <c r="HUL69" s="5"/>
      <c r="HUM69" s="5"/>
      <c r="HUN69" s="5"/>
      <c r="HUO69" s="5"/>
      <c r="HUP69" s="5"/>
      <c r="HUQ69" s="5"/>
      <c r="HUR69" s="5"/>
      <c r="HUS69" s="5"/>
      <c r="HUT69" s="5"/>
      <c r="HUU69" s="5"/>
      <c r="HUV69" s="5"/>
      <c r="HUW69" s="5"/>
      <c r="HUX69" s="5"/>
      <c r="HUY69" s="5"/>
      <c r="HUZ69" s="5"/>
      <c r="HVA69" s="5"/>
      <c r="HVB69" s="5"/>
      <c r="HVC69" s="5"/>
      <c r="HVD69" s="5"/>
      <c r="HVE69" s="5"/>
      <c r="HVF69" s="5"/>
      <c r="HVG69" s="5"/>
      <c r="HVH69" s="5"/>
      <c r="HVI69" s="5"/>
      <c r="HVJ69" s="5"/>
      <c r="HVK69" s="5"/>
      <c r="HVL69" s="5"/>
      <c r="HVM69" s="5"/>
      <c r="HVN69" s="5"/>
      <c r="HVO69" s="5"/>
      <c r="HVP69" s="5"/>
      <c r="HVQ69" s="5"/>
      <c r="HVR69" s="5"/>
      <c r="HVS69" s="5"/>
      <c r="HVT69" s="5"/>
      <c r="HVU69" s="5"/>
      <c r="HVV69" s="5"/>
      <c r="HVW69" s="5"/>
      <c r="HVX69" s="5"/>
      <c r="HVY69" s="5"/>
      <c r="HVZ69" s="5"/>
      <c r="HWA69" s="5"/>
      <c r="HWB69" s="5"/>
      <c r="HWC69" s="5"/>
      <c r="HWD69" s="5"/>
      <c r="HWE69" s="5"/>
      <c r="HWF69" s="5"/>
      <c r="HWG69" s="5"/>
      <c r="HWH69" s="5"/>
      <c r="HWI69" s="5"/>
      <c r="HWJ69" s="5"/>
      <c r="HWK69" s="5"/>
      <c r="HWL69" s="5"/>
      <c r="HWM69" s="5"/>
      <c r="HWN69" s="5"/>
      <c r="HWO69" s="5"/>
      <c r="HWP69" s="5"/>
      <c r="HWQ69" s="5"/>
      <c r="HWR69" s="5"/>
      <c r="HWS69" s="5"/>
      <c r="HWT69" s="5"/>
      <c r="HWU69" s="5"/>
      <c r="HWV69" s="5"/>
      <c r="HWW69" s="5"/>
      <c r="HWX69" s="5"/>
      <c r="HWY69" s="5"/>
      <c r="HWZ69" s="5"/>
      <c r="HXA69" s="5"/>
      <c r="HXB69" s="5"/>
      <c r="HXC69" s="5"/>
      <c r="HXD69" s="5"/>
      <c r="HXE69" s="5"/>
      <c r="HXF69" s="5"/>
      <c r="HXG69" s="5"/>
      <c r="HXH69" s="5"/>
      <c r="HXI69" s="5"/>
      <c r="HXJ69" s="5"/>
      <c r="HXK69" s="5"/>
      <c r="HXL69" s="5"/>
      <c r="HXM69" s="5"/>
      <c r="HXN69" s="5"/>
      <c r="HXO69" s="5"/>
      <c r="HXP69" s="5"/>
      <c r="HXQ69" s="5"/>
      <c r="HXR69" s="5"/>
      <c r="HXS69" s="5"/>
      <c r="HXT69" s="5"/>
      <c r="HXU69" s="5"/>
      <c r="HXV69" s="5"/>
      <c r="HXW69" s="5"/>
      <c r="HXX69" s="5"/>
      <c r="HXY69" s="5"/>
      <c r="HXZ69" s="5"/>
      <c r="HYA69" s="5"/>
      <c r="HYB69" s="5"/>
      <c r="HYC69" s="5"/>
      <c r="HYD69" s="5"/>
      <c r="HYE69" s="5"/>
      <c r="HYF69" s="5"/>
      <c r="HYG69" s="5"/>
      <c r="HYH69" s="5"/>
      <c r="HYI69" s="5"/>
      <c r="HYJ69" s="5"/>
      <c r="HYK69" s="5"/>
      <c r="HYL69" s="5"/>
      <c r="HYM69" s="5"/>
      <c r="HYN69" s="5"/>
      <c r="HYO69" s="5"/>
      <c r="HYP69" s="5"/>
      <c r="HYQ69" s="5"/>
      <c r="HYR69" s="5"/>
      <c r="HYS69" s="5"/>
      <c r="HYT69" s="5"/>
      <c r="HYU69" s="5"/>
      <c r="HYV69" s="5"/>
      <c r="HYW69" s="5"/>
      <c r="HYX69" s="5"/>
      <c r="HYY69" s="5"/>
      <c r="HYZ69" s="5"/>
      <c r="HZA69" s="5"/>
      <c r="HZB69" s="5"/>
      <c r="HZC69" s="5"/>
      <c r="HZD69" s="5"/>
      <c r="HZE69" s="5"/>
      <c r="HZF69" s="5"/>
      <c r="HZG69" s="5"/>
      <c r="HZH69" s="5"/>
      <c r="HZI69" s="5"/>
      <c r="HZJ69" s="5"/>
      <c r="HZK69" s="5"/>
      <c r="HZL69" s="5"/>
      <c r="HZM69" s="5"/>
      <c r="HZN69" s="5"/>
      <c r="HZO69" s="5"/>
      <c r="HZP69" s="5"/>
      <c r="HZQ69" s="5"/>
      <c r="HZR69" s="5"/>
      <c r="HZS69" s="5"/>
      <c r="HZT69" s="5"/>
      <c r="HZU69" s="5"/>
      <c r="HZV69" s="5"/>
      <c r="HZW69" s="5"/>
      <c r="HZX69" s="5"/>
      <c r="HZY69" s="5"/>
      <c r="HZZ69" s="5"/>
      <c r="IAA69" s="5"/>
      <c r="IAB69" s="5"/>
      <c r="IAC69" s="5"/>
      <c r="IAD69" s="5"/>
      <c r="IAE69" s="5"/>
      <c r="IAF69" s="5"/>
      <c r="IAG69" s="5"/>
      <c r="IAH69" s="5"/>
      <c r="IAI69" s="5"/>
      <c r="IAJ69" s="5"/>
      <c r="IAK69" s="5"/>
      <c r="IAL69" s="5"/>
      <c r="IAM69" s="5"/>
      <c r="IAN69" s="5"/>
      <c r="IAO69" s="5"/>
      <c r="IAP69" s="5"/>
      <c r="IAQ69" s="5"/>
      <c r="IAR69" s="5"/>
      <c r="IAS69" s="5"/>
      <c r="IAT69" s="5"/>
      <c r="IAU69" s="5"/>
      <c r="IAV69" s="5"/>
      <c r="IAW69" s="5"/>
      <c r="IAX69" s="5"/>
      <c r="IAY69" s="5"/>
      <c r="IAZ69" s="5"/>
      <c r="IBA69" s="5"/>
      <c r="IBB69" s="5"/>
      <c r="IBC69" s="5"/>
      <c r="IBD69" s="5"/>
      <c r="IBE69" s="5"/>
      <c r="IBF69" s="5"/>
      <c r="IBG69" s="5"/>
      <c r="IBH69" s="5"/>
      <c r="IBI69" s="5"/>
      <c r="IBJ69" s="5"/>
      <c r="IBK69" s="5"/>
      <c r="IBL69" s="5"/>
      <c r="IBM69" s="5"/>
      <c r="IBN69" s="5"/>
      <c r="IBO69" s="5"/>
      <c r="IBP69" s="5"/>
      <c r="IBQ69" s="5"/>
      <c r="IBR69" s="5"/>
      <c r="IBS69" s="5"/>
      <c r="IBT69" s="5"/>
      <c r="IBU69" s="5"/>
      <c r="IBV69" s="5"/>
      <c r="IBW69" s="5"/>
      <c r="IBX69" s="5"/>
      <c r="IBY69" s="5"/>
      <c r="IBZ69" s="5"/>
      <c r="ICA69" s="5"/>
      <c r="ICB69" s="5"/>
      <c r="ICC69" s="5"/>
      <c r="ICD69" s="5"/>
      <c r="ICE69" s="5"/>
      <c r="ICF69" s="5"/>
      <c r="ICG69" s="5"/>
      <c r="ICH69" s="5"/>
      <c r="ICI69" s="5"/>
      <c r="ICJ69" s="5"/>
      <c r="ICK69" s="5"/>
      <c r="ICL69" s="5"/>
      <c r="ICM69" s="5"/>
      <c r="ICN69" s="5"/>
      <c r="ICO69" s="5"/>
      <c r="ICP69" s="5"/>
      <c r="ICQ69" s="5"/>
      <c r="ICR69" s="5"/>
      <c r="ICS69" s="5"/>
      <c r="ICT69" s="5"/>
      <c r="ICU69" s="5"/>
      <c r="ICV69" s="5"/>
      <c r="ICW69" s="5"/>
      <c r="ICX69" s="5"/>
      <c r="ICY69" s="5"/>
      <c r="ICZ69" s="5"/>
      <c r="IDA69" s="5"/>
      <c r="IDB69" s="5"/>
      <c r="IDC69" s="5"/>
      <c r="IDD69" s="5"/>
      <c r="IDE69" s="5"/>
      <c r="IDF69" s="5"/>
      <c r="IDG69" s="5"/>
      <c r="IDH69" s="5"/>
      <c r="IDI69" s="5"/>
      <c r="IDJ69" s="5"/>
      <c r="IDK69" s="5"/>
      <c r="IDL69" s="5"/>
      <c r="IDM69" s="5"/>
      <c r="IDN69" s="5"/>
      <c r="IDO69" s="5"/>
      <c r="IDP69" s="5"/>
      <c r="IDQ69" s="5"/>
      <c r="IDR69" s="5"/>
      <c r="IDS69" s="5"/>
      <c r="IDT69" s="5"/>
      <c r="IDU69" s="5"/>
      <c r="IDV69" s="5"/>
      <c r="IDW69" s="5"/>
      <c r="IDX69" s="5"/>
      <c r="IDY69" s="5"/>
      <c r="IDZ69" s="5"/>
      <c r="IEA69" s="5"/>
      <c r="IEB69" s="5"/>
      <c r="IEC69" s="5"/>
      <c r="IED69" s="5"/>
      <c r="IEE69" s="5"/>
      <c r="IEF69" s="5"/>
      <c r="IEG69" s="5"/>
      <c r="IEH69" s="5"/>
      <c r="IEI69" s="5"/>
      <c r="IEJ69" s="5"/>
      <c r="IEK69" s="5"/>
      <c r="IEL69" s="5"/>
      <c r="IEM69" s="5"/>
      <c r="IEN69" s="5"/>
      <c r="IEO69" s="5"/>
      <c r="IEP69" s="5"/>
      <c r="IEQ69" s="5"/>
      <c r="IER69" s="5"/>
      <c r="IES69" s="5"/>
      <c r="IET69" s="5"/>
      <c r="IEU69" s="5"/>
      <c r="IEV69" s="5"/>
      <c r="IEW69" s="5"/>
      <c r="IEX69" s="5"/>
      <c r="IEY69" s="5"/>
      <c r="IEZ69" s="5"/>
      <c r="IFA69" s="5"/>
      <c r="IFB69" s="5"/>
      <c r="IFC69" s="5"/>
      <c r="IFD69" s="5"/>
      <c r="IFE69" s="5"/>
      <c r="IFF69" s="5"/>
      <c r="IFG69" s="5"/>
      <c r="IFH69" s="5"/>
      <c r="IFI69" s="5"/>
      <c r="IFJ69" s="5"/>
      <c r="IFK69" s="5"/>
      <c r="IFL69" s="5"/>
      <c r="IFM69" s="5"/>
      <c r="IFN69" s="5"/>
      <c r="IFO69" s="5"/>
      <c r="IFP69" s="5"/>
      <c r="IFQ69" s="5"/>
      <c r="IFR69" s="5"/>
      <c r="IFS69" s="5"/>
      <c r="IFT69" s="5"/>
      <c r="IFU69" s="5"/>
      <c r="IFV69" s="5"/>
      <c r="IFW69" s="5"/>
      <c r="IFX69" s="5"/>
      <c r="IFY69" s="5"/>
      <c r="IFZ69" s="5"/>
      <c r="IGA69" s="5"/>
      <c r="IGB69" s="5"/>
      <c r="IGC69" s="5"/>
      <c r="IGD69" s="5"/>
      <c r="IGE69" s="5"/>
      <c r="IGF69" s="5"/>
      <c r="IGG69" s="5"/>
      <c r="IGH69" s="5"/>
      <c r="IGI69" s="5"/>
      <c r="IGJ69" s="5"/>
      <c r="IGK69" s="5"/>
      <c r="IGL69" s="5"/>
      <c r="IGM69" s="5"/>
      <c r="IGN69" s="5"/>
      <c r="IGO69" s="5"/>
      <c r="IGP69" s="5"/>
      <c r="IGQ69" s="5"/>
      <c r="IGR69" s="5"/>
      <c r="IGS69" s="5"/>
      <c r="IGT69" s="5"/>
      <c r="IGU69" s="5"/>
      <c r="IGV69" s="5"/>
      <c r="IGW69" s="5"/>
      <c r="IGX69" s="5"/>
      <c r="IGY69" s="5"/>
      <c r="IGZ69" s="5"/>
      <c r="IHA69" s="5"/>
      <c r="IHB69" s="5"/>
      <c r="IHC69" s="5"/>
      <c r="IHD69" s="5"/>
      <c r="IHE69" s="5"/>
      <c r="IHF69" s="5"/>
      <c r="IHG69" s="5"/>
      <c r="IHH69" s="5"/>
      <c r="IHI69" s="5"/>
      <c r="IHJ69" s="5"/>
      <c r="IHK69" s="5"/>
      <c r="IHL69" s="5"/>
      <c r="IHM69" s="5"/>
      <c r="IHN69" s="5"/>
      <c r="IHO69" s="5"/>
      <c r="IHP69" s="5"/>
      <c r="IHQ69" s="5"/>
      <c r="IHR69" s="5"/>
      <c r="IHS69" s="5"/>
      <c r="IHT69" s="5"/>
      <c r="IHU69" s="5"/>
      <c r="IHV69" s="5"/>
      <c r="IHW69" s="5"/>
      <c r="IHX69" s="5"/>
      <c r="IHY69" s="5"/>
      <c r="IHZ69" s="5"/>
      <c r="IIA69" s="5"/>
      <c r="IIB69" s="5"/>
      <c r="IIC69" s="5"/>
      <c r="IID69" s="5"/>
      <c r="IIE69" s="5"/>
      <c r="IIF69" s="5"/>
      <c r="IIG69" s="5"/>
      <c r="IIH69" s="5"/>
      <c r="III69" s="5"/>
      <c r="IIJ69" s="5"/>
      <c r="IIK69" s="5"/>
      <c r="IIL69" s="5"/>
      <c r="IIM69" s="5"/>
      <c r="IIN69" s="5"/>
      <c r="IIO69" s="5"/>
      <c r="IIP69" s="5"/>
      <c r="IIQ69" s="5"/>
      <c r="IIR69" s="5"/>
      <c r="IIS69" s="5"/>
      <c r="IIT69" s="5"/>
      <c r="IIU69" s="5"/>
      <c r="IIV69" s="5"/>
      <c r="IIW69" s="5"/>
      <c r="IIX69" s="5"/>
      <c r="IIY69" s="5"/>
      <c r="IIZ69" s="5"/>
      <c r="IJA69" s="5"/>
      <c r="IJB69" s="5"/>
      <c r="IJC69" s="5"/>
      <c r="IJD69" s="5"/>
      <c r="IJE69" s="5"/>
      <c r="IJF69" s="5"/>
      <c r="IJG69" s="5"/>
      <c r="IJH69" s="5"/>
      <c r="IJI69" s="5"/>
      <c r="IJJ69" s="5"/>
      <c r="IJK69" s="5"/>
      <c r="IJL69" s="5"/>
      <c r="IJM69" s="5"/>
      <c r="IJN69" s="5"/>
      <c r="IJO69" s="5"/>
      <c r="IJP69" s="5"/>
      <c r="IJQ69" s="5"/>
      <c r="IJR69" s="5"/>
      <c r="IJS69" s="5"/>
      <c r="IJT69" s="5"/>
      <c r="IJU69" s="5"/>
      <c r="IJV69" s="5"/>
      <c r="IJW69" s="5"/>
      <c r="IJX69" s="5"/>
      <c r="IJY69" s="5"/>
      <c r="IJZ69" s="5"/>
      <c r="IKA69" s="5"/>
      <c r="IKB69" s="5"/>
      <c r="IKC69" s="5"/>
      <c r="IKD69" s="5"/>
      <c r="IKE69" s="5"/>
      <c r="IKF69" s="5"/>
      <c r="IKG69" s="5"/>
      <c r="IKH69" s="5"/>
      <c r="IKI69" s="5"/>
      <c r="IKJ69" s="5"/>
      <c r="IKK69" s="5"/>
      <c r="IKL69" s="5"/>
      <c r="IKM69" s="5"/>
      <c r="IKN69" s="5"/>
      <c r="IKO69" s="5"/>
      <c r="IKP69" s="5"/>
      <c r="IKQ69" s="5"/>
      <c r="IKR69" s="5"/>
      <c r="IKS69" s="5"/>
      <c r="IKT69" s="5"/>
      <c r="IKU69" s="5"/>
      <c r="IKV69" s="5"/>
      <c r="IKW69" s="5"/>
      <c r="IKX69" s="5"/>
      <c r="IKY69" s="5"/>
      <c r="IKZ69" s="5"/>
      <c r="ILA69" s="5"/>
      <c r="ILB69" s="5"/>
      <c r="ILC69" s="5"/>
      <c r="ILD69" s="5"/>
      <c r="ILE69" s="5"/>
      <c r="ILF69" s="5"/>
      <c r="ILG69" s="5"/>
      <c r="ILH69" s="5"/>
      <c r="ILI69" s="5"/>
      <c r="ILJ69" s="5"/>
      <c r="ILK69" s="5"/>
      <c r="ILL69" s="5"/>
      <c r="ILM69" s="5"/>
      <c r="ILN69" s="5"/>
      <c r="ILO69" s="5"/>
      <c r="ILP69" s="5"/>
      <c r="ILQ69" s="5"/>
      <c r="ILR69" s="5"/>
      <c r="ILS69" s="5"/>
      <c r="ILT69" s="5"/>
      <c r="ILU69" s="5"/>
      <c r="ILV69" s="5"/>
      <c r="ILW69" s="5"/>
      <c r="ILX69" s="5"/>
      <c r="ILY69" s="5"/>
      <c r="ILZ69" s="5"/>
      <c r="IMA69" s="5"/>
      <c r="IMB69" s="5"/>
      <c r="IMC69" s="5"/>
      <c r="IMD69" s="5"/>
      <c r="IME69" s="5"/>
      <c r="IMF69" s="5"/>
      <c r="IMG69" s="5"/>
      <c r="IMH69" s="5"/>
      <c r="IMI69" s="5"/>
      <c r="IMJ69" s="5"/>
      <c r="IMK69" s="5"/>
      <c r="IML69" s="5"/>
      <c r="IMM69" s="5"/>
      <c r="IMN69" s="5"/>
      <c r="IMO69" s="5"/>
      <c r="IMP69" s="5"/>
      <c r="IMQ69" s="5"/>
      <c r="IMR69" s="5"/>
      <c r="IMS69" s="5"/>
      <c r="IMT69" s="5"/>
      <c r="IMU69" s="5"/>
      <c r="IMV69" s="5"/>
      <c r="IMW69" s="5"/>
      <c r="IMX69" s="5"/>
      <c r="IMY69" s="5"/>
      <c r="IMZ69" s="5"/>
      <c r="INA69" s="5"/>
      <c r="INB69" s="5"/>
      <c r="INC69" s="5"/>
      <c r="IND69" s="5"/>
      <c r="INE69" s="5"/>
      <c r="INF69" s="5"/>
      <c r="ING69" s="5"/>
      <c r="INH69" s="5"/>
      <c r="INI69" s="5"/>
      <c r="INJ69" s="5"/>
      <c r="INK69" s="5"/>
      <c r="INL69" s="5"/>
      <c r="INM69" s="5"/>
      <c r="INN69" s="5"/>
      <c r="INO69" s="5"/>
      <c r="INP69" s="5"/>
      <c r="INQ69" s="5"/>
      <c r="INR69" s="5"/>
      <c r="INS69" s="5"/>
      <c r="INT69" s="5"/>
      <c r="INU69" s="5"/>
      <c r="INV69" s="5"/>
      <c r="INW69" s="5"/>
      <c r="INX69" s="5"/>
      <c r="INY69" s="5"/>
      <c r="INZ69" s="5"/>
      <c r="IOA69" s="5"/>
      <c r="IOB69" s="5"/>
      <c r="IOC69" s="5"/>
      <c r="IOD69" s="5"/>
      <c r="IOE69" s="5"/>
      <c r="IOF69" s="5"/>
      <c r="IOG69" s="5"/>
      <c r="IOH69" s="5"/>
      <c r="IOI69" s="5"/>
      <c r="IOJ69" s="5"/>
      <c r="IOK69" s="5"/>
      <c r="IOL69" s="5"/>
      <c r="IOM69" s="5"/>
      <c r="ION69" s="5"/>
      <c r="IOO69" s="5"/>
      <c r="IOP69" s="5"/>
      <c r="IOQ69" s="5"/>
      <c r="IOR69" s="5"/>
      <c r="IOS69" s="5"/>
      <c r="IOT69" s="5"/>
      <c r="IOU69" s="5"/>
      <c r="IOV69" s="5"/>
      <c r="IOW69" s="5"/>
      <c r="IOX69" s="5"/>
      <c r="IOY69" s="5"/>
      <c r="IOZ69" s="5"/>
      <c r="IPA69" s="5"/>
      <c r="IPB69" s="5"/>
      <c r="IPC69" s="5"/>
      <c r="IPD69" s="5"/>
      <c r="IPE69" s="5"/>
      <c r="IPF69" s="5"/>
      <c r="IPG69" s="5"/>
      <c r="IPH69" s="5"/>
      <c r="IPI69" s="5"/>
      <c r="IPJ69" s="5"/>
      <c r="IPK69" s="5"/>
      <c r="IPL69" s="5"/>
      <c r="IPM69" s="5"/>
      <c r="IPN69" s="5"/>
      <c r="IPO69" s="5"/>
      <c r="IPP69" s="5"/>
      <c r="IPQ69" s="5"/>
      <c r="IPR69" s="5"/>
      <c r="IPS69" s="5"/>
      <c r="IPT69" s="5"/>
      <c r="IPU69" s="5"/>
      <c r="IPV69" s="5"/>
      <c r="IPW69" s="5"/>
      <c r="IPX69" s="5"/>
      <c r="IPY69" s="5"/>
      <c r="IPZ69" s="5"/>
      <c r="IQA69" s="5"/>
      <c r="IQB69" s="5"/>
      <c r="IQC69" s="5"/>
      <c r="IQD69" s="5"/>
      <c r="IQE69" s="5"/>
      <c r="IQF69" s="5"/>
      <c r="IQG69" s="5"/>
      <c r="IQH69" s="5"/>
      <c r="IQI69" s="5"/>
      <c r="IQJ69" s="5"/>
      <c r="IQK69" s="5"/>
      <c r="IQL69" s="5"/>
      <c r="IQM69" s="5"/>
      <c r="IQN69" s="5"/>
      <c r="IQO69" s="5"/>
      <c r="IQP69" s="5"/>
      <c r="IQQ69" s="5"/>
      <c r="IQR69" s="5"/>
      <c r="IQS69" s="5"/>
      <c r="IQT69" s="5"/>
      <c r="IQU69" s="5"/>
      <c r="IQV69" s="5"/>
      <c r="IQW69" s="5"/>
      <c r="IQX69" s="5"/>
      <c r="IQY69" s="5"/>
      <c r="IQZ69" s="5"/>
      <c r="IRA69" s="5"/>
      <c r="IRB69" s="5"/>
      <c r="IRC69" s="5"/>
      <c r="IRD69" s="5"/>
      <c r="IRE69" s="5"/>
      <c r="IRF69" s="5"/>
      <c r="IRG69" s="5"/>
      <c r="IRH69" s="5"/>
      <c r="IRI69" s="5"/>
      <c r="IRJ69" s="5"/>
      <c r="IRK69" s="5"/>
      <c r="IRL69" s="5"/>
      <c r="IRM69" s="5"/>
      <c r="IRN69" s="5"/>
      <c r="IRO69" s="5"/>
      <c r="IRP69" s="5"/>
      <c r="IRQ69" s="5"/>
      <c r="IRR69" s="5"/>
      <c r="IRS69" s="5"/>
      <c r="IRT69" s="5"/>
      <c r="IRU69" s="5"/>
      <c r="IRV69" s="5"/>
      <c r="IRW69" s="5"/>
      <c r="IRX69" s="5"/>
      <c r="IRY69" s="5"/>
      <c r="IRZ69" s="5"/>
      <c r="ISA69" s="5"/>
      <c r="ISB69" s="5"/>
      <c r="ISC69" s="5"/>
      <c r="ISD69" s="5"/>
      <c r="ISE69" s="5"/>
      <c r="ISF69" s="5"/>
      <c r="ISG69" s="5"/>
      <c r="ISH69" s="5"/>
      <c r="ISI69" s="5"/>
      <c r="ISJ69" s="5"/>
      <c r="ISK69" s="5"/>
      <c r="ISL69" s="5"/>
      <c r="ISM69" s="5"/>
      <c r="ISN69" s="5"/>
      <c r="ISO69" s="5"/>
      <c r="ISP69" s="5"/>
      <c r="ISQ69" s="5"/>
      <c r="ISR69" s="5"/>
      <c r="ISS69" s="5"/>
      <c r="IST69" s="5"/>
      <c r="ISU69" s="5"/>
      <c r="ISV69" s="5"/>
      <c r="ISW69" s="5"/>
      <c r="ISX69" s="5"/>
      <c r="ISY69" s="5"/>
      <c r="ISZ69" s="5"/>
      <c r="ITA69" s="5"/>
      <c r="ITB69" s="5"/>
      <c r="ITC69" s="5"/>
      <c r="ITD69" s="5"/>
      <c r="ITE69" s="5"/>
      <c r="ITF69" s="5"/>
      <c r="ITG69" s="5"/>
      <c r="ITH69" s="5"/>
      <c r="ITI69" s="5"/>
      <c r="ITJ69" s="5"/>
      <c r="ITK69" s="5"/>
      <c r="ITL69" s="5"/>
      <c r="ITM69" s="5"/>
      <c r="ITN69" s="5"/>
      <c r="ITO69" s="5"/>
      <c r="ITP69" s="5"/>
      <c r="ITQ69" s="5"/>
      <c r="ITR69" s="5"/>
      <c r="ITS69" s="5"/>
      <c r="ITT69" s="5"/>
      <c r="ITU69" s="5"/>
      <c r="ITV69" s="5"/>
      <c r="ITW69" s="5"/>
      <c r="ITX69" s="5"/>
      <c r="ITY69" s="5"/>
      <c r="ITZ69" s="5"/>
      <c r="IUA69" s="5"/>
      <c r="IUB69" s="5"/>
      <c r="IUC69" s="5"/>
      <c r="IUD69" s="5"/>
      <c r="IUE69" s="5"/>
      <c r="IUF69" s="5"/>
      <c r="IUG69" s="5"/>
      <c r="IUH69" s="5"/>
      <c r="IUI69" s="5"/>
      <c r="IUJ69" s="5"/>
      <c r="IUK69" s="5"/>
      <c r="IUL69" s="5"/>
      <c r="IUM69" s="5"/>
      <c r="IUN69" s="5"/>
      <c r="IUO69" s="5"/>
      <c r="IUP69" s="5"/>
      <c r="IUQ69" s="5"/>
      <c r="IUR69" s="5"/>
      <c r="IUS69" s="5"/>
      <c r="IUT69" s="5"/>
      <c r="IUU69" s="5"/>
      <c r="IUV69" s="5"/>
      <c r="IUW69" s="5"/>
      <c r="IUX69" s="5"/>
      <c r="IUY69" s="5"/>
      <c r="IUZ69" s="5"/>
      <c r="IVA69" s="5"/>
      <c r="IVB69" s="5"/>
      <c r="IVC69" s="5"/>
      <c r="IVD69" s="5"/>
      <c r="IVE69" s="5"/>
      <c r="IVF69" s="5"/>
      <c r="IVG69" s="5"/>
      <c r="IVH69" s="5"/>
      <c r="IVI69" s="5"/>
      <c r="IVJ69" s="5"/>
      <c r="IVK69" s="5"/>
      <c r="IVL69" s="5"/>
      <c r="IVM69" s="5"/>
      <c r="IVN69" s="5"/>
      <c r="IVO69" s="5"/>
      <c r="IVP69" s="5"/>
      <c r="IVQ69" s="5"/>
      <c r="IVR69" s="5"/>
      <c r="IVS69" s="5"/>
      <c r="IVT69" s="5"/>
      <c r="IVU69" s="5"/>
      <c r="IVV69" s="5"/>
      <c r="IVW69" s="5"/>
      <c r="IVX69" s="5"/>
      <c r="IVY69" s="5"/>
      <c r="IVZ69" s="5"/>
      <c r="IWA69" s="5"/>
      <c r="IWB69" s="5"/>
      <c r="IWC69" s="5"/>
      <c r="IWD69" s="5"/>
      <c r="IWE69" s="5"/>
      <c r="IWF69" s="5"/>
      <c r="IWG69" s="5"/>
      <c r="IWH69" s="5"/>
      <c r="IWI69" s="5"/>
      <c r="IWJ69" s="5"/>
      <c r="IWK69" s="5"/>
      <c r="IWL69" s="5"/>
      <c r="IWM69" s="5"/>
      <c r="IWN69" s="5"/>
      <c r="IWO69" s="5"/>
      <c r="IWP69" s="5"/>
      <c r="IWQ69" s="5"/>
      <c r="IWR69" s="5"/>
      <c r="IWS69" s="5"/>
      <c r="IWT69" s="5"/>
      <c r="IWU69" s="5"/>
      <c r="IWV69" s="5"/>
      <c r="IWW69" s="5"/>
      <c r="IWX69" s="5"/>
      <c r="IWY69" s="5"/>
      <c r="IWZ69" s="5"/>
      <c r="IXA69" s="5"/>
      <c r="IXB69" s="5"/>
      <c r="IXC69" s="5"/>
      <c r="IXD69" s="5"/>
      <c r="IXE69" s="5"/>
      <c r="IXF69" s="5"/>
      <c r="IXG69" s="5"/>
      <c r="IXH69" s="5"/>
      <c r="IXI69" s="5"/>
      <c r="IXJ69" s="5"/>
      <c r="IXK69" s="5"/>
      <c r="IXL69" s="5"/>
      <c r="IXM69" s="5"/>
      <c r="IXN69" s="5"/>
      <c r="IXO69" s="5"/>
      <c r="IXP69" s="5"/>
      <c r="IXQ69" s="5"/>
      <c r="IXR69" s="5"/>
      <c r="IXS69" s="5"/>
      <c r="IXT69" s="5"/>
      <c r="IXU69" s="5"/>
      <c r="IXV69" s="5"/>
      <c r="IXW69" s="5"/>
      <c r="IXX69" s="5"/>
      <c r="IXY69" s="5"/>
      <c r="IXZ69" s="5"/>
      <c r="IYA69" s="5"/>
      <c r="IYB69" s="5"/>
      <c r="IYC69" s="5"/>
      <c r="IYD69" s="5"/>
      <c r="IYE69" s="5"/>
      <c r="IYF69" s="5"/>
      <c r="IYG69" s="5"/>
      <c r="IYH69" s="5"/>
      <c r="IYI69" s="5"/>
      <c r="IYJ69" s="5"/>
      <c r="IYK69" s="5"/>
      <c r="IYL69" s="5"/>
      <c r="IYM69" s="5"/>
      <c r="IYN69" s="5"/>
      <c r="IYO69" s="5"/>
      <c r="IYP69" s="5"/>
      <c r="IYQ69" s="5"/>
      <c r="IYR69" s="5"/>
      <c r="IYS69" s="5"/>
      <c r="IYT69" s="5"/>
      <c r="IYU69" s="5"/>
      <c r="IYV69" s="5"/>
      <c r="IYW69" s="5"/>
      <c r="IYX69" s="5"/>
      <c r="IYY69" s="5"/>
      <c r="IYZ69" s="5"/>
      <c r="IZA69" s="5"/>
      <c r="IZB69" s="5"/>
      <c r="IZC69" s="5"/>
      <c r="IZD69" s="5"/>
      <c r="IZE69" s="5"/>
      <c r="IZF69" s="5"/>
      <c r="IZG69" s="5"/>
      <c r="IZH69" s="5"/>
      <c r="IZI69" s="5"/>
      <c r="IZJ69" s="5"/>
      <c r="IZK69" s="5"/>
      <c r="IZL69" s="5"/>
      <c r="IZM69" s="5"/>
      <c r="IZN69" s="5"/>
      <c r="IZO69" s="5"/>
      <c r="IZP69" s="5"/>
      <c r="IZQ69" s="5"/>
      <c r="IZR69" s="5"/>
      <c r="IZS69" s="5"/>
      <c r="IZT69" s="5"/>
      <c r="IZU69" s="5"/>
      <c r="IZV69" s="5"/>
      <c r="IZW69" s="5"/>
      <c r="IZX69" s="5"/>
      <c r="IZY69" s="5"/>
      <c r="IZZ69" s="5"/>
      <c r="JAA69" s="5"/>
      <c r="JAB69" s="5"/>
      <c r="JAC69" s="5"/>
      <c r="JAD69" s="5"/>
      <c r="JAE69" s="5"/>
      <c r="JAF69" s="5"/>
      <c r="JAG69" s="5"/>
      <c r="JAH69" s="5"/>
      <c r="JAI69" s="5"/>
      <c r="JAJ69" s="5"/>
      <c r="JAK69" s="5"/>
      <c r="JAL69" s="5"/>
      <c r="JAM69" s="5"/>
      <c r="JAN69" s="5"/>
      <c r="JAO69" s="5"/>
      <c r="JAP69" s="5"/>
      <c r="JAQ69" s="5"/>
      <c r="JAR69" s="5"/>
      <c r="JAS69" s="5"/>
      <c r="JAT69" s="5"/>
      <c r="JAU69" s="5"/>
      <c r="JAV69" s="5"/>
      <c r="JAW69" s="5"/>
      <c r="JAX69" s="5"/>
      <c r="JAY69" s="5"/>
      <c r="JAZ69" s="5"/>
      <c r="JBA69" s="5"/>
      <c r="JBB69" s="5"/>
      <c r="JBC69" s="5"/>
      <c r="JBD69" s="5"/>
      <c r="JBE69" s="5"/>
      <c r="JBF69" s="5"/>
      <c r="JBG69" s="5"/>
      <c r="JBH69" s="5"/>
      <c r="JBI69" s="5"/>
      <c r="JBJ69" s="5"/>
      <c r="JBK69" s="5"/>
      <c r="JBL69" s="5"/>
      <c r="JBM69" s="5"/>
      <c r="JBN69" s="5"/>
      <c r="JBO69" s="5"/>
      <c r="JBP69" s="5"/>
      <c r="JBQ69" s="5"/>
      <c r="JBR69" s="5"/>
      <c r="JBS69" s="5"/>
      <c r="JBT69" s="5"/>
      <c r="JBU69" s="5"/>
      <c r="JBV69" s="5"/>
      <c r="JBW69" s="5"/>
      <c r="JBX69" s="5"/>
      <c r="JBY69" s="5"/>
      <c r="JBZ69" s="5"/>
      <c r="JCA69" s="5"/>
      <c r="JCB69" s="5"/>
      <c r="JCC69" s="5"/>
      <c r="JCD69" s="5"/>
      <c r="JCE69" s="5"/>
      <c r="JCF69" s="5"/>
      <c r="JCG69" s="5"/>
      <c r="JCH69" s="5"/>
      <c r="JCI69" s="5"/>
      <c r="JCJ69" s="5"/>
      <c r="JCK69" s="5"/>
      <c r="JCL69" s="5"/>
      <c r="JCM69" s="5"/>
      <c r="JCN69" s="5"/>
      <c r="JCO69" s="5"/>
      <c r="JCP69" s="5"/>
      <c r="JCQ69" s="5"/>
      <c r="JCR69" s="5"/>
      <c r="JCS69" s="5"/>
      <c r="JCT69" s="5"/>
      <c r="JCU69" s="5"/>
      <c r="JCV69" s="5"/>
      <c r="JCW69" s="5"/>
      <c r="JCX69" s="5"/>
      <c r="JCY69" s="5"/>
      <c r="JCZ69" s="5"/>
      <c r="JDA69" s="5"/>
      <c r="JDB69" s="5"/>
      <c r="JDC69" s="5"/>
      <c r="JDD69" s="5"/>
      <c r="JDE69" s="5"/>
      <c r="JDF69" s="5"/>
      <c r="JDG69" s="5"/>
      <c r="JDH69" s="5"/>
      <c r="JDI69" s="5"/>
      <c r="JDJ69" s="5"/>
      <c r="JDK69" s="5"/>
      <c r="JDL69" s="5"/>
      <c r="JDM69" s="5"/>
      <c r="JDN69" s="5"/>
      <c r="JDO69" s="5"/>
      <c r="JDP69" s="5"/>
      <c r="JDQ69" s="5"/>
      <c r="JDR69" s="5"/>
      <c r="JDS69" s="5"/>
      <c r="JDT69" s="5"/>
      <c r="JDU69" s="5"/>
      <c r="JDV69" s="5"/>
      <c r="JDW69" s="5"/>
      <c r="JDX69" s="5"/>
      <c r="JDY69" s="5"/>
      <c r="JDZ69" s="5"/>
      <c r="JEA69" s="5"/>
      <c r="JEB69" s="5"/>
      <c r="JEC69" s="5"/>
      <c r="JED69" s="5"/>
      <c r="JEE69" s="5"/>
      <c r="JEF69" s="5"/>
      <c r="JEG69" s="5"/>
      <c r="JEH69" s="5"/>
      <c r="JEI69" s="5"/>
      <c r="JEJ69" s="5"/>
      <c r="JEK69" s="5"/>
      <c r="JEL69" s="5"/>
      <c r="JEM69" s="5"/>
      <c r="JEN69" s="5"/>
      <c r="JEO69" s="5"/>
      <c r="JEP69" s="5"/>
      <c r="JEQ69" s="5"/>
      <c r="JER69" s="5"/>
      <c r="JES69" s="5"/>
      <c r="JET69" s="5"/>
      <c r="JEU69" s="5"/>
      <c r="JEV69" s="5"/>
      <c r="JEW69" s="5"/>
      <c r="JEX69" s="5"/>
      <c r="JEY69" s="5"/>
      <c r="JEZ69" s="5"/>
      <c r="JFA69" s="5"/>
      <c r="JFB69" s="5"/>
      <c r="JFC69" s="5"/>
      <c r="JFD69" s="5"/>
      <c r="JFE69" s="5"/>
      <c r="JFF69" s="5"/>
      <c r="JFG69" s="5"/>
      <c r="JFH69" s="5"/>
      <c r="JFI69" s="5"/>
      <c r="JFJ69" s="5"/>
      <c r="JFK69" s="5"/>
      <c r="JFL69" s="5"/>
      <c r="JFM69" s="5"/>
      <c r="JFN69" s="5"/>
      <c r="JFO69" s="5"/>
      <c r="JFP69" s="5"/>
      <c r="JFQ69" s="5"/>
      <c r="JFR69" s="5"/>
      <c r="JFS69" s="5"/>
      <c r="JFT69" s="5"/>
      <c r="JFU69" s="5"/>
      <c r="JFV69" s="5"/>
      <c r="JFW69" s="5"/>
      <c r="JFX69" s="5"/>
      <c r="JFY69" s="5"/>
      <c r="JFZ69" s="5"/>
      <c r="JGA69" s="5"/>
      <c r="JGB69" s="5"/>
      <c r="JGC69" s="5"/>
      <c r="JGD69" s="5"/>
      <c r="JGE69" s="5"/>
      <c r="JGF69" s="5"/>
      <c r="JGG69" s="5"/>
      <c r="JGH69" s="5"/>
      <c r="JGI69" s="5"/>
      <c r="JGJ69" s="5"/>
      <c r="JGK69" s="5"/>
      <c r="JGL69" s="5"/>
      <c r="JGM69" s="5"/>
      <c r="JGN69" s="5"/>
      <c r="JGO69" s="5"/>
      <c r="JGP69" s="5"/>
      <c r="JGQ69" s="5"/>
      <c r="JGR69" s="5"/>
      <c r="JGS69" s="5"/>
      <c r="JGT69" s="5"/>
      <c r="JGU69" s="5"/>
      <c r="JGV69" s="5"/>
      <c r="JGW69" s="5"/>
      <c r="JGX69" s="5"/>
      <c r="JGY69" s="5"/>
      <c r="JGZ69" s="5"/>
      <c r="JHA69" s="5"/>
      <c r="JHB69" s="5"/>
      <c r="JHC69" s="5"/>
      <c r="JHD69" s="5"/>
      <c r="JHE69" s="5"/>
      <c r="JHF69" s="5"/>
      <c r="JHG69" s="5"/>
      <c r="JHH69" s="5"/>
      <c r="JHI69" s="5"/>
      <c r="JHJ69" s="5"/>
      <c r="JHK69" s="5"/>
      <c r="JHL69" s="5"/>
      <c r="JHM69" s="5"/>
      <c r="JHN69" s="5"/>
      <c r="JHO69" s="5"/>
      <c r="JHP69" s="5"/>
      <c r="JHQ69" s="5"/>
      <c r="JHR69" s="5"/>
      <c r="JHS69" s="5"/>
      <c r="JHT69" s="5"/>
      <c r="JHU69" s="5"/>
      <c r="JHV69" s="5"/>
      <c r="JHW69" s="5"/>
      <c r="JHX69" s="5"/>
      <c r="JHY69" s="5"/>
      <c r="JHZ69" s="5"/>
      <c r="JIA69" s="5"/>
      <c r="JIB69" s="5"/>
      <c r="JIC69" s="5"/>
      <c r="JID69" s="5"/>
      <c r="JIE69" s="5"/>
      <c r="JIF69" s="5"/>
      <c r="JIG69" s="5"/>
      <c r="JIH69" s="5"/>
      <c r="JII69" s="5"/>
      <c r="JIJ69" s="5"/>
      <c r="JIK69" s="5"/>
      <c r="JIL69" s="5"/>
      <c r="JIM69" s="5"/>
      <c r="JIN69" s="5"/>
      <c r="JIO69" s="5"/>
      <c r="JIP69" s="5"/>
      <c r="JIQ69" s="5"/>
      <c r="JIR69" s="5"/>
      <c r="JIS69" s="5"/>
      <c r="JIT69" s="5"/>
      <c r="JIU69" s="5"/>
      <c r="JIV69" s="5"/>
      <c r="JIW69" s="5"/>
      <c r="JIX69" s="5"/>
      <c r="JIY69" s="5"/>
      <c r="JIZ69" s="5"/>
      <c r="JJA69" s="5"/>
      <c r="JJB69" s="5"/>
      <c r="JJC69" s="5"/>
      <c r="JJD69" s="5"/>
      <c r="JJE69" s="5"/>
      <c r="JJF69" s="5"/>
      <c r="JJG69" s="5"/>
      <c r="JJH69" s="5"/>
      <c r="JJI69" s="5"/>
      <c r="JJJ69" s="5"/>
      <c r="JJK69" s="5"/>
      <c r="JJL69" s="5"/>
      <c r="JJM69" s="5"/>
      <c r="JJN69" s="5"/>
      <c r="JJO69" s="5"/>
      <c r="JJP69" s="5"/>
      <c r="JJQ69" s="5"/>
      <c r="JJR69" s="5"/>
      <c r="JJS69" s="5"/>
      <c r="JJT69" s="5"/>
      <c r="JJU69" s="5"/>
      <c r="JJV69" s="5"/>
      <c r="JJW69" s="5"/>
      <c r="JJX69" s="5"/>
      <c r="JJY69" s="5"/>
      <c r="JJZ69" s="5"/>
      <c r="JKA69" s="5"/>
      <c r="JKB69" s="5"/>
      <c r="JKC69" s="5"/>
      <c r="JKD69" s="5"/>
      <c r="JKE69" s="5"/>
      <c r="JKF69" s="5"/>
      <c r="JKG69" s="5"/>
      <c r="JKH69" s="5"/>
      <c r="JKI69" s="5"/>
      <c r="JKJ69" s="5"/>
      <c r="JKK69" s="5"/>
      <c r="JKL69" s="5"/>
      <c r="JKM69" s="5"/>
      <c r="JKN69" s="5"/>
      <c r="JKO69" s="5"/>
      <c r="JKP69" s="5"/>
      <c r="JKQ69" s="5"/>
      <c r="JKR69" s="5"/>
      <c r="JKS69" s="5"/>
      <c r="JKT69" s="5"/>
      <c r="JKU69" s="5"/>
      <c r="JKV69" s="5"/>
      <c r="JKW69" s="5"/>
      <c r="JKX69" s="5"/>
      <c r="JKY69" s="5"/>
      <c r="JKZ69" s="5"/>
      <c r="JLA69" s="5"/>
      <c r="JLB69" s="5"/>
      <c r="JLC69" s="5"/>
      <c r="JLD69" s="5"/>
      <c r="JLE69" s="5"/>
      <c r="JLF69" s="5"/>
      <c r="JLG69" s="5"/>
      <c r="JLH69" s="5"/>
      <c r="JLI69" s="5"/>
      <c r="JLJ69" s="5"/>
      <c r="JLK69" s="5"/>
      <c r="JLL69" s="5"/>
      <c r="JLM69" s="5"/>
      <c r="JLN69" s="5"/>
      <c r="JLO69" s="5"/>
      <c r="JLP69" s="5"/>
      <c r="JLQ69" s="5"/>
      <c r="JLR69" s="5"/>
      <c r="JLS69" s="5"/>
      <c r="JLT69" s="5"/>
      <c r="JLU69" s="5"/>
      <c r="JLV69" s="5"/>
      <c r="JLW69" s="5"/>
      <c r="JLX69" s="5"/>
      <c r="JLY69" s="5"/>
      <c r="JLZ69" s="5"/>
      <c r="JMA69" s="5"/>
      <c r="JMB69" s="5"/>
      <c r="JMC69" s="5"/>
      <c r="JMD69" s="5"/>
      <c r="JME69" s="5"/>
      <c r="JMF69" s="5"/>
      <c r="JMG69" s="5"/>
      <c r="JMH69" s="5"/>
      <c r="JMI69" s="5"/>
      <c r="JMJ69" s="5"/>
      <c r="JMK69" s="5"/>
      <c r="JML69" s="5"/>
      <c r="JMM69" s="5"/>
      <c r="JMN69" s="5"/>
      <c r="JMO69" s="5"/>
      <c r="JMP69" s="5"/>
      <c r="JMQ69" s="5"/>
      <c r="JMR69" s="5"/>
      <c r="JMS69" s="5"/>
      <c r="JMT69" s="5"/>
      <c r="JMU69" s="5"/>
      <c r="JMV69" s="5"/>
      <c r="JMW69" s="5"/>
      <c r="JMX69" s="5"/>
      <c r="JMY69" s="5"/>
      <c r="JMZ69" s="5"/>
      <c r="JNA69" s="5"/>
      <c r="JNB69" s="5"/>
      <c r="JNC69" s="5"/>
      <c r="JND69" s="5"/>
      <c r="JNE69" s="5"/>
      <c r="JNF69" s="5"/>
      <c r="JNG69" s="5"/>
      <c r="JNH69" s="5"/>
      <c r="JNI69" s="5"/>
      <c r="JNJ69" s="5"/>
      <c r="JNK69" s="5"/>
      <c r="JNL69" s="5"/>
      <c r="JNM69" s="5"/>
      <c r="JNN69" s="5"/>
      <c r="JNO69" s="5"/>
      <c r="JNP69" s="5"/>
      <c r="JNQ69" s="5"/>
      <c r="JNR69" s="5"/>
      <c r="JNS69" s="5"/>
      <c r="JNT69" s="5"/>
      <c r="JNU69" s="5"/>
      <c r="JNV69" s="5"/>
      <c r="JNW69" s="5"/>
      <c r="JNX69" s="5"/>
      <c r="JNY69" s="5"/>
      <c r="JNZ69" s="5"/>
      <c r="JOA69" s="5"/>
      <c r="JOB69" s="5"/>
      <c r="JOC69" s="5"/>
      <c r="JOD69" s="5"/>
      <c r="JOE69" s="5"/>
      <c r="JOF69" s="5"/>
      <c r="JOG69" s="5"/>
      <c r="JOH69" s="5"/>
      <c r="JOI69" s="5"/>
      <c r="JOJ69" s="5"/>
      <c r="JOK69" s="5"/>
      <c r="JOL69" s="5"/>
      <c r="JOM69" s="5"/>
      <c r="JON69" s="5"/>
      <c r="JOO69" s="5"/>
      <c r="JOP69" s="5"/>
      <c r="JOQ69" s="5"/>
      <c r="JOR69" s="5"/>
      <c r="JOS69" s="5"/>
      <c r="JOT69" s="5"/>
      <c r="JOU69" s="5"/>
      <c r="JOV69" s="5"/>
      <c r="JOW69" s="5"/>
      <c r="JOX69" s="5"/>
      <c r="JOY69" s="5"/>
      <c r="JOZ69" s="5"/>
      <c r="JPA69" s="5"/>
      <c r="JPB69" s="5"/>
      <c r="JPC69" s="5"/>
      <c r="JPD69" s="5"/>
      <c r="JPE69" s="5"/>
      <c r="JPF69" s="5"/>
      <c r="JPG69" s="5"/>
      <c r="JPH69" s="5"/>
      <c r="JPI69" s="5"/>
      <c r="JPJ69" s="5"/>
      <c r="JPK69" s="5"/>
      <c r="JPL69" s="5"/>
      <c r="JPM69" s="5"/>
      <c r="JPN69" s="5"/>
      <c r="JPO69" s="5"/>
      <c r="JPP69" s="5"/>
      <c r="JPQ69" s="5"/>
      <c r="JPR69" s="5"/>
      <c r="JPS69" s="5"/>
      <c r="JPT69" s="5"/>
      <c r="JPU69" s="5"/>
      <c r="JPV69" s="5"/>
      <c r="JPW69" s="5"/>
      <c r="JPX69" s="5"/>
      <c r="JPY69" s="5"/>
      <c r="JPZ69" s="5"/>
      <c r="JQA69" s="5"/>
      <c r="JQB69" s="5"/>
      <c r="JQC69" s="5"/>
      <c r="JQD69" s="5"/>
      <c r="JQE69" s="5"/>
      <c r="JQF69" s="5"/>
      <c r="JQG69" s="5"/>
      <c r="JQH69" s="5"/>
      <c r="JQI69" s="5"/>
      <c r="JQJ69" s="5"/>
      <c r="JQK69" s="5"/>
      <c r="JQL69" s="5"/>
      <c r="JQM69" s="5"/>
      <c r="JQN69" s="5"/>
      <c r="JQO69" s="5"/>
      <c r="JQP69" s="5"/>
      <c r="JQQ69" s="5"/>
      <c r="JQR69" s="5"/>
      <c r="JQS69" s="5"/>
      <c r="JQT69" s="5"/>
      <c r="JQU69" s="5"/>
      <c r="JQV69" s="5"/>
      <c r="JQW69" s="5"/>
      <c r="JQX69" s="5"/>
      <c r="JQY69" s="5"/>
      <c r="JQZ69" s="5"/>
      <c r="JRA69" s="5"/>
      <c r="JRB69" s="5"/>
      <c r="JRC69" s="5"/>
      <c r="JRD69" s="5"/>
      <c r="JRE69" s="5"/>
      <c r="JRF69" s="5"/>
      <c r="JRG69" s="5"/>
      <c r="JRH69" s="5"/>
      <c r="JRI69" s="5"/>
      <c r="JRJ69" s="5"/>
      <c r="JRK69" s="5"/>
      <c r="JRL69" s="5"/>
      <c r="JRM69" s="5"/>
      <c r="JRN69" s="5"/>
      <c r="JRO69" s="5"/>
      <c r="JRP69" s="5"/>
      <c r="JRQ69" s="5"/>
      <c r="JRR69" s="5"/>
      <c r="JRS69" s="5"/>
      <c r="JRT69" s="5"/>
      <c r="JRU69" s="5"/>
      <c r="JRV69" s="5"/>
      <c r="JRW69" s="5"/>
      <c r="JRX69" s="5"/>
      <c r="JRY69" s="5"/>
      <c r="JRZ69" s="5"/>
      <c r="JSA69" s="5"/>
      <c r="JSB69" s="5"/>
      <c r="JSC69" s="5"/>
      <c r="JSD69" s="5"/>
      <c r="JSE69" s="5"/>
      <c r="JSF69" s="5"/>
      <c r="JSG69" s="5"/>
      <c r="JSH69" s="5"/>
      <c r="JSI69" s="5"/>
      <c r="JSJ69" s="5"/>
      <c r="JSK69" s="5"/>
      <c r="JSL69" s="5"/>
      <c r="JSM69" s="5"/>
      <c r="JSN69" s="5"/>
      <c r="JSO69" s="5"/>
      <c r="JSP69" s="5"/>
      <c r="JSQ69" s="5"/>
      <c r="JSR69" s="5"/>
      <c r="JSS69" s="5"/>
      <c r="JST69" s="5"/>
      <c r="JSU69" s="5"/>
      <c r="JSV69" s="5"/>
      <c r="JSW69" s="5"/>
      <c r="JSX69" s="5"/>
      <c r="JSY69" s="5"/>
      <c r="JSZ69" s="5"/>
      <c r="JTA69" s="5"/>
      <c r="JTB69" s="5"/>
      <c r="JTC69" s="5"/>
      <c r="JTD69" s="5"/>
      <c r="JTE69" s="5"/>
      <c r="JTF69" s="5"/>
      <c r="JTG69" s="5"/>
      <c r="JTH69" s="5"/>
      <c r="JTI69" s="5"/>
      <c r="JTJ69" s="5"/>
      <c r="JTK69" s="5"/>
      <c r="JTL69" s="5"/>
      <c r="JTM69" s="5"/>
      <c r="JTN69" s="5"/>
      <c r="JTO69" s="5"/>
      <c r="JTP69" s="5"/>
      <c r="JTQ69" s="5"/>
      <c r="JTR69" s="5"/>
      <c r="JTS69" s="5"/>
      <c r="JTT69" s="5"/>
      <c r="JTU69" s="5"/>
      <c r="JTV69" s="5"/>
      <c r="JTW69" s="5"/>
      <c r="JTX69" s="5"/>
      <c r="JTY69" s="5"/>
      <c r="JTZ69" s="5"/>
      <c r="JUA69" s="5"/>
      <c r="JUB69" s="5"/>
      <c r="JUC69" s="5"/>
      <c r="JUD69" s="5"/>
      <c r="JUE69" s="5"/>
      <c r="JUF69" s="5"/>
      <c r="JUG69" s="5"/>
      <c r="JUH69" s="5"/>
      <c r="JUI69" s="5"/>
      <c r="JUJ69" s="5"/>
      <c r="JUK69" s="5"/>
      <c r="JUL69" s="5"/>
      <c r="JUM69" s="5"/>
      <c r="JUN69" s="5"/>
      <c r="JUO69" s="5"/>
      <c r="JUP69" s="5"/>
      <c r="JUQ69" s="5"/>
      <c r="JUR69" s="5"/>
      <c r="JUS69" s="5"/>
      <c r="JUT69" s="5"/>
      <c r="JUU69" s="5"/>
      <c r="JUV69" s="5"/>
      <c r="JUW69" s="5"/>
      <c r="JUX69" s="5"/>
      <c r="JUY69" s="5"/>
      <c r="JUZ69" s="5"/>
      <c r="JVA69" s="5"/>
      <c r="JVB69" s="5"/>
      <c r="JVC69" s="5"/>
      <c r="JVD69" s="5"/>
      <c r="JVE69" s="5"/>
      <c r="JVF69" s="5"/>
      <c r="JVG69" s="5"/>
      <c r="JVH69" s="5"/>
      <c r="JVI69" s="5"/>
      <c r="JVJ69" s="5"/>
      <c r="JVK69" s="5"/>
      <c r="JVL69" s="5"/>
      <c r="JVM69" s="5"/>
      <c r="JVN69" s="5"/>
      <c r="JVO69" s="5"/>
      <c r="JVP69" s="5"/>
      <c r="JVQ69" s="5"/>
      <c r="JVR69" s="5"/>
      <c r="JVS69" s="5"/>
      <c r="JVT69" s="5"/>
      <c r="JVU69" s="5"/>
      <c r="JVV69" s="5"/>
      <c r="JVW69" s="5"/>
      <c r="JVX69" s="5"/>
      <c r="JVY69" s="5"/>
      <c r="JVZ69" s="5"/>
      <c r="JWA69" s="5"/>
      <c r="JWB69" s="5"/>
      <c r="JWC69" s="5"/>
      <c r="JWD69" s="5"/>
      <c r="JWE69" s="5"/>
      <c r="JWF69" s="5"/>
      <c r="JWG69" s="5"/>
      <c r="JWH69" s="5"/>
      <c r="JWI69" s="5"/>
      <c r="JWJ69" s="5"/>
      <c r="JWK69" s="5"/>
      <c r="JWL69" s="5"/>
      <c r="JWM69" s="5"/>
      <c r="JWN69" s="5"/>
      <c r="JWO69" s="5"/>
      <c r="JWP69" s="5"/>
      <c r="JWQ69" s="5"/>
      <c r="JWR69" s="5"/>
      <c r="JWS69" s="5"/>
      <c r="JWT69" s="5"/>
      <c r="JWU69" s="5"/>
      <c r="JWV69" s="5"/>
      <c r="JWW69" s="5"/>
      <c r="JWX69" s="5"/>
      <c r="JWY69" s="5"/>
      <c r="JWZ69" s="5"/>
      <c r="JXA69" s="5"/>
      <c r="JXB69" s="5"/>
      <c r="JXC69" s="5"/>
      <c r="JXD69" s="5"/>
      <c r="JXE69" s="5"/>
      <c r="JXF69" s="5"/>
      <c r="JXG69" s="5"/>
      <c r="JXH69" s="5"/>
      <c r="JXI69" s="5"/>
      <c r="JXJ69" s="5"/>
      <c r="JXK69" s="5"/>
      <c r="JXL69" s="5"/>
      <c r="JXM69" s="5"/>
      <c r="JXN69" s="5"/>
      <c r="JXO69" s="5"/>
      <c r="JXP69" s="5"/>
      <c r="JXQ69" s="5"/>
      <c r="JXR69" s="5"/>
      <c r="JXS69" s="5"/>
      <c r="JXT69" s="5"/>
      <c r="JXU69" s="5"/>
      <c r="JXV69" s="5"/>
      <c r="JXW69" s="5"/>
      <c r="JXX69" s="5"/>
      <c r="JXY69" s="5"/>
      <c r="JXZ69" s="5"/>
      <c r="JYA69" s="5"/>
      <c r="JYB69" s="5"/>
      <c r="JYC69" s="5"/>
      <c r="JYD69" s="5"/>
      <c r="JYE69" s="5"/>
      <c r="JYF69" s="5"/>
      <c r="JYG69" s="5"/>
      <c r="JYH69" s="5"/>
      <c r="JYI69" s="5"/>
      <c r="JYJ69" s="5"/>
      <c r="JYK69" s="5"/>
      <c r="JYL69" s="5"/>
      <c r="JYM69" s="5"/>
      <c r="JYN69" s="5"/>
      <c r="JYO69" s="5"/>
      <c r="JYP69" s="5"/>
      <c r="JYQ69" s="5"/>
      <c r="JYR69" s="5"/>
      <c r="JYS69" s="5"/>
      <c r="JYT69" s="5"/>
      <c r="JYU69" s="5"/>
      <c r="JYV69" s="5"/>
      <c r="JYW69" s="5"/>
      <c r="JYX69" s="5"/>
      <c r="JYY69" s="5"/>
      <c r="JYZ69" s="5"/>
      <c r="JZA69" s="5"/>
      <c r="JZB69" s="5"/>
      <c r="JZC69" s="5"/>
      <c r="JZD69" s="5"/>
      <c r="JZE69" s="5"/>
      <c r="JZF69" s="5"/>
      <c r="JZG69" s="5"/>
      <c r="JZH69" s="5"/>
      <c r="JZI69" s="5"/>
      <c r="JZJ69" s="5"/>
      <c r="JZK69" s="5"/>
      <c r="JZL69" s="5"/>
      <c r="JZM69" s="5"/>
      <c r="JZN69" s="5"/>
      <c r="JZO69" s="5"/>
      <c r="JZP69" s="5"/>
      <c r="JZQ69" s="5"/>
      <c r="JZR69" s="5"/>
      <c r="JZS69" s="5"/>
      <c r="JZT69" s="5"/>
      <c r="JZU69" s="5"/>
      <c r="JZV69" s="5"/>
      <c r="JZW69" s="5"/>
      <c r="JZX69" s="5"/>
      <c r="JZY69" s="5"/>
      <c r="JZZ69" s="5"/>
      <c r="KAA69" s="5"/>
      <c r="KAB69" s="5"/>
      <c r="KAC69" s="5"/>
      <c r="KAD69" s="5"/>
      <c r="KAE69" s="5"/>
      <c r="KAF69" s="5"/>
      <c r="KAG69" s="5"/>
      <c r="KAH69" s="5"/>
      <c r="KAI69" s="5"/>
      <c r="KAJ69" s="5"/>
      <c r="KAK69" s="5"/>
      <c r="KAL69" s="5"/>
      <c r="KAM69" s="5"/>
      <c r="KAN69" s="5"/>
      <c r="KAO69" s="5"/>
      <c r="KAP69" s="5"/>
      <c r="KAQ69" s="5"/>
      <c r="KAR69" s="5"/>
      <c r="KAS69" s="5"/>
      <c r="KAT69" s="5"/>
      <c r="KAU69" s="5"/>
      <c r="KAV69" s="5"/>
      <c r="KAW69" s="5"/>
      <c r="KAX69" s="5"/>
      <c r="KAY69" s="5"/>
      <c r="KAZ69" s="5"/>
      <c r="KBA69" s="5"/>
      <c r="KBB69" s="5"/>
      <c r="KBC69" s="5"/>
      <c r="KBD69" s="5"/>
      <c r="KBE69" s="5"/>
      <c r="KBF69" s="5"/>
      <c r="KBG69" s="5"/>
      <c r="KBH69" s="5"/>
      <c r="KBI69" s="5"/>
      <c r="KBJ69" s="5"/>
      <c r="KBK69" s="5"/>
      <c r="KBL69" s="5"/>
      <c r="KBM69" s="5"/>
      <c r="KBN69" s="5"/>
      <c r="KBO69" s="5"/>
      <c r="KBP69" s="5"/>
      <c r="KBQ69" s="5"/>
      <c r="KBR69" s="5"/>
      <c r="KBS69" s="5"/>
      <c r="KBT69" s="5"/>
      <c r="KBU69" s="5"/>
      <c r="KBV69" s="5"/>
      <c r="KBW69" s="5"/>
      <c r="KBX69" s="5"/>
      <c r="KBY69" s="5"/>
      <c r="KBZ69" s="5"/>
      <c r="KCA69" s="5"/>
      <c r="KCB69" s="5"/>
      <c r="KCC69" s="5"/>
      <c r="KCD69" s="5"/>
      <c r="KCE69" s="5"/>
      <c r="KCF69" s="5"/>
      <c r="KCG69" s="5"/>
      <c r="KCH69" s="5"/>
      <c r="KCI69" s="5"/>
      <c r="KCJ69" s="5"/>
      <c r="KCK69" s="5"/>
      <c r="KCL69" s="5"/>
      <c r="KCM69" s="5"/>
      <c r="KCN69" s="5"/>
      <c r="KCO69" s="5"/>
      <c r="KCP69" s="5"/>
      <c r="KCQ69" s="5"/>
      <c r="KCR69" s="5"/>
      <c r="KCS69" s="5"/>
      <c r="KCT69" s="5"/>
      <c r="KCU69" s="5"/>
      <c r="KCV69" s="5"/>
      <c r="KCW69" s="5"/>
      <c r="KCX69" s="5"/>
      <c r="KCY69" s="5"/>
      <c r="KCZ69" s="5"/>
      <c r="KDA69" s="5"/>
      <c r="KDB69" s="5"/>
      <c r="KDC69" s="5"/>
      <c r="KDD69" s="5"/>
      <c r="KDE69" s="5"/>
      <c r="KDF69" s="5"/>
      <c r="KDG69" s="5"/>
      <c r="KDH69" s="5"/>
      <c r="KDI69" s="5"/>
      <c r="KDJ69" s="5"/>
      <c r="KDK69" s="5"/>
      <c r="KDL69" s="5"/>
      <c r="KDM69" s="5"/>
      <c r="KDN69" s="5"/>
      <c r="KDO69" s="5"/>
      <c r="KDP69" s="5"/>
      <c r="KDQ69" s="5"/>
      <c r="KDR69" s="5"/>
      <c r="KDS69" s="5"/>
      <c r="KDT69" s="5"/>
      <c r="KDU69" s="5"/>
      <c r="KDV69" s="5"/>
      <c r="KDW69" s="5"/>
      <c r="KDX69" s="5"/>
      <c r="KDY69" s="5"/>
      <c r="KDZ69" s="5"/>
      <c r="KEA69" s="5"/>
      <c r="KEB69" s="5"/>
      <c r="KEC69" s="5"/>
      <c r="KED69" s="5"/>
      <c r="KEE69" s="5"/>
      <c r="KEF69" s="5"/>
      <c r="KEG69" s="5"/>
      <c r="KEH69" s="5"/>
      <c r="KEI69" s="5"/>
      <c r="KEJ69" s="5"/>
      <c r="KEK69" s="5"/>
      <c r="KEL69" s="5"/>
      <c r="KEM69" s="5"/>
      <c r="KEN69" s="5"/>
      <c r="KEO69" s="5"/>
      <c r="KEP69" s="5"/>
      <c r="KEQ69" s="5"/>
      <c r="KER69" s="5"/>
      <c r="KES69" s="5"/>
      <c r="KET69" s="5"/>
      <c r="KEU69" s="5"/>
      <c r="KEV69" s="5"/>
      <c r="KEW69" s="5"/>
      <c r="KEX69" s="5"/>
      <c r="KEY69" s="5"/>
      <c r="KEZ69" s="5"/>
      <c r="KFA69" s="5"/>
      <c r="KFB69" s="5"/>
      <c r="KFC69" s="5"/>
      <c r="KFD69" s="5"/>
      <c r="KFE69" s="5"/>
      <c r="KFF69" s="5"/>
      <c r="KFG69" s="5"/>
      <c r="KFH69" s="5"/>
      <c r="KFI69" s="5"/>
      <c r="KFJ69" s="5"/>
      <c r="KFK69" s="5"/>
      <c r="KFL69" s="5"/>
      <c r="KFM69" s="5"/>
      <c r="KFN69" s="5"/>
      <c r="KFO69" s="5"/>
      <c r="KFP69" s="5"/>
      <c r="KFQ69" s="5"/>
      <c r="KFR69" s="5"/>
      <c r="KFS69" s="5"/>
      <c r="KFT69" s="5"/>
      <c r="KFU69" s="5"/>
      <c r="KFV69" s="5"/>
      <c r="KFW69" s="5"/>
      <c r="KFX69" s="5"/>
      <c r="KFY69" s="5"/>
      <c r="KFZ69" s="5"/>
      <c r="KGA69" s="5"/>
      <c r="KGB69" s="5"/>
      <c r="KGC69" s="5"/>
      <c r="KGD69" s="5"/>
      <c r="KGE69" s="5"/>
      <c r="KGF69" s="5"/>
      <c r="KGG69" s="5"/>
      <c r="KGH69" s="5"/>
      <c r="KGI69" s="5"/>
      <c r="KGJ69" s="5"/>
      <c r="KGK69" s="5"/>
      <c r="KGL69" s="5"/>
      <c r="KGM69" s="5"/>
      <c r="KGN69" s="5"/>
      <c r="KGO69" s="5"/>
      <c r="KGP69" s="5"/>
      <c r="KGQ69" s="5"/>
      <c r="KGR69" s="5"/>
      <c r="KGS69" s="5"/>
      <c r="KGT69" s="5"/>
      <c r="KGU69" s="5"/>
      <c r="KGV69" s="5"/>
      <c r="KGW69" s="5"/>
      <c r="KGX69" s="5"/>
      <c r="KGY69" s="5"/>
      <c r="KGZ69" s="5"/>
      <c r="KHA69" s="5"/>
      <c r="KHB69" s="5"/>
      <c r="KHC69" s="5"/>
      <c r="KHD69" s="5"/>
      <c r="KHE69" s="5"/>
      <c r="KHF69" s="5"/>
      <c r="KHG69" s="5"/>
      <c r="KHH69" s="5"/>
      <c r="KHI69" s="5"/>
      <c r="KHJ69" s="5"/>
      <c r="KHK69" s="5"/>
      <c r="KHL69" s="5"/>
      <c r="KHM69" s="5"/>
      <c r="KHN69" s="5"/>
      <c r="KHO69" s="5"/>
      <c r="KHP69" s="5"/>
      <c r="KHQ69" s="5"/>
      <c r="KHR69" s="5"/>
      <c r="KHS69" s="5"/>
      <c r="KHT69" s="5"/>
      <c r="KHU69" s="5"/>
      <c r="KHV69" s="5"/>
      <c r="KHW69" s="5"/>
      <c r="KHX69" s="5"/>
      <c r="KHY69" s="5"/>
      <c r="KHZ69" s="5"/>
      <c r="KIA69" s="5"/>
      <c r="KIB69" s="5"/>
      <c r="KIC69" s="5"/>
      <c r="KID69" s="5"/>
      <c r="KIE69" s="5"/>
      <c r="KIF69" s="5"/>
      <c r="KIG69" s="5"/>
      <c r="KIH69" s="5"/>
      <c r="KII69" s="5"/>
      <c r="KIJ69" s="5"/>
      <c r="KIK69" s="5"/>
      <c r="KIL69" s="5"/>
      <c r="KIM69" s="5"/>
      <c r="KIN69" s="5"/>
      <c r="KIO69" s="5"/>
      <c r="KIP69" s="5"/>
      <c r="KIQ69" s="5"/>
      <c r="KIR69" s="5"/>
      <c r="KIS69" s="5"/>
      <c r="KIT69" s="5"/>
      <c r="KIU69" s="5"/>
      <c r="KIV69" s="5"/>
      <c r="KIW69" s="5"/>
      <c r="KIX69" s="5"/>
      <c r="KIY69" s="5"/>
      <c r="KIZ69" s="5"/>
      <c r="KJA69" s="5"/>
      <c r="KJB69" s="5"/>
      <c r="KJC69" s="5"/>
      <c r="KJD69" s="5"/>
      <c r="KJE69" s="5"/>
      <c r="KJF69" s="5"/>
      <c r="KJG69" s="5"/>
      <c r="KJH69" s="5"/>
      <c r="KJI69" s="5"/>
      <c r="KJJ69" s="5"/>
      <c r="KJK69" s="5"/>
      <c r="KJL69" s="5"/>
      <c r="KJM69" s="5"/>
      <c r="KJN69" s="5"/>
      <c r="KJO69" s="5"/>
      <c r="KJP69" s="5"/>
      <c r="KJQ69" s="5"/>
      <c r="KJR69" s="5"/>
      <c r="KJS69" s="5"/>
      <c r="KJT69" s="5"/>
      <c r="KJU69" s="5"/>
      <c r="KJV69" s="5"/>
      <c r="KJW69" s="5"/>
      <c r="KJX69" s="5"/>
      <c r="KJY69" s="5"/>
      <c r="KJZ69" s="5"/>
      <c r="KKA69" s="5"/>
      <c r="KKB69" s="5"/>
      <c r="KKC69" s="5"/>
      <c r="KKD69" s="5"/>
      <c r="KKE69" s="5"/>
      <c r="KKF69" s="5"/>
      <c r="KKG69" s="5"/>
      <c r="KKH69" s="5"/>
      <c r="KKI69" s="5"/>
      <c r="KKJ69" s="5"/>
      <c r="KKK69" s="5"/>
      <c r="KKL69" s="5"/>
      <c r="KKM69" s="5"/>
      <c r="KKN69" s="5"/>
      <c r="KKO69" s="5"/>
      <c r="KKP69" s="5"/>
      <c r="KKQ69" s="5"/>
      <c r="KKR69" s="5"/>
      <c r="KKS69" s="5"/>
      <c r="KKT69" s="5"/>
      <c r="KKU69" s="5"/>
      <c r="KKV69" s="5"/>
      <c r="KKW69" s="5"/>
      <c r="KKX69" s="5"/>
      <c r="KKY69" s="5"/>
      <c r="KKZ69" s="5"/>
      <c r="KLA69" s="5"/>
      <c r="KLB69" s="5"/>
      <c r="KLC69" s="5"/>
      <c r="KLD69" s="5"/>
      <c r="KLE69" s="5"/>
      <c r="KLF69" s="5"/>
      <c r="KLG69" s="5"/>
      <c r="KLH69" s="5"/>
      <c r="KLI69" s="5"/>
      <c r="KLJ69" s="5"/>
      <c r="KLK69" s="5"/>
      <c r="KLL69" s="5"/>
      <c r="KLM69" s="5"/>
      <c r="KLN69" s="5"/>
      <c r="KLO69" s="5"/>
      <c r="KLP69" s="5"/>
      <c r="KLQ69" s="5"/>
      <c r="KLR69" s="5"/>
      <c r="KLS69" s="5"/>
      <c r="KLT69" s="5"/>
      <c r="KLU69" s="5"/>
      <c r="KLV69" s="5"/>
      <c r="KLW69" s="5"/>
      <c r="KLX69" s="5"/>
      <c r="KLY69" s="5"/>
      <c r="KLZ69" s="5"/>
      <c r="KMA69" s="5"/>
      <c r="KMB69" s="5"/>
      <c r="KMC69" s="5"/>
      <c r="KMD69" s="5"/>
      <c r="KME69" s="5"/>
      <c r="KMF69" s="5"/>
      <c r="KMG69" s="5"/>
      <c r="KMH69" s="5"/>
      <c r="KMI69" s="5"/>
      <c r="KMJ69" s="5"/>
      <c r="KMK69" s="5"/>
      <c r="KML69" s="5"/>
      <c r="KMM69" s="5"/>
      <c r="KMN69" s="5"/>
      <c r="KMO69" s="5"/>
      <c r="KMP69" s="5"/>
      <c r="KMQ69" s="5"/>
      <c r="KMR69" s="5"/>
      <c r="KMS69" s="5"/>
      <c r="KMT69" s="5"/>
      <c r="KMU69" s="5"/>
      <c r="KMV69" s="5"/>
      <c r="KMW69" s="5"/>
      <c r="KMX69" s="5"/>
      <c r="KMY69" s="5"/>
      <c r="KMZ69" s="5"/>
      <c r="KNA69" s="5"/>
      <c r="KNB69" s="5"/>
      <c r="KNC69" s="5"/>
      <c r="KND69" s="5"/>
      <c r="KNE69" s="5"/>
      <c r="KNF69" s="5"/>
      <c r="KNG69" s="5"/>
      <c r="KNH69" s="5"/>
      <c r="KNI69" s="5"/>
      <c r="KNJ69" s="5"/>
      <c r="KNK69" s="5"/>
      <c r="KNL69" s="5"/>
      <c r="KNM69" s="5"/>
      <c r="KNN69" s="5"/>
      <c r="KNO69" s="5"/>
      <c r="KNP69" s="5"/>
      <c r="KNQ69" s="5"/>
      <c r="KNR69" s="5"/>
      <c r="KNS69" s="5"/>
      <c r="KNT69" s="5"/>
      <c r="KNU69" s="5"/>
      <c r="KNV69" s="5"/>
      <c r="KNW69" s="5"/>
      <c r="KNX69" s="5"/>
      <c r="KNY69" s="5"/>
      <c r="KNZ69" s="5"/>
      <c r="KOA69" s="5"/>
      <c r="KOB69" s="5"/>
      <c r="KOC69" s="5"/>
      <c r="KOD69" s="5"/>
      <c r="KOE69" s="5"/>
      <c r="KOF69" s="5"/>
      <c r="KOG69" s="5"/>
      <c r="KOH69" s="5"/>
      <c r="KOI69" s="5"/>
      <c r="KOJ69" s="5"/>
      <c r="KOK69" s="5"/>
      <c r="KOL69" s="5"/>
      <c r="KOM69" s="5"/>
      <c r="KON69" s="5"/>
      <c r="KOO69" s="5"/>
      <c r="KOP69" s="5"/>
      <c r="KOQ69" s="5"/>
      <c r="KOR69" s="5"/>
      <c r="KOS69" s="5"/>
      <c r="KOT69" s="5"/>
      <c r="KOU69" s="5"/>
      <c r="KOV69" s="5"/>
      <c r="KOW69" s="5"/>
      <c r="KOX69" s="5"/>
      <c r="KOY69" s="5"/>
      <c r="KOZ69" s="5"/>
      <c r="KPA69" s="5"/>
      <c r="KPB69" s="5"/>
      <c r="KPC69" s="5"/>
      <c r="KPD69" s="5"/>
      <c r="KPE69" s="5"/>
      <c r="KPF69" s="5"/>
      <c r="KPG69" s="5"/>
      <c r="KPH69" s="5"/>
      <c r="KPI69" s="5"/>
      <c r="KPJ69" s="5"/>
      <c r="KPK69" s="5"/>
      <c r="KPL69" s="5"/>
      <c r="KPM69" s="5"/>
      <c r="KPN69" s="5"/>
      <c r="KPO69" s="5"/>
      <c r="KPP69" s="5"/>
      <c r="KPQ69" s="5"/>
      <c r="KPR69" s="5"/>
      <c r="KPS69" s="5"/>
      <c r="KPT69" s="5"/>
      <c r="KPU69" s="5"/>
      <c r="KPV69" s="5"/>
      <c r="KPW69" s="5"/>
      <c r="KPX69" s="5"/>
      <c r="KPY69" s="5"/>
      <c r="KPZ69" s="5"/>
      <c r="KQA69" s="5"/>
      <c r="KQB69" s="5"/>
      <c r="KQC69" s="5"/>
      <c r="KQD69" s="5"/>
      <c r="KQE69" s="5"/>
      <c r="KQF69" s="5"/>
      <c r="KQG69" s="5"/>
      <c r="KQH69" s="5"/>
      <c r="KQI69" s="5"/>
      <c r="KQJ69" s="5"/>
      <c r="KQK69" s="5"/>
      <c r="KQL69" s="5"/>
      <c r="KQM69" s="5"/>
      <c r="KQN69" s="5"/>
      <c r="KQO69" s="5"/>
      <c r="KQP69" s="5"/>
      <c r="KQQ69" s="5"/>
      <c r="KQR69" s="5"/>
      <c r="KQS69" s="5"/>
      <c r="KQT69" s="5"/>
      <c r="KQU69" s="5"/>
      <c r="KQV69" s="5"/>
      <c r="KQW69" s="5"/>
      <c r="KQX69" s="5"/>
      <c r="KQY69" s="5"/>
      <c r="KQZ69" s="5"/>
      <c r="KRA69" s="5"/>
      <c r="KRB69" s="5"/>
      <c r="KRC69" s="5"/>
      <c r="KRD69" s="5"/>
      <c r="KRE69" s="5"/>
      <c r="KRF69" s="5"/>
      <c r="KRG69" s="5"/>
      <c r="KRH69" s="5"/>
      <c r="KRI69" s="5"/>
      <c r="KRJ69" s="5"/>
      <c r="KRK69" s="5"/>
      <c r="KRL69" s="5"/>
      <c r="KRM69" s="5"/>
      <c r="KRN69" s="5"/>
      <c r="KRO69" s="5"/>
      <c r="KRP69" s="5"/>
      <c r="KRQ69" s="5"/>
      <c r="KRR69" s="5"/>
      <c r="KRS69" s="5"/>
      <c r="KRT69" s="5"/>
      <c r="KRU69" s="5"/>
      <c r="KRV69" s="5"/>
      <c r="KRW69" s="5"/>
      <c r="KRX69" s="5"/>
      <c r="KRY69" s="5"/>
      <c r="KRZ69" s="5"/>
      <c r="KSA69" s="5"/>
      <c r="KSB69" s="5"/>
      <c r="KSC69" s="5"/>
      <c r="KSD69" s="5"/>
      <c r="KSE69" s="5"/>
      <c r="KSF69" s="5"/>
      <c r="KSG69" s="5"/>
      <c r="KSH69" s="5"/>
      <c r="KSI69" s="5"/>
      <c r="KSJ69" s="5"/>
      <c r="KSK69" s="5"/>
      <c r="KSL69" s="5"/>
      <c r="KSM69" s="5"/>
      <c r="KSN69" s="5"/>
      <c r="KSO69" s="5"/>
      <c r="KSP69" s="5"/>
      <c r="KSQ69" s="5"/>
      <c r="KSR69" s="5"/>
      <c r="KSS69" s="5"/>
      <c r="KST69" s="5"/>
      <c r="KSU69" s="5"/>
      <c r="KSV69" s="5"/>
      <c r="KSW69" s="5"/>
      <c r="KSX69" s="5"/>
      <c r="KSY69" s="5"/>
      <c r="KSZ69" s="5"/>
      <c r="KTA69" s="5"/>
      <c r="KTB69" s="5"/>
      <c r="KTC69" s="5"/>
      <c r="KTD69" s="5"/>
      <c r="KTE69" s="5"/>
      <c r="KTF69" s="5"/>
      <c r="KTG69" s="5"/>
      <c r="KTH69" s="5"/>
      <c r="KTI69" s="5"/>
      <c r="KTJ69" s="5"/>
      <c r="KTK69" s="5"/>
      <c r="KTL69" s="5"/>
      <c r="KTM69" s="5"/>
      <c r="KTN69" s="5"/>
      <c r="KTO69" s="5"/>
      <c r="KTP69" s="5"/>
      <c r="KTQ69" s="5"/>
      <c r="KTR69" s="5"/>
      <c r="KTS69" s="5"/>
      <c r="KTT69" s="5"/>
      <c r="KTU69" s="5"/>
      <c r="KTV69" s="5"/>
      <c r="KTW69" s="5"/>
      <c r="KTX69" s="5"/>
      <c r="KTY69" s="5"/>
      <c r="KTZ69" s="5"/>
      <c r="KUA69" s="5"/>
      <c r="KUB69" s="5"/>
      <c r="KUC69" s="5"/>
      <c r="KUD69" s="5"/>
      <c r="KUE69" s="5"/>
      <c r="KUF69" s="5"/>
      <c r="KUG69" s="5"/>
      <c r="KUH69" s="5"/>
      <c r="KUI69" s="5"/>
      <c r="KUJ69" s="5"/>
      <c r="KUK69" s="5"/>
      <c r="KUL69" s="5"/>
      <c r="KUM69" s="5"/>
      <c r="KUN69" s="5"/>
      <c r="KUO69" s="5"/>
      <c r="KUP69" s="5"/>
      <c r="KUQ69" s="5"/>
      <c r="KUR69" s="5"/>
      <c r="KUS69" s="5"/>
      <c r="KUT69" s="5"/>
      <c r="KUU69" s="5"/>
      <c r="KUV69" s="5"/>
      <c r="KUW69" s="5"/>
      <c r="KUX69" s="5"/>
      <c r="KUY69" s="5"/>
      <c r="KUZ69" s="5"/>
      <c r="KVA69" s="5"/>
      <c r="KVB69" s="5"/>
      <c r="KVC69" s="5"/>
      <c r="KVD69" s="5"/>
      <c r="KVE69" s="5"/>
      <c r="KVF69" s="5"/>
      <c r="KVG69" s="5"/>
      <c r="KVH69" s="5"/>
      <c r="KVI69" s="5"/>
      <c r="KVJ69" s="5"/>
      <c r="KVK69" s="5"/>
      <c r="KVL69" s="5"/>
      <c r="KVM69" s="5"/>
      <c r="KVN69" s="5"/>
      <c r="KVO69" s="5"/>
      <c r="KVP69" s="5"/>
      <c r="KVQ69" s="5"/>
      <c r="KVR69" s="5"/>
      <c r="KVS69" s="5"/>
      <c r="KVT69" s="5"/>
      <c r="KVU69" s="5"/>
      <c r="KVV69" s="5"/>
      <c r="KVW69" s="5"/>
      <c r="KVX69" s="5"/>
      <c r="KVY69" s="5"/>
      <c r="KVZ69" s="5"/>
      <c r="KWA69" s="5"/>
      <c r="KWB69" s="5"/>
      <c r="KWC69" s="5"/>
      <c r="KWD69" s="5"/>
      <c r="KWE69" s="5"/>
      <c r="KWF69" s="5"/>
      <c r="KWG69" s="5"/>
      <c r="KWH69" s="5"/>
      <c r="KWI69" s="5"/>
      <c r="KWJ69" s="5"/>
      <c r="KWK69" s="5"/>
      <c r="KWL69" s="5"/>
      <c r="KWM69" s="5"/>
      <c r="KWN69" s="5"/>
      <c r="KWO69" s="5"/>
      <c r="KWP69" s="5"/>
      <c r="KWQ69" s="5"/>
      <c r="KWR69" s="5"/>
      <c r="KWS69" s="5"/>
      <c r="KWT69" s="5"/>
      <c r="KWU69" s="5"/>
      <c r="KWV69" s="5"/>
      <c r="KWW69" s="5"/>
      <c r="KWX69" s="5"/>
      <c r="KWY69" s="5"/>
      <c r="KWZ69" s="5"/>
      <c r="KXA69" s="5"/>
      <c r="KXB69" s="5"/>
      <c r="KXC69" s="5"/>
      <c r="KXD69" s="5"/>
      <c r="KXE69" s="5"/>
      <c r="KXF69" s="5"/>
      <c r="KXG69" s="5"/>
      <c r="KXH69" s="5"/>
      <c r="KXI69" s="5"/>
      <c r="KXJ69" s="5"/>
      <c r="KXK69" s="5"/>
      <c r="KXL69" s="5"/>
      <c r="KXM69" s="5"/>
      <c r="KXN69" s="5"/>
      <c r="KXO69" s="5"/>
      <c r="KXP69" s="5"/>
      <c r="KXQ69" s="5"/>
      <c r="KXR69" s="5"/>
      <c r="KXS69" s="5"/>
      <c r="KXT69" s="5"/>
      <c r="KXU69" s="5"/>
      <c r="KXV69" s="5"/>
      <c r="KXW69" s="5"/>
      <c r="KXX69" s="5"/>
      <c r="KXY69" s="5"/>
      <c r="KXZ69" s="5"/>
      <c r="KYA69" s="5"/>
      <c r="KYB69" s="5"/>
      <c r="KYC69" s="5"/>
      <c r="KYD69" s="5"/>
      <c r="KYE69" s="5"/>
      <c r="KYF69" s="5"/>
      <c r="KYG69" s="5"/>
      <c r="KYH69" s="5"/>
      <c r="KYI69" s="5"/>
      <c r="KYJ69" s="5"/>
      <c r="KYK69" s="5"/>
      <c r="KYL69" s="5"/>
      <c r="KYM69" s="5"/>
      <c r="KYN69" s="5"/>
      <c r="KYO69" s="5"/>
      <c r="KYP69" s="5"/>
      <c r="KYQ69" s="5"/>
      <c r="KYR69" s="5"/>
      <c r="KYS69" s="5"/>
      <c r="KYT69" s="5"/>
      <c r="KYU69" s="5"/>
      <c r="KYV69" s="5"/>
      <c r="KYW69" s="5"/>
      <c r="KYX69" s="5"/>
      <c r="KYY69" s="5"/>
      <c r="KYZ69" s="5"/>
      <c r="KZA69" s="5"/>
      <c r="KZB69" s="5"/>
      <c r="KZC69" s="5"/>
      <c r="KZD69" s="5"/>
      <c r="KZE69" s="5"/>
      <c r="KZF69" s="5"/>
      <c r="KZG69" s="5"/>
      <c r="KZH69" s="5"/>
      <c r="KZI69" s="5"/>
      <c r="KZJ69" s="5"/>
      <c r="KZK69" s="5"/>
      <c r="KZL69" s="5"/>
      <c r="KZM69" s="5"/>
      <c r="KZN69" s="5"/>
      <c r="KZO69" s="5"/>
      <c r="KZP69" s="5"/>
      <c r="KZQ69" s="5"/>
      <c r="KZR69" s="5"/>
      <c r="KZS69" s="5"/>
      <c r="KZT69" s="5"/>
      <c r="KZU69" s="5"/>
      <c r="KZV69" s="5"/>
      <c r="KZW69" s="5"/>
      <c r="KZX69" s="5"/>
      <c r="KZY69" s="5"/>
      <c r="KZZ69" s="5"/>
      <c r="LAA69" s="5"/>
      <c r="LAB69" s="5"/>
      <c r="LAC69" s="5"/>
      <c r="LAD69" s="5"/>
      <c r="LAE69" s="5"/>
      <c r="LAF69" s="5"/>
      <c r="LAG69" s="5"/>
      <c r="LAH69" s="5"/>
      <c r="LAI69" s="5"/>
      <c r="LAJ69" s="5"/>
      <c r="LAK69" s="5"/>
      <c r="LAL69" s="5"/>
      <c r="LAM69" s="5"/>
      <c r="LAN69" s="5"/>
      <c r="LAO69" s="5"/>
      <c r="LAP69" s="5"/>
      <c r="LAQ69" s="5"/>
      <c r="LAR69" s="5"/>
      <c r="LAS69" s="5"/>
      <c r="LAT69" s="5"/>
      <c r="LAU69" s="5"/>
      <c r="LAV69" s="5"/>
      <c r="LAW69" s="5"/>
      <c r="LAX69" s="5"/>
      <c r="LAY69" s="5"/>
      <c r="LAZ69" s="5"/>
      <c r="LBA69" s="5"/>
      <c r="LBB69" s="5"/>
      <c r="LBC69" s="5"/>
      <c r="LBD69" s="5"/>
      <c r="LBE69" s="5"/>
      <c r="LBF69" s="5"/>
      <c r="LBG69" s="5"/>
      <c r="LBH69" s="5"/>
      <c r="LBI69" s="5"/>
      <c r="LBJ69" s="5"/>
      <c r="LBK69" s="5"/>
      <c r="LBL69" s="5"/>
      <c r="LBM69" s="5"/>
      <c r="LBN69" s="5"/>
      <c r="LBO69" s="5"/>
      <c r="LBP69" s="5"/>
      <c r="LBQ69" s="5"/>
      <c r="LBR69" s="5"/>
      <c r="LBS69" s="5"/>
      <c r="LBT69" s="5"/>
      <c r="LBU69" s="5"/>
      <c r="LBV69" s="5"/>
      <c r="LBW69" s="5"/>
      <c r="LBX69" s="5"/>
      <c r="LBY69" s="5"/>
      <c r="LBZ69" s="5"/>
      <c r="LCA69" s="5"/>
      <c r="LCB69" s="5"/>
      <c r="LCC69" s="5"/>
      <c r="LCD69" s="5"/>
      <c r="LCE69" s="5"/>
      <c r="LCF69" s="5"/>
      <c r="LCG69" s="5"/>
      <c r="LCH69" s="5"/>
      <c r="LCI69" s="5"/>
      <c r="LCJ69" s="5"/>
      <c r="LCK69" s="5"/>
      <c r="LCL69" s="5"/>
      <c r="LCM69" s="5"/>
      <c r="LCN69" s="5"/>
      <c r="LCO69" s="5"/>
      <c r="LCP69" s="5"/>
      <c r="LCQ69" s="5"/>
      <c r="LCR69" s="5"/>
      <c r="LCS69" s="5"/>
      <c r="LCT69" s="5"/>
      <c r="LCU69" s="5"/>
      <c r="LCV69" s="5"/>
      <c r="LCW69" s="5"/>
      <c r="LCX69" s="5"/>
      <c r="LCY69" s="5"/>
      <c r="LCZ69" s="5"/>
      <c r="LDA69" s="5"/>
      <c r="LDB69" s="5"/>
      <c r="LDC69" s="5"/>
      <c r="LDD69" s="5"/>
      <c r="LDE69" s="5"/>
      <c r="LDF69" s="5"/>
      <c r="LDG69" s="5"/>
      <c r="LDH69" s="5"/>
      <c r="LDI69" s="5"/>
      <c r="LDJ69" s="5"/>
      <c r="LDK69" s="5"/>
      <c r="LDL69" s="5"/>
      <c r="LDM69" s="5"/>
      <c r="LDN69" s="5"/>
      <c r="LDO69" s="5"/>
      <c r="LDP69" s="5"/>
      <c r="LDQ69" s="5"/>
      <c r="LDR69" s="5"/>
      <c r="LDS69" s="5"/>
      <c r="LDT69" s="5"/>
      <c r="LDU69" s="5"/>
      <c r="LDV69" s="5"/>
      <c r="LDW69" s="5"/>
      <c r="LDX69" s="5"/>
      <c r="LDY69" s="5"/>
      <c r="LDZ69" s="5"/>
      <c r="LEA69" s="5"/>
      <c r="LEB69" s="5"/>
      <c r="LEC69" s="5"/>
      <c r="LED69" s="5"/>
      <c r="LEE69" s="5"/>
      <c r="LEF69" s="5"/>
      <c r="LEG69" s="5"/>
      <c r="LEH69" s="5"/>
      <c r="LEI69" s="5"/>
      <c r="LEJ69" s="5"/>
      <c r="LEK69" s="5"/>
      <c r="LEL69" s="5"/>
      <c r="LEM69" s="5"/>
      <c r="LEN69" s="5"/>
      <c r="LEO69" s="5"/>
      <c r="LEP69" s="5"/>
      <c r="LEQ69" s="5"/>
      <c r="LER69" s="5"/>
      <c r="LES69" s="5"/>
      <c r="LET69" s="5"/>
      <c r="LEU69" s="5"/>
      <c r="LEV69" s="5"/>
      <c r="LEW69" s="5"/>
      <c r="LEX69" s="5"/>
      <c r="LEY69" s="5"/>
      <c r="LEZ69" s="5"/>
      <c r="LFA69" s="5"/>
      <c r="LFB69" s="5"/>
      <c r="LFC69" s="5"/>
      <c r="LFD69" s="5"/>
      <c r="LFE69" s="5"/>
      <c r="LFF69" s="5"/>
      <c r="LFG69" s="5"/>
      <c r="LFH69" s="5"/>
      <c r="LFI69" s="5"/>
      <c r="LFJ69" s="5"/>
      <c r="LFK69" s="5"/>
      <c r="LFL69" s="5"/>
      <c r="LFM69" s="5"/>
      <c r="LFN69" s="5"/>
      <c r="LFO69" s="5"/>
      <c r="LFP69" s="5"/>
      <c r="LFQ69" s="5"/>
      <c r="LFR69" s="5"/>
      <c r="LFS69" s="5"/>
      <c r="LFT69" s="5"/>
      <c r="LFU69" s="5"/>
      <c r="LFV69" s="5"/>
      <c r="LFW69" s="5"/>
      <c r="LFX69" s="5"/>
      <c r="LFY69" s="5"/>
      <c r="LFZ69" s="5"/>
      <c r="LGA69" s="5"/>
      <c r="LGB69" s="5"/>
      <c r="LGC69" s="5"/>
      <c r="LGD69" s="5"/>
      <c r="LGE69" s="5"/>
      <c r="LGF69" s="5"/>
      <c r="LGG69" s="5"/>
      <c r="LGH69" s="5"/>
      <c r="LGI69" s="5"/>
      <c r="LGJ69" s="5"/>
      <c r="LGK69" s="5"/>
      <c r="LGL69" s="5"/>
      <c r="LGM69" s="5"/>
      <c r="LGN69" s="5"/>
      <c r="LGO69" s="5"/>
      <c r="LGP69" s="5"/>
      <c r="LGQ69" s="5"/>
      <c r="LGR69" s="5"/>
      <c r="LGS69" s="5"/>
      <c r="LGT69" s="5"/>
      <c r="LGU69" s="5"/>
      <c r="LGV69" s="5"/>
      <c r="LGW69" s="5"/>
      <c r="LGX69" s="5"/>
      <c r="LGY69" s="5"/>
      <c r="LGZ69" s="5"/>
      <c r="LHA69" s="5"/>
      <c r="LHB69" s="5"/>
      <c r="LHC69" s="5"/>
      <c r="LHD69" s="5"/>
      <c r="LHE69" s="5"/>
      <c r="LHF69" s="5"/>
      <c r="LHG69" s="5"/>
      <c r="LHH69" s="5"/>
      <c r="LHI69" s="5"/>
      <c r="LHJ69" s="5"/>
      <c r="LHK69" s="5"/>
      <c r="LHL69" s="5"/>
      <c r="LHM69" s="5"/>
      <c r="LHN69" s="5"/>
      <c r="LHO69" s="5"/>
      <c r="LHP69" s="5"/>
      <c r="LHQ69" s="5"/>
      <c r="LHR69" s="5"/>
      <c r="LHS69" s="5"/>
      <c r="LHT69" s="5"/>
      <c r="LHU69" s="5"/>
      <c r="LHV69" s="5"/>
      <c r="LHW69" s="5"/>
      <c r="LHX69" s="5"/>
      <c r="LHY69" s="5"/>
      <c r="LHZ69" s="5"/>
      <c r="LIA69" s="5"/>
      <c r="LIB69" s="5"/>
      <c r="LIC69" s="5"/>
      <c r="LID69" s="5"/>
      <c r="LIE69" s="5"/>
      <c r="LIF69" s="5"/>
      <c r="LIG69" s="5"/>
      <c r="LIH69" s="5"/>
      <c r="LII69" s="5"/>
      <c r="LIJ69" s="5"/>
      <c r="LIK69" s="5"/>
      <c r="LIL69" s="5"/>
      <c r="LIM69" s="5"/>
      <c r="LIN69" s="5"/>
      <c r="LIO69" s="5"/>
      <c r="LIP69" s="5"/>
      <c r="LIQ69" s="5"/>
      <c r="LIR69" s="5"/>
      <c r="LIS69" s="5"/>
      <c r="LIT69" s="5"/>
      <c r="LIU69" s="5"/>
      <c r="LIV69" s="5"/>
      <c r="LIW69" s="5"/>
      <c r="LIX69" s="5"/>
      <c r="LIY69" s="5"/>
      <c r="LIZ69" s="5"/>
      <c r="LJA69" s="5"/>
      <c r="LJB69" s="5"/>
      <c r="LJC69" s="5"/>
      <c r="LJD69" s="5"/>
      <c r="LJE69" s="5"/>
      <c r="LJF69" s="5"/>
      <c r="LJG69" s="5"/>
      <c r="LJH69" s="5"/>
      <c r="LJI69" s="5"/>
      <c r="LJJ69" s="5"/>
      <c r="LJK69" s="5"/>
      <c r="LJL69" s="5"/>
      <c r="LJM69" s="5"/>
      <c r="LJN69" s="5"/>
      <c r="LJO69" s="5"/>
      <c r="LJP69" s="5"/>
      <c r="LJQ69" s="5"/>
      <c r="LJR69" s="5"/>
      <c r="LJS69" s="5"/>
      <c r="LJT69" s="5"/>
      <c r="LJU69" s="5"/>
      <c r="LJV69" s="5"/>
      <c r="LJW69" s="5"/>
      <c r="LJX69" s="5"/>
      <c r="LJY69" s="5"/>
      <c r="LJZ69" s="5"/>
      <c r="LKA69" s="5"/>
      <c r="LKB69" s="5"/>
      <c r="LKC69" s="5"/>
      <c r="LKD69" s="5"/>
      <c r="LKE69" s="5"/>
      <c r="LKF69" s="5"/>
      <c r="LKG69" s="5"/>
      <c r="LKH69" s="5"/>
      <c r="LKI69" s="5"/>
      <c r="LKJ69" s="5"/>
      <c r="LKK69" s="5"/>
      <c r="LKL69" s="5"/>
      <c r="LKM69" s="5"/>
      <c r="LKN69" s="5"/>
      <c r="LKO69" s="5"/>
      <c r="LKP69" s="5"/>
      <c r="LKQ69" s="5"/>
      <c r="LKR69" s="5"/>
      <c r="LKS69" s="5"/>
      <c r="LKT69" s="5"/>
      <c r="LKU69" s="5"/>
      <c r="LKV69" s="5"/>
      <c r="LKW69" s="5"/>
      <c r="LKX69" s="5"/>
      <c r="LKY69" s="5"/>
      <c r="LKZ69" s="5"/>
      <c r="LLA69" s="5"/>
      <c r="LLB69" s="5"/>
      <c r="LLC69" s="5"/>
      <c r="LLD69" s="5"/>
      <c r="LLE69" s="5"/>
      <c r="LLF69" s="5"/>
      <c r="LLG69" s="5"/>
      <c r="LLH69" s="5"/>
      <c r="LLI69" s="5"/>
      <c r="LLJ69" s="5"/>
      <c r="LLK69" s="5"/>
      <c r="LLL69" s="5"/>
      <c r="LLM69" s="5"/>
      <c r="LLN69" s="5"/>
      <c r="LLO69" s="5"/>
      <c r="LLP69" s="5"/>
      <c r="LLQ69" s="5"/>
      <c r="LLR69" s="5"/>
      <c r="LLS69" s="5"/>
      <c r="LLT69" s="5"/>
      <c r="LLU69" s="5"/>
      <c r="LLV69" s="5"/>
      <c r="LLW69" s="5"/>
      <c r="LLX69" s="5"/>
      <c r="LLY69" s="5"/>
      <c r="LLZ69" s="5"/>
      <c r="LMA69" s="5"/>
      <c r="LMB69" s="5"/>
      <c r="LMC69" s="5"/>
      <c r="LMD69" s="5"/>
      <c r="LME69" s="5"/>
      <c r="LMF69" s="5"/>
      <c r="LMG69" s="5"/>
      <c r="LMH69" s="5"/>
      <c r="LMI69" s="5"/>
      <c r="LMJ69" s="5"/>
      <c r="LMK69" s="5"/>
      <c r="LML69" s="5"/>
      <c r="LMM69" s="5"/>
      <c r="LMN69" s="5"/>
      <c r="LMO69" s="5"/>
      <c r="LMP69" s="5"/>
      <c r="LMQ69" s="5"/>
      <c r="LMR69" s="5"/>
      <c r="LMS69" s="5"/>
      <c r="LMT69" s="5"/>
      <c r="LMU69" s="5"/>
      <c r="LMV69" s="5"/>
      <c r="LMW69" s="5"/>
      <c r="LMX69" s="5"/>
      <c r="LMY69" s="5"/>
      <c r="LMZ69" s="5"/>
      <c r="LNA69" s="5"/>
      <c r="LNB69" s="5"/>
      <c r="LNC69" s="5"/>
      <c r="LND69" s="5"/>
      <c r="LNE69" s="5"/>
      <c r="LNF69" s="5"/>
      <c r="LNG69" s="5"/>
      <c r="LNH69" s="5"/>
      <c r="LNI69" s="5"/>
      <c r="LNJ69" s="5"/>
      <c r="LNK69" s="5"/>
      <c r="LNL69" s="5"/>
      <c r="LNM69" s="5"/>
      <c r="LNN69" s="5"/>
      <c r="LNO69" s="5"/>
      <c r="LNP69" s="5"/>
      <c r="LNQ69" s="5"/>
      <c r="LNR69" s="5"/>
      <c r="LNS69" s="5"/>
      <c r="LNT69" s="5"/>
      <c r="LNU69" s="5"/>
      <c r="LNV69" s="5"/>
      <c r="LNW69" s="5"/>
      <c r="LNX69" s="5"/>
      <c r="LNY69" s="5"/>
      <c r="LNZ69" s="5"/>
      <c r="LOA69" s="5"/>
      <c r="LOB69" s="5"/>
      <c r="LOC69" s="5"/>
      <c r="LOD69" s="5"/>
      <c r="LOE69" s="5"/>
      <c r="LOF69" s="5"/>
      <c r="LOG69" s="5"/>
      <c r="LOH69" s="5"/>
      <c r="LOI69" s="5"/>
      <c r="LOJ69" s="5"/>
      <c r="LOK69" s="5"/>
      <c r="LOL69" s="5"/>
      <c r="LOM69" s="5"/>
      <c r="LON69" s="5"/>
      <c r="LOO69" s="5"/>
      <c r="LOP69" s="5"/>
      <c r="LOQ69" s="5"/>
      <c r="LOR69" s="5"/>
      <c r="LOS69" s="5"/>
      <c r="LOT69" s="5"/>
      <c r="LOU69" s="5"/>
      <c r="LOV69" s="5"/>
      <c r="LOW69" s="5"/>
      <c r="LOX69" s="5"/>
      <c r="LOY69" s="5"/>
      <c r="LOZ69" s="5"/>
      <c r="LPA69" s="5"/>
      <c r="LPB69" s="5"/>
      <c r="LPC69" s="5"/>
      <c r="LPD69" s="5"/>
      <c r="LPE69" s="5"/>
      <c r="LPF69" s="5"/>
      <c r="LPG69" s="5"/>
      <c r="LPH69" s="5"/>
      <c r="LPI69" s="5"/>
      <c r="LPJ69" s="5"/>
      <c r="LPK69" s="5"/>
      <c r="LPL69" s="5"/>
      <c r="LPM69" s="5"/>
      <c r="LPN69" s="5"/>
      <c r="LPO69" s="5"/>
      <c r="LPP69" s="5"/>
      <c r="LPQ69" s="5"/>
      <c r="LPR69" s="5"/>
      <c r="LPS69" s="5"/>
      <c r="LPT69" s="5"/>
      <c r="LPU69" s="5"/>
      <c r="LPV69" s="5"/>
      <c r="LPW69" s="5"/>
      <c r="LPX69" s="5"/>
      <c r="LPY69" s="5"/>
      <c r="LPZ69" s="5"/>
      <c r="LQA69" s="5"/>
      <c r="LQB69" s="5"/>
      <c r="LQC69" s="5"/>
      <c r="LQD69" s="5"/>
      <c r="LQE69" s="5"/>
      <c r="LQF69" s="5"/>
      <c r="LQG69" s="5"/>
      <c r="LQH69" s="5"/>
      <c r="LQI69" s="5"/>
      <c r="LQJ69" s="5"/>
      <c r="LQK69" s="5"/>
      <c r="LQL69" s="5"/>
      <c r="LQM69" s="5"/>
      <c r="LQN69" s="5"/>
      <c r="LQO69" s="5"/>
      <c r="LQP69" s="5"/>
      <c r="LQQ69" s="5"/>
      <c r="LQR69" s="5"/>
      <c r="LQS69" s="5"/>
      <c r="LQT69" s="5"/>
      <c r="LQU69" s="5"/>
      <c r="LQV69" s="5"/>
      <c r="LQW69" s="5"/>
      <c r="LQX69" s="5"/>
      <c r="LQY69" s="5"/>
      <c r="LQZ69" s="5"/>
      <c r="LRA69" s="5"/>
      <c r="LRB69" s="5"/>
      <c r="LRC69" s="5"/>
      <c r="LRD69" s="5"/>
      <c r="LRE69" s="5"/>
      <c r="LRF69" s="5"/>
      <c r="LRG69" s="5"/>
      <c r="LRH69" s="5"/>
      <c r="LRI69" s="5"/>
      <c r="LRJ69" s="5"/>
      <c r="LRK69" s="5"/>
      <c r="LRL69" s="5"/>
      <c r="LRM69" s="5"/>
      <c r="LRN69" s="5"/>
      <c r="LRO69" s="5"/>
      <c r="LRP69" s="5"/>
      <c r="LRQ69" s="5"/>
      <c r="LRR69" s="5"/>
      <c r="LRS69" s="5"/>
      <c r="LRT69" s="5"/>
      <c r="LRU69" s="5"/>
      <c r="LRV69" s="5"/>
      <c r="LRW69" s="5"/>
      <c r="LRX69" s="5"/>
      <c r="LRY69" s="5"/>
      <c r="LRZ69" s="5"/>
      <c r="LSA69" s="5"/>
      <c r="LSB69" s="5"/>
      <c r="LSC69" s="5"/>
      <c r="LSD69" s="5"/>
      <c r="LSE69" s="5"/>
      <c r="LSF69" s="5"/>
      <c r="LSG69" s="5"/>
      <c r="LSH69" s="5"/>
      <c r="LSI69" s="5"/>
      <c r="LSJ69" s="5"/>
      <c r="LSK69" s="5"/>
      <c r="LSL69" s="5"/>
      <c r="LSM69" s="5"/>
      <c r="LSN69" s="5"/>
      <c r="LSO69" s="5"/>
      <c r="LSP69" s="5"/>
      <c r="LSQ69" s="5"/>
      <c r="LSR69" s="5"/>
      <c r="LSS69" s="5"/>
      <c r="LST69" s="5"/>
      <c r="LSU69" s="5"/>
      <c r="LSV69" s="5"/>
      <c r="LSW69" s="5"/>
      <c r="LSX69" s="5"/>
      <c r="LSY69" s="5"/>
      <c r="LSZ69" s="5"/>
      <c r="LTA69" s="5"/>
      <c r="LTB69" s="5"/>
      <c r="LTC69" s="5"/>
      <c r="LTD69" s="5"/>
      <c r="LTE69" s="5"/>
      <c r="LTF69" s="5"/>
      <c r="LTG69" s="5"/>
      <c r="LTH69" s="5"/>
      <c r="LTI69" s="5"/>
      <c r="LTJ69" s="5"/>
      <c r="LTK69" s="5"/>
      <c r="LTL69" s="5"/>
      <c r="LTM69" s="5"/>
      <c r="LTN69" s="5"/>
      <c r="LTO69" s="5"/>
      <c r="LTP69" s="5"/>
      <c r="LTQ69" s="5"/>
      <c r="LTR69" s="5"/>
      <c r="LTS69" s="5"/>
      <c r="LTT69" s="5"/>
      <c r="LTU69" s="5"/>
      <c r="LTV69" s="5"/>
      <c r="LTW69" s="5"/>
      <c r="LTX69" s="5"/>
      <c r="LTY69" s="5"/>
      <c r="LTZ69" s="5"/>
      <c r="LUA69" s="5"/>
      <c r="LUB69" s="5"/>
      <c r="LUC69" s="5"/>
      <c r="LUD69" s="5"/>
      <c r="LUE69" s="5"/>
      <c r="LUF69" s="5"/>
      <c r="LUG69" s="5"/>
      <c r="LUH69" s="5"/>
      <c r="LUI69" s="5"/>
      <c r="LUJ69" s="5"/>
      <c r="LUK69" s="5"/>
      <c r="LUL69" s="5"/>
      <c r="LUM69" s="5"/>
      <c r="LUN69" s="5"/>
      <c r="LUO69" s="5"/>
      <c r="LUP69" s="5"/>
      <c r="LUQ69" s="5"/>
      <c r="LUR69" s="5"/>
      <c r="LUS69" s="5"/>
      <c r="LUT69" s="5"/>
      <c r="LUU69" s="5"/>
      <c r="LUV69" s="5"/>
      <c r="LUW69" s="5"/>
      <c r="LUX69" s="5"/>
      <c r="LUY69" s="5"/>
      <c r="LUZ69" s="5"/>
      <c r="LVA69" s="5"/>
      <c r="LVB69" s="5"/>
      <c r="LVC69" s="5"/>
      <c r="LVD69" s="5"/>
      <c r="LVE69" s="5"/>
      <c r="LVF69" s="5"/>
      <c r="LVG69" s="5"/>
      <c r="LVH69" s="5"/>
      <c r="LVI69" s="5"/>
      <c r="LVJ69" s="5"/>
      <c r="LVK69" s="5"/>
      <c r="LVL69" s="5"/>
      <c r="LVM69" s="5"/>
      <c r="LVN69" s="5"/>
      <c r="LVO69" s="5"/>
      <c r="LVP69" s="5"/>
      <c r="LVQ69" s="5"/>
      <c r="LVR69" s="5"/>
      <c r="LVS69" s="5"/>
      <c r="LVT69" s="5"/>
      <c r="LVU69" s="5"/>
      <c r="LVV69" s="5"/>
      <c r="LVW69" s="5"/>
      <c r="LVX69" s="5"/>
      <c r="LVY69" s="5"/>
      <c r="LVZ69" s="5"/>
      <c r="LWA69" s="5"/>
      <c r="LWB69" s="5"/>
      <c r="LWC69" s="5"/>
      <c r="LWD69" s="5"/>
      <c r="LWE69" s="5"/>
      <c r="LWF69" s="5"/>
      <c r="LWG69" s="5"/>
      <c r="LWH69" s="5"/>
      <c r="LWI69" s="5"/>
      <c r="LWJ69" s="5"/>
      <c r="LWK69" s="5"/>
      <c r="LWL69" s="5"/>
      <c r="LWM69" s="5"/>
      <c r="LWN69" s="5"/>
      <c r="LWO69" s="5"/>
      <c r="LWP69" s="5"/>
      <c r="LWQ69" s="5"/>
      <c r="LWR69" s="5"/>
      <c r="LWS69" s="5"/>
      <c r="LWT69" s="5"/>
      <c r="LWU69" s="5"/>
      <c r="LWV69" s="5"/>
      <c r="LWW69" s="5"/>
      <c r="LWX69" s="5"/>
      <c r="LWY69" s="5"/>
      <c r="LWZ69" s="5"/>
      <c r="LXA69" s="5"/>
      <c r="LXB69" s="5"/>
      <c r="LXC69" s="5"/>
      <c r="LXD69" s="5"/>
      <c r="LXE69" s="5"/>
      <c r="LXF69" s="5"/>
      <c r="LXG69" s="5"/>
      <c r="LXH69" s="5"/>
      <c r="LXI69" s="5"/>
      <c r="LXJ69" s="5"/>
      <c r="LXK69" s="5"/>
      <c r="LXL69" s="5"/>
      <c r="LXM69" s="5"/>
      <c r="LXN69" s="5"/>
      <c r="LXO69" s="5"/>
      <c r="LXP69" s="5"/>
      <c r="LXQ69" s="5"/>
      <c r="LXR69" s="5"/>
      <c r="LXS69" s="5"/>
      <c r="LXT69" s="5"/>
      <c r="LXU69" s="5"/>
      <c r="LXV69" s="5"/>
      <c r="LXW69" s="5"/>
      <c r="LXX69" s="5"/>
      <c r="LXY69" s="5"/>
      <c r="LXZ69" s="5"/>
      <c r="LYA69" s="5"/>
      <c r="LYB69" s="5"/>
      <c r="LYC69" s="5"/>
      <c r="LYD69" s="5"/>
      <c r="LYE69" s="5"/>
      <c r="LYF69" s="5"/>
      <c r="LYG69" s="5"/>
      <c r="LYH69" s="5"/>
      <c r="LYI69" s="5"/>
      <c r="LYJ69" s="5"/>
      <c r="LYK69" s="5"/>
      <c r="LYL69" s="5"/>
      <c r="LYM69" s="5"/>
      <c r="LYN69" s="5"/>
      <c r="LYO69" s="5"/>
      <c r="LYP69" s="5"/>
      <c r="LYQ69" s="5"/>
      <c r="LYR69" s="5"/>
      <c r="LYS69" s="5"/>
      <c r="LYT69" s="5"/>
      <c r="LYU69" s="5"/>
      <c r="LYV69" s="5"/>
      <c r="LYW69" s="5"/>
      <c r="LYX69" s="5"/>
      <c r="LYY69" s="5"/>
      <c r="LYZ69" s="5"/>
      <c r="LZA69" s="5"/>
      <c r="LZB69" s="5"/>
      <c r="LZC69" s="5"/>
      <c r="LZD69" s="5"/>
      <c r="LZE69" s="5"/>
      <c r="LZF69" s="5"/>
      <c r="LZG69" s="5"/>
      <c r="LZH69" s="5"/>
      <c r="LZI69" s="5"/>
      <c r="LZJ69" s="5"/>
      <c r="LZK69" s="5"/>
      <c r="LZL69" s="5"/>
      <c r="LZM69" s="5"/>
      <c r="LZN69" s="5"/>
      <c r="LZO69" s="5"/>
      <c r="LZP69" s="5"/>
      <c r="LZQ69" s="5"/>
      <c r="LZR69" s="5"/>
      <c r="LZS69" s="5"/>
      <c r="LZT69" s="5"/>
      <c r="LZU69" s="5"/>
      <c r="LZV69" s="5"/>
      <c r="LZW69" s="5"/>
      <c r="LZX69" s="5"/>
      <c r="LZY69" s="5"/>
      <c r="LZZ69" s="5"/>
      <c r="MAA69" s="5"/>
      <c r="MAB69" s="5"/>
      <c r="MAC69" s="5"/>
      <c r="MAD69" s="5"/>
      <c r="MAE69" s="5"/>
      <c r="MAF69" s="5"/>
      <c r="MAG69" s="5"/>
      <c r="MAH69" s="5"/>
      <c r="MAI69" s="5"/>
      <c r="MAJ69" s="5"/>
      <c r="MAK69" s="5"/>
      <c r="MAL69" s="5"/>
      <c r="MAM69" s="5"/>
      <c r="MAN69" s="5"/>
      <c r="MAO69" s="5"/>
      <c r="MAP69" s="5"/>
      <c r="MAQ69" s="5"/>
      <c r="MAR69" s="5"/>
      <c r="MAS69" s="5"/>
      <c r="MAT69" s="5"/>
      <c r="MAU69" s="5"/>
      <c r="MAV69" s="5"/>
      <c r="MAW69" s="5"/>
      <c r="MAX69" s="5"/>
      <c r="MAY69" s="5"/>
      <c r="MAZ69" s="5"/>
      <c r="MBA69" s="5"/>
      <c r="MBB69" s="5"/>
      <c r="MBC69" s="5"/>
      <c r="MBD69" s="5"/>
      <c r="MBE69" s="5"/>
      <c r="MBF69" s="5"/>
      <c r="MBG69" s="5"/>
      <c r="MBH69" s="5"/>
      <c r="MBI69" s="5"/>
      <c r="MBJ69" s="5"/>
      <c r="MBK69" s="5"/>
      <c r="MBL69" s="5"/>
      <c r="MBM69" s="5"/>
      <c r="MBN69" s="5"/>
      <c r="MBO69" s="5"/>
      <c r="MBP69" s="5"/>
      <c r="MBQ69" s="5"/>
      <c r="MBR69" s="5"/>
      <c r="MBS69" s="5"/>
      <c r="MBT69" s="5"/>
      <c r="MBU69" s="5"/>
      <c r="MBV69" s="5"/>
      <c r="MBW69" s="5"/>
      <c r="MBX69" s="5"/>
      <c r="MBY69" s="5"/>
      <c r="MBZ69" s="5"/>
      <c r="MCA69" s="5"/>
      <c r="MCB69" s="5"/>
      <c r="MCC69" s="5"/>
      <c r="MCD69" s="5"/>
      <c r="MCE69" s="5"/>
      <c r="MCF69" s="5"/>
      <c r="MCG69" s="5"/>
      <c r="MCH69" s="5"/>
      <c r="MCI69" s="5"/>
      <c r="MCJ69" s="5"/>
      <c r="MCK69" s="5"/>
      <c r="MCL69" s="5"/>
      <c r="MCM69" s="5"/>
      <c r="MCN69" s="5"/>
      <c r="MCO69" s="5"/>
      <c r="MCP69" s="5"/>
      <c r="MCQ69" s="5"/>
      <c r="MCR69" s="5"/>
      <c r="MCS69" s="5"/>
      <c r="MCT69" s="5"/>
      <c r="MCU69" s="5"/>
      <c r="MCV69" s="5"/>
      <c r="MCW69" s="5"/>
      <c r="MCX69" s="5"/>
      <c r="MCY69" s="5"/>
      <c r="MCZ69" s="5"/>
      <c r="MDA69" s="5"/>
      <c r="MDB69" s="5"/>
      <c r="MDC69" s="5"/>
      <c r="MDD69" s="5"/>
      <c r="MDE69" s="5"/>
      <c r="MDF69" s="5"/>
      <c r="MDG69" s="5"/>
      <c r="MDH69" s="5"/>
      <c r="MDI69" s="5"/>
      <c r="MDJ69" s="5"/>
      <c r="MDK69" s="5"/>
      <c r="MDL69" s="5"/>
      <c r="MDM69" s="5"/>
      <c r="MDN69" s="5"/>
      <c r="MDO69" s="5"/>
      <c r="MDP69" s="5"/>
      <c r="MDQ69" s="5"/>
      <c r="MDR69" s="5"/>
      <c r="MDS69" s="5"/>
      <c r="MDT69" s="5"/>
      <c r="MDU69" s="5"/>
      <c r="MDV69" s="5"/>
      <c r="MDW69" s="5"/>
      <c r="MDX69" s="5"/>
      <c r="MDY69" s="5"/>
      <c r="MDZ69" s="5"/>
      <c r="MEA69" s="5"/>
      <c r="MEB69" s="5"/>
      <c r="MEC69" s="5"/>
      <c r="MED69" s="5"/>
      <c r="MEE69" s="5"/>
      <c r="MEF69" s="5"/>
      <c r="MEG69" s="5"/>
      <c r="MEH69" s="5"/>
      <c r="MEI69" s="5"/>
      <c r="MEJ69" s="5"/>
      <c r="MEK69" s="5"/>
      <c r="MEL69" s="5"/>
      <c r="MEM69" s="5"/>
      <c r="MEN69" s="5"/>
      <c r="MEO69" s="5"/>
      <c r="MEP69" s="5"/>
      <c r="MEQ69" s="5"/>
      <c r="MER69" s="5"/>
      <c r="MES69" s="5"/>
      <c r="MET69" s="5"/>
      <c r="MEU69" s="5"/>
      <c r="MEV69" s="5"/>
      <c r="MEW69" s="5"/>
      <c r="MEX69" s="5"/>
      <c r="MEY69" s="5"/>
      <c r="MEZ69" s="5"/>
      <c r="MFA69" s="5"/>
      <c r="MFB69" s="5"/>
      <c r="MFC69" s="5"/>
      <c r="MFD69" s="5"/>
      <c r="MFE69" s="5"/>
      <c r="MFF69" s="5"/>
      <c r="MFG69" s="5"/>
      <c r="MFH69" s="5"/>
      <c r="MFI69" s="5"/>
      <c r="MFJ69" s="5"/>
      <c r="MFK69" s="5"/>
      <c r="MFL69" s="5"/>
      <c r="MFM69" s="5"/>
      <c r="MFN69" s="5"/>
      <c r="MFO69" s="5"/>
      <c r="MFP69" s="5"/>
      <c r="MFQ69" s="5"/>
      <c r="MFR69" s="5"/>
      <c r="MFS69" s="5"/>
      <c r="MFT69" s="5"/>
      <c r="MFU69" s="5"/>
      <c r="MFV69" s="5"/>
      <c r="MFW69" s="5"/>
      <c r="MFX69" s="5"/>
      <c r="MFY69" s="5"/>
      <c r="MFZ69" s="5"/>
      <c r="MGA69" s="5"/>
      <c r="MGB69" s="5"/>
      <c r="MGC69" s="5"/>
      <c r="MGD69" s="5"/>
      <c r="MGE69" s="5"/>
      <c r="MGF69" s="5"/>
      <c r="MGG69" s="5"/>
      <c r="MGH69" s="5"/>
      <c r="MGI69" s="5"/>
      <c r="MGJ69" s="5"/>
      <c r="MGK69" s="5"/>
      <c r="MGL69" s="5"/>
      <c r="MGM69" s="5"/>
      <c r="MGN69" s="5"/>
      <c r="MGO69" s="5"/>
      <c r="MGP69" s="5"/>
      <c r="MGQ69" s="5"/>
      <c r="MGR69" s="5"/>
      <c r="MGS69" s="5"/>
      <c r="MGT69" s="5"/>
      <c r="MGU69" s="5"/>
      <c r="MGV69" s="5"/>
      <c r="MGW69" s="5"/>
      <c r="MGX69" s="5"/>
      <c r="MGY69" s="5"/>
      <c r="MGZ69" s="5"/>
      <c r="MHA69" s="5"/>
      <c r="MHB69" s="5"/>
      <c r="MHC69" s="5"/>
      <c r="MHD69" s="5"/>
      <c r="MHE69" s="5"/>
      <c r="MHF69" s="5"/>
      <c r="MHG69" s="5"/>
      <c r="MHH69" s="5"/>
      <c r="MHI69" s="5"/>
      <c r="MHJ69" s="5"/>
      <c r="MHK69" s="5"/>
      <c r="MHL69" s="5"/>
      <c r="MHM69" s="5"/>
      <c r="MHN69" s="5"/>
      <c r="MHO69" s="5"/>
      <c r="MHP69" s="5"/>
      <c r="MHQ69" s="5"/>
      <c r="MHR69" s="5"/>
      <c r="MHS69" s="5"/>
      <c r="MHT69" s="5"/>
      <c r="MHU69" s="5"/>
      <c r="MHV69" s="5"/>
      <c r="MHW69" s="5"/>
      <c r="MHX69" s="5"/>
      <c r="MHY69" s="5"/>
      <c r="MHZ69" s="5"/>
      <c r="MIA69" s="5"/>
      <c r="MIB69" s="5"/>
      <c r="MIC69" s="5"/>
      <c r="MID69" s="5"/>
      <c r="MIE69" s="5"/>
      <c r="MIF69" s="5"/>
      <c r="MIG69" s="5"/>
      <c r="MIH69" s="5"/>
      <c r="MII69" s="5"/>
      <c r="MIJ69" s="5"/>
      <c r="MIK69" s="5"/>
      <c r="MIL69" s="5"/>
      <c r="MIM69" s="5"/>
      <c r="MIN69" s="5"/>
      <c r="MIO69" s="5"/>
      <c r="MIP69" s="5"/>
      <c r="MIQ69" s="5"/>
      <c r="MIR69" s="5"/>
      <c r="MIS69" s="5"/>
      <c r="MIT69" s="5"/>
      <c r="MIU69" s="5"/>
      <c r="MIV69" s="5"/>
      <c r="MIW69" s="5"/>
      <c r="MIX69" s="5"/>
      <c r="MIY69" s="5"/>
      <c r="MIZ69" s="5"/>
      <c r="MJA69" s="5"/>
      <c r="MJB69" s="5"/>
      <c r="MJC69" s="5"/>
      <c r="MJD69" s="5"/>
      <c r="MJE69" s="5"/>
      <c r="MJF69" s="5"/>
      <c r="MJG69" s="5"/>
      <c r="MJH69" s="5"/>
      <c r="MJI69" s="5"/>
      <c r="MJJ69" s="5"/>
      <c r="MJK69" s="5"/>
      <c r="MJL69" s="5"/>
      <c r="MJM69" s="5"/>
      <c r="MJN69" s="5"/>
      <c r="MJO69" s="5"/>
      <c r="MJP69" s="5"/>
      <c r="MJQ69" s="5"/>
      <c r="MJR69" s="5"/>
      <c r="MJS69" s="5"/>
      <c r="MJT69" s="5"/>
      <c r="MJU69" s="5"/>
      <c r="MJV69" s="5"/>
      <c r="MJW69" s="5"/>
      <c r="MJX69" s="5"/>
      <c r="MJY69" s="5"/>
      <c r="MJZ69" s="5"/>
      <c r="MKA69" s="5"/>
      <c r="MKB69" s="5"/>
      <c r="MKC69" s="5"/>
      <c r="MKD69" s="5"/>
      <c r="MKE69" s="5"/>
      <c r="MKF69" s="5"/>
      <c r="MKG69" s="5"/>
      <c r="MKH69" s="5"/>
      <c r="MKI69" s="5"/>
      <c r="MKJ69" s="5"/>
      <c r="MKK69" s="5"/>
      <c r="MKL69" s="5"/>
      <c r="MKM69" s="5"/>
      <c r="MKN69" s="5"/>
      <c r="MKO69" s="5"/>
      <c r="MKP69" s="5"/>
      <c r="MKQ69" s="5"/>
      <c r="MKR69" s="5"/>
      <c r="MKS69" s="5"/>
      <c r="MKT69" s="5"/>
      <c r="MKU69" s="5"/>
      <c r="MKV69" s="5"/>
      <c r="MKW69" s="5"/>
      <c r="MKX69" s="5"/>
      <c r="MKY69" s="5"/>
      <c r="MKZ69" s="5"/>
      <c r="MLA69" s="5"/>
      <c r="MLB69" s="5"/>
      <c r="MLC69" s="5"/>
      <c r="MLD69" s="5"/>
      <c r="MLE69" s="5"/>
      <c r="MLF69" s="5"/>
      <c r="MLG69" s="5"/>
      <c r="MLH69" s="5"/>
      <c r="MLI69" s="5"/>
      <c r="MLJ69" s="5"/>
      <c r="MLK69" s="5"/>
      <c r="MLL69" s="5"/>
      <c r="MLM69" s="5"/>
      <c r="MLN69" s="5"/>
      <c r="MLO69" s="5"/>
      <c r="MLP69" s="5"/>
      <c r="MLQ69" s="5"/>
      <c r="MLR69" s="5"/>
      <c r="MLS69" s="5"/>
      <c r="MLT69" s="5"/>
      <c r="MLU69" s="5"/>
      <c r="MLV69" s="5"/>
      <c r="MLW69" s="5"/>
      <c r="MLX69" s="5"/>
      <c r="MLY69" s="5"/>
      <c r="MLZ69" s="5"/>
      <c r="MMA69" s="5"/>
      <c r="MMB69" s="5"/>
      <c r="MMC69" s="5"/>
      <c r="MMD69" s="5"/>
      <c r="MME69" s="5"/>
      <c r="MMF69" s="5"/>
      <c r="MMG69" s="5"/>
      <c r="MMH69" s="5"/>
      <c r="MMI69" s="5"/>
      <c r="MMJ69" s="5"/>
      <c r="MMK69" s="5"/>
      <c r="MML69" s="5"/>
      <c r="MMM69" s="5"/>
      <c r="MMN69" s="5"/>
      <c r="MMO69" s="5"/>
      <c r="MMP69" s="5"/>
      <c r="MMQ69" s="5"/>
      <c r="MMR69" s="5"/>
      <c r="MMS69" s="5"/>
      <c r="MMT69" s="5"/>
      <c r="MMU69" s="5"/>
      <c r="MMV69" s="5"/>
      <c r="MMW69" s="5"/>
      <c r="MMX69" s="5"/>
      <c r="MMY69" s="5"/>
      <c r="MMZ69" s="5"/>
      <c r="MNA69" s="5"/>
      <c r="MNB69" s="5"/>
      <c r="MNC69" s="5"/>
      <c r="MND69" s="5"/>
      <c r="MNE69" s="5"/>
      <c r="MNF69" s="5"/>
      <c r="MNG69" s="5"/>
      <c r="MNH69" s="5"/>
      <c r="MNI69" s="5"/>
      <c r="MNJ69" s="5"/>
      <c r="MNK69" s="5"/>
      <c r="MNL69" s="5"/>
      <c r="MNM69" s="5"/>
      <c r="MNN69" s="5"/>
      <c r="MNO69" s="5"/>
      <c r="MNP69" s="5"/>
      <c r="MNQ69" s="5"/>
      <c r="MNR69" s="5"/>
      <c r="MNS69" s="5"/>
      <c r="MNT69" s="5"/>
      <c r="MNU69" s="5"/>
      <c r="MNV69" s="5"/>
      <c r="MNW69" s="5"/>
      <c r="MNX69" s="5"/>
      <c r="MNY69" s="5"/>
      <c r="MNZ69" s="5"/>
      <c r="MOA69" s="5"/>
      <c r="MOB69" s="5"/>
      <c r="MOC69" s="5"/>
      <c r="MOD69" s="5"/>
      <c r="MOE69" s="5"/>
      <c r="MOF69" s="5"/>
      <c r="MOG69" s="5"/>
      <c r="MOH69" s="5"/>
      <c r="MOI69" s="5"/>
      <c r="MOJ69" s="5"/>
      <c r="MOK69" s="5"/>
      <c r="MOL69" s="5"/>
      <c r="MOM69" s="5"/>
      <c r="MON69" s="5"/>
      <c r="MOO69" s="5"/>
      <c r="MOP69" s="5"/>
      <c r="MOQ69" s="5"/>
      <c r="MOR69" s="5"/>
      <c r="MOS69" s="5"/>
      <c r="MOT69" s="5"/>
      <c r="MOU69" s="5"/>
      <c r="MOV69" s="5"/>
      <c r="MOW69" s="5"/>
      <c r="MOX69" s="5"/>
      <c r="MOY69" s="5"/>
      <c r="MOZ69" s="5"/>
      <c r="MPA69" s="5"/>
      <c r="MPB69" s="5"/>
      <c r="MPC69" s="5"/>
      <c r="MPD69" s="5"/>
      <c r="MPE69" s="5"/>
      <c r="MPF69" s="5"/>
      <c r="MPG69" s="5"/>
      <c r="MPH69" s="5"/>
      <c r="MPI69" s="5"/>
      <c r="MPJ69" s="5"/>
      <c r="MPK69" s="5"/>
      <c r="MPL69" s="5"/>
      <c r="MPM69" s="5"/>
      <c r="MPN69" s="5"/>
      <c r="MPO69" s="5"/>
      <c r="MPP69" s="5"/>
      <c r="MPQ69" s="5"/>
      <c r="MPR69" s="5"/>
      <c r="MPS69" s="5"/>
      <c r="MPT69" s="5"/>
      <c r="MPU69" s="5"/>
      <c r="MPV69" s="5"/>
      <c r="MPW69" s="5"/>
      <c r="MPX69" s="5"/>
      <c r="MPY69" s="5"/>
      <c r="MPZ69" s="5"/>
      <c r="MQA69" s="5"/>
      <c r="MQB69" s="5"/>
      <c r="MQC69" s="5"/>
      <c r="MQD69" s="5"/>
      <c r="MQE69" s="5"/>
      <c r="MQF69" s="5"/>
      <c r="MQG69" s="5"/>
      <c r="MQH69" s="5"/>
      <c r="MQI69" s="5"/>
      <c r="MQJ69" s="5"/>
      <c r="MQK69" s="5"/>
      <c r="MQL69" s="5"/>
      <c r="MQM69" s="5"/>
      <c r="MQN69" s="5"/>
      <c r="MQO69" s="5"/>
      <c r="MQP69" s="5"/>
      <c r="MQQ69" s="5"/>
      <c r="MQR69" s="5"/>
      <c r="MQS69" s="5"/>
      <c r="MQT69" s="5"/>
      <c r="MQU69" s="5"/>
      <c r="MQV69" s="5"/>
      <c r="MQW69" s="5"/>
      <c r="MQX69" s="5"/>
      <c r="MQY69" s="5"/>
      <c r="MQZ69" s="5"/>
      <c r="MRA69" s="5"/>
      <c r="MRB69" s="5"/>
      <c r="MRC69" s="5"/>
      <c r="MRD69" s="5"/>
      <c r="MRE69" s="5"/>
      <c r="MRF69" s="5"/>
      <c r="MRG69" s="5"/>
      <c r="MRH69" s="5"/>
      <c r="MRI69" s="5"/>
      <c r="MRJ69" s="5"/>
      <c r="MRK69" s="5"/>
      <c r="MRL69" s="5"/>
      <c r="MRM69" s="5"/>
      <c r="MRN69" s="5"/>
      <c r="MRO69" s="5"/>
      <c r="MRP69" s="5"/>
      <c r="MRQ69" s="5"/>
      <c r="MRR69" s="5"/>
      <c r="MRS69" s="5"/>
      <c r="MRT69" s="5"/>
      <c r="MRU69" s="5"/>
      <c r="MRV69" s="5"/>
      <c r="MRW69" s="5"/>
      <c r="MRX69" s="5"/>
      <c r="MRY69" s="5"/>
      <c r="MRZ69" s="5"/>
      <c r="MSA69" s="5"/>
      <c r="MSB69" s="5"/>
      <c r="MSC69" s="5"/>
      <c r="MSD69" s="5"/>
      <c r="MSE69" s="5"/>
      <c r="MSF69" s="5"/>
      <c r="MSG69" s="5"/>
      <c r="MSH69" s="5"/>
      <c r="MSI69" s="5"/>
      <c r="MSJ69" s="5"/>
      <c r="MSK69" s="5"/>
      <c r="MSL69" s="5"/>
      <c r="MSM69" s="5"/>
      <c r="MSN69" s="5"/>
      <c r="MSO69" s="5"/>
      <c r="MSP69" s="5"/>
      <c r="MSQ69" s="5"/>
      <c r="MSR69" s="5"/>
      <c r="MSS69" s="5"/>
      <c r="MST69" s="5"/>
      <c r="MSU69" s="5"/>
      <c r="MSV69" s="5"/>
      <c r="MSW69" s="5"/>
      <c r="MSX69" s="5"/>
      <c r="MSY69" s="5"/>
      <c r="MSZ69" s="5"/>
      <c r="MTA69" s="5"/>
      <c r="MTB69" s="5"/>
      <c r="MTC69" s="5"/>
      <c r="MTD69" s="5"/>
      <c r="MTE69" s="5"/>
      <c r="MTF69" s="5"/>
      <c r="MTG69" s="5"/>
      <c r="MTH69" s="5"/>
      <c r="MTI69" s="5"/>
      <c r="MTJ69" s="5"/>
      <c r="MTK69" s="5"/>
      <c r="MTL69" s="5"/>
      <c r="MTM69" s="5"/>
      <c r="MTN69" s="5"/>
      <c r="MTO69" s="5"/>
      <c r="MTP69" s="5"/>
      <c r="MTQ69" s="5"/>
      <c r="MTR69" s="5"/>
      <c r="MTS69" s="5"/>
      <c r="MTT69" s="5"/>
      <c r="MTU69" s="5"/>
      <c r="MTV69" s="5"/>
      <c r="MTW69" s="5"/>
      <c r="MTX69" s="5"/>
      <c r="MTY69" s="5"/>
      <c r="MTZ69" s="5"/>
      <c r="MUA69" s="5"/>
      <c r="MUB69" s="5"/>
      <c r="MUC69" s="5"/>
      <c r="MUD69" s="5"/>
      <c r="MUE69" s="5"/>
      <c r="MUF69" s="5"/>
      <c r="MUG69" s="5"/>
      <c r="MUH69" s="5"/>
      <c r="MUI69" s="5"/>
      <c r="MUJ69" s="5"/>
      <c r="MUK69" s="5"/>
      <c r="MUL69" s="5"/>
      <c r="MUM69" s="5"/>
      <c r="MUN69" s="5"/>
      <c r="MUO69" s="5"/>
      <c r="MUP69" s="5"/>
      <c r="MUQ69" s="5"/>
      <c r="MUR69" s="5"/>
      <c r="MUS69" s="5"/>
      <c r="MUT69" s="5"/>
      <c r="MUU69" s="5"/>
      <c r="MUV69" s="5"/>
      <c r="MUW69" s="5"/>
      <c r="MUX69" s="5"/>
      <c r="MUY69" s="5"/>
      <c r="MUZ69" s="5"/>
      <c r="MVA69" s="5"/>
      <c r="MVB69" s="5"/>
      <c r="MVC69" s="5"/>
      <c r="MVD69" s="5"/>
      <c r="MVE69" s="5"/>
      <c r="MVF69" s="5"/>
      <c r="MVG69" s="5"/>
      <c r="MVH69" s="5"/>
      <c r="MVI69" s="5"/>
      <c r="MVJ69" s="5"/>
      <c r="MVK69" s="5"/>
      <c r="MVL69" s="5"/>
      <c r="MVM69" s="5"/>
      <c r="MVN69" s="5"/>
      <c r="MVO69" s="5"/>
      <c r="MVP69" s="5"/>
      <c r="MVQ69" s="5"/>
      <c r="MVR69" s="5"/>
      <c r="MVS69" s="5"/>
      <c r="MVT69" s="5"/>
      <c r="MVU69" s="5"/>
      <c r="MVV69" s="5"/>
      <c r="MVW69" s="5"/>
      <c r="MVX69" s="5"/>
      <c r="MVY69" s="5"/>
      <c r="MVZ69" s="5"/>
      <c r="MWA69" s="5"/>
      <c r="MWB69" s="5"/>
      <c r="MWC69" s="5"/>
      <c r="MWD69" s="5"/>
      <c r="MWE69" s="5"/>
      <c r="MWF69" s="5"/>
      <c r="MWG69" s="5"/>
      <c r="MWH69" s="5"/>
      <c r="MWI69" s="5"/>
      <c r="MWJ69" s="5"/>
      <c r="MWK69" s="5"/>
      <c r="MWL69" s="5"/>
      <c r="MWM69" s="5"/>
      <c r="MWN69" s="5"/>
      <c r="MWO69" s="5"/>
      <c r="MWP69" s="5"/>
      <c r="MWQ69" s="5"/>
      <c r="MWR69" s="5"/>
      <c r="MWS69" s="5"/>
      <c r="MWT69" s="5"/>
      <c r="MWU69" s="5"/>
      <c r="MWV69" s="5"/>
      <c r="MWW69" s="5"/>
      <c r="MWX69" s="5"/>
      <c r="MWY69" s="5"/>
      <c r="MWZ69" s="5"/>
      <c r="MXA69" s="5"/>
      <c r="MXB69" s="5"/>
      <c r="MXC69" s="5"/>
      <c r="MXD69" s="5"/>
      <c r="MXE69" s="5"/>
      <c r="MXF69" s="5"/>
      <c r="MXG69" s="5"/>
      <c r="MXH69" s="5"/>
      <c r="MXI69" s="5"/>
      <c r="MXJ69" s="5"/>
      <c r="MXK69" s="5"/>
      <c r="MXL69" s="5"/>
      <c r="MXM69" s="5"/>
      <c r="MXN69" s="5"/>
      <c r="MXO69" s="5"/>
      <c r="MXP69" s="5"/>
      <c r="MXQ69" s="5"/>
      <c r="MXR69" s="5"/>
      <c r="MXS69" s="5"/>
      <c r="MXT69" s="5"/>
      <c r="MXU69" s="5"/>
      <c r="MXV69" s="5"/>
      <c r="MXW69" s="5"/>
      <c r="MXX69" s="5"/>
      <c r="MXY69" s="5"/>
      <c r="MXZ69" s="5"/>
      <c r="MYA69" s="5"/>
      <c r="MYB69" s="5"/>
      <c r="MYC69" s="5"/>
      <c r="MYD69" s="5"/>
      <c r="MYE69" s="5"/>
      <c r="MYF69" s="5"/>
      <c r="MYG69" s="5"/>
      <c r="MYH69" s="5"/>
      <c r="MYI69" s="5"/>
      <c r="MYJ69" s="5"/>
      <c r="MYK69" s="5"/>
      <c r="MYL69" s="5"/>
      <c r="MYM69" s="5"/>
      <c r="MYN69" s="5"/>
      <c r="MYO69" s="5"/>
      <c r="MYP69" s="5"/>
      <c r="MYQ69" s="5"/>
      <c r="MYR69" s="5"/>
      <c r="MYS69" s="5"/>
      <c r="MYT69" s="5"/>
      <c r="MYU69" s="5"/>
      <c r="MYV69" s="5"/>
      <c r="MYW69" s="5"/>
      <c r="MYX69" s="5"/>
      <c r="MYY69" s="5"/>
      <c r="MYZ69" s="5"/>
      <c r="MZA69" s="5"/>
      <c r="MZB69" s="5"/>
      <c r="MZC69" s="5"/>
      <c r="MZD69" s="5"/>
      <c r="MZE69" s="5"/>
      <c r="MZF69" s="5"/>
      <c r="MZG69" s="5"/>
      <c r="MZH69" s="5"/>
      <c r="MZI69" s="5"/>
      <c r="MZJ69" s="5"/>
      <c r="MZK69" s="5"/>
      <c r="MZL69" s="5"/>
      <c r="MZM69" s="5"/>
      <c r="MZN69" s="5"/>
      <c r="MZO69" s="5"/>
      <c r="MZP69" s="5"/>
      <c r="MZQ69" s="5"/>
      <c r="MZR69" s="5"/>
      <c r="MZS69" s="5"/>
      <c r="MZT69" s="5"/>
      <c r="MZU69" s="5"/>
      <c r="MZV69" s="5"/>
      <c r="MZW69" s="5"/>
      <c r="MZX69" s="5"/>
      <c r="MZY69" s="5"/>
      <c r="MZZ69" s="5"/>
      <c r="NAA69" s="5"/>
      <c r="NAB69" s="5"/>
      <c r="NAC69" s="5"/>
      <c r="NAD69" s="5"/>
      <c r="NAE69" s="5"/>
      <c r="NAF69" s="5"/>
      <c r="NAG69" s="5"/>
      <c r="NAH69" s="5"/>
      <c r="NAI69" s="5"/>
      <c r="NAJ69" s="5"/>
      <c r="NAK69" s="5"/>
      <c r="NAL69" s="5"/>
      <c r="NAM69" s="5"/>
      <c r="NAN69" s="5"/>
      <c r="NAO69" s="5"/>
      <c r="NAP69" s="5"/>
      <c r="NAQ69" s="5"/>
      <c r="NAR69" s="5"/>
      <c r="NAS69" s="5"/>
      <c r="NAT69" s="5"/>
      <c r="NAU69" s="5"/>
      <c r="NAV69" s="5"/>
      <c r="NAW69" s="5"/>
      <c r="NAX69" s="5"/>
      <c r="NAY69" s="5"/>
      <c r="NAZ69" s="5"/>
      <c r="NBA69" s="5"/>
      <c r="NBB69" s="5"/>
      <c r="NBC69" s="5"/>
      <c r="NBD69" s="5"/>
      <c r="NBE69" s="5"/>
      <c r="NBF69" s="5"/>
      <c r="NBG69" s="5"/>
      <c r="NBH69" s="5"/>
      <c r="NBI69" s="5"/>
      <c r="NBJ69" s="5"/>
      <c r="NBK69" s="5"/>
      <c r="NBL69" s="5"/>
      <c r="NBM69" s="5"/>
      <c r="NBN69" s="5"/>
      <c r="NBO69" s="5"/>
      <c r="NBP69" s="5"/>
      <c r="NBQ69" s="5"/>
      <c r="NBR69" s="5"/>
      <c r="NBS69" s="5"/>
      <c r="NBT69" s="5"/>
      <c r="NBU69" s="5"/>
      <c r="NBV69" s="5"/>
      <c r="NBW69" s="5"/>
      <c r="NBX69" s="5"/>
      <c r="NBY69" s="5"/>
      <c r="NBZ69" s="5"/>
      <c r="NCA69" s="5"/>
      <c r="NCB69" s="5"/>
      <c r="NCC69" s="5"/>
      <c r="NCD69" s="5"/>
      <c r="NCE69" s="5"/>
      <c r="NCF69" s="5"/>
      <c r="NCG69" s="5"/>
      <c r="NCH69" s="5"/>
      <c r="NCI69" s="5"/>
      <c r="NCJ69" s="5"/>
      <c r="NCK69" s="5"/>
      <c r="NCL69" s="5"/>
      <c r="NCM69" s="5"/>
      <c r="NCN69" s="5"/>
      <c r="NCO69" s="5"/>
      <c r="NCP69" s="5"/>
      <c r="NCQ69" s="5"/>
      <c r="NCR69" s="5"/>
      <c r="NCS69" s="5"/>
      <c r="NCT69" s="5"/>
      <c r="NCU69" s="5"/>
      <c r="NCV69" s="5"/>
      <c r="NCW69" s="5"/>
      <c r="NCX69" s="5"/>
      <c r="NCY69" s="5"/>
      <c r="NCZ69" s="5"/>
      <c r="NDA69" s="5"/>
      <c r="NDB69" s="5"/>
      <c r="NDC69" s="5"/>
      <c r="NDD69" s="5"/>
      <c r="NDE69" s="5"/>
      <c r="NDF69" s="5"/>
      <c r="NDG69" s="5"/>
      <c r="NDH69" s="5"/>
      <c r="NDI69" s="5"/>
      <c r="NDJ69" s="5"/>
      <c r="NDK69" s="5"/>
      <c r="NDL69" s="5"/>
      <c r="NDM69" s="5"/>
      <c r="NDN69" s="5"/>
      <c r="NDO69" s="5"/>
      <c r="NDP69" s="5"/>
      <c r="NDQ69" s="5"/>
      <c r="NDR69" s="5"/>
      <c r="NDS69" s="5"/>
      <c r="NDT69" s="5"/>
      <c r="NDU69" s="5"/>
      <c r="NDV69" s="5"/>
      <c r="NDW69" s="5"/>
      <c r="NDX69" s="5"/>
      <c r="NDY69" s="5"/>
      <c r="NDZ69" s="5"/>
      <c r="NEA69" s="5"/>
      <c r="NEB69" s="5"/>
      <c r="NEC69" s="5"/>
      <c r="NED69" s="5"/>
      <c r="NEE69" s="5"/>
      <c r="NEF69" s="5"/>
      <c r="NEG69" s="5"/>
      <c r="NEH69" s="5"/>
      <c r="NEI69" s="5"/>
      <c r="NEJ69" s="5"/>
      <c r="NEK69" s="5"/>
      <c r="NEL69" s="5"/>
      <c r="NEM69" s="5"/>
      <c r="NEN69" s="5"/>
      <c r="NEO69" s="5"/>
      <c r="NEP69" s="5"/>
      <c r="NEQ69" s="5"/>
      <c r="NER69" s="5"/>
      <c r="NES69" s="5"/>
      <c r="NET69" s="5"/>
      <c r="NEU69" s="5"/>
      <c r="NEV69" s="5"/>
      <c r="NEW69" s="5"/>
      <c r="NEX69" s="5"/>
      <c r="NEY69" s="5"/>
      <c r="NEZ69" s="5"/>
      <c r="NFA69" s="5"/>
      <c r="NFB69" s="5"/>
      <c r="NFC69" s="5"/>
      <c r="NFD69" s="5"/>
      <c r="NFE69" s="5"/>
      <c r="NFF69" s="5"/>
      <c r="NFG69" s="5"/>
      <c r="NFH69" s="5"/>
      <c r="NFI69" s="5"/>
      <c r="NFJ69" s="5"/>
      <c r="NFK69" s="5"/>
      <c r="NFL69" s="5"/>
      <c r="NFM69" s="5"/>
      <c r="NFN69" s="5"/>
      <c r="NFO69" s="5"/>
      <c r="NFP69" s="5"/>
      <c r="NFQ69" s="5"/>
      <c r="NFR69" s="5"/>
      <c r="NFS69" s="5"/>
      <c r="NFT69" s="5"/>
      <c r="NFU69" s="5"/>
      <c r="NFV69" s="5"/>
      <c r="NFW69" s="5"/>
      <c r="NFX69" s="5"/>
      <c r="NFY69" s="5"/>
      <c r="NFZ69" s="5"/>
      <c r="NGA69" s="5"/>
      <c r="NGB69" s="5"/>
      <c r="NGC69" s="5"/>
      <c r="NGD69" s="5"/>
      <c r="NGE69" s="5"/>
      <c r="NGF69" s="5"/>
      <c r="NGG69" s="5"/>
      <c r="NGH69" s="5"/>
      <c r="NGI69" s="5"/>
      <c r="NGJ69" s="5"/>
      <c r="NGK69" s="5"/>
      <c r="NGL69" s="5"/>
      <c r="NGM69" s="5"/>
      <c r="NGN69" s="5"/>
      <c r="NGO69" s="5"/>
      <c r="NGP69" s="5"/>
      <c r="NGQ69" s="5"/>
      <c r="NGR69" s="5"/>
      <c r="NGS69" s="5"/>
      <c r="NGT69" s="5"/>
      <c r="NGU69" s="5"/>
      <c r="NGV69" s="5"/>
      <c r="NGW69" s="5"/>
      <c r="NGX69" s="5"/>
      <c r="NGY69" s="5"/>
      <c r="NGZ69" s="5"/>
      <c r="NHA69" s="5"/>
      <c r="NHB69" s="5"/>
      <c r="NHC69" s="5"/>
      <c r="NHD69" s="5"/>
      <c r="NHE69" s="5"/>
      <c r="NHF69" s="5"/>
      <c r="NHG69" s="5"/>
      <c r="NHH69" s="5"/>
      <c r="NHI69" s="5"/>
      <c r="NHJ69" s="5"/>
      <c r="NHK69" s="5"/>
      <c r="NHL69" s="5"/>
      <c r="NHM69" s="5"/>
      <c r="NHN69" s="5"/>
      <c r="NHO69" s="5"/>
      <c r="NHP69" s="5"/>
      <c r="NHQ69" s="5"/>
      <c r="NHR69" s="5"/>
      <c r="NHS69" s="5"/>
      <c r="NHT69" s="5"/>
      <c r="NHU69" s="5"/>
      <c r="NHV69" s="5"/>
      <c r="NHW69" s="5"/>
      <c r="NHX69" s="5"/>
      <c r="NHY69" s="5"/>
      <c r="NHZ69" s="5"/>
      <c r="NIA69" s="5"/>
      <c r="NIB69" s="5"/>
      <c r="NIC69" s="5"/>
      <c r="NID69" s="5"/>
      <c r="NIE69" s="5"/>
      <c r="NIF69" s="5"/>
      <c r="NIG69" s="5"/>
      <c r="NIH69" s="5"/>
      <c r="NII69" s="5"/>
      <c r="NIJ69" s="5"/>
      <c r="NIK69" s="5"/>
      <c r="NIL69" s="5"/>
      <c r="NIM69" s="5"/>
      <c r="NIN69" s="5"/>
      <c r="NIO69" s="5"/>
      <c r="NIP69" s="5"/>
      <c r="NIQ69" s="5"/>
      <c r="NIR69" s="5"/>
      <c r="NIS69" s="5"/>
      <c r="NIT69" s="5"/>
      <c r="NIU69" s="5"/>
      <c r="NIV69" s="5"/>
      <c r="NIW69" s="5"/>
      <c r="NIX69" s="5"/>
      <c r="NIY69" s="5"/>
      <c r="NIZ69" s="5"/>
      <c r="NJA69" s="5"/>
      <c r="NJB69" s="5"/>
      <c r="NJC69" s="5"/>
      <c r="NJD69" s="5"/>
      <c r="NJE69" s="5"/>
      <c r="NJF69" s="5"/>
      <c r="NJG69" s="5"/>
      <c r="NJH69" s="5"/>
      <c r="NJI69" s="5"/>
      <c r="NJJ69" s="5"/>
      <c r="NJK69" s="5"/>
      <c r="NJL69" s="5"/>
      <c r="NJM69" s="5"/>
      <c r="NJN69" s="5"/>
      <c r="NJO69" s="5"/>
      <c r="NJP69" s="5"/>
      <c r="NJQ69" s="5"/>
      <c r="NJR69" s="5"/>
      <c r="NJS69" s="5"/>
      <c r="NJT69" s="5"/>
      <c r="NJU69" s="5"/>
      <c r="NJV69" s="5"/>
      <c r="NJW69" s="5"/>
      <c r="NJX69" s="5"/>
      <c r="NJY69" s="5"/>
      <c r="NJZ69" s="5"/>
      <c r="NKA69" s="5"/>
      <c r="NKB69" s="5"/>
      <c r="NKC69" s="5"/>
      <c r="NKD69" s="5"/>
      <c r="NKE69" s="5"/>
      <c r="NKF69" s="5"/>
      <c r="NKG69" s="5"/>
      <c r="NKH69" s="5"/>
      <c r="NKI69" s="5"/>
      <c r="NKJ69" s="5"/>
      <c r="NKK69" s="5"/>
      <c r="NKL69" s="5"/>
      <c r="NKM69" s="5"/>
      <c r="NKN69" s="5"/>
      <c r="NKO69" s="5"/>
      <c r="NKP69" s="5"/>
      <c r="NKQ69" s="5"/>
      <c r="NKR69" s="5"/>
      <c r="NKS69" s="5"/>
      <c r="NKT69" s="5"/>
      <c r="NKU69" s="5"/>
      <c r="NKV69" s="5"/>
      <c r="NKW69" s="5"/>
      <c r="NKX69" s="5"/>
      <c r="NKY69" s="5"/>
      <c r="NKZ69" s="5"/>
      <c r="NLA69" s="5"/>
      <c r="NLB69" s="5"/>
      <c r="NLC69" s="5"/>
      <c r="NLD69" s="5"/>
      <c r="NLE69" s="5"/>
      <c r="NLF69" s="5"/>
      <c r="NLG69" s="5"/>
      <c r="NLH69" s="5"/>
      <c r="NLI69" s="5"/>
      <c r="NLJ69" s="5"/>
      <c r="NLK69" s="5"/>
      <c r="NLL69" s="5"/>
      <c r="NLM69" s="5"/>
      <c r="NLN69" s="5"/>
      <c r="NLO69" s="5"/>
      <c r="NLP69" s="5"/>
      <c r="NLQ69" s="5"/>
      <c r="NLR69" s="5"/>
      <c r="NLS69" s="5"/>
      <c r="NLT69" s="5"/>
      <c r="NLU69" s="5"/>
      <c r="NLV69" s="5"/>
      <c r="NLW69" s="5"/>
      <c r="NLX69" s="5"/>
      <c r="NLY69" s="5"/>
      <c r="NLZ69" s="5"/>
      <c r="NMA69" s="5"/>
      <c r="NMB69" s="5"/>
      <c r="NMC69" s="5"/>
      <c r="NMD69" s="5"/>
      <c r="NME69" s="5"/>
      <c r="NMF69" s="5"/>
      <c r="NMG69" s="5"/>
      <c r="NMH69" s="5"/>
      <c r="NMI69" s="5"/>
      <c r="NMJ69" s="5"/>
      <c r="NMK69" s="5"/>
      <c r="NML69" s="5"/>
      <c r="NMM69" s="5"/>
      <c r="NMN69" s="5"/>
      <c r="NMO69" s="5"/>
      <c r="NMP69" s="5"/>
      <c r="NMQ69" s="5"/>
      <c r="NMR69" s="5"/>
      <c r="NMS69" s="5"/>
      <c r="NMT69" s="5"/>
      <c r="NMU69" s="5"/>
      <c r="NMV69" s="5"/>
      <c r="NMW69" s="5"/>
      <c r="NMX69" s="5"/>
      <c r="NMY69" s="5"/>
      <c r="NMZ69" s="5"/>
      <c r="NNA69" s="5"/>
      <c r="NNB69" s="5"/>
      <c r="NNC69" s="5"/>
      <c r="NND69" s="5"/>
      <c r="NNE69" s="5"/>
      <c r="NNF69" s="5"/>
      <c r="NNG69" s="5"/>
      <c r="NNH69" s="5"/>
      <c r="NNI69" s="5"/>
      <c r="NNJ69" s="5"/>
      <c r="NNK69" s="5"/>
      <c r="NNL69" s="5"/>
      <c r="NNM69" s="5"/>
      <c r="NNN69" s="5"/>
      <c r="NNO69" s="5"/>
      <c r="NNP69" s="5"/>
      <c r="NNQ69" s="5"/>
      <c r="NNR69" s="5"/>
      <c r="NNS69" s="5"/>
      <c r="NNT69" s="5"/>
      <c r="NNU69" s="5"/>
      <c r="NNV69" s="5"/>
      <c r="NNW69" s="5"/>
      <c r="NNX69" s="5"/>
      <c r="NNY69" s="5"/>
      <c r="NNZ69" s="5"/>
      <c r="NOA69" s="5"/>
      <c r="NOB69" s="5"/>
      <c r="NOC69" s="5"/>
      <c r="NOD69" s="5"/>
      <c r="NOE69" s="5"/>
      <c r="NOF69" s="5"/>
      <c r="NOG69" s="5"/>
      <c r="NOH69" s="5"/>
      <c r="NOI69" s="5"/>
      <c r="NOJ69" s="5"/>
      <c r="NOK69" s="5"/>
      <c r="NOL69" s="5"/>
      <c r="NOM69" s="5"/>
      <c r="NON69" s="5"/>
      <c r="NOO69" s="5"/>
      <c r="NOP69" s="5"/>
      <c r="NOQ69" s="5"/>
      <c r="NOR69" s="5"/>
      <c r="NOS69" s="5"/>
      <c r="NOT69" s="5"/>
      <c r="NOU69" s="5"/>
      <c r="NOV69" s="5"/>
      <c r="NOW69" s="5"/>
      <c r="NOX69" s="5"/>
      <c r="NOY69" s="5"/>
      <c r="NOZ69" s="5"/>
      <c r="NPA69" s="5"/>
      <c r="NPB69" s="5"/>
      <c r="NPC69" s="5"/>
      <c r="NPD69" s="5"/>
      <c r="NPE69" s="5"/>
      <c r="NPF69" s="5"/>
      <c r="NPG69" s="5"/>
      <c r="NPH69" s="5"/>
      <c r="NPI69" s="5"/>
      <c r="NPJ69" s="5"/>
      <c r="NPK69" s="5"/>
      <c r="NPL69" s="5"/>
      <c r="NPM69" s="5"/>
      <c r="NPN69" s="5"/>
      <c r="NPO69" s="5"/>
      <c r="NPP69" s="5"/>
      <c r="NPQ69" s="5"/>
      <c r="NPR69" s="5"/>
      <c r="NPS69" s="5"/>
      <c r="NPT69" s="5"/>
      <c r="NPU69" s="5"/>
      <c r="NPV69" s="5"/>
      <c r="NPW69" s="5"/>
      <c r="NPX69" s="5"/>
      <c r="NPY69" s="5"/>
      <c r="NPZ69" s="5"/>
      <c r="NQA69" s="5"/>
      <c r="NQB69" s="5"/>
      <c r="NQC69" s="5"/>
      <c r="NQD69" s="5"/>
      <c r="NQE69" s="5"/>
      <c r="NQF69" s="5"/>
      <c r="NQG69" s="5"/>
      <c r="NQH69" s="5"/>
      <c r="NQI69" s="5"/>
      <c r="NQJ69" s="5"/>
      <c r="NQK69" s="5"/>
      <c r="NQL69" s="5"/>
      <c r="NQM69" s="5"/>
      <c r="NQN69" s="5"/>
      <c r="NQO69" s="5"/>
      <c r="NQP69" s="5"/>
      <c r="NQQ69" s="5"/>
      <c r="NQR69" s="5"/>
      <c r="NQS69" s="5"/>
      <c r="NQT69" s="5"/>
      <c r="NQU69" s="5"/>
      <c r="NQV69" s="5"/>
      <c r="NQW69" s="5"/>
      <c r="NQX69" s="5"/>
      <c r="NQY69" s="5"/>
      <c r="NQZ69" s="5"/>
      <c r="NRA69" s="5"/>
      <c r="NRB69" s="5"/>
      <c r="NRC69" s="5"/>
      <c r="NRD69" s="5"/>
      <c r="NRE69" s="5"/>
      <c r="NRF69" s="5"/>
      <c r="NRG69" s="5"/>
      <c r="NRH69" s="5"/>
      <c r="NRI69" s="5"/>
      <c r="NRJ69" s="5"/>
      <c r="NRK69" s="5"/>
      <c r="NRL69" s="5"/>
      <c r="NRM69" s="5"/>
      <c r="NRN69" s="5"/>
      <c r="NRO69" s="5"/>
      <c r="NRP69" s="5"/>
      <c r="NRQ69" s="5"/>
      <c r="NRR69" s="5"/>
      <c r="NRS69" s="5"/>
      <c r="NRT69" s="5"/>
      <c r="NRU69" s="5"/>
      <c r="NRV69" s="5"/>
      <c r="NRW69" s="5"/>
      <c r="NRX69" s="5"/>
      <c r="NRY69" s="5"/>
      <c r="NRZ69" s="5"/>
      <c r="NSA69" s="5"/>
      <c r="NSB69" s="5"/>
      <c r="NSC69" s="5"/>
      <c r="NSD69" s="5"/>
      <c r="NSE69" s="5"/>
      <c r="NSF69" s="5"/>
      <c r="NSG69" s="5"/>
      <c r="NSH69" s="5"/>
      <c r="NSI69" s="5"/>
      <c r="NSJ69" s="5"/>
      <c r="NSK69" s="5"/>
      <c r="NSL69" s="5"/>
      <c r="NSM69" s="5"/>
      <c r="NSN69" s="5"/>
      <c r="NSO69" s="5"/>
      <c r="NSP69" s="5"/>
      <c r="NSQ69" s="5"/>
      <c r="NSR69" s="5"/>
      <c r="NSS69" s="5"/>
      <c r="NST69" s="5"/>
      <c r="NSU69" s="5"/>
      <c r="NSV69" s="5"/>
      <c r="NSW69" s="5"/>
      <c r="NSX69" s="5"/>
      <c r="NSY69" s="5"/>
      <c r="NSZ69" s="5"/>
      <c r="NTA69" s="5"/>
      <c r="NTB69" s="5"/>
      <c r="NTC69" s="5"/>
      <c r="NTD69" s="5"/>
      <c r="NTE69" s="5"/>
      <c r="NTF69" s="5"/>
      <c r="NTG69" s="5"/>
      <c r="NTH69" s="5"/>
      <c r="NTI69" s="5"/>
      <c r="NTJ69" s="5"/>
      <c r="NTK69" s="5"/>
      <c r="NTL69" s="5"/>
      <c r="NTM69" s="5"/>
      <c r="NTN69" s="5"/>
      <c r="NTO69" s="5"/>
      <c r="NTP69" s="5"/>
      <c r="NTQ69" s="5"/>
      <c r="NTR69" s="5"/>
      <c r="NTS69" s="5"/>
      <c r="NTT69" s="5"/>
      <c r="NTU69" s="5"/>
      <c r="NTV69" s="5"/>
      <c r="NTW69" s="5"/>
      <c r="NTX69" s="5"/>
      <c r="NTY69" s="5"/>
      <c r="NTZ69" s="5"/>
      <c r="NUA69" s="5"/>
      <c r="NUB69" s="5"/>
      <c r="NUC69" s="5"/>
      <c r="NUD69" s="5"/>
      <c r="NUE69" s="5"/>
      <c r="NUF69" s="5"/>
      <c r="NUG69" s="5"/>
      <c r="NUH69" s="5"/>
      <c r="NUI69" s="5"/>
      <c r="NUJ69" s="5"/>
      <c r="NUK69" s="5"/>
      <c r="NUL69" s="5"/>
      <c r="NUM69" s="5"/>
      <c r="NUN69" s="5"/>
      <c r="NUO69" s="5"/>
      <c r="NUP69" s="5"/>
      <c r="NUQ69" s="5"/>
      <c r="NUR69" s="5"/>
      <c r="NUS69" s="5"/>
      <c r="NUT69" s="5"/>
      <c r="NUU69" s="5"/>
      <c r="NUV69" s="5"/>
      <c r="NUW69" s="5"/>
      <c r="NUX69" s="5"/>
      <c r="NUY69" s="5"/>
      <c r="NUZ69" s="5"/>
      <c r="NVA69" s="5"/>
      <c r="NVB69" s="5"/>
      <c r="NVC69" s="5"/>
      <c r="NVD69" s="5"/>
      <c r="NVE69" s="5"/>
      <c r="NVF69" s="5"/>
      <c r="NVG69" s="5"/>
      <c r="NVH69" s="5"/>
      <c r="NVI69" s="5"/>
      <c r="NVJ69" s="5"/>
      <c r="NVK69" s="5"/>
      <c r="NVL69" s="5"/>
      <c r="NVM69" s="5"/>
      <c r="NVN69" s="5"/>
      <c r="NVO69" s="5"/>
      <c r="NVP69" s="5"/>
      <c r="NVQ69" s="5"/>
      <c r="NVR69" s="5"/>
      <c r="NVS69" s="5"/>
      <c r="NVT69" s="5"/>
      <c r="NVU69" s="5"/>
      <c r="NVV69" s="5"/>
      <c r="NVW69" s="5"/>
      <c r="NVX69" s="5"/>
      <c r="NVY69" s="5"/>
      <c r="NVZ69" s="5"/>
      <c r="NWA69" s="5"/>
      <c r="NWB69" s="5"/>
      <c r="NWC69" s="5"/>
      <c r="NWD69" s="5"/>
      <c r="NWE69" s="5"/>
      <c r="NWF69" s="5"/>
      <c r="NWG69" s="5"/>
      <c r="NWH69" s="5"/>
      <c r="NWI69" s="5"/>
      <c r="NWJ69" s="5"/>
      <c r="NWK69" s="5"/>
      <c r="NWL69" s="5"/>
      <c r="NWM69" s="5"/>
      <c r="NWN69" s="5"/>
      <c r="NWO69" s="5"/>
      <c r="NWP69" s="5"/>
      <c r="NWQ69" s="5"/>
      <c r="NWR69" s="5"/>
      <c r="NWS69" s="5"/>
      <c r="NWT69" s="5"/>
      <c r="NWU69" s="5"/>
      <c r="NWV69" s="5"/>
      <c r="NWW69" s="5"/>
      <c r="NWX69" s="5"/>
      <c r="NWY69" s="5"/>
      <c r="NWZ69" s="5"/>
      <c r="NXA69" s="5"/>
      <c r="NXB69" s="5"/>
      <c r="NXC69" s="5"/>
      <c r="NXD69" s="5"/>
      <c r="NXE69" s="5"/>
      <c r="NXF69" s="5"/>
      <c r="NXG69" s="5"/>
      <c r="NXH69" s="5"/>
      <c r="NXI69" s="5"/>
      <c r="NXJ69" s="5"/>
      <c r="NXK69" s="5"/>
      <c r="NXL69" s="5"/>
      <c r="NXM69" s="5"/>
      <c r="NXN69" s="5"/>
      <c r="NXO69" s="5"/>
      <c r="NXP69" s="5"/>
      <c r="NXQ69" s="5"/>
      <c r="NXR69" s="5"/>
      <c r="NXS69" s="5"/>
      <c r="NXT69" s="5"/>
      <c r="NXU69" s="5"/>
      <c r="NXV69" s="5"/>
      <c r="NXW69" s="5"/>
      <c r="NXX69" s="5"/>
      <c r="NXY69" s="5"/>
      <c r="NXZ69" s="5"/>
      <c r="NYA69" s="5"/>
      <c r="NYB69" s="5"/>
      <c r="NYC69" s="5"/>
      <c r="NYD69" s="5"/>
      <c r="NYE69" s="5"/>
      <c r="NYF69" s="5"/>
      <c r="NYG69" s="5"/>
      <c r="NYH69" s="5"/>
      <c r="NYI69" s="5"/>
      <c r="NYJ69" s="5"/>
      <c r="NYK69" s="5"/>
      <c r="NYL69" s="5"/>
      <c r="NYM69" s="5"/>
      <c r="NYN69" s="5"/>
      <c r="NYO69" s="5"/>
      <c r="NYP69" s="5"/>
      <c r="NYQ69" s="5"/>
      <c r="NYR69" s="5"/>
      <c r="NYS69" s="5"/>
      <c r="NYT69" s="5"/>
      <c r="NYU69" s="5"/>
      <c r="NYV69" s="5"/>
      <c r="NYW69" s="5"/>
      <c r="NYX69" s="5"/>
      <c r="NYY69" s="5"/>
      <c r="NYZ69" s="5"/>
      <c r="NZA69" s="5"/>
      <c r="NZB69" s="5"/>
      <c r="NZC69" s="5"/>
      <c r="NZD69" s="5"/>
      <c r="NZE69" s="5"/>
      <c r="NZF69" s="5"/>
      <c r="NZG69" s="5"/>
      <c r="NZH69" s="5"/>
      <c r="NZI69" s="5"/>
      <c r="NZJ69" s="5"/>
      <c r="NZK69" s="5"/>
      <c r="NZL69" s="5"/>
      <c r="NZM69" s="5"/>
      <c r="NZN69" s="5"/>
      <c r="NZO69" s="5"/>
      <c r="NZP69" s="5"/>
      <c r="NZQ69" s="5"/>
      <c r="NZR69" s="5"/>
      <c r="NZS69" s="5"/>
      <c r="NZT69" s="5"/>
      <c r="NZU69" s="5"/>
      <c r="NZV69" s="5"/>
      <c r="NZW69" s="5"/>
      <c r="NZX69" s="5"/>
      <c r="NZY69" s="5"/>
      <c r="NZZ69" s="5"/>
      <c r="OAA69" s="5"/>
      <c r="OAB69" s="5"/>
      <c r="OAC69" s="5"/>
      <c r="OAD69" s="5"/>
      <c r="OAE69" s="5"/>
      <c r="OAF69" s="5"/>
      <c r="OAG69" s="5"/>
      <c r="OAH69" s="5"/>
      <c r="OAI69" s="5"/>
      <c r="OAJ69" s="5"/>
      <c r="OAK69" s="5"/>
      <c r="OAL69" s="5"/>
      <c r="OAM69" s="5"/>
      <c r="OAN69" s="5"/>
      <c r="OAO69" s="5"/>
      <c r="OAP69" s="5"/>
      <c r="OAQ69" s="5"/>
      <c r="OAR69" s="5"/>
      <c r="OAS69" s="5"/>
      <c r="OAT69" s="5"/>
      <c r="OAU69" s="5"/>
      <c r="OAV69" s="5"/>
      <c r="OAW69" s="5"/>
      <c r="OAX69" s="5"/>
      <c r="OAY69" s="5"/>
      <c r="OAZ69" s="5"/>
      <c r="OBA69" s="5"/>
      <c r="OBB69" s="5"/>
      <c r="OBC69" s="5"/>
      <c r="OBD69" s="5"/>
      <c r="OBE69" s="5"/>
      <c r="OBF69" s="5"/>
      <c r="OBG69" s="5"/>
      <c r="OBH69" s="5"/>
      <c r="OBI69" s="5"/>
      <c r="OBJ69" s="5"/>
      <c r="OBK69" s="5"/>
      <c r="OBL69" s="5"/>
      <c r="OBM69" s="5"/>
      <c r="OBN69" s="5"/>
      <c r="OBO69" s="5"/>
      <c r="OBP69" s="5"/>
      <c r="OBQ69" s="5"/>
      <c r="OBR69" s="5"/>
      <c r="OBS69" s="5"/>
      <c r="OBT69" s="5"/>
      <c r="OBU69" s="5"/>
      <c r="OBV69" s="5"/>
      <c r="OBW69" s="5"/>
      <c r="OBX69" s="5"/>
      <c r="OBY69" s="5"/>
      <c r="OBZ69" s="5"/>
      <c r="OCA69" s="5"/>
      <c r="OCB69" s="5"/>
      <c r="OCC69" s="5"/>
      <c r="OCD69" s="5"/>
      <c r="OCE69" s="5"/>
      <c r="OCF69" s="5"/>
      <c r="OCG69" s="5"/>
      <c r="OCH69" s="5"/>
      <c r="OCI69" s="5"/>
      <c r="OCJ69" s="5"/>
      <c r="OCK69" s="5"/>
      <c r="OCL69" s="5"/>
      <c r="OCM69" s="5"/>
      <c r="OCN69" s="5"/>
      <c r="OCO69" s="5"/>
      <c r="OCP69" s="5"/>
      <c r="OCQ69" s="5"/>
      <c r="OCR69" s="5"/>
      <c r="OCS69" s="5"/>
      <c r="OCT69" s="5"/>
      <c r="OCU69" s="5"/>
      <c r="OCV69" s="5"/>
      <c r="OCW69" s="5"/>
      <c r="OCX69" s="5"/>
      <c r="OCY69" s="5"/>
      <c r="OCZ69" s="5"/>
      <c r="ODA69" s="5"/>
      <c r="ODB69" s="5"/>
      <c r="ODC69" s="5"/>
      <c r="ODD69" s="5"/>
      <c r="ODE69" s="5"/>
      <c r="ODF69" s="5"/>
      <c r="ODG69" s="5"/>
      <c r="ODH69" s="5"/>
      <c r="ODI69" s="5"/>
      <c r="ODJ69" s="5"/>
      <c r="ODK69" s="5"/>
      <c r="ODL69" s="5"/>
      <c r="ODM69" s="5"/>
      <c r="ODN69" s="5"/>
      <c r="ODO69" s="5"/>
      <c r="ODP69" s="5"/>
      <c r="ODQ69" s="5"/>
      <c r="ODR69" s="5"/>
      <c r="ODS69" s="5"/>
      <c r="ODT69" s="5"/>
      <c r="ODU69" s="5"/>
      <c r="ODV69" s="5"/>
      <c r="ODW69" s="5"/>
      <c r="ODX69" s="5"/>
      <c r="ODY69" s="5"/>
      <c r="ODZ69" s="5"/>
      <c r="OEA69" s="5"/>
      <c r="OEB69" s="5"/>
      <c r="OEC69" s="5"/>
      <c r="OED69" s="5"/>
      <c r="OEE69" s="5"/>
      <c r="OEF69" s="5"/>
      <c r="OEG69" s="5"/>
      <c r="OEH69" s="5"/>
      <c r="OEI69" s="5"/>
      <c r="OEJ69" s="5"/>
      <c r="OEK69" s="5"/>
      <c r="OEL69" s="5"/>
      <c r="OEM69" s="5"/>
      <c r="OEN69" s="5"/>
      <c r="OEO69" s="5"/>
      <c r="OEP69" s="5"/>
      <c r="OEQ69" s="5"/>
      <c r="OER69" s="5"/>
      <c r="OES69" s="5"/>
      <c r="OET69" s="5"/>
      <c r="OEU69" s="5"/>
      <c r="OEV69" s="5"/>
      <c r="OEW69" s="5"/>
      <c r="OEX69" s="5"/>
      <c r="OEY69" s="5"/>
      <c r="OEZ69" s="5"/>
      <c r="OFA69" s="5"/>
      <c r="OFB69" s="5"/>
      <c r="OFC69" s="5"/>
      <c r="OFD69" s="5"/>
      <c r="OFE69" s="5"/>
      <c r="OFF69" s="5"/>
      <c r="OFG69" s="5"/>
      <c r="OFH69" s="5"/>
      <c r="OFI69" s="5"/>
      <c r="OFJ69" s="5"/>
      <c r="OFK69" s="5"/>
      <c r="OFL69" s="5"/>
      <c r="OFM69" s="5"/>
      <c r="OFN69" s="5"/>
      <c r="OFO69" s="5"/>
      <c r="OFP69" s="5"/>
      <c r="OFQ69" s="5"/>
      <c r="OFR69" s="5"/>
      <c r="OFS69" s="5"/>
      <c r="OFT69" s="5"/>
      <c r="OFU69" s="5"/>
      <c r="OFV69" s="5"/>
      <c r="OFW69" s="5"/>
      <c r="OFX69" s="5"/>
      <c r="OFY69" s="5"/>
      <c r="OFZ69" s="5"/>
      <c r="OGA69" s="5"/>
      <c r="OGB69" s="5"/>
      <c r="OGC69" s="5"/>
      <c r="OGD69" s="5"/>
      <c r="OGE69" s="5"/>
      <c r="OGF69" s="5"/>
      <c r="OGG69" s="5"/>
      <c r="OGH69" s="5"/>
      <c r="OGI69" s="5"/>
      <c r="OGJ69" s="5"/>
      <c r="OGK69" s="5"/>
      <c r="OGL69" s="5"/>
      <c r="OGM69" s="5"/>
      <c r="OGN69" s="5"/>
      <c r="OGO69" s="5"/>
      <c r="OGP69" s="5"/>
      <c r="OGQ69" s="5"/>
      <c r="OGR69" s="5"/>
      <c r="OGS69" s="5"/>
      <c r="OGT69" s="5"/>
      <c r="OGU69" s="5"/>
      <c r="OGV69" s="5"/>
      <c r="OGW69" s="5"/>
      <c r="OGX69" s="5"/>
      <c r="OGY69" s="5"/>
      <c r="OGZ69" s="5"/>
      <c r="OHA69" s="5"/>
      <c r="OHB69" s="5"/>
      <c r="OHC69" s="5"/>
      <c r="OHD69" s="5"/>
      <c r="OHE69" s="5"/>
      <c r="OHF69" s="5"/>
      <c r="OHG69" s="5"/>
      <c r="OHH69" s="5"/>
      <c r="OHI69" s="5"/>
      <c r="OHJ69" s="5"/>
      <c r="OHK69" s="5"/>
      <c r="OHL69" s="5"/>
      <c r="OHM69" s="5"/>
      <c r="OHN69" s="5"/>
      <c r="OHO69" s="5"/>
      <c r="OHP69" s="5"/>
      <c r="OHQ69" s="5"/>
      <c r="OHR69" s="5"/>
      <c r="OHS69" s="5"/>
      <c r="OHT69" s="5"/>
      <c r="OHU69" s="5"/>
      <c r="OHV69" s="5"/>
      <c r="OHW69" s="5"/>
      <c r="OHX69" s="5"/>
      <c r="OHY69" s="5"/>
      <c r="OHZ69" s="5"/>
      <c r="OIA69" s="5"/>
      <c r="OIB69" s="5"/>
      <c r="OIC69" s="5"/>
      <c r="OID69" s="5"/>
      <c r="OIE69" s="5"/>
      <c r="OIF69" s="5"/>
      <c r="OIG69" s="5"/>
      <c r="OIH69" s="5"/>
      <c r="OII69" s="5"/>
      <c r="OIJ69" s="5"/>
      <c r="OIK69" s="5"/>
      <c r="OIL69" s="5"/>
      <c r="OIM69" s="5"/>
      <c r="OIN69" s="5"/>
      <c r="OIO69" s="5"/>
      <c r="OIP69" s="5"/>
      <c r="OIQ69" s="5"/>
      <c r="OIR69" s="5"/>
      <c r="OIS69" s="5"/>
      <c r="OIT69" s="5"/>
      <c r="OIU69" s="5"/>
      <c r="OIV69" s="5"/>
      <c r="OIW69" s="5"/>
      <c r="OIX69" s="5"/>
      <c r="OIY69" s="5"/>
      <c r="OIZ69" s="5"/>
      <c r="OJA69" s="5"/>
      <c r="OJB69" s="5"/>
      <c r="OJC69" s="5"/>
      <c r="OJD69" s="5"/>
      <c r="OJE69" s="5"/>
      <c r="OJF69" s="5"/>
      <c r="OJG69" s="5"/>
      <c r="OJH69" s="5"/>
      <c r="OJI69" s="5"/>
      <c r="OJJ69" s="5"/>
      <c r="OJK69" s="5"/>
      <c r="OJL69" s="5"/>
      <c r="OJM69" s="5"/>
      <c r="OJN69" s="5"/>
      <c r="OJO69" s="5"/>
      <c r="OJP69" s="5"/>
      <c r="OJQ69" s="5"/>
      <c r="OJR69" s="5"/>
      <c r="OJS69" s="5"/>
      <c r="OJT69" s="5"/>
      <c r="OJU69" s="5"/>
      <c r="OJV69" s="5"/>
      <c r="OJW69" s="5"/>
      <c r="OJX69" s="5"/>
      <c r="OJY69" s="5"/>
      <c r="OJZ69" s="5"/>
      <c r="OKA69" s="5"/>
      <c r="OKB69" s="5"/>
      <c r="OKC69" s="5"/>
      <c r="OKD69" s="5"/>
      <c r="OKE69" s="5"/>
      <c r="OKF69" s="5"/>
      <c r="OKG69" s="5"/>
      <c r="OKH69" s="5"/>
      <c r="OKI69" s="5"/>
      <c r="OKJ69" s="5"/>
      <c r="OKK69" s="5"/>
      <c r="OKL69" s="5"/>
      <c r="OKM69" s="5"/>
      <c r="OKN69" s="5"/>
      <c r="OKO69" s="5"/>
      <c r="OKP69" s="5"/>
      <c r="OKQ69" s="5"/>
      <c r="OKR69" s="5"/>
      <c r="OKS69" s="5"/>
      <c r="OKT69" s="5"/>
      <c r="OKU69" s="5"/>
      <c r="OKV69" s="5"/>
      <c r="OKW69" s="5"/>
      <c r="OKX69" s="5"/>
      <c r="OKY69" s="5"/>
      <c r="OKZ69" s="5"/>
      <c r="OLA69" s="5"/>
      <c r="OLB69" s="5"/>
      <c r="OLC69" s="5"/>
      <c r="OLD69" s="5"/>
      <c r="OLE69" s="5"/>
      <c r="OLF69" s="5"/>
      <c r="OLG69" s="5"/>
      <c r="OLH69" s="5"/>
      <c r="OLI69" s="5"/>
      <c r="OLJ69" s="5"/>
      <c r="OLK69" s="5"/>
      <c r="OLL69" s="5"/>
      <c r="OLM69" s="5"/>
      <c r="OLN69" s="5"/>
      <c r="OLO69" s="5"/>
      <c r="OLP69" s="5"/>
      <c r="OLQ69" s="5"/>
      <c r="OLR69" s="5"/>
      <c r="OLS69" s="5"/>
      <c r="OLT69" s="5"/>
      <c r="OLU69" s="5"/>
      <c r="OLV69" s="5"/>
      <c r="OLW69" s="5"/>
      <c r="OLX69" s="5"/>
      <c r="OLY69" s="5"/>
      <c r="OLZ69" s="5"/>
      <c r="OMA69" s="5"/>
      <c r="OMB69" s="5"/>
      <c r="OMC69" s="5"/>
      <c r="OMD69" s="5"/>
      <c r="OME69" s="5"/>
      <c r="OMF69" s="5"/>
      <c r="OMG69" s="5"/>
      <c r="OMH69" s="5"/>
      <c r="OMI69" s="5"/>
      <c r="OMJ69" s="5"/>
      <c r="OMK69" s="5"/>
      <c r="OML69" s="5"/>
      <c r="OMM69" s="5"/>
      <c r="OMN69" s="5"/>
      <c r="OMO69" s="5"/>
      <c r="OMP69" s="5"/>
      <c r="OMQ69" s="5"/>
      <c r="OMR69" s="5"/>
      <c r="OMS69" s="5"/>
      <c r="OMT69" s="5"/>
      <c r="OMU69" s="5"/>
      <c r="OMV69" s="5"/>
      <c r="OMW69" s="5"/>
      <c r="OMX69" s="5"/>
      <c r="OMY69" s="5"/>
      <c r="OMZ69" s="5"/>
      <c r="ONA69" s="5"/>
      <c r="ONB69" s="5"/>
      <c r="ONC69" s="5"/>
      <c r="OND69" s="5"/>
      <c r="ONE69" s="5"/>
      <c r="ONF69" s="5"/>
      <c r="ONG69" s="5"/>
      <c r="ONH69" s="5"/>
      <c r="ONI69" s="5"/>
      <c r="ONJ69" s="5"/>
      <c r="ONK69" s="5"/>
      <c r="ONL69" s="5"/>
      <c r="ONM69" s="5"/>
      <c r="ONN69" s="5"/>
      <c r="ONO69" s="5"/>
      <c r="ONP69" s="5"/>
      <c r="ONQ69" s="5"/>
      <c r="ONR69" s="5"/>
      <c r="ONS69" s="5"/>
      <c r="ONT69" s="5"/>
      <c r="ONU69" s="5"/>
      <c r="ONV69" s="5"/>
      <c r="ONW69" s="5"/>
      <c r="ONX69" s="5"/>
      <c r="ONY69" s="5"/>
      <c r="ONZ69" s="5"/>
      <c r="OOA69" s="5"/>
      <c r="OOB69" s="5"/>
      <c r="OOC69" s="5"/>
      <c r="OOD69" s="5"/>
      <c r="OOE69" s="5"/>
      <c r="OOF69" s="5"/>
      <c r="OOG69" s="5"/>
      <c r="OOH69" s="5"/>
      <c r="OOI69" s="5"/>
      <c r="OOJ69" s="5"/>
      <c r="OOK69" s="5"/>
      <c r="OOL69" s="5"/>
      <c r="OOM69" s="5"/>
      <c r="OON69" s="5"/>
      <c r="OOO69" s="5"/>
      <c r="OOP69" s="5"/>
      <c r="OOQ69" s="5"/>
      <c r="OOR69" s="5"/>
      <c r="OOS69" s="5"/>
      <c r="OOT69" s="5"/>
      <c r="OOU69" s="5"/>
      <c r="OOV69" s="5"/>
      <c r="OOW69" s="5"/>
      <c r="OOX69" s="5"/>
      <c r="OOY69" s="5"/>
      <c r="OOZ69" s="5"/>
      <c r="OPA69" s="5"/>
      <c r="OPB69" s="5"/>
      <c r="OPC69" s="5"/>
      <c r="OPD69" s="5"/>
      <c r="OPE69" s="5"/>
      <c r="OPF69" s="5"/>
      <c r="OPG69" s="5"/>
      <c r="OPH69" s="5"/>
      <c r="OPI69" s="5"/>
      <c r="OPJ69" s="5"/>
      <c r="OPK69" s="5"/>
      <c r="OPL69" s="5"/>
      <c r="OPM69" s="5"/>
      <c r="OPN69" s="5"/>
      <c r="OPO69" s="5"/>
      <c r="OPP69" s="5"/>
      <c r="OPQ69" s="5"/>
      <c r="OPR69" s="5"/>
      <c r="OPS69" s="5"/>
      <c r="OPT69" s="5"/>
      <c r="OPU69" s="5"/>
      <c r="OPV69" s="5"/>
      <c r="OPW69" s="5"/>
      <c r="OPX69" s="5"/>
      <c r="OPY69" s="5"/>
      <c r="OPZ69" s="5"/>
      <c r="OQA69" s="5"/>
      <c r="OQB69" s="5"/>
      <c r="OQC69" s="5"/>
      <c r="OQD69" s="5"/>
      <c r="OQE69" s="5"/>
      <c r="OQF69" s="5"/>
      <c r="OQG69" s="5"/>
      <c r="OQH69" s="5"/>
      <c r="OQI69" s="5"/>
      <c r="OQJ69" s="5"/>
      <c r="OQK69" s="5"/>
      <c r="OQL69" s="5"/>
      <c r="OQM69" s="5"/>
      <c r="OQN69" s="5"/>
      <c r="OQO69" s="5"/>
      <c r="OQP69" s="5"/>
      <c r="OQQ69" s="5"/>
      <c r="OQR69" s="5"/>
      <c r="OQS69" s="5"/>
      <c r="OQT69" s="5"/>
      <c r="OQU69" s="5"/>
      <c r="OQV69" s="5"/>
      <c r="OQW69" s="5"/>
      <c r="OQX69" s="5"/>
      <c r="OQY69" s="5"/>
      <c r="OQZ69" s="5"/>
      <c r="ORA69" s="5"/>
      <c r="ORB69" s="5"/>
      <c r="ORC69" s="5"/>
      <c r="ORD69" s="5"/>
      <c r="ORE69" s="5"/>
      <c r="ORF69" s="5"/>
      <c r="ORG69" s="5"/>
      <c r="ORH69" s="5"/>
      <c r="ORI69" s="5"/>
      <c r="ORJ69" s="5"/>
      <c r="ORK69" s="5"/>
      <c r="ORL69" s="5"/>
      <c r="ORM69" s="5"/>
      <c r="ORN69" s="5"/>
      <c r="ORO69" s="5"/>
      <c r="ORP69" s="5"/>
      <c r="ORQ69" s="5"/>
      <c r="ORR69" s="5"/>
      <c r="ORS69" s="5"/>
      <c r="ORT69" s="5"/>
      <c r="ORU69" s="5"/>
      <c r="ORV69" s="5"/>
      <c r="ORW69" s="5"/>
      <c r="ORX69" s="5"/>
      <c r="ORY69" s="5"/>
      <c r="ORZ69" s="5"/>
      <c r="OSA69" s="5"/>
      <c r="OSB69" s="5"/>
      <c r="OSC69" s="5"/>
      <c r="OSD69" s="5"/>
      <c r="OSE69" s="5"/>
      <c r="OSF69" s="5"/>
      <c r="OSG69" s="5"/>
      <c r="OSH69" s="5"/>
      <c r="OSI69" s="5"/>
      <c r="OSJ69" s="5"/>
      <c r="OSK69" s="5"/>
      <c r="OSL69" s="5"/>
      <c r="OSM69" s="5"/>
      <c r="OSN69" s="5"/>
      <c r="OSO69" s="5"/>
      <c r="OSP69" s="5"/>
      <c r="OSQ69" s="5"/>
      <c r="OSR69" s="5"/>
      <c r="OSS69" s="5"/>
      <c r="OST69" s="5"/>
      <c r="OSU69" s="5"/>
      <c r="OSV69" s="5"/>
      <c r="OSW69" s="5"/>
      <c r="OSX69" s="5"/>
      <c r="OSY69" s="5"/>
      <c r="OSZ69" s="5"/>
      <c r="OTA69" s="5"/>
      <c r="OTB69" s="5"/>
      <c r="OTC69" s="5"/>
      <c r="OTD69" s="5"/>
      <c r="OTE69" s="5"/>
      <c r="OTF69" s="5"/>
      <c r="OTG69" s="5"/>
      <c r="OTH69" s="5"/>
      <c r="OTI69" s="5"/>
      <c r="OTJ69" s="5"/>
      <c r="OTK69" s="5"/>
      <c r="OTL69" s="5"/>
      <c r="OTM69" s="5"/>
      <c r="OTN69" s="5"/>
      <c r="OTO69" s="5"/>
      <c r="OTP69" s="5"/>
      <c r="OTQ69" s="5"/>
      <c r="OTR69" s="5"/>
      <c r="OTS69" s="5"/>
      <c r="OTT69" s="5"/>
      <c r="OTU69" s="5"/>
      <c r="OTV69" s="5"/>
      <c r="OTW69" s="5"/>
      <c r="OTX69" s="5"/>
      <c r="OTY69" s="5"/>
      <c r="OTZ69" s="5"/>
      <c r="OUA69" s="5"/>
      <c r="OUB69" s="5"/>
      <c r="OUC69" s="5"/>
      <c r="OUD69" s="5"/>
      <c r="OUE69" s="5"/>
      <c r="OUF69" s="5"/>
      <c r="OUG69" s="5"/>
      <c r="OUH69" s="5"/>
      <c r="OUI69" s="5"/>
      <c r="OUJ69" s="5"/>
      <c r="OUK69" s="5"/>
      <c r="OUL69" s="5"/>
      <c r="OUM69" s="5"/>
      <c r="OUN69" s="5"/>
      <c r="OUO69" s="5"/>
      <c r="OUP69" s="5"/>
      <c r="OUQ69" s="5"/>
      <c r="OUR69" s="5"/>
      <c r="OUS69" s="5"/>
      <c r="OUT69" s="5"/>
      <c r="OUU69" s="5"/>
      <c r="OUV69" s="5"/>
      <c r="OUW69" s="5"/>
      <c r="OUX69" s="5"/>
      <c r="OUY69" s="5"/>
      <c r="OUZ69" s="5"/>
      <c r="OVA69" s="5"/>
      <c r="OVB69" s="5"/>
      <c r="OVC69" s="5"/>
      <c r="OVD69" s="5"/>
      <c r="OVE69" s="5"/>
      <c r="OVF69" s="5"/>
      <c r="OVG69" s="5"/>
      <c r="OVH69" s="5"/>
      <c r="OVI69" s="5"/>
      <c r="OVJ69" s="5"/>
      <c r="OVK69" s="5"/>
      <c r="OVL69" s="5"/>
      <c r="OVM69" s="5"/>
      <c r="OVN69" s="5"/>
      <c r="OVO69" s="5"/>
      <c r="OVP69" s="5"/>
      <c r="OVQ69" s="5"/>
      <c r="OVR69" s="5"/>
      <c r="OVS69" s="5"/>
      <c r="OVT69" s="5"/>
      <c r="OVU69" s="5"/>
      <c r="OVV69" s="5"/>
      <c r="OVW69" s="5"/>
      <c r="OVX69" s="5"/>
      <c r="OVY69" s="5"/>
      <c r="OVZ69" s="5"/>
      <c r="OWA69" s="5"/>
      <c r="OWB69" s="5"/>
      <c r="OWC69" s="5"/>
      <c r="OWD69" s="5"/>
      <c r="OWE69" s="5"/>
      <c r="OWF69" s="5"/>
      <c r="OWG69" s="5"/>
      <c r="OWH69" s="5"/>
      <c r="OWI69" s="5"/>
      <c r="OWJ69" s="5"/>
      <c r="OWK69" s="5"/>
      <c r="OWL69" s="5"/>
      <c r="OWM69" s="5"/>
      <c r="OWN69" s="5"/>
      <c r="OWO69" s="5"/>
      <c r="OWP69" s="5"/>
      <c r="OWQ69" s="5"/>
      <c r="OWR69" s="5"/>
      <c r="OWS69" s="5"/>
      <c r="OWT69" s="5"/>
      <c r="OWU69" s="5"/>
      <c r="OWV69" s="5"/>
      <c r="OWW69" s="5"/>
      <c r="OWX69" s="5"/>
      <c r="OWY69" s="5"/>
      <c r="OWZ69" s="5"/>
      <c r="OXA69" s="5"/>
      <c r="OXB69" s="5"/>
      <c r="OXC69" s="5"/>
      <c r="OXD69" s="5"/>
      <c r="OXE69" s="5"/>
      <c r="OXF69" s="5"/>
      <c r="OXG69" s="5"/>
      <c r="OXH69" s="5"/>
      <c r="OXI69" s="5"/>
      <c r="OXJ69" s="5"/>
      <c r="OXK69" s="5"/>
      <c r="OXL69" s="5"/>
      <c r="OXM69" s="5"/>
      <c r="OXN69" s="5"/>
      <c r="OXO69" s="5"/>
      <c r="OXP69" s="5"/>
      <c r="OXQ69" s="5"/>
      <c r="OXR69" s="5"/>
      <c r="OXS69" s="5"/>
      <c r="OXT69" s="5"/>
      <c r="OXU69" s="5"/>
      <c r="OXV69" s="5"/>
      <c r="OXW69" s="5"/>
      <c r="OXX69" s="5"/>
      <c r="OXY69" s="5"/>
      <c r="OXZ69" s="5"/>
      <c r="OYA69" s="5"/>
      <c r="OYB69" s="5"/>
      <c r="OYC69" s="5"/>
      <c r="OYD69" s="5"/>
      <c r="OYE69" s="5"/>
      <c r="OYF69" s="5"/>
      <c r="OYG69" s="5"/>
      <c r="OYH69" s="5"/>
      <c r="OYI69" s="5"/>
      <c r="OYJ69" s="5"/>
      <c r="OYK69" s="5"/>
      <c r="OYL69" s="5"/>
      <c r="OYM69" s="5"/>
      <c r="OYN69" s="5"/>
      <c r="OYO69" s="5"/>
      <c r="OYP69" s="5"/>
      <c r="OYQ69" s="5"/>
      <c r="OYR69" s="5"/>
      <c r="OYS69" s="5"/>
      <c r="OYT69" s="5"/>
      <c r="OYU69" s="5"/>
      <c r="OYV69" s="5"/>
      <c r="OYW69" s="5"/>
      <c r="OYX69" s="5"/>
      <c r="OYY69" s="5"/>
      <c r="OYZ69" s="5"/>
      <c r="OZA69" s="5"/>
      <c r="OZB69" s="5"/>
      <c r="OZC69" s="5"/>
      <c r="OZD69" s="5"/>
      <c r="OZE69" s="5"/>
      <c r="OZF69" s="5"/>
      <c r="OZG69" s="5"/>
      <c r="OZH69" s="5"/>
      <c r="OZI69" s="5"/>
      <c r="OZJ69" s="5"/>
      <c r="OZK69" s="5"/>
      <c r="OZL69" s="5"/>
      <c r="OZM69" s="5"/>
      <c r="OZN69" s="5"/>
      <c r="OZO69" s="5"/>
      <c r="OZP69" s="5"/>
      <c r="OZQ69" s="5"/>
      <c r="OZR69" s="5"/>
      <c r="OZS69" s="5"/>
      <c r="OZT69" s="5"/>
      <c r="OZU69" s="5"/>
      <c r="OZV69" s="5"/>
      <c r="OZW69" s="5"/>
      <c r="OZX69" s="5"/>
      <c r="OZY69" s="5"/>
      <c r="OZZ69" s="5"/>
      <c r="PAA69" s="5"/>
      <c r="PAB69" s="5"/>
      <c r="PAC69" s="5"/>
      <c r="PAD69" s="5"/>
      <c r="PAE69" s="5"/>
      <c r="PAF69" s="5"/>
      <c r="PAG69" s="5"/>
      <c r="PAH69" s="5"/>
      <c r="PAI69" s="5"/>
      <c r="PAJ69" s="5"/>
      <c r="PAK69" s="5"/>
      <c r="PAL69" s="5"/>
      <c r="PAM69" s="5"/>
      <c r="PAN69" s="5"/>
      <c r="PAO69" s="5"/>
      <c r="PAP69" s="5"/>
      <c r="PAQ69" s="5"/>
      <c r="PAR69" s="5"/>
      <c r="PAS69" s="5"/>
      <c r="PAT69" s="5"/>
      <c r="PAU69" s="5"/>
      <c r="PAV69" s="5"/>
      <c r="PAW69" s="5"/>
      <c r="PAX69" s="5"/>
      <c r="PAY69" s="5"/>
      <c r="PAZ69" s="5"/>
      <c r="PBA69" s="5"/>
      <c r="PBB69" s="5"/>
      <c r="PBC69" s="5"/>
      <c r="PBD69" s="5"/>
      <c r="PBE69" s="5"/>
      <c r="PBF69" s="5"/>
      <c r="PBG69" s="5"/>
      <c r="PBH69" s="5"/>
      <c r="PBI69" s="5"/>
      <c r="PBJ69" s="5"/>
      <c r="PBK69" s="5"/>
      <c r="PBL69" s="5"/>
      <c r="PBM69" s="5"/>
      <c r="PBN69" s="5"/>
      <c r="PBO69" s="5"/>
      <c r="PBP69" s="5"/>
      <c r="PBQ69" s="5"/>
      <c r="PBR69" s="5"/>
      <c r="PBS69" s="5"/>
      <c r="PBT69" s="5"/>
      <c r="PBU69" s="5"/>
      <c r="PBV69" s="5"/>
      <c r="PBW69" s="5"/>
      <c r="PBX69" s="5"/>
      <c r="PBY69" s="5"/>
      <c r="PBZ69" s="5"/>
      <c r="PCA69" s="5"/>
      <c r="PCB69" s="5"/>
      <c r="PCC69" s="5"/>
      <c r="PCD69" s="5"/>
      <c r="PCE69" s="5"/>
      <c r="PCF69" s="5"/>
      <c r="PCG69" s="5"/>
      <c r="PCH69" s="5"/>
      <c r="PCI69" s="5"/>
      <c r="PCJ69" s="5"/>
      <c r="PCK69" s="5"/>
      <c r="PCL69" s="5"/>
      <c r="PCM69" s="5"/>
      <c r="PCN69" s="5"/>
      <c r="PCO69" s="5"/>
      <c r="PCP69" s="5"/>
      <c r="PCQ69" s="5"/>
      <c r="PCR69" s="5"/>
      <c r="PCS69" s="5"/>
      <c r="PCT69" s="5"/>
      <c r="PCU69" s="5"/>
      <c r="PCV69" s="5"/>
      <c r="PCW69" s="5"/>
      <c r="PCX69" s="5"/>
      <c r="PCY69" s="5"/>
      <c r="PCZ69" s="5"/>
      <c r="PDA69" s="5"/>
      <c r="PDB69" s="5"/>
      <c r="PDC69" s="5"/>
      <c r="PDD69" s="5"/>
      <c r="PDE69" s="5"/>
      <c r="PDF69" s="5"/>
      <c r="PDG69" s="5"/>
      <c r="PDH69" s="5"/>
      <c r="PDI69" s="5"/>
      <c r="PDJ69" s="5"/>
      <c r="PDK69" s="5"/>
      <c r="PDL69" s="5"/>
      <c r="PDM69" s="5"/>
      <c r="PDN69" s="5"/>
      <c r="PDO69" s="5"/>
      <c r="PDP69" s="5"/>
      <c r="PDQ69" s="5"/>
      <c r="PDR69" s="5"/>
      <c r="PDS69" s="5"/>
      <c r="PDT69" s="5"/>
      <c r="PDU69" s="5"/>
      <c r="PDV69" s="5"/>
      <c r="PDW69" s="5"/>
      <c r="PDX69" s="5"/>
      <c r="PDY69" s="5"/>
      <c r="PDZ69" s="5"/>
      <c r="PEA69" s="5"/>
      <c r="PEB69" s="5"/>
      <c r="PEC69" s="5"/>
      <c r="PED69" s="5"/>
      <c r="PEE69" s="5"/>
      <c r="PEF69" s="5"/>
      <c r="PEG69" s="5"/>
      <c r="PEH69" s="5"/>
      <c r="PEI69" s="5"/>
      <c r="PEJ69" s="5"/>
      <c r="PEK69" s="5"/>
      <c r="PEL69" s="5"/>
      <c r="PEM69" s="5"/>
      <c r="PEN69" s="5"/>
      <c r="PEO69" s="5"/>
      <c r="PEP69" s="5"/>
      <c r="PEQ69" s="5"/>
      <c r="PER69" s="5"/>
      <c r="PES69" s="5"/>
      <c r="PET69" s="5"/>
      <c r="PEU69" s="5"/>
      <c r="PEV69" s="5"/>
      <c r="PEW69" s="5"/>
      <c r="PEX69" s="5"/>
      <c r="PEY69" s="5"/>
      <c r="PEZ69" s="5"/>
      <c r="PFA69" s="5"/>
      <c r="PFB69" s="5"/>
      <c r="PFC69" s="5"/>
      <c r="PFD69" s="5"/>
      <c r="PFE69" s="5"/>
      <c r="PFF69" s="5"/>
      <c r="PFG69" s="5"/>
      <c r="PFH69" s="5"/>
      <c r="PFI69" s="5"/>
      <c r="PFJ69" s="5"/>
      <c r="PFK69" s="5"/>
      <c r="PFL69" s="5"/>
      <c r="PFM69" s="5"/>
      <c r="PFN69" s="5"/>
      <c r="PFO69" s="5"/>
      <c r="PFP69" s="5"/>
      <c r="PFQ69" s="5"/>
      <c r="PFR69" s="5"/>
      <c r="PFS69" s="5"/>
      <c r="PFT69" s="5"/>
      <c r="PFU69" s="5"/>
      <c r="PFV69" s="5"/>
      <c r="PFW69" s="5"/>
      <c r="PFX69" s="5"/>
      <c r="PFY69" s="5"/>
      <c r="PFZ69" s="5"/>
      <c r="PGA69" s="5"/>
      <c r="PGB69" s="5"/>
      <c r="PGC69" s="5"/>
      <c r="PGD69" s="5"/>
      <c r="PGE69" s="5"/>
      <c r="PGF69" s="5"/>
      <c r="PGG69" s="5"/>
      <c r="PGH69" s="5"/>
      <c r="PGI69" s="5"/>
      <c r="PGJ69" s="5"/>
      <c r="PGK69" s="5"/>
      <c r="PGL69" s="5"/>
      <c r="PGM69" s="5"/>
      <c r="PGN69" s="5"/>
      <c r="PGO69" s="5"/>
      <c r="PGP69" s="5"/>
      <c r="PGQ69" s="5"/>
      <c r="PGR69" s="5"/>
      <c r="PGS69" s="5"/>
      <c r="PGT69" s="5"/>
      <c r="PGU69" s="5"/>
      <c r="PGV69" s="5"/>
      <c r="PGW69" s="5"/>
      <c r="PGX69" s="5"/>
      <c r="PGY69" s="5"/>
      <c r="PGZ69" s="5"/>
      <c r="PHA69" s="5"/>
      <c r="PHB69" s="5"/>
      <c r="PHC69" s="5"/>
      <c r="PHD69" s="5"/>
      <c r="PHE69" s="5"/>
      <c r="PHF69" s="5"/>
      <c r="PHG69" s="5"/>
      <c r="PHH69" s="5"/>
      <c r="PHI69" s="5"/>
      <c r="PHJ69" s="5"/>
      <c r="PHK69" s="5"/>
      <c r="PHL69" s="5"/>
      <c r="PHM69" s="5"/>
      <c r="PHN69" s="5"/>
      <c r="PHO69" s="5"/>
      <c r="PHP69" s="5"/>
      <c r="PHQ69" s="5"/>
      <c r="PHR69" s="5"/>
      <c r="PHS69" s="5"/>
      <c r="PHT69" s="5"/>
      <c r="PHU69" s="5"/>
      <c r="PHV69" s="5"/>
      <c r="PHW69" s="5"/>
      <c r="PHX69" s="5"/>
      <c r="PHY69" s="5"/>
      <c r="PHZ69" s="5"/>
      <c r="PIA69" s="5"/>
      <c r="PIB69" s="5"/>
      <c r="PIC69" s="5"/>
      <c r="PID69" s="5"/>
      <c r="PIE69" s="5"/>
      <c r="PIF69" s="5"/>
      <c r="PIG69" s="5"/>
      <c r="PIH69" s="5"/>
      <c r="PII69" s="5"/>
      <c r="PIJ69" s="5"/>
      <c r="PIK69" s="5"/>
      <c r="PIL69" s="5"/>
      <c r="PIM69" s="5"/>
      <c r="PIN69" s="5"/>
      <c r="PIO69" s="5"/>
      <c r="PIP69" s="5"/>
      <c r="PIQ69" s="5"/>
      <c r="PIR69" s="5"/>
      <c r="PIS69" s="5"/>
      <c r="PIT69" s="5"/>
      <c r="PIU69" s="5"/>
      <c r="PIV69" s="5"/>
      <c r="PIW69" s="5"/>
      <c r="PIX69" s="5"/>
      <c r="PIY69" s="5"/>
      <c r="PIZ69" s="5"/>
      <c r="PJA69" s="5"/>
      <c r="PJB69" s="5"/>
      <c r="PJC69" s="5"/>
      <c r="PJD69" s="5"/>
      <c r="PJE69" s="5"/>
      <c r="PJF69" s="5"/>
      <c r="PJG69" s="5"/>
      <c r="PJH69" s="5"/>
      <c r="PJI69" s="5"/>
      <c r="PJJ69" s="5"/>
      <c r="PJK69" s="5"/>
      <c r="PJL69" s="5"/>
      <c r="PJM69" s="5"/>
      <c r="PJN69" s="5"/>
      <c r="PJO69" s="5"/>
      <c r="PJP69" s="5"/>
      <c r="PJQ69" s="5"/>
      <c r="PJR69" s="5"/>
      <c r="PJS69" s="5"/>
      <c r="PJT69" s="5"/>
      <c r="PJU69" s="5"/>
      <c r="PJV69" s="5"/>
      <c r="PJW69" s="5"/>
      <c r="PJX69" s="5"/>
      <c r="PJY69" s="5"/>
      <c r="PJZ69" s="5"/>
      <c r="PKA69" s="5"/>
      <c r="PKB69" s="5"/>
      <c r="PKC69" s="5"/>
      <c r="PKD69" s="5"/>
      <c r="PKE69" s="5"/>
      <c r="PKF69" s="5"/>
      <c r="PKG69" s="5"/>
      <c r="PKH69" s="5"/>
      <c r="PKI69" s="5"/>
      <c r="PKJ69" s="5"/>
      <c r="PKK69" s="5"/>
      <c r="PKL69" s="5"/>
      <c r="PKM69" s="5"/>
      <c r="PKN69" s="5"/>
      <c r="PKO69" s="5"/>
      <c r="PKP69" s="5"/>
      <c r="PKQ69" s="5"/>
      <c r="PKR69" s="5"/>
      <c r="PKS69" s="5"/>
      <c r="PKT69" s="5"/>
      <c r="PKU69" s="5"/>
      <c r="PKV69" s="5"/>
      <c r="PKW69" s="5"/>
      <c r="PKX69" s="5"/>
      <c r="PKY69" s="5"/>
      <c r="PKZ69" s="5"/>
      <c r="PLA69" s="5"/>
      <c r="PLB69" s="5"/>
      <c r="PLC69" s="5"/>
      <c r="PLD69" s="5"/>
      <c r="PLE69" s="5"/>
      <c r="PLF69" s="5"/>
      <c r="PLG69" s="5"/>
      <c r="PLH69" s="5"/>
      <c r="PLI69" s="5"/>
      <c r="PLJ69" s="5"/>
      <c r="PLK69" s="5"/>
      <c r="PLL69" s="5"/>
      <c r="PLM69" s="5"/>
      <c r="PLN69" s="5"/>
      <c r="PLO69" s="5"/>
      <c r="PLP69" s="5"/>
      <c r="PLQ69" s="5"/>
      <c r="PLR69" s="5"/>
      <c r="PLS69" s="5"/>
      <c r="PLT69" s="5"/>
      <c r="PLU69" s="5"/>
      <c r="PLV69" s="5"/>
      <c r="PLW69" s="5"/>
      <c r="PLX69" s="5"/>
      <c r="PLY69" s="5"/>
      <c r="PLZ69" s="5"/>
      <c r="PMA69" s="5"/>
      <c r="PMB69" s="5"/>
      <c r="PMC69" s="5"/>
      <c r="PMD69" s="5"/>
      <c r="PME69" s="5"/>
      <c r="PMF69" s="5"/>
      <c r="PMG69" s="5"/>
      <c r="PMH69" s="5"/>
      <c r="PMI69" s="5"/>
      <c r="PMJ69" s="5"/>
      <c r="PMK69" s="5"/>
      <c r="PML69" s="5"/>
      <c r="PMM69" s="5"/>
      <c r="PMN69" s="5"/>
      <c r="PMO69" s="5"/>
      <c r="PMP69" s="5"/>
      <c r="PMQ69" s="5"/>
      <c r="PMR69" s="5"/>
      <c r="PMS69" s="5"/>
      <c r="PMT69" s="5"/>
      <c r="PMU69" s="5"/>
      <c r="PMV69" s="5"/>
      <c r="PMW69" s="5"/>
      <c r="PMX69" s="5"/>
      <c r="PMY69" s="5"/>
      <c r="PMZ69" s="5"/>
      <c r="PNA69" s="5"/>
      <c r="PNB69" s="5"/>
      <c r="PNC69" s="5"/>
      <c r="PND69" s="5"/>
      <c r="PNE69" s="5"/>
      <c r="PNF69" s="5"/>
      <c r="PNG69" s="5"/>
      <c r="PNH69" s="5"/>
      <c r="PNI69" s="5"/>
      <c r="PNJ69" s="5"/>
      <c r="PNK69" s="5"/>
      <c r="PNL69" s="5"/>
      <c r="PNM69" s="5"/>
      <c r="PNN69" s="5"/>
      <c r="PNO69" s="5"/>
      <c r="PNP69" s="5"/>
      <c r="PNQ69" s="5"/>
      <c r="PNR69" s="5"/>
      <c r="PNS69" s="5"/>
      <c r="PNT69" s="5"/>
      <c r="PNU69" s="5"/>
      <c r="PNV69" s="5"/>
      <c r="PNW69" s="5"/>
      <c r="PNX69" s="5"/>
      <c r="PNY69" s="5"/>
      <c r="PNZ69" s="5"/>
      <c r="POA69" s="5"/>
      <c r="POB69" s="5"/>
      <c r="POC69" s="5"/>
      <c r="POD69" s="5"/>
      <c r="POE69" s="5"/>
      <c r="POF69" s="5"/>
      <c r="POG69" s="5"/>
      <c r="POH69" s="5"/>
      <c r="POI69" s="5"/>
      <c r="POJ69" s="5"/>
      <c r="POK69" s="5"/>
      <c r="POL69" s="5"/>
      <c r="POM69" s="5"/>
      <c r="PON69" s="5"/>
      <c r="POO69" s="5"/>
      <c r="POP69" s="5"/>
      <c r="POQ69" s="5"/>
      <c r="POR69" s="5"/>
      <c r="POS69" s="5"/>
      <c r="POT69" s="5"/>
      <c r="POU69" s="5"/>
      <c r="POV69" s="5"/>
      <c r="POW69" s="5"/>
      <c r="POX69" s="5"/>
      <c r="POY69" s="5"/>
      <c r="POZ69" s="5"/>
      <c r="PPA69" s="5"/>
      <c r="PPB69" s="5"/>
      <c r="PPC69" s="5"/>
      <c r="PPD69" s="5"/>
      <c r="PPE69" s="5"/>
      <c r="PPF69" s="5"/>
      <c r="PPG69" s="5"/>
      <c r="PPH69" s="5"/>
      <c r="PPI69" s="5"/>
      <c r="PPJ69" s="5"/>
      <c r="PPK69" s="5"/>
      <c r="PPL69" s="5"/>
      <c r="PPM69" s="5"/>
      <c r="PPN69" s="5"/>
      <c r="PPO69" s="5"/>
      <c r="PPP69" s="5"/>
      <c r="PPQ69" s="5"/>
      <c r="PPR69" s="5"/>
      <c r="PPS69" s="5"/>
      <c r="PPT69" s="5"/>
      <c r="PPU69" s="5"/>
      <c r="PPV69" s="5"/>
      <c r="PPW69" s="5"/>
      <c r="PPX69" s="5"/>
      <c r="PPY69" s="5"/>
      <c r="PPZ69" s="5"/>
      <c r="PQA69" s="5"/>
      <c r="PQB69" s="5"/>
      <c r="PQC69" s="5"/>
      <c r="PQD69" s="5"/>
      <c r="PQE69" s="5"/>
      <c r="PQF69" s="5"/>
      <c r="PQG69" s="5"/>
      <c r="PQH69" s="5"/>
      <c r="PQI69" s="5"/>
      <c r="PQJ69" s="5"/>
      <c r="PQK69" s="5"/>
      <c r="PQL69" s="5"/>
      <c r="PQM69" s="5"/>
      <c r="PQN69" s="5"/>
      <c r="PQO69" s="5"/>
      <c r="PQP69" s="5"/>
      <c r="PQQ69" s="5"/>
      <c r="PQR69" s="5"/>
      <c r="PQS69" s="5"/>
      <c r="PQT69" s="5"/>
      <c r="PQU69" s="5"/>
      <c r="PQV69" s="5"/>
      <c r="PQW69" s="5"/>
      <c r="PQX69" s="5"/>
      <c r="PQY69" s="5"/>
      <c r="PQZ69" s="5"/>
      <c r="PRA69" s="5"/>
      <c r="PRB69" s="5"/>
      <c r="PRC69" s="5"/>
      <c r="PRD69" s="5"/>
      <c r="PRE69" s="5"/>
      <c r="PRF69" s="5"/>
      <c r="PRG69" s="5"/>
      <c r="PRH69" s="5"/>
      <c r="PRI69" s="5"/>
      <c r="PRJ69" s="5"/>
      <c r="PRK69" s="5"/>
      <c r="PRL69" s="5"/>
      <c r="PRM69" s="5"/>
      <c r="PRN69" s="5"/>
      <c r="PRO69" s="5"/>
      <c r="PRP69" s="5"/>
      <c r="PRQ69" s="5"/>
      <c r="PRR69" s="5"/>
      <c r="PRS69" s="5"/>
      <c r="PRT69" s="5"/>
      <c r="PRU69" s="5"/>
      <c r="PRV69" s="5"/>
      <c r="PRW69" s="5"/>
      <c r="PRX69" s="5"/>
      <c r="PRY69" s="5"/>
      <c r="PRZ69" s="5"/>
      <c r="PSA69" s="5"/>
      <c r="PSB69" s="5"/>
      <c r="PSC69" s="5"/>
      <c r="PSD69" s="5"/>
      <c r="PSE69" s="5"/>
      <c r="PSF69" s="5"/>
      <c r="PSG69" s="5"/>
      <c r="PSH69" s="5"/>
      <c r="PSI69" s="5"/>
      <c r="PSJ69" s="5"/>
      <c r="PSK69" s="5"/>
      <c r="PSL69" s="5"/>
      <c r="PSM69" s="5"/>
      <c r="PSN69" s="5"/>
      <c r="PSO69" s="5"/>
      <c r="PSP69" s="5"/>
      <c r="PSQ69" s="5"/>
      <c r="PSR69" s="5"/>
      <c r="PSS69" s="5"/>
      <c r="PST69" s="5"/>
      <c r="PSU69" s="5"/>
      <c r="PSV69" s="5"/>
      <c r="PSW69" s="5"/>
      <c r="PSX69" s="5"/>
      <c r="PSY69" s="5"/>
      <c r="PSZ69" s="5"/>
      <c r="PTA69" s="5"/>
      <c r="PTB69" s="5"/>
      <c r="PTC69" s="5"/>
      <c r="PTD69" s="5"/>
      <c r="PTE69" s="5"/>
      <c r="PTF69" s="5"/>
      <c r="PTG69" s="5"/>
      <c r="PTH69" s="5"/>
      <c r="PTI69" s="5"/>
      <c r="PTJ69" s="5"/>
      <c r="PTK69" s="5"/>
      <c r="PTL69" s="5"/>
      <c r="PTM69" s="5"/>
      <c r="PTN69" s="5"/>
      <c r="PTO69" s="5"/>
      <c r="PTP69" s="5"/>
      <c r="PTQ69" s="5"/>
      <c r="PTR69" s="5"/>
      <c r="PTS69" s="5"/>
      <c r="PTT69" s="5"/>
      <c r="PTU69" s="5"/>
      <c r="PTV69" s="5"/>
      <c r="PTW69" s="5"/>
      <c r="PTX69" s="5"/>
      <c r="PTY69" s="5"/>
      <c r="PTZ69" s="5"/>
      <c r="PUA69" s="5"/>
      <c r="PUB69" s="5"/>
      <c r="PUC69" s="5"/>
      <c r="PUD69" s="5"/>
      <c r="PUE69" s="5"/>
      <c r="PUF69" s="5"/>
      <c r="PUG69" s="5"/>
      <c r="PUH69" s="5"/>
      <c r="PUI69" s="5"/>
      <c r="PUJ69" s="5"/>
      <c r="PUK69" s="5"/>
      <c r="PUL69" s="5"/>
      <c r="PUM69" s="5"/>
      <c r="PUN69" s="5"/>
      <c r="PUO69" s="5"/>
      <c r="PUP69" s="5"/>
      <c r="PUQ69" s="5"/>
      <c r="PUR69" s="5"/>
      <c r="PUS69" s="5"/>
      <c r="PUT69" s="5"/>
      <c r="PUU69" s="5"/>
      <c r="PUV69" s="5"/>
      <c r="PUW69" s="5"/>
      <c r="PUX69" s="5"/>
      <c r="PUY69" s="5"/>
      <c r="PUZ69" s="5"/>
      <c r="PVA69" s="5"/>
      <c r="PVB69" s="5"/>
      <c r="PVC69" s="5"/>
      <c r="PVD69" s="5"/>
      <c r="PVE69" s="5"/>
      <c r="PVF69" s="5"/>
      <c r="PVG69" s="5"/>
      <c r="PVH69" s="5"/>
      <c r="PVI69" s="5"/>
      <c r="PVJ69" s="5"/>
      <c r="PVK69" s="5"/>
      <c r="PVL69" s="5"/>
      <c r="PVM69" s="5"/>
      <c r="PVN69" s="5"/>
      <c r="PVO69" s="5"/>
      <c r="PVP69" s="5"/>
      <c r="PVQ69" s="5"/>
      <c r="PVR69" s="5"/>
      <c r="PVS69" s="5"/>
      <c r="PVT69" s="5"/>
      <c r="PVU69" s="5"/>
      <c r="PVV69" s="5"/>
      <c r="PVW69" s="5"/>
      <c r="PVX69" s="5"/>
      <c r="PVY69" s="5"/>
      <c r="PVZ69" s="5"/>
      <c r="PWA69" s="5"/>
      <c r="PWB69" s="5"/>
      <c r="PWC69" s="5"/>
      <c r="PWD69" s="5"/>
      <c r="PWE69" s="5"/>
      <c r="PWF69" s="5"/>
      <c r="PWG69" s="5"/>
      <c r="PWH69" s="5"/>
      <c r="PWI69" s="5"/>
      <c r="PWJ69" s="5"/>
      <c r="PWK69" s="5"/>
      <c r="PWL69" s="5"/>
      <c r="PWM69" s="5"/>
      <c r="PWN69" s="5"/>
      <c r="PWO69" s="5"/>
      <c r="PWP69" s="5"/>
      <c r="PWQ69" s="5"/>
      <c r="PWR69" s="5"/>
      <c r="PWS69" s="5"/>
      <c r="PWT69" s="5"/>
      <c r="PWU69" s="5"/>
      <c r="PWV69" s="5"/>
      <c r="PWW69" s="5"/>
      <c r="PWX69" s="5"/>
      <c r="PWY69" s="5"/>
      <c r="PWZ69" s="5"/>
      <c r="PXA69" s="5"/>
      <c r="PXB69" s="5"/>
      <c r="PXC69" s="5"/>
      <c r="PXD69" s="5"/>
      <c r="PXE69" s="5"/>
      <c r="PXF69" s="5"/>
      <c r="PXG69" s="5"/>
      <c r="PXH69" s="5"/>
      <c r="PXI69" s="5"/>
      <c r="PXJ69" s="5"/>
      <c r="PXK69" s="5"/>
      <c r="PXL69" s="5"/>
      <c r="PXM69" s="5"/>
      <c r="PXN69" s="5"/>
      <c r="PXO69" s="5"/>
      <c r="PXP69" s="5"/>
      <c r="PXQ69" s="5"/>
      <c r="PXR69" s="5"/>
      <c r="PXS69" s="5"/>
      <c r="PXT69" s="5"/>
      <c r="PXU69" s="5"/>
      <c r="PXV69" s="5"/>
      <c r="PXW69" s="5"/>
      <c r="PXX69" s="5"/>
      <c r="PXY69" s="5"/>
      <c r="PXZ69" s="5"/>
      <c r="PYA69" s="5"/>
      <c r="PYB69" s="5"/>
      <c r="PYC69" s="5"/>
      <c r="PYD69" s="5"/>
      <c r="PYE69" s="5"/>
      <c r="PYF69" s="5"/>
      <c r="PYG69" s="5"/>
      <c r="PYH69" s="5"/>
      <c r="PYI69" s="5"/>
      <c r="PYJ69" s="5"/>
      <c r="PYK69" s="5"/>
      <c r="PYL69" s="5"/>
      <c r="PYM69" s="5"/>
      <c r="PYN69" s="5"/>
      <c r="PYO69" s="5"/>
      <c r="PYP69" s="5"/>
      <c r="PYQ69" s="5"/>
      <c r="PYR69" s="5"/>
      <c r="PYS69" s="5"/>
      <c r="PYT69" s="5"/>
      <c r="PYU69" s="5"/>
      <c r="PYV69" s="5"/>
      <c r="PYW69" s="5"/>
      <c r="PYX69" s="5"/>
      <c r="PYY69" s="5"/>
      <c r="PYZ69" s="5"/>
      <c r="PZA69" s="5"/>
      <c r="PZB69" s="5"/>
      <c r="PZC69" s="5"/>
      <c r="PZD69" s="5"/>
      <c r="PZE69" s="5"/>
      <c r="PZF69" s="5"/>
      <c r="PZG69" s="5"/>
      <c r="PZH69" s="5"/>
      <c r="PZI69" s="5"/>
      <c r="PZJ69" s="5"/>
      <c r="PZK69" s="5"/>
      <c r="PZL69" s="5"/>
      <c r="PZM69" s="5"/>
      <c r="PZN69" s="5"/>
      <c r="PZO69" s="5"/>
      <c r="PZP69" s="5"/>
      <c r="PZQ69" s="5"/>
      <c r="PZR69" s="5"/>
      <c r="PZS69" s="5"/>
      <c r="PZT69" s="5"/>
      <c r="PZU69" s="5"/>
      <c r="PZV69" s="5"/>
      <c r="PZW69" s="5"/>
      <c r="PZX69" s="5"/>
      <c r="PZY69" s="5"/>
      <c r="PZZ69" s="5"/>
      <c r="QAA69" s="5"/>
      <c r="QAB69" s="5"/>
      <c r="QAC69" s="5"/>
      <c r="QAD69" s="5"/>
      <c r="QAE69" s="5"/>
      <c r="QAF69" s="5"/>
      <c r="QAG69" s="5"/>
      <c r="QAH69" s="5"/>
      <c r="QAI69" s="5"/>
      <c r="QAJ69" s="5"/>
      <c r="QAK69" s="5"/>
      <c r="QAL69" s="5"/>
      <c r="QAM69" s="5"/>
      <c r="QAN69" s="5"/>
      <c r="QAO69" s="5"/>
      <c r="QAP69" s="5"/>
      <c r="QAQ69" s="5"/>
      <c r="QAR69" s="5"/>
      <c r="QAS69" s="5"/>
      <c r="QAT69" s="5"/>
      <c r="QAU69" s="5"/>
      <c r="QAV69" s="5"/>
      <c r="QAW69" s="5"/>
      <c r="QAX69" s="5"/>
      <c r="QAY69" s="5"/>
      <c r="QAZ69" s="5"/>
      <c r="QBA69" s="5"/>
      <c r="QBB69" s="5"/>
      <c r="QBC69" s="5"/>
      <c r="QBD69" s="5"/>
      <c r="QBE69" s="5"/>
      <c r="QBF69" s="5"/>
      <c r="QBG69" s="5"/>
      <c r="QBH69" s="5"/>
      <c r="QBI69" s="5"/>
      <c r="QBJ69" s="5"/>
      <c r="QBK69" s="5"/>
      <c r="QBL69" s="5"/>
      <c r="QBM69" s="5"/>
      <c r="QBN69" s="5"/>
      <c r="QBO69" s="5"/>
      <c r="QBP69" s="5"/>
      <c r="QBQ69" s="5"/>
      <c r="QBR69" s="5"/>
      <c r="QBS69" s="5"/>
      <c r="QBT69" s="5"/>
      <c r="QBU69" s="5"/>
      <c r="QBV69" s="5"/>
      <c r="QBW69" s="5"/>
      <c r="QBX69" s="5"/>
      <c r="QBY69" s="5"/>
      <c r="QBZ69" s="5"/>
      <c r="QCA69" s="5"/>
      <c r="QCB69" s="5"/>
      <c r="QCC69" s="5"/>
      <c r="QCD69" s="5"/>
      <c r="QCE69" s="5"/>
      <c r="QCF69" s="5"/>
      <c r="QCG69" s="5"/>
      <c r="QCH69" s="5"/>
      <c r="QCI69" s="5"/>
      <c r="QCJ69" s="5"/>
      <c r="QCK69" s="5"/>
      <c r="QCL69" s="5"/>
      <c r="QCM69" s="5"/>
      <c r="QCN69" s="5"/>
      <c r="QCO69" s="5"/>
      <c r="QCP69" s="5"/>
      <c r="QCQ69" s="5"/>
      <c r="QCR69" s="5"/>
      <c r="QCS69" s="5"/>
      <c r="QCT69" s="5"/>
      <c r="QCU69" s="5"/>
      <c r="QCV69" s="5"/>
      <c r="QCW69" s="5"/>
      <c r="QCX69" s="5"/>
      <c r="QCY69" s="5"/>
      <c r="QCZ69" s="5"/>
      <c r="QDA69" s="5"/>
      <c r="QDB69" s="5"/>
      <c r="QDC69" s="5"/>
      <c r="QDD69" s="5"/>
      <c r="QDE69" s="5"/>
      <c r="QDF69" s="5"/>
      <c r="QDG69" s="5"/>
      <c r="QDH69" s="5"/>
      <c r="QDI69" s="5"/>
      <c r="QDJ69" s="5"/>
      <c r="QDK69" s="5"/>
      <c r="QDL69" s="5"/>
      <c r="QDM69" s="5"/>
      <c r="QDN69" s="5"/>
      <c r="QDO69" s="5"/>
      <c r="QDP69" s="5"/>
      <c r="QDQ69" s="5"/>
      <c r="QDR69" s="5"/>
      <c r="QDS69" s="5"/>
      <c r="QDT69" s="5"/>
      <c r="QDU69" s="5"/>
      <c r="QDV69" s="5"/>
      <c r="QDW69" s="5"/>
      <c r="QDX69" s="5"/>
      <c r="QDY69" s="5"/>
      <c r="QDZ69" s="5"/>
      <c r="QEA69" s="5"/>
      <c r="QEB69" s="5"/>
      <c r="QEC69" s="5"/>
      <c r="QED69" s="5"/>
      <c r="QEE69" s="5"/>
      <c r="QEF69" s="5"/>
      <c r="QEG69" s="5"/>
      <c r="QEH69" s="5"/>
      <c r="QEI69" s="5"/>
      <c r="QEJ69" s="5"/>
      <c r="QEK69" s="5"/>
      <c r="QEL69" s="5"/>
      <c r="QEM69" s="5"/>
      <c r="QEN69" s="5"/>
      <c r="QEO69" s="5"/>
      <c r="QEP69" s="5"/>
      <c r="QEQ69" s="5"/>
      <c r="QER69" s="5"/>
      <c r="QES69" s="5"/>
      <c r="QET69" s="5"/>
      <c r="QEU69" s="5"/>
      <c r="QEV69" s="5"/>
      <c r="QEW69" s="5"/>
      <c r="QEX69" s="5"/>
      <c r="QEY69" s="5"/>
      <c r="QEZ69" s="5"/>
      <c r="QFA69" s="5"/>
      <c r="QFB69" s="5"/>
      <c r="QFC69" s="5"/>
      <c r="QFD69" s="5"/>
      <c r="QFE69" s="5"/>
      <c r="QFF69" s="5"/>
      <c r="QFG69" s="5"/>
      <c r="QFH69" s="5"/>
      <c r="QFI69" s="5"/>
      <c r="QFJ69" s="5"/>
      <c r="QFK69" s="5"/>
      <c r="QFL69" s="5"/>
      <c r="QFM69" s="5"/>
      <c r="QFN69" s="5"/>
      <c r="QFO69" s="5"/>
      <c r="QFP69" s="5"/>
      <c r="QFQ69" s="5"/>
      <c r="QFR69" s="5"/>
      <c r="QFS69" s="5"/>
      <c r="QFT69" s="5"/>
      <c r="QFU69" s="5"/>
      <c r="QFV69" s="5"/>
      <c r="QFW69" s="5"/>
      <c r="QFX69" s="5"/>
      <c r="QFY69" s="5"/>
      <c r="QFZ69" s="5"/>
      <c r="QGA69" s="5"/>
      <c r="QGB69" s="5"/>
      <c r="QGC69" s="5"/>
      <c r="QGD69" s="5"/>
      <c r="QGE69" s="5"/>
      <c r="QGF69" s="5"/>
      <c r="QGG69" s="5"/>
      <c r="QGH69" s="5"/>
      <c r="QGI69" s="5"/>
      <c r="QGJ69" s="5"/>
      <c r="QGK69" s="5"/>
      <c r="QGL69" s="5"/>
      <c r="QGM69" s="5"/>
      <c r="QGN69" s="5"/>
      <c r="QGO69" s="5"/>
      <c r="QGP69" s="5"/>
      <c r="QGQ69" s="5"/>
      <c r="QGR69" s="5"/>
      <c r="QGS69" s="5"/>
      <c r="QGT69" s="5"/>
      <c r="QGU69" s="5"/>
      <c r="QGV69" s="5"/>
      <c r="QGW69" s="5"/>
      <c r="QGX69" s="5"/>
      <c r="QGY69" s="5"/>
      <c r="QGZ69" s="5"/>
      <c r="QHA69" s="5"/>
      <c r="QHB69" s="5"/>
      <c r="QHC69" s="5"/>
      <c r="QHD69" s="5"/>
      <c r="QHE69" s="5"/>
      <c r="QHF69" s="5"/>
      <c r="QHG69" s="5"/>
      <c r="QHH69" s="5"/>
      <c r="QHI69" s="5"/>
      <c r="QHJ69" s="5"/>
      <c r="QHK69" s="5"/>
      <c r="QHL69" s="5"/>
      <c r="QHM69" s="5"/>
      <c r="QHN69" s="5"/>
      <c r="QHO69" s="5"/>
      <c r="QHP69" s="5"/>
      <c r="QHQ69" s="5"/>
      <c r="QHR69" s="5"/>
      <c r="QHS69" s="5"/>
      <c r="QHT69" s="5"/>
      <c r="QHU69" s="5"/>
      <c r="QHV69" s="5"/>
      <c r="QHW69" s="5"/>
      <c r="QHX69" s="5"/>
      <c r="QHY69" s="5"/>
      <c r="QHZ69" s="5"/>
      <c r="QIA69" s="5"/>
      <c r="QIB69" s="5"/>
      <c r="QIC69" s="5"/>
      <c r="QID69" s="5"/>
      <c r="QIE69" s="5"/>
      <c r="QIF69" s="5"/>
      <c r="QIG69" s="5"/>
      <c r="QIH69" s="5"/>
      <c r="QII69" s="5"/>
      <c r="QIJ69" s="5"/>
      <c r="QIK69" s="5"/>
      <c r="QIL69" s="5"/>
      <c r="QIM69" s="5"/>
      <c r="QIN69" s="5"/>
      <c r="QIO69" s="5"/>
      <c r="QIP69" s="5"/>
      <c r="QIQ69" s="5"/>
      <c r="QIR69" s="5"/>
      <c r="QIS69" s="5"/>
      <c r="QIT69" s="5"/>
      <c r="QIU69" s="5"/>
      <c r="QIV69" s="5"/>
      <c r="QIW69" s="5"/>
      <c r="QIX69" s="5"/>
      <c r="QIY69" s="5"/>
      <c r="QIZ69" s="5"/>
      <c r="QJA69" s="5"/>
      <c r="QJB69" s="5"/>
      <c r="QJC69" s="5"/>
      <c r="QJD69" s="5"/>
      <c r="QJE69" s="5"/>
      <c r="QJF69" s="5"/>
      <c r="QJG69" s="5"/>
      <c r="QJH69" s="5"/>
      <c r="QJI69" s="5"/>
      <c r="QJJ69" s="5"/>
      <c r="QJK69" s="5"/>
      <c r="QJL69" s="5"/>
      <c r="QJM69" s="5"/>
      <c r="QJN69" s="5"/>
      <c r="QJO69" s="5"/>
      <c r="QJP69" s="5"/>
      <c r="QJQ69" s="5"/>
      <c r="QJR69" s="5"/>
      <c r="QJS69" s="5"/>
      <c r="QJT69" s="5"/>
      <c r="QJU69" s="5"/>
      <c r="QJV69" s="5"/>
      <c r="QJW69" s="5"/>
      <c r="QJX69" s="5"/>
      <c r="QJY69" s="5"/>
      <c r="QJZ69" s="5"/>
      <c r="QKA69" s="5"/>
      <c r="QKB69" s="5"/>
      <c r="QKC69" s="5"/>
      <c r="QKD69" s="5"/>
      <c r="QKE69" s="5"/>
      <c r="QKF69" s="5"/>
      <c r="QKG69" s="5"/>
      <c r="QKH69" s="5"/>
      <c r="QKI69" s="5"/>
      <c r="QKJ69" s="5"/>
      <c r="QKK69" s="5"/>
      <c r="QKL69" s="5"/>
      <c r="QKM69" s="5"/>
      <c r="QKN69" s="5"/>
      <c r="QKO69" s="5"/>
      <c r="QKP69" s="5"/>
      <c r="QKQ69" s="5"/>
      <c r="QKR69" s="5"/>
      <c r="QKS69" s="5"/>
      <c r="QKT69" s="5"/>
      <c r="QKU69" s="5"/>
      <c r="QKV69" s="5"/>
      <c r="QKW69" s="5"/>
      <c r="QKX69" s="5"/>
      <c r="QKY69" s="5"/>
      <c r="QKZ69" s="5"/>
      <c r="QLA69" s="5"/>
      <c r="QLB69" s="5"/>
      <c r="QLC69" s="5"/>
      <c r="QLD69" s="5"/>
      <c r="QLE69" s="5"/>
      <c r="QLF69" s="5"/>
      <c r="QLG69" s="5"/>
      <c r="QLH69" s="5"/>
      <c r="QLI69" s="5"/>
      <c r="QLJ69" s="5"/>
      <c r="QLK69" s="5"/>
      <c r="QLL69" s="5"/>
      <c r="QLM69" s="5"/>
      <c r="QLN69" s="5"/>
      <c r="QLO69" s="5"/>
      <c r="QLP69" s="5"/>
      <c r="QLQ69" s="5"/>
      <c r="QLR69" s="5"/>
      <c r="QLS69" s="5"/>
      <c r="QLT69" s="5"/>
      <c r="QLU69" s="5"/>
      <c r="QLV69" s="5"/>
      <c r="QLW69" s="5"/>
      <c r="QLX69" s="5"/>
      <c r="QLY69" s="5"/>
      <c r="QLZ69" s="5"/>
      <c r="QMA69" s="5"/>
      <c r="QMB69" s="5"/>
      <c r="QMC69" s="5"/>
      <c r="QMD69" s="5"/>
      <c r="QME69" s="5"/>
      <c r="QMF69" s="5"/>
      <c r="QMG69" s="5"/>
      <c r="QMH69" s="5"/>
      <c r="QMI69" s="5"/>
      <c r="QMJ69" s="5"/>
      <c r="QMK69" s="5"/>
      <c r="QML69" s="5"/>
      <c r="QMM69" s="5"/>
      <c r="QMN69" s="5"/>
      <c r="QMO69" s="5"/>
      <c r="QMP69" s="5"/>
      <c r="QMQ69" s="5"/>
      <c r="QMR69" s="5"/>
      <c r="QMS69" s="5"/>
      <c r="QMT69" s="5"/>
      <c r="QMU69" s="5"/>
      <c r="QMV69" s="5"/>
      <c r="QMW69" s="5"/>
      <c r="QMX69" s="5"/>
      <c r="QMY69" s="5"/>
      <c r="QMZ69" s="5"/>
      <c r="QNA69" s="5"/>
      <c r="QNB69" s="5"/>
      <c r="QNC69" s="5"/>
      <c r="QND69" s="5"/>
      <c r="QNE69" s="5"/>
      <c r="QNF69" s="5"/>
      <c r="QNG69" s="5"/>
      <c r="QNH69" s="5"/>
      <c r="QNI69" s="5"/>
      <c r="QNJ69" s="5"/>
      <c r="QNK69" s="5"/>
      <c r="QNL69" s="5"/>
      <c r="QNM69" s="5"/>
      <c r="QNN69" s="5"/>
      <c r="QNO69" s="5"/>
      <c r="QNP69" s="5"/>
      <c r="QNQ69" s="5"/>
      <c r="QNR69" s="5"/>
      <c r="QNS69" s="5"/>
      <c r="QNT69" s="5"/>
      <c r="QNU69" s="5"/>
      <c r="QNV69" s="5"/>
      <c r="QNW69" s="5"/>
      <c r="QNX69" s="5"/>
      <c r="QNY69" s="5"/>
      <c r="QNZ69" s="5"/>
      <c r="QOA69" s="5"/>
      <c r="QOB69" s="5"/>
      <c r="QOC69" s="5"/>
      <c r="QOD69" s="5"/>
      <c r="QOE69" s="5"/>
      <c r="QOF69" s="5"/>
      <c r="QOG69" s="5"/>
      <c r="QOH69" s="5"/>
      <c r="QOI69" s="5"/>
      <c r="QOJ69" s="5"/>
      <c r="QOK69" s="5"/>
      <c r="QOL69" s="5"/>
      <c r="QOM69" s="5"/>
      <c r="QON69" s="5"/>
      <c r="QOO69" s="5"/>
      <c r="QOP69" s="5"/>
      <c r="QOQ69" s="5"/>
      <c r="QOR69" s="5"/>
      <c r="QOS69" s="5"/>
      <c r="QOT69" s="5"/>
      <c r="QOU69" s="5"/>
      <c r="QOV69" s="5"/>
      <c r="QOW69" s="5"/>
      <c r="QOX69" s="5"/>
      <c r="QOY69" s="5"/>
      <c r="QOZ69" s="5"/>
      <c r="QPA69" s="5"/>
      <c r="QPB69" s="5"/>
      <c r="QPC69" s="5"/>
      <c r="QPD69" s="5"/>
      <c r="QPE69" s="5"/>
      <c r="QPF69" s="5"/>
      <c r="QPG69" s="5"/>
      <c r="QPH69" s="5"/>
      <c r="QPI69" s="5"/>
      <c r="QPJ69" s="5"/>
      <c r="QPK69" s="5"/>
      <c r="QPL69" s="5"/>
      <c r="QPM69" s="5"/>
      <c r="QPN69" s="5"/>
      <c r="QPO69" s="5"/>
      <c r="QPP69" s="5"/>
      <c r="QPQ69" s="5"/>
      <c r="QPR69" s="5"/>
      <c r="QPS69" s="5"/>
      <c r="QPT69" s="5"/>
      <c r="QPU69" s="5"/>
      <c r="QPV69" s="5"/>
      <c r="QPW69" s="5"/>
      <c r="QPX69" s="5"/>
      <c r="QPY69" s="5"/>
      <c r="QPZ69" s="5"/>
      <c r="QQA69" s="5"/>
      <c r="QQB69" s="5"/>
      <c r="QQC69" s="5"/>
      <c r="QQD69" s="5"/>
      <c r="QQE69" s="5"/>
      <c r="QQF69" s="5"/>
      <c r="QQG69" s="5"/>
      <c r="QQH69" s="5"/>
      <c r="QQI69" s="5"/>
      <c r="QQJ69" s="5"/>
      <c r="QQK69" s="5"/>
      <c r="QQL69" s="5"/>
      <c r="QQM69" s="5"/>
      <c r="QQN69" s="5"/>
      <c r="QQO69" s="5"/>
      <c r="QQP69" s="5"/>
      <c r="QQQ69" s="5"/>
      <c r="QQR69" s="5"/>
      <c r="QQS69" s="5"/>
      <c r="QQT69" s="5"/>
      <c r="QQU69" s="5"/>
      <c r="QQV69" s="5"/>
      <c r="QQW69" s="5"/>
      <c r="QQX69" s="5"/>
      <c r="QQY69" s="5"/>
      <c r="QQZ69" s="5"/>
      <c r="QRA69" s="5"/>
      <c r="QRB69" s="5"/>
      <c r="QRC69" s="5"/>
      <c r="QRD69" s="5"/>
      <c r="QRE69" s="5"/>
      <c r="QRF69" s="5"/>
      <c r="QRG69" s="5"/>
      <c r="QRH69" s="5"/>
      <c r="QRI69" s="5"/>
      <c r="QRJ69" s="5"/>
      <c r="QRK69" s="5"/>
      <c r="QRL69" s="5"/>
      <c r="QRM69" s="5"/>
      <c r="QRN69" s="5"/>
      <c r="QRO69" s="5"/>
      <c r="QRP69" s="5"/>
      <c r="QRQ69" s="5"/>
      <c r="QRR69" s="5"/>
      <c r="QRS69" s="5"/>
      <c r="QRT69" s="5"/>
      <c r="QRU69" s="5"/>
      <c r="QRV69" s="5"/>
      <c r="QRW69" s="5"/>
      <c r="QRX69" s="5"/>
      <c r="QRY69" s="5"/>
      <c r="QRZ69" s="5"/>
      <c r="QSA69" s="5"/>
      <c r="QSB69" s="5"/>
      <c r="QSC69" s="5"/>
      <c r="QSD69" s="5"/>
      <c r="QSE69" s="5"/>
      <c r="QSF69" s="5"/>
      <c r="QSG69" s="5"/>
      <c r="QSH69" s="5"/>
      <c r="QSI69" s="5"/>
      <c r="QSJ69" s="5"/>
      <c r="QSK69" s="5"/>
      <c r="QSL69" s="5"/>
      <c r="QSM69" s="5"/>
      <c r="QSN69" s="5"/>
      <c r="QSO69" s="5"/>
      <c r="QSP69" s="5"/>
      <c r="QSQ69" s="5"/>
      <c r="QSR69" s="5"/>
      <c r="QSS69" s="5"/>
      <c r="QST69" s="5"/>
      <c r="QSU69" s="5"/>
      <c r="QSV69" s="5"/>
      <c r="QSW69" s="5"/>
      <c r="QSX69" s="5"/>
      <c r="QSY69" s="5"/>
      <c r="QSZ69" s="5"/>
      <c r="QTA69" s="5"/>
      <c r="QTB69" s="5"/>
      <c r="QTC69" s="5"/>
      <c r="QTD69" s="5"/>
      <c r="QTE69" s="5"/>
      <c r="QTF69" s="5"/>
      <c r="QTG69" s="5"/>
      <c r="QTH69" s="5"/>
      <c r="QTI69" s="5"/>
      <c r="QTJ69" s="5"/>
      <c r="QTK69" s="5"/>
      <c r="QTL69" s="5"/>
      <c r="QTM69" s="5"/>
      <c r="QTN69" s="5"/>
      <c r="QTO69" s="5"/>
      <c r="QTP69" s="5"/>
      <c r="QTQ69" s="5"/>
      <c r="QTR69" s="5"/>
      <c r="QTS69" s="5"/>
      <c r="QTT69" s="5"/>
      <c r="QTU69" s="5"/>
      <c r="QTV69" s="5"/>
      <c r="QTW69" s="5"/>
      <c r="QTX69" s="5"/>
      <c r="QTY69" s="5"/>
      <c r="QTZ69" s="5"/>
      <c r="QUA69" s="5"/>
      <c r="QUB69" s="5"/>
      <c r="QUC69" s="5"/>
      <c r="QUD69" s="5"/>
      <c r="QUE69" s="5"/>
      <c r="QUF69" s="5"/>
      <c r="QUG69" s="5"/>
      <c r="QUH69" s="5"/>
      <c r="QUI69" s="5"/>
      <c r="QUJ69" s="5"/>
      <c r="QUK69" s="5"/>
      <c r="QUL69" s="5"/>
      <c r="QUM69" s="5"/>
      <c r="QUN69" s="5"/>
      <c r="QUO69" s="5"/>
      <c r="QUP69" s="5"/>
      <c r="QUQ69" s="5"/>
      <c r="QUR69" s="5"/>
      <c r="QUS69" s="5"/>
      <c r="QUT69" s="5"/>
      <c r="QUU69" s="5"/>
      <c r="QUV69" s="5"/>
      <c r="QUW69" s="5"/>
      <c r="QUX69" s="5"/>
      <c r="QUY69" s="5"/>
      <c r="QUZ69" s="5"/>
      <c r="QVA69" s="5"/>
      <c r="QVB69" s="5"/>
      <c r="QVC69" s="5"/>
      <c r="QVD69" s="5"/>
      <c r="QVE69" s="5"/>
      <c r="QVF69" s="5"/>
      <c r="QVG69" s="5"/>
      <c r="QVH69" s="5"/>
      <c r="QVI69" s="5"/>
      <c r="QVJ69" s="5"/>
      <c r="QVK69" s="5"/>
      <c r="QVL69" s="5"/>
      <c r="QVM69" s="5"/>
      <c r="QVN69" s="5"/>
      <c r="QVO69" s="5"/>
      <c r="QVP69" s="5"/>
      <c r="QVQ69" s="5"/>
      <c r="QVR69" s="5"/>
      <c r="QVS69" s="5"/>
      <c r="QVT69" s="5"/>
      <c r="QVU69" s="5"/>
      <c r="QVV69" s="5"/>
      <c r="QVW69" s="5"/>
      <c r="QVX69" s="5"/>
      <c r="QVY69" s="5"/>
      <c r="QVZ69" s="5"/>
      <c r="QWA69" s="5"/>
      <c r="QWB69" s="5"/>
      <c r="QWC69" s="5"/>
      <c r="QWD69" s="5"/>
      <c r="QWE69" s="5"/>
      <c r="QWF69" s="5"/>
      <c r="QWG69" s="5"/>
      <c r="QWH69" s="5"/>
      <c r="QWI69" s="5"/>
      <c r="QWJ69" s="5"/>
      <c r="QWK69" s="5"/>
      <c r="QWL69" s="5"/>
      <c r="QWM69" s="5"/>
      <c r="QWN69" s="5"/>
      <c r="QWO69" s="5"/>
      <c r="QWP69" s="5"/>
      <c r="QWQ69" s="5"/>
      <c r="QWR69" s="5"/>
      <c r="QWS69" s="5"/>
      <c r="QWT69" s="5"/>
      <c r="QWU69" s="5"/>
      <c r="QWV69" s="5"/>
      <c r="QWW69" s="5"/>
      <c r="QWX69" s="5"/>
      <c r="QWY69" s="5"/>
      <c r="QWZ69" s="5"/>
      <c r="QXA69" s="5"/>
      <c r="QXB69" s="5"/>
      <c r="QXC69" s="5"/>
      <c r="QXD69" s="5"/>
      <c r="QXE69" s="5"/>
      <c r="QXF69" s="5"/>
      <c r="QXG69" s="5"/>
      <c r="QXH69" s="5"/>
      <c r="QXI69" s="5"/>
      <c r="QXJ69" s="5"/>
      <c r="QXK69" s="5"/>
      <c r="QXL69" s="5"/>
      <c r="QXM69" s="5"/>
      <c r="QXN69" s="5"/>
      <c r="QXO69" s="5"/>
      <c r="QXP69" s="5"/>
      <c r="QXQ69" s="5"/>
      <c r="QXR69" s="5"/>
      <c r="QXS69" s="5"/>
      <c r="QXT69" s="5"/>
      <c r="QXU69" s="5"/>
      <c r="QXV69" s="5"/>
      <c r="QXW69" s="5"/>
      <c r="QXX69" s="5"/>
      <c r="QXY69" s="5"/>
      <c r="QXZ69" s="5"/>
      <c r="QYA69" s="5"/>
      <c r="QYB69" s="5"/>
      <c r="QYC69" s="5"/>
      <c r="QYD69" s="5"/>
      <c r="QYE69" s="5"/>
      <c r="QYF69" s="5"/>
      <c r="QYG69" s="5"/>
      <c r="QYH69" s="5"/>
      <c r="QYI69" s="5"/>
      <c r="QYJ69" s="5"/>
      <c r="QYK69" s="5"/>
      <c r="QYL69" s="5"/>
      <c r="QYM69" s="5"/>
      <c r="QYN69" s="5"/>
      <c r="QYO69" s="5"/>
      <c r="QYP69" s="5"/>
      <c r="QYQ69" s="5"/>
      <c r="QYR69" s="5"/>
      <c r="QYS69" s="5"/>
      <c r="QYT69" s="5"/>
      <c r="QYU69" s="5"/>
      <c r="QYV69" s="5"/>
      <c r="QYW69" s="5"/>
      <c r="QYX69" s="5"/>
      <c r="QYY69" s="5"/>
      <c r="QYZ69" s="5"/>
      <c r="QZA69" s="5"/>
      <c r="QZB69" s="5"/>
      <c r="QZC69" s="5"/>
      <c r="QZD69" s="5"/>
      <c r="QZE69" s="5"/>
      <c r="QZF69" s="5"/>
      <c r="QZG69" s="5"/>
      <c r="QZH69" s="5"/>
      <c r="QZI69" s="5"/>
      <c r="QZJ69" s="5"/>
      <c r="QZK69" s="5"/>
      <c r="QZL69" s="5"/>
      <c r="QZM69" s="5"/>
      <c r="QZN69" s="5"/>
      <c r="QZO69" s="5"/>
      <c r="QZP69" s="5"/>
      <c r="QZQ69" s="5"/>
      <c r="QZR69" s="5"/>
      <c r="QZS69" s="5"/>
      <c r="QZT69" s="5"/>
      <c r="QZU69" s="5"/>
      <c r="QZV69" s="5"/>
      <c r="QZW69" s="5"/>
      <c r="QZX69" s="5"/>
      <c r="QZY69" s="5"/>
      <c r="QZZ69" s="5"/>
      <c r="RAA69" s="5"/>
      <c r="RAB69" s="5"/>
      <c r="RAC69" s="5"/>
      <c r="RAD69" s="5"/>
      <c r="RAE69" s="5"/>
      <c r="RAF69" s="5"/>
      <c r="RAG69" s="5"/>
      <c r="RAH69" s="5"/>
      <c r="RAI69" s="5"/>
      <c r="RAJ69" s="5"/>
      <c r="RAK69" s="5"/>
      <c r="RAL69" s="5"/>
      <c r="RAM69" s="5"/>
      <c r="RAN69" s="5"/>
      <c r="RAO69" s="5"/>
      <c r="RAP69" s="5"/>
      <c r="RAQ69" s="5"/>
      <c r="RAR69" s="5"/>
      <c r="RAS69" s="5"/>
      <c r="RAT69" s="5"/>
      <c r="RAU69" s="5"/>
      <c r="RAV69" s="5"/>
      <c r="RAW69" s="5"/>
      <c r="RAX69" s="5"/>
      <c r="RAY69" s="5"/>
      <c r="RAZ69" s="5"/>
      <c r="RBA69" s="5"/>
      <c r="RBB69" s="5"/>
      <c r="RBC69" s="5"/>
      <c r="RBD69" s="5"/>
      <c r="RBE69" s="5"/>
      <c r="RBF69" s="5"/>
      <c r="RBG69" s="5"/>
      <c r="RBH69" s="5"/>
      <c r="RBI69" s="5"/>
      <c r="RBJ69" s="5"/>
      <c r="RBK69" s="5"/>
      <c r="RBL69" s="5"/>
      <c r="RBM69" s="5"/>
      <c r="RBN69" s="5"/>
      <c r="RBO69" s="5"/>
      <c r="RBP69" s="5"/>
      <c r="RBQ69" s="5"/>
      <c r="RBR69" s="5"/>
      <c r="RBS69" s="5"/>
      <c r="RBT69" s="5"/>
      <c r="RBU69" s="5"/>
      <c r="RBV69" s="5"/>
      <c r="RBW69" s="5"/>
      <c r="RBX69" s="5"/>
      <c r="RBY69" s="5"/>
      <c r="RBZ69" s="5"/>
      <c r="RCA69" s="5"/>
      <c r="RCB69" s="5"/>
      <c r="RCC69" s="5"/>
      <c r="RCD69" s="5"/>
      <c r="RCE69" s="5"/>
      <c r="RCF69" s="5"/>
      <c r="RCG69" s="5"/>
      <c r="RCH69" s="5"/>
      <c r="RCI69" s="5"/>
      <c r="RCJ69" s="5"/>
      <c r="RCK69" s="5"/>
      <c r="RCL69" s="5"/>
      <c r="RCM69" s="5"/>
      <c r="RCN69" s="5"/>
      <c r="RCO69" s="5"/>
      <c r="RCP69" s="5"/>
      <c r="RCQ69" s="5"/>
      <c r="RCR69" s="5"/>
      <c r="RCS69" s="5"/>
      <c r="RCT69" s="5"/>
      <c r="RCU69" s="5"/>
      <c r="RCV69" s="5"/>
      <c r="RCW69" s="5"/>
      <c r="RCX69" s="5"/>
      <c r="RCY69" s="5"/>
      <c r="RCZ69" s="5"/>
      <c r="RDA69" s="5"/>
      <c r="RDB69" s="5"/>
      <c r="RDC69" s="5"/>
      <c r="RDD69" s="5"/>
      <c r="RDE69" s="5"/>
      <c r="RDF69" s="5"/>
      <c r="RDG69" s="5"/>
      <c r="RDH69" s="5"/>
      <c r="RDI69" s="5"/>
      <c r="RDJ69" s="5"/>
      <c r="RDK69" s="5"/>
      <c r="RDL69" s="5"/>
      <c r="RDM69" s="5"/>
      <c r="RDN69" s="5"/>
      <c r="RDO69" s="5"/>
      <c r="RDP69" s="5"/>
      <c r="RDQ69" s="5"/>
      <c r="RDR69" s="5"/>
      <c r="RDS69" s="5"/>
      <c r="RDT69" s="5"/>
      <c r="RDU69" s="5"/>
      <c r="RDV69" s="5"/>
      <c r="RDW69" s="5"/>
      <c r="RDX69" s="5"/>
      <c r="RDY69" s="5"/>
      <c r="RDZ69" s="5"/>
      <c r="REA69" s="5"/>
      <c r="REB69" s="5"/>
      <c r="REC69" s="5"/>
      <c r="RED69" s="5"/>
      <c r="REE69" s="5"/>
      <c r="REF69" s="5"/>
      <c r="REG69" s="5"/>
      <c r="REH69" s="5"/>
      <c r="REI69" s="5"/>
      <c r="REJ69" s="5"/>
      <c r="REK69" s="5"/>
      <c r="REL69" s="5"/>
      <c r="REM69" s="5"/>
      <c r="REN69" s="5"/>
      <c r="REO69" s="5"/>
      <c r="REP69" s="5"/>
      <c r="REQ69" s="5"/>
      <c r="RER69" s="5"/>
      <c r="RES69" s="5"/>
      <c r="RET69" s="5"/>
      <c r="REU69" s="5"/>
      <c r="REV69" s="5"/>
      <c r="REW69" s="5"/>
      <c r="REX69" s="5"/>
      <c r="REY69" s="5"/>
      <c r="REZ69" s="5"/>
      <c r="RFA69" s="5"/>
      <c r="RFB69" s="5"/>
      <c r="RFC69" s="5"/>
      <c r="RFD69" s="5"/>
      <c r="RFE69" s="5"/>
      <c r="RFF69" s="5"/>
      <c r="RFG69" s="5"/>
      <c r="RFH69" s="5"/>
      <c r="RFI69" s="5"/>
      <c r="RFJ69" s="5"/>
      <c r="RFK69" s="5"/>
      <c r="RFL69" s="5"/>
      <c r="RFM69" s="5"/>
      <c r="RFN69" s="5"/>
      <c r="RFO69" s="5"/>
      <c r="RFP69" s="5"/>
      <c r="RFQ69" s="5"/>
      <c r="RFR69" s="5"/>
      <c r="RFS69" s="5"/>
      <c r="RFT69" s="5"/>
      <c r="RFU69" s="5"/>
      <c r="RFV69" s="5"/>
      <c r="RFW69" s="5"/>
      <c r="RFX69" s="5"/>
      <c r="RFY69" s="5"/>
      <c r="RFZ69" s="5"/>
      <c r="RGA69" s="5"/>
      <c r="RGB69" s="5"/>
      <c r="RGC69" s="5"/>
      <c r="RGD69" s="5"/>
      <c r="RGE69" s="5"/>
      <c r="RGF69" s="5"/>
      <c r="RGG69" s="5"/>
      <c r="RGH69" s="5"/>
      <c r="RGI69" s="5"/>
      <c r="RGJ69" s="5"/>
      <c r="RGK69" s="5"/>
      <c r="RGL69" s="5"/>
      <c r="RGM69" s="5"/>
      <c r="RGN69" s="5"/>
      <c r="RGO69" s="5"/>
      <c r="RGP69" s="5"/>
      <c r="RGQ69" s="5"/>
      <c r="RGR69" s="5"/>
      <c r="RGS69" s="5"/>
      <c r="RGT69" s="5"/>
      <c r="RGU69" s="5"/>
      <c r="RGV69" s="5"/>
      <c r="RGW69" s="5"/>
      <c r="RGX69" s="5"/>
      <c r="RGY69" s="5"/>
      <c r="RGZ69" s="5"/>
      <c r="RHA69" s="5"/>
      <c r="RHB69" s="5"/>
      <c r="RHC69" s="5"/>
      <c r="RHD69" s="5"/>
      <c r="RHE69" s="5"/>
      <c r="RHF69" s="5"/>
      <c r="RHG69" s="5"/>
      <c r="RHH69" s="5"/>
      <c r="RHI69" s="5"/>
      <c r="RHJ69" s="5"/>
      <c r="RHK69" s="5"/>
      <c r="RHL69" s="5"/>
      <c r="RHM69" s="5"/>
      <c r="RHN69" s="5"/>
      <c r="RHO69" s="5"/>
      <c r="RHP69" s="5"/>
      <c r="RHQ69" s="5"/>
      <c r="RHR69" s="5"/>
      <c r="RHS69" s="5"/>
      <c r="RHT69" s="5"/>
      <c r="RHU69" s="5"/>
      <c r="RHV69" s="5"/>
      <c r="RHW69" s="5"/>
      <c r="RHX69" s="5"/>
      <c r="RHY69" s="5"/>
      <c r="RHZ69" s="5"/>
      <c r="RIA69" s="5"/>
      <c r="RIB69" s="5"/>
      <c r="RIC69" s="5"/>
      <c r="RID69" s="5"/>
      <c r="RIE69" s="5"/>
      <c r="RIF69" s="5"/>
      <c r="RIG69" s="5"/>
      <c r="RIH69" s="5"/>
      <c r="RII69" s="5"/>
      <c r="RIJ69" s="5"/>
      <c r="RIK69" s="5"/>
      <c r="RIL69" s="5"/>
      <c r="RIM69" s="5"/>
      <c r="RIN69" s="5"/>
      <c r="RIO69" s="5"/>
      <c r="RIP69" s="5"/>
      <c r="RIQ69" s="5"/>
      <c r="RIR69" s="5"/>
      <c r="RIS69" s="5"/>
      <c r="RIT69" s="5"/>
      <c r="RIU69" s="5"/>
      <c r="RIV69" s="5"/>
      <c r="RIW69" s="5"/>
      <c r="RIX69" s="5"/>
      <c r="RIY69" s="5"/>
      <c r="RIZ69" s="5"/>
      <c r="RJA69" s="5"/>
      <c r="RJB69" s="5"/>
      <c r="RJC69" s="5"/>
      <c r="RJD69" s="5"/>
      <c r="RJE69" s="5"/>
      <c r="RJF69" s="5"/>
      <c r="RJG69" s="5"/>
      <c r="RJH69" s="5"/>
      <c r="RJI69" s="5"/>
      <c r="RJJ69" s="5"/>
      <c r="RJK69" s="5"/>
      <c r="RJL69" s="5"/>
      <c r="RJM69" s="5"/>
      <c r="RJN69" s="5"/>
      <c r="RJO69" s="5"/>
      <c r="RJP69" s="5"/>
      <c r="RJQ69" s="5"/>
      <c r="RJR69" s="5"/>
      <c r="RJS69" s="5"/>
      <c r="RJT69" s="5"/>
      <c r="RJU69" s="5"/>
      <c r="RJV69" s="5"/>
      <c r="RJW69" s="5"/>
      <c r="RJX69" s="5"/>
      <c r="RJY69" s="5"/>
      <c r="RJZ69" s="5"/>
      <c r="RKA69" s="5"/>
      <c r="RKB69" s="5"/>
      <c r="RKC69" s="5"/>
      <c r="RKD69" s="5"/>
      <c r="RKE69" s="5"/>
      <c r="RKF69" s="5"/>
      <c r="RKG69" s="5"/>
      <c r="RKH69" s="5"/>
      <c r="RKI69" s="5"/>
      <c r="RKJ69" s="5"/>
      <c r="RKK69" s="5"/>
      <c r="RKL69" s="5"/>
      <c r="RKM69" s="5"/>
      <c r="RKN69" s="5"/>
      <c r="RKO69" s="5"/>
      <c r="RKP69" s="5"/>
      <c r="RKQ69" s="5"/>
      <c r="RKR69" s="5"/>
      <c r="RKS69" s="5"/>
      <c r="RKT69" s="5"/>
      <c r="RKU69" s="5"/>
      <c r="RKV69" s="5"/>
      <c r="RKW69" s="5"/>
      <c r="RKX69" s="5"/>
      <c r="RKY69" s="5"/>
      <c r="RKZ69" s="5"/>
      <c r="RLA69" s="5"/>
      <c r="RLB69" s="5"/>
      <c r="RLC69" s="5"/>
      <c r="RLD69" s="5"/>
      <c r="RLE69" s="5"/>
      <c r="RLF69" s="5"/>
      <c r="RLG69" s="5"/>
      <c r="RLH69" s="5"/>
      <c r="RLI69" s="5"/>
      <c r="RLJ69" s="5"/>
      <c r="RLK69" s="5"/>
      <c r="RLL69" s="5"/>
      <c r="RLM69" s="5"/>
      <c r="RLN69" s="5"/>
      <c r="RLO69" s="5"/>
      <c r="RLP69" s="5"/>
      <c r="RLQ69" s="5"/>
      <c r="RLR69" s="5"/>
      <c r="RLS69" s="5"/>
      <c r="RLT69" s="5"/>
      <c r="RLU69" s="5"/>
      <c r="RLV69" s="5"/>
      <c r="RLW69" s="5"/>
      <c r="RLX69" s="5"/>
      <c r="RLY69" s="5"/>
      <c r="RLZ69" s="5"/>
      <c r="RMA69" s="5"/>
      <c r="RMB69" s="5"/>
      <c r="RMC69" s="5"/>
      <c r="RMD69" s="5"/>
      <c r="RME69" s="5"/>
      <c r="RMF69" s="5"/>
      <c r="RMG69" s="5"/>
      <c r="RMH69" s="5"/>
      <c r="RMI69" s="5"/>
      <c r="RMJ69" s="5"/>
      <c r="RMK69" s="5"/>
      <c r="RML69" s="5"/>
      <c r="RMM69" s="5"/>
      <c r="RMN69" s="5"/>
      <c r="RMO69" s="5"/>
      <c r="RMP69" s="5"/>
      <c r="RMQ69" s="5"/>
      <c r="RMR69" s="5"/>
      <c r="RMS69" s="5"/>
      <c r="RMT69" s="5"/>
      <c r="RMU69" s="5"/>
      <c r="RMV69" s="5"/>
      <c r="RMW69" s="5"/>
      <c r="RMX69" s="5"/>
      <c r="RMY69" s="5"/>
      <c r="RMZ69" s="5"/>
      <c r="RNA69" s="5"/>
      <c r="RNB69" s="5"/>
      <c r="RNC69" s="5"/>
      <c r="RND69" s="5"/>
      <c r="RNE69" s="5"/>
      <c r="RNF69" s="5"/>
      <c r="RNG69" s="5"/>
      <c r="RNH69" s="5"/>
      <c r="RNI69" s="5"/>
      <c r="RNJ69" s="5"/>
      <c r="RNK69" s="5"/>
      <c r="RNL69" s="5"/>
      <c r="RNM69" s="5"/>
      <c r="RNN69" s="5"/>
      <c r="RNO69" s="5"/>
      <c r="RNP69" s="5"/>
      <c r="RNQ69" s="5"/>
      <c r="RNR69" s="5"/>
      <c r="RNS69" s="5"/>
      <c r="RNT69" s="5"/>
      <c r="RNU69" s="5"/>
      <c r="RNV69" s="5"/>
      <c r="RNW69" s="5"/>
      <c r="RNX69" s="5"/>
      <c r="RNY69" s="5"/>
      <c r="RNZ69" s="5"/>
      <c r="ROA69" s="5"/>
      <c r="ROB69" s="5"/>
      <c r="ROC69" s="5"/>
      <c r="ROD69" s="5"/>
      <c r="ROE69" s="5"/>
      <c r="ROF69" s="5"/>
      <c r="ROG69" s="5"/>
      <c r="ROH69" s="5"/>
      <c r="ROI69" s="5"/>
      <c r="ROJ69" s="5"/>
      <c r="ROK69" s="5"/>
      <c r="ROL69" s="5"/>
      <c r="ROM69" s="5"/>
      <c r="RON69" s="5"/>
      <c r="ROO69" s="5"/>
      <c r="ROP69" s="5"/>
      <c r="ROQ69" s="5"/>
      <c r="ROR69" s="5"/>
      <c r="ROS69" s="5"/>
      <c r="ROT69" s="5"/>
      <c r="ROU69" s="5"/>
      <c r="ROV69" s="5"/>
      <c r="ROW69" s="5"/>
      <c r="ROX69" s="5"/>
      <c r="ROY69" s="5"/>
      <c r="ROZ69" s="5"/>
      <c r="RPA69" s="5"/>
      <c r="RPB69" s="5"/>
      <c r="RPC69" s="5"/>
      <c r="RPD69" s="5"/>
      <c r="RPE69" s="5"/>
      <c r="RPF69" s="5"/>
      <c r="RPG69" s="5"/>
      <c r="RPH69" s="5"/>
      <c r="RPI69" s="5"/>
      <c r="RPJ69" s="5"/>
      <c r="RPK69" s="5"/>
      <c r="RPL69" s="5"/>
      <c r="RPM69" s="5"/>
      <c r="RPN69" s="5"/>
      <c r="RPO69" s="5"/>
      <c r="RPP69" s="5"/>
      <c r="RPQ69" s="5"/>
      <c r="RPR69" s="5"/>
      <c r="RPS69" s="5"/>
      <c r="RPT69" s="5"/>
      <c r="RPU69" s="5"/>
      <c r="RPV69" s="5"/>
      <c r="RPW69" s="5"/>
      <c r="RPX69" s="5"/>
      <c r="RPY69" s="5"/>
      <c r="RPZ69" s="5"/>
      <c r="RQA69" s="5"/>
      <c r="RQB69" s="5"/>
      <c r="RQC69" s="5"/>
      <c r="RQD69" s="5"/>
      <c r="RQE69" s="5"/>
      <c r="RQF69" s="5"/>
      <c r="RQG69" s="5"/>
      <c r="RQH69" s="5"/>
      <c r="RQI69" s="5"/>
      <c r="RQJ69" s="5"/>
      <c r="RQK69" s="5"/>
      <c r="RQL69" s="5"/>
      <c r="RQM69" s="5"/>
      <c r="RQN69" s="5"/>
      <c r="RQO69" s="5"/>
      <c r="RQP69" s="5"/>
      <c r="RQQ69" s="5"/>
      <c r="RQR69" s="5"/>
      <c r="RQS69" s="5"/>
      <c r="RQT69" s="5"/>
      <c r="RQU69" s="5"/>
      <c r="RQV69" s="5"/>
      <c r="RQW69" s="5"/>
      <c r="RQX69" s="5"/>
      <c r="RQY69" s="5"/>
      <c r="RQZ69" s="5"/>
      <c r="RRA69" s="5"/>
      <c r="RRB69" s="5"/>
      <c r="RRC69" s="5"/>
      <c r="RRD69" s="5"/>
      <c r="RRE69" s="5"/>
      <c r="RRF69" s="5"/>
      <c r="RRG69" s="5"/>
      <c r="RRH69" s="5"/>
      <c r="RRI69" s="5"/>
      <c r="RRJ69" s="5"/>
      <c r="RRK69" s="5"/>
      <c r="RRL69" s="5"/>
      <c r="RRM69" s="5"/>
      <c r="RRN69" s="5"/>
      <c r="RRO69" s="5"/>
      <c r="RRP69" s="5"/>
      <c r="RRQ69" s="5"/>
      <c r="RRR69" s="5"/>
      <c r="RRS69" s="5"/>
      <c r="RRT69" s="5"/>
      <c r="RRU69" s="5"/>
      <c r="RRV69" s="5"/>
      <c r="RRW69" s="5"/>
      <c r="RRX69" s="5"/>
      <c r="RRY69" s="5"/>
      <c r="RRZ69" s="5"/>
      <c r="RSA69" s="5"/>
      <c r="RSB69" s="5"/>
      <c r="RSC69" s="5"/>
      <c r="RSD69" s="5"/>
      <c r="RSE69" s="5"/>
      <c r="RSF69" s="5"/>
      <c r="RSG69" s="5"/>
      <c r="RSH69" s="5"/>
      <c r="RSI69" s="5"/>
      <c r="RSJ69" s="5"/>
      <c r="RSK69" s="5"/>
      <c r="RSL69" s="5"/>
      <c r="RSM69" s="5"/>
      <c r="RSN69" s="5"/>
      <c r="RSO69" s="5"/>
      <c r="RSP69" s="5"/>
      <c r="RSQ69" s="5"/>
      <c r="RSR69" s="5"/>
      <c r="RSS69" s="5"/>
      <c r="RST69" s="5"/>
      <c r="RSU69" s="5"/>
      <c r="RSV69" s="5"/>
      <c r="RSW69" s="5"/>
      <c r="RSX69" s="5"/>
      <c r="RSY69" s="5"/>
      <c r="RSZ69" s="5"/>
      <c r="RTA69" s="5"/>
      <c r="RTB69" s="5"/>
      <c r="RTC69" s="5"/>
      <c r="RTD69" s="5"/>
      <c r="RTE69" s="5"/>
      <c r="RTF69" s="5"/>
      <c r="RTG69" s="5"/>
      <c r="RTH69" s="5"/>
      <c r="RTI69" s="5"/>
      <c r="RTJ69" s="5"/>
      <c r="RTK69" s="5"/>
      <c r="RTL69" s="5"/>
      <c r="RTM69" s="5"/>
      <c r="RTN69" s="5"/>
      <c r="RTO69" s="5"/>
      <c r="RTP69" s="5"/>
      <c r="RTQ69" s="5"/>
      <c r="RTR69" s="5"/>
      <c r="RTS69" s="5"/>
      <c r="RTT69" s="5"/>
      <c r="RTU69" s="5"/>
      <c r="RTV69" s="5"/>
      <c r="RTW69" s="5"/>
      <c r="RTX69" s="5"/>
      <c r="RTY69" s="5"/>
      <c r="RTZ69" s="5"/>
      <c r="RUA69" s="5"/>
      <c r="RUB69" s="5"/>
      <c r="RUC69" s="5"/>
      <c r="RUD69" s="5"/>
      <c r="RUE69" s="5"/>
      <c r="RUF69" s="5"/>
      <c r="RUG69" s="5"/>
      <c r="RUH69" s="5"/>
      <c r="RUI69" s="5"/>
      <c r="RUJ69" s="5"/>
      <c r="RUK69" s="5"/>
      <c r="RUL69" s="5"/>
      <c r="RUM69" s="5"/>
      <c r="RUN69" s="5"/>
      <c r="RUO69" s="5"/>
      <c r="RUP69" s="5"/>
      <c r="RUQ69" s="5"/>
      <c r="RUR69" s="5"/>
      <c r="RUS69" s="5"/>
      <c r="RUT69" s="5"/>
      <c r="RUU69" s="5"/>
      <c r="RUV69" s="5"/>
      <c r="RUW69" s="5"/>
      <c r="RUX69" s="5"/>
      <c r="RUY69" s="5"/>
      <c r="RUZ69" s="5"/>
      <c r="RVA69" s="5"/>
      <c r="RVB69" s="5"/>
      <c r="RVC69" s="5"/>
      <c r="RVD69" s="5"/>
      <c r="RVE69" s="5"/>
      <c r="RVF69" s="5"/>
      <c r="RVG69" s="5"/>
      <c r="RVH69" s="5"/>
      <c r="RVI69" s="5"/>
      <c r="RVJ69" s="5"/>
      <c r="RVK69" s="5"/>
      <c r="RVL69" s="5"/>
      <c r="RVM69" s="5"/>
      <c r="RVN69" s="5"/>
      <c r="RVO69" s="5"/>
      <c r="RVP69" s="5"/>
      <c r="RVQ69" s="5"/>
      <c r="RVR69" s="5"/>
      <c r="RVS69" s="5"/>
      <c r="RVT69" s="5"/>
      <c r="RVU69" s="5"/>
      <c r="RVV69" s="5"/>
      <c r="RVW69" s="5"/>
      <c r="RVX69" s="5"/>
      <c r="RVY69" s="5"/>
      <c r="RVZ69" s="5"/>
      <c r="RWA69" s="5"/>
      <c r="RWB69" s="5"/>
      <c r="RWC69" s="5"/>
      <c r="RWD69" s="5"/>
      <c r="RWE69" s="5"/>
      <c r="RWF69" s="5"/>
      <c r="RWG69" s="5"/>
      <c r="RWH69" s="5"/>
      <c r="RWI69" s="5"/>
      <c r="RWJ69" s="5"/>
      <c r="RWK69" s="5"/>
      <c r="RWL69" s="5"/>
      <c r="RWM69" s="5"/>
      <c r="RWN69" s="5"/>
      <c r="RWO69" s="5"/>
      <c r="RWP69" s="5"/>
      <c r="RWQ69" s="5"/>
      <c r="RWR69" s="5"/>
      <c r="RWS69" s="5"/>
      <c r="RWT69" s="5"/>
      <c r="RWU69" s="5"/>
      <c r="RWV69" s="5"/>
      <c r="RWW69" s="5"/>
      <c r="RWX69" s="5"/>
      <c r="RWY69" s="5"/>
      <c r="RWZ69" s="5"/>
      <c r="RXA69" s="5"/>
      <c r="RXB69" s="5"/>
      <c r="RXC69" s="5"/>
      <c r="RXD69" s="5"/>
      <c r="RXE69" s="5"/>
      <c r="RXF69" s="5"/>
      <c r="RXG69" s="5"/>
      <c r="RXH69" s="5"/>
      <c r="RXI69" s="5"/>
      <c r="RXJ69" s="5"/>
      <c r="RXK69" s="5"/>
      <c r="RXL69" s="5"/>
      <c r="RXM69" s="5"/>
      <c r="RXN69" s="5"/>
      <c r="RXO69" s="5"/>
      <c r="RXP69" s="5"/>
      <c r="RXQ69" s="5"/>
      <c r="RXR69" s="5"/>
      <c r="RXS69" s="5"/>
      <c r="RXT69" s="5"/>
      <c r="RXU69" s="5"/>
      <c r="RXV69" s="5"/>
      <c r="RXW69" s="5"/>
      <c r="RXX69" s="5"/>
      <c r="RXY69" s="5"/>
      <c r="RXZ69" s="5"/>
      <c r="RYA69" s="5"/>
      <c r="RYB69" s="5"/>
      <c r="RYC69" s="5"/>
      <c r="RYD69" s="5"/>
      <c r="RYE69" s="5"/>
      <c r="RYF69" s="5"/>
      <c r="RYG69" s="5"/>
      <c r="RYH69" s="5"/>
      <c r="RYI69" s="5"/>
      <c r="RYJ69" s="5"/>
      <c r="RYK69" s="5"/>
      <c r="RYL69" s="5"/>
      <c r="RYM69" s="5"/>
      <c r="RYN69" s="5"/>
      <c r="RYO69" s="5"/>
      <c r="RYP69" s="5"/>
      <c r="RYQ69" s="5"/>
      <c r="RYR69" s="5"/>
      <c r="RYS69" s="5"/>
      <c r="RYT69" s="5"/>
      <c r="RYU69" s="5"/>
      <c r="RYV69" s="5"/>
      <c r="RYW69" s="5"/>
      <c r="RYX69" s="5"/>
      <c r="RYY69" s="5"/>
      <c r="RYZ69" s="5"/>
      <c r="RZA69" s="5"/>
      <c r="RZB69" s="5"/>
      <c r="RZC69" s="5"/>
      <c r="RZD69" s="5"/>
      <c r="RZE69" s="5"/>
      <c r="RZF69" s="5"/>
      <c r="RZG69" s="5"/>
      <c r="RZH69" s="5"/>
      <c r="RZI69" s="5"/>
      <c r="RZJ69" s="5"/>
      <c r="RZK69" s="5"/>
      <c r="RZL69" s="5"/>
      <c r="RZM69" s="5"/>
      <c r="RZN69" s="5"/>
      <c r="RZO69" s="5"/>
      <c r="RZP69" s="5"/>
      <c r="RZQ69" s="5"/>
      <c r="RZR69" s="5"/>
      <c r="RZS69" s="5"/>
      <c r="RZT69" s="5"/>
      <c r="RZU69" s="5"/>
      <c r="RZV69" s="5"/>
      <c r="RZW69" s="5"/>
      <c r="RZX69" s="5"/>
      <c r="RZY69" s="5"/>
      <c r="RZZ69" s="5"/>
      <c r="SAA69" s="5"/>
      <c r="SAB69" s="5"/>
      <c r="SAC69" s="5"/>
      <c r="SAD69" s="5"/>
      <c r="SAE69" s="5"/>
      <c r="SAF69" s="5"/>
      <c r="SAG69" s="5"/>
      <c r="SAH69" s="5"/>
      <c r="SAI69" s="5"/>
      <c r="SAJ69" s="5"/>
      <c r="SAK69" s="5"/>
      <c r="SAL69" s="5"/>
      <c r="SAM69" s="5"/>
      <c r="SAN69" s="5"/>
      <c r="SAO69" s="5"/>
      <c r="SAP69" s="5"/>
      <c r="SAQ69" s="5"/>
      <c r="SAR69" s="5"/>
      <c r="SAS69" s="5"/>
      <c r="SAT69" s="5"/>
      <c r="SAU69" s="5"/>
      <c r="SAV69" s="5"/>
      <c r="SAW69" s="5"/>
      <c r="SAX69" s="5"/>
      <c r="SAY69" s="5"/>
      <c r="SAZ69" s="5"/>
      <c r="SBA69" s="5"/>
      <c r="SBB69" s="5"/>
      <c r="SBC69" s="5"/>
      <c r="SBD69" s="5"/>
      <c r="SBE69" s="5"/>
      <c r="SBF69" s="5"/>
      <c r="SBG69" s="5"/>
      <c r="SBH69" s="5"/>
      <c r="SBI69" s="5"/>
      <c r="SBJ69" s="5"/>
      <c r="SBK69" s="5"/>
      <c r="SBL69" s="5"/>
      <c r="SBM69" s="5"/>
      <c r="SBN69" s="5"/>
      <c r="SBO69" s="5"/>
      <c r="SBP69" s="5"/>
      <c r="SBQ69" s="5"/>
      <c r="SBR69" s="5"/>
      <c r="SBS69" s="5"/>
      <c r="SBT69" s="5"/>
      <c r="SBU69" s="5"/>
      <c r="SBV69" s="5"/>
      <c r="SBW69" s="5"/>
      <c r="SBX69" s="5"/>
      <c r="SBY69" s="5"/>
      <c r="SBZ69" s="5"/>
      <c r="SCA69" s="5"/>
      <c r="SCB69" s="5"/>
      <c r="SCC69" s="5"/>
      <c r="SCD69" s="5"/>
      <c r="SCE69" s="5"/>
      <c r="SCF69" s="5"/>
      <c r="SCG69" s="5"/>
      <c r="SCH69" s="5"/>
      <c r="SCI69" s="5"/>
      <c r="SCJ69" s="5"/>
      <c r="SCK69" s="5"/>
      <c r="SCL69" s="5"/>
      <c r="SCM69" s="5"/>
      <c r="SCN69" s="5"/>
      <c r="SCO69" s="5"/>
      <c r="SCP69" s="5"/>
      <c r="SCQ69" s="5"/>
      <c r="SCR69" s="5"/>
      <c r="SCS69" s="5"/>
      <c r="SCT69" s="5"/>
      <c r="SCU69" s="5"/>
      <c r="SCV69" s="5"/>
      <c r="SCW69" s="5"/>
      <c r="SCX69" s="5"/>
      <c r="SCY69" s="5"/>
      <c r="SCZ69" s="5"/>
      <c r="SDA69" s="5"/>
      <c r="SDB69" s="5"/>
      <c r="SDC69" s="5"/>
      <c r="SDD69" s="5"/>
      <c r="SDE69" s="5"/>
      <c r="SDF69" s="5"/>
      <c r="SDG69" s="5"/>
      <c r="SDH69" s="5"/>
      <c r="SDI69" s="5"/>
      <c r="SDJ69" s="5"/>
      <c r="SDK69" s="5"/>
      <c r="SDL69" s="5"/>
      <c r="SDM69" s="5"/>
      <c r="SDN69" s="5"/>
      <c r="SDO69" s="5"/>
      <c r="SDP69" s="5"/>
      <c r="SDQ69" s="5"/>
      <c r="SDR69" s="5"/>
      <c r="SDS69" s="5"/>
      <c r="SDT69" s="5"/>
      <c r="SDU69" s="5"/>
      <c r="SDV69" s="5"/>
      <c r="SDW69" s="5"/>
      <c r="SDX69" s="5"/>
      <c r="SDY69" s="5"/>
      <c r="SDZ69" s="5"/>
      <c r="SEA69" s="5"/>
      <c r="SEB69" s="5"/>
      <c r="SEC69" s="5"/>
      <c r="SED69" s="5"/>
      <c r="SEE69" s="5"/>
      <c r="SEF69" s="5"/>
      <c r="SEG69" s="5"/>
      <c r="SEH69" s="5"/>
      <c r="SEI69" s="5"/>
      <c r="SEJ69" s="5"/>
      <c r="SEK69" s="5"/>
      <c r="SEL69" s="5"/>
      <c r="SEM69" s="5"/>
      <c r="SEN69" s="5"/>
      <c r="SEO69" s="5"/>
      <c r="SEP69" s="5"/>
      <c r="SEQ69" s="5"/>
      <c r="SER69" s="5"/>
      <c r="SES69" s="5"/>
      <c r="SET69" s="5"/>
      <c r="SEU69" s="5"/>
      <c r="SEV69" s="5"/>
      <c r="SEW69" s="5"/>
      <c r="SEX69" s="5"/>
      <c r="SEY69" s="5"/>
      <c r="SEZ69" s="5"/>
      <c r="SFA69" s="5"/>
      <c r="SFB69" s="5"/>
      <c r="SFC69" s="5"/>
      <c r="SFD69" s="5"/>
      <c r="SFE69" s="5"/>
      <c r="SFF69" s="5"/>
      <c r="SFG69" s="5"/>
      <c r="SFH69" s="5"/>
      <c r="SFI69" s="5"/>
      <c r="SFJ69" s="5"/>
      <c r="SFK69" s="5"/>
      <c r="SFL69" s="5"/>
      <c r="SFM69" s="5"/>
      <c r="SFN69" s="5"/>
      <c r="SFO69" s="5"/>
      <c r="SFP69" s="5"/>
      <c r="SFQ69" s="5"/>
      <c r="SFR69" s="5"/>
      <c r="SFS69" s="5"/>
      <c r="SFT69" s="5"/>
      <c r="SFU69" s="5"/>
      <c r="SFV69" s="5"/>
      <c r="SFW69" s="5"/>
      <c r="SFX69" s="5"/>
      <c r="SFY69" s="5"/>
      <c r="SFZ69" s="5"/>
      <c r="SGA69" s="5"/>
      <c r="SGB69" s="5"/>
      <c r="SGC69" s="5"/>
      <c r="SGD69" s="5"/>
      <c r="SGE69" s="5"/>
      <c r="SGF69" s="5"/>
      <c r="SGG69" s="5"/>
      <c r="SGH69" s="5"/>
      <c r="SGI69" s="5"/>
      <c r="SGJ69" s="5"/>
      <c r="SGK69" s="5"/>
      <c r="SGL69" s="5"/>
      <c r="SGM69" s="5"/>
      <c r="SGN69" s="5"/>
      <c r="SGO69" s="5"/>
      <c r="SGP69" s="5"/>
      <c r="SGQ69" s="5"/>
      <c r="SGR69" s="5"/>
      <c r="SGS69" s="5"/>
      <c r="SGT69" s="5"/>
      <c r="SGU69" s="5"/>
      <c r="SGV69" s="5"/>
      <c r="SGW69" s="5"/>
      <c r="SGX69" s="5"/>
      <c r="SGY69" s="5"/>
      <c r="SGZ69" s="5"/>
      <c r="SHA69" s="5"/>
      <c r="SHB69" s="5"/>
      <c r="SHC69" s="5"/>
      <c r="SHD69" s="5"/>
      <c r="SHE69" s="5"/>
      <c r="SHF69" s="5"/>
      <c r="SHG69" s="5"/>
      <c r="SHH69" s="5"/>
      <c r="SHI69" s="5"/>
      <c r="SHJ69" s="5"/>
      <c r="SHK69" s="5"/>
      <c r="SHL69" s="5"/>
      <c r="SHM69" s="5"/>
      <c r="SHN69" s="5"/>
      <c r="SHO69" s="5"/>
      <c r="SHP69" s="5"/>
      <c r="SHQ69" s="5"/>
      <c r="SHR69" s="5"/>
      <c r="SHS69" s="5"/>
      <c r="SHT69" s="5"/>
      <c r="SHU69" s="5"/>
      <c r="SHV69" s="5"/>
      <c r="SHW69" s="5"/>
      <c r="SHX69" s="5"/>
      <c r="SHY69" s="5"/>
      <c r="SHZ69" s="5"/>
      <c r="SIA69" s="5"/>
      <c r="SIB69" s="5"/>
      <c r="SIC69" s="5"/>
      <c r="SID69" s="5"/>
      <c r="SIE69" s="5"/>
      <c r="SIF69" s="5"/>
      <c r="SIG69" s="5"/>
      <c r="SIH69" s="5"/>
      <c r="SII69" s="5"/>
      <c r="SIJ69" s="5"/>
      <c r="SIK69" s="5"/>
      <c r="SIL69" s="5"/>
      <c r="SIM69" s="5"/>
      <c r="SIN69" s="5"/>
      <c r="SIO69" s="5"/>
      <c r="SIP69" s="5"/>
      <c r="SIQ69" s="5"/>
      <c r="SIR69" s="5"/>
      <c r="SIS69" s="5"/>
      <c r="SIT69" s="5"/>
      <c r="SIU69" s="5"/>
      <c r="SIV69" s="5"/>
      <c r="SIW69" s="5"/>
      <c r="SIX69" s="5"/>
      <c r="SIY69" s="5"/>
      <c r="SIZ69" s="5"/>
      <c r="SJA69" s="5"/>
      <c r="SJB69" s="5"/>
      <c r="SJC69" s="5"/>
      <c r="SJD69" s="5"/>
      <c r="SJE69" s="5"/>
      <c r="SJF69" s="5"/>
      <c r="SJG69" s="5"/>
      <c r="SJH69" s="5"/>
      <c r="SJI69" s="5"/>
      <c r="SJJ69" s="5"/>
      <c r="SJK69" s="5"/>
      <c r="SJL69" s="5"/>
      <c r="SJM69" s="5"/>
      <c r="SJN69" s="5"/>
      <c r="SJO69" s="5"/>
      <c r="SJP69" s="5"/>
      <c r="SJQ69" s="5"/>
      <c r="SJR69" s="5"/>
      <c r="SJS69" s="5"/>
      <c r="SJT69" s="5"/>
      <c r="SJU69" s="5"/>
      <c r="SJV69" s="5"/>
      <c r="SJW69" s="5"/>
      <c r="SJX69" s="5"/>
      <c r="SJY69" s="5"/>
      <c r="SJZ69" s="5"/>
      <c r="SKA69" s="5"/>
      <c r="SKB69" s="5"/>
      <c r="SKC69" s="5"/>
      <c r="SKD69" s="5"/>
      <c r="SKE69" s="5"/>
      <c r="SKF69" s="5"/>
      <c r="SKG69" s="5"/>
      <c r="SKH69" s="5"/>
      <c r="SKI69" s="5"/>
      <c r="SKJ69" s="5"/>
      <c r="SKK69" s="5"/>
      <c r="SKL69" s="5"/>
      <c r="SKM69" s="5"/>
      <c r="SKN69" s="5"/>
      <c r="SKO69" s="5"/>
      <c r="SKP69" s="5"/>
      <c r="SKQ69" s="5"/>
      <c r="SKR69" s="5"/>
      <c r="SKS69" s="5"/>
      <c r="SKT69" s="5"/>
      <c r="SKU69" s="5"/>
      <c r="SKV69" s="5"/>
      <c r="SKW69" s="5"/>
      <c r="SKX69" s="5"/>
      <c r="SKY69" s="5"/>
      <c r="SKZ69" s="5"/>
      <c r="SLA69" s="5"/>
      <c r="SLB69" s="5"/>
      <c r="SLC69" s="5"/>
      <c r="SLD69" s="5"/>
      <c r="SLE69" s="5"/>
      <c r="SLF69" s="5"/>
      <c r="SLG69" s="5"/>
      <c r="SLH69" s="5"/>
      <c r="SLI69" s="5"/>
      <c r="SLJ69" s="5"/>
      <c r="SLK69" s="5"/>
      <c r="SLL69" s="5"/>
      <c r="SLM69" s="5"/>
      <c r="SLN69" s="5"/>
      <c r="SLO69" s="5"/>
      <c r="SLP69" s="5"/>
      <c r="SLQ69" s="5"/>
      <c r="SLR69" s="5"/>
      <c r="SLS69" s="5"/>
      <c r="SLT69" s="5"/>
      <c r="SLU69" s="5"/>
      <c r="SLV69" s="5"/>
      <c r="SLW69" s="5"/>
      <c r="SLX69" s="5"/>
      <c r="SLY69" s="5"/>
      <c r="SLZ69" s="5"/>
      <c r="SMA69" s="5"/>
      <c r="SMB69" s="5"/>
      <c r="SMC69" s="5"/>
      <c r="SMD69" s="5"/>
      <c r="SME69" s="5"/>
      <c r="SMF69" s="5"/>
      <c r="SMG69" s="5"/>
      <c r="SMH69" s="5"/>
      <c r="SMI69" s="5"/>
      <c r="SMJ69" s="5"/>
      <c r="SMK69" s="5"/>
      <c r="SML69" s="5"/>
      <c r="SMM69" s="5"/>
      <c r="SMN69" s="5"/>
      <c r="SMO69" s="5"/>
      <c r="SMP69" s="5"/>
      <c r="SMQ69" s="5"/>
      <c r="SMR69" s="5"/>
      <c r="SMS69" s="5"/>
      <c r="SMT69" s="5"/>
      <c r="SMU69" s="5"/>
      <c r="SMV69" s="5"/>
      <c r="SMW69" s="5"/>
      <c r="SMX69" s="5"/>
      <c r="SMY69" s="5"/>
      <c r="SMZ69" s="5"/>
      <c r="SNA69" s="5"/>
      <c r="SNB69" s="5"/>
      <c r="SNC69" s="5"/>
      <c r="SND69" s="5"/>
      <c r="SNE69" s="5"/>
      <c r="SNF69" s="5"/>
      <c r="SNG69" s="5"/>
      <c r="SNH69" s="5"/>
      <c r="SNI69" s="5"/>
      <c r="SNJ69" s="5"/>
      <c r="SNK69" s="5"/>
      <c r="SNL69" s="5"/>
      <c r="SNM69" s="5"/>
      <c r="SNN69" s="5"/>
      <c r="SNO69" s="5"/>
      <c r="SNP69" s="5"/>
      <c r="SNQ69" s="5"/>
      <c r="SNR69" s="5"/>
      <c r="SNS69" s="5"/>
      <c r="SNT69" s="5"/>
      <c r="SNU69" s="5"/>
      <c r="SNV69" s="5"/>
      <c r="SNW69" s="5"/>
      <c r="SNX69" s="5"/>
      <c r="SNY69" s="5"/>
      <c r="SNZ69" s="5"/>
      <c r="SOA69" s="5"/>
      <c r="SOB69" s="5"/>
      <c r="SOC69" s="5"/>
      <c r="SOD69" s="5"/>
      <c r="SOE69" s="5"/>
      <c r="SOF69" s="5"/>
      <c r="SOG69" s="5"/>
      <c r="SOH69" s="5"/>
      <c r="SOI69" s="5"/>
      <c r="SOJ69" s="5"/>
      <c r="SOK69" s="5"/>
      <c r="SOL69" s="5"/>
      <c r="SOM69" s="5"/>
      <c r="SON69" s="5"/>
      <c r="SOO69" s="5"/>
      <c r="SOP69" s="5"/>
      <c r="SOQ69" s="5"/>
      <c r="SOR69" s="5"/>
      <c r="SOS69" s="5"/>
      <c r="SOT69" s="5"/>
      <c r="SOU69" s="5"/>
      <c r="SOV69" s="5"/>
      <c r="SOW69" s="5"/>
      <c r="SOX69" s="5"/>
      <c r="SOY69" s="5"/>
      <c r="SOZ69" s="5"/>
      <c r="SPA69" s="5"/>
      <c r="SPB69" s="5"/>
      <c r="SPC69" s="5"/>
      <c r="SPD69" s="5"/>
      <c r="SPE69" s="5"/>
      <c r="SPF69" s="5"/>
      <c r="SPG69" s="5"/>
      <c r="SPH69" s="5"/>
      <c r="SPI69" s="5"/>
      <c r="SPJ69" s="5"/>
      <c r="SPK69" s="5"/>
      <c r="SPL69" s="5"/>
      <c r="SPM69" s="5"/>
      <c r="SPN69" s="5"/>
      <c r="SPO69" s="5"/>
      <c r="SPP69" s="5"/>
      <c r="SPQ69" s="5"/>
      <c r="SPR69" s="5"/>
      <c r="SPS69" s="5"/>
      <c r="SPT69" s="5"/>
      <c r="SPU69" s="5"/>
      <c r="SPV69" s="5"/>
      <c r="SPW69" s="5"/>
      <c r="SPX69" s="5"/>
      <c r="SPY69" s="5"/>
      <c r="SPZ69" s="5"/>
      <c r="SQA69" s="5"/>
      <c r="SQB69" s="5"/>
      <c r="SQC69" s="5"/>
      <c r="SQD69" s="5"/>
      <c r="SQE69" s="5"/>
      <c r="SQF69" s="5"/>
      <c r="SQG69" s="5"/>
      <c r="SQH69" s="5"/>
      <c r="SQI69" s="5"/>
      <c r="SQJ69" s="5"/>
      <c r="SQK69" s="5"/>
      <c r="SQL69" s="5"/>
      <c r="SQM69" s="5"/>
      <c r="SQN69" s="5"/>
      <c r="SQO69" s="5"/>
      <c r="SQP69" s="5"/>
      <c r="SQQ69" s="5"/>
      <c r="SQR69" s="5"/>
      <c r="SQS69" s="5"/>
      <c r="SQT69" s="5"/>
      <c r="SQU69" s="5"/>
      <c r="SQV69" s="5"/>
      <c r="SQW69" s="5"/>
      <c r="SQX69" s="5"/>
      <c r="SQY69" s="5"/>
      <c r="SQZ69" s="5"/>
      <c r="SRA69" s="5"/>
      <c r="SRB69" s="5"/>
      <c r="SRC69" s="5"/>
      <c r="SRD69" s="5"/>
      <c r="SRE69" s="5"/>
      <c r="SRF69" s="5"/>
      <c r="SRG69" s="5"/>
      <c r="SRH69" s="5"/>
      <c r="SRI69" s="5"/>
      <c r="SRJ69" s="5"/>
      <c r="SRK69" s="5"/>
      <c r="SRL69" s="5"/>
      <c r="SRM69" s="5"/>
      <c r="SRN69" s="5"/>
      <c r="SRO69" s="5"/>
      <c r="SRP69" s="5"/>
      <c r="SRQ69" s="5"/>
      <c r="SRR69" s="5"/>
      <c r="SRS69" s="5"/>
      <c r="SRT69" s="5"/>
      <c r="SRU69" s="5"/>
      <c r="SRV69" s="5"/>
      <c r="SRW69" s="5"/>
      <c r="SRX69" s="5"/>
      <c r="SRY69" s="5"/>
      <c r="SRZ69" s="5"/>
      <c r="SSA69" s="5"/>
      <c r="SSB69" s="5"/>
      <c r="SSC69" s="5"/>
      <c r="SSD69" s="5"/>
      <c r="SSE69" s="5"/>
      <c r="SSF69" s="5"/>
      <c r="SSG69" s="5"/>
      <c r="SSH69" s="5"/>
      <c r="SSI69" s="5"/>
      <c r="SSJ69" s="5"/>
      <c r="SSK69" s="5"/>
      <c r="SSL69" s="5"/>
      <c r="SSM69" s="5"/>
      <c r="SSN69" s="5"/>
      <c r="SSO69" s="5"/>
      <c r="SSP69" s="5"/>
      <c r="SSQ69" s="5"/>
      <c r="SSR69" s="5"/>
      <c r="SSS69" s="5"/>
      <c r="SST69" s="5"/>
      <c r="SSU69" s="5"/>
      <c r="SSV69" s="5"/>
      <c r="SSW69" s="5"/>
      <c r="SSX69" s="5"/>
      <c r="SSY69" s="5"/>
      <c r="SSZ69" s="5"/>
      <c r="STA69" s="5"/>
      <c r="STB69" s="5"/>
      <c r="STC69" s="5"/>
      <c r="STD69" s="5"/>
      <c r="STE69" s="5"/>
      <c r="STF69" s="5"/>
      <c r="STG69" s="5"/>
      <c r="STH69" s="5"/>
      <c r="STI69" s="5"/>
      <c r="STJ69" s="5"/>
      <c r="STK69" s="5"/>
      <c r="STL69" s="5"/>
      <c r="STM69" s="5"/>
      <c r="STN69" s="5"/>
      <c r="STO69" s="5"/>
      <c r="STP69" s="5"/>
      <c r="STQ69" s="5"/>
      <c r="STR69" s="5"/>
      <c r="STS69" s="5"/>
      <c r="STT69" s="5"/>
      <c r="STU69" s="5"/>
      <c r="STV69" s="5"/>
      <c r="STW69" s="5"/>
      <c r="STX69" s="5"/>
      <c r="STY69" s="5"/>
      <c r="STZ69" s="5"/>
      <c r="SUA69" s="5"/>
      <c r="SUB69" s="5"/>
      <c r="SUC69" s="5"/>
      <c r="SUD69" s="5"/>
      <c r="SUE69" s="5"/>
      <c r="SUF69" s="5"/>
      <c r="SUG69" s="5"/>
      <c r="SUH69" s="5"/>
      <c r="SUI69" s="5"/>
      <c r="SUJ69" s="5"/>
      <c r="SUK69" s="5"/>
      <c r="SUL69" s="5"/>
      <c r="SUM69" s="5"/>
      <c r="SUN69" s="5"/>
      <c r="SUO69" s="5"/>
      <c r="SUP69" s="5"/>
      <c r="SUQ69" s="5"/>
      <c r="SUR69" s="5"/>
      <c r="SUS69" s="5"/>
      <c r="SUT69" s="5"/>
      <c r="SUU69" s="5"/>
      <c r="SUV69" s="5"/>
      <c r="SUW69" s="5"/>
      <c r="SUX69" s="5"/>
      <c r="SUY69" s="5"/>
      <c r="SUZ69" s="5"/>
      <c r="SVA69" s="5"/>
      <c r="SVB69" s="5"/>
      <c r="SVC69" s="5"/>
      <c r="SVD69" s="5"/>
      <c r="SVE69" s="5"/>
      <c r="SVF69" s="5"/>
      <c r="SVG69" s="5"/>
      <c r="SVH69" s="5"/>
      <c r="SVI69" s="5"/>
      <c r="SVJ69" s="5"/>
      <c r="SVK69" s="5"/>
      <c r="SVL69" s="5"/>
      <c r="SVM69" s="5"/>
      <c r="SVN69" s="5"/>
      <c r="SVO69" s="5"/>
      <c r="SVP69" s="5"/>
      <c r="SVQ69" s="5"/>
      <c r="SVR69" s="5"/>
      <c r="SVS69" s="5"/>
      <c r="SVT69" s="5"/>
      <c r="SVU69" s="5"/>
      <c r="SVV69" s="5"/>
      <c r="SVW69" s="5"/>
      <c r="SVX69" s="5"/>
      <c r="SVY69" s="5"/>
      <c r="SVZ69" s="5"/>
      <c r="SWA69" s="5"/>
      <c r="SWB69" s="5"/>
      <c r="SWC69" s="5"/>
      <c r="SWD69" s="5"/>
      <c r="SWE69" s="5"/>
      <c r="SWF69" s="5"/>
      <c r="SWG69" s="5"/>
      <c r="SWH69" s="5"/>
      <c r="SWI69" s="5"/>
      <c r="SWJ69" s="5"/>
      <c r="SWK69" s="5"/>
      <c r="SWL69" s="5"/>
      <c r="SWM69" s="5"/>
      <c r="SWN69" s="5"/>
      <c r="SWO69" s="5"/>
      <c r="SWP69" s="5"/>
      <c r="SWQ69" s="5"/>
      <c r="SWR69" s="5"/>
      <c r="SWS69" s="5"/>
      <c r="SWT69" s="5"/>
      <c r="SWU69" s="5"/>
      <c r="SWV69" s="5"/>
      <c r="SWW69" s="5"/>
      <c r="SWX69" s="5"/>
      <c r="SWY69" s="5"/>
      <c r="SWZ69" s="5"/>
      <c r="SXA69" s="5"/>
      <c r="SXB69" s="5"/>
      <c r="SXC69" s="5"/>
      <c r="SXD69" s="5"/>
      <c r="SXE69" s="5"/>
      <c r="SXF69" s="5"/>
      <c r="SXG69" s="5"/>
      <c r="SXH69" s="5"/>
      <c r="SXI69" s="5"/>
      <c r="SXJ69" s="5"/>
      <c r="SXK69" s="5"/>
      <c r="SXL69" s="5"/>
      <c r="SXM69" s="5"/>
      <c r="SXN69" s="5"/>
      <c r="SXO69" s="5"/>
      <c r="SXP69" s="5"/>
      <c r="SXQ69" s="5"/>
      <c r="SXR69" s="5"/>
      <c r="SXS69" s="5"/>
      <c r="SXT69" s="5"/>
      <c r="SXU69" s="5"/>
      <c r="SXV69" s="5"/>
      <c r="SXW69" s="5"/>
      <c r="SXX69" s="5"/>
      <c r="SXY69" s="5"/>
      <c r="SXZ69" s="5"/>
      <c r="SYA69" s="5"/>
      <c r="SYB69" s="5"/>
      <c r="SYC69" s="5"/>
      <c r="SYD69" s="5"/>
      <c r="SYE69" s="5"/>
      <c r="SYF69" s="5"/>
      <c r="SYG69" s="5"/>
      <c r="SYH69" s="5"/>
      <c r="SYI69" s="5"/>
      <c r="SYJ69" s="5"/>
      <c r="SYK69" s="5"/>
      <c r="SYL69" s="5"/>
      <c r="SYM69" s="5"/>
      <c r="SYN69" s="5"/>
      <c r="SYO69" s="5"/>
      <c r="SYP69" s="5"/>
      <c r="SYQ69" s="5"/>
      <c r="SYR69" s="5"/>
      <c r="SYS69" s="5"/>
      <c r="SYT69" s="5"/>
      <c r="SYU69" s="5"/>
      <c r="SYV69" s="5"/>
      <c r="SYW69" s="5"/>
      <c r="SYX69" s="5"/>
      <c r="SYY69" s="5"/>
      <c r="SYZ69" s="5"/>
      <c r="SZA69" s="5"/>
      <c r="SZB69" s="5"/>
      <c r="SZC69" s="5"/>
      <c r="SZD69" s="5"/>
      <c r="SZE69" s="5"/>
      <c r="SZF69" s="5"/>
      <c r="SZG69" s="5"/>
      <c r="SZH69" s="5"/>
      <c r="SZI69" s="5"/>
      <c r="SZJ69" s="5"/>
      <c r="SZK69" s="5"/>
      <c r="SZL69" s="5"/>
      <c r="SZM69" s="5"/>
      <c r="SZN69" s="5"/>
      <c r="SZO69" s="5"/>
      <c r="SZP69" s="5"/>
      <c r="SZQ69" s="5"/>
      <c r="SZR69" s="5"/>
      <c r="SZS69" s="5"/>
      <c r="SZT69" s="5"/>
      <c r="SZU69" s="5"/>
      <c r="SZV69" s="5"/>
      <c r="SZW69" s="5"/>
      <c r="SZX69" s="5"/>
      <c r="SZY69" s="5"/>
      <c r="SZZ69" s="5"/>
      <c r="TAA69" s="5"/>
      <c r="TAB69" s="5"/>
      <c r="TAC69" s="5"/>
      <c r="TAD69" s="5"/>
      <c r="TAE69" s="5"/>
      <c r="TAF69" s="5"/>
      <c r="TAG69" s="5"/>
      <c r="TAH69" s="5"/>
      <c r="TAI69" s="5"/>
      <c r="TAJ69" s="5"/>
      <c r="TAK69" s="5"/>
      <c r="TAL69" s="5"/>
      <c r="TAM69" s="5"/>
      <c r="TAN69" s="5"/>
      <c r="TAO69" s="5"/>
      <c r="TAP69" s="5"/>
      <c r="TAQ69" s="5"/>
      <c r="TAR69" s="5"/>
      <c r="TAS69" s="5"/>
      <c r="TAT69" s="5"/>
      <c r="TAU69" s="5"/>
      <c r="TAV69" s="5"/>
      <c r="TAW69" s="5"/>
      <c r="TAX69" s="5"/>
      <c r="TAY69" s="5"/>
      <c r="TAZ69" s="5"/>
      <c r="TBA69" s="5"/>
      <c r="TBB69" s="5"/>
      <c r="TBC69" s="5"/>
      <c r="TBD69" s="5"/>
      <c r="TBE69" s="5"/>
      <c r="TBF69" s="5"/>
      <c r="TBG69" s="5"/>
      <c r="TBH69" s="5"/>
      <c r="TBI69" s="5"/>
      <c r="TBJ69" s="5"/>
      <c r="TBK69" s="5"/>
      <c r="TBL69" s="5"/>
      <c r="TBM69" s="5"/>
      <c r="TBN69" s="5"/>
      <c r="TBO69" s="5"/>
      <c r="TBP69" s="5"/>
      <c r="TBQ69" s="5"/>
      <c r="TBR69" s="5"/>
      <c r="TBS69" s="5"/>
      <c r="TBT69" s="5"/>
      <c r="TBU69" s="5"/>
      <c r="TBV69" s="5"/>
      <c r="TBW69" s="5"/>
      <c r="TBX69" s="5"/>
      <c r="TBY69" s="5"/>
      <c r="TBZ69" s="5"/>
      <c r="TCA69" s="5"/>
      <c r="TCB69" s="5"/>
      <c r="TCC69" s="5"/>
      <c r="TCD69" s="5"/>
      <c r="TCE69" s="5"/>
      <c r="TCF69" s="5"/>
      <c r="TCG69" s="5"/>
      <c r="TCH69" s="5"/>
      <c r="TCI69" s="5"/>
      <c r="TCJ69" s="5"/>
      <c r="TCK69" s="5"/>
      <c r="TCL69" s="5"/>
      <c r="TCM69" s="5"/>
      <c r="TCN69" s="5"/>
      <c r="TCO69" s="5"/>
      <c r="TCP69" s="5"/>
      <c r="TCQ69" s="5"/>
      <c r="TCR69" s="5"/>
      <c r="TCS69" s="5"/>
      <c r="TCT69" s="5"/>
      <c r="TCU69" s="5"/>
      <c r="TCV69" s="5"/>
      <c r="TCW69" s="5"/>
      <c r="TCX69" s="5"/>
      <c r="TCY69" s="5"/>
      <c r="TCZ69" s="5"/>
      <c r="TDA69" s="5"/>
      <c r="TDB69" s="5"/>
      <c r="TDC69" s="5"/>
      <c r="TDD69" s="5"/>
      <c r="TDE69" s="5"/>
      <c r="TDF69" s="5"/>
      <c r="TDG69" s="5"/>
      <c r="TDH69" s="5"/>
      <c r="TDI69" s="5"/>
      <c r="TDJ69" s="5"/>
      <c r="TDK69" s="5"/>
      <c r="TDL69" s="5"/>
      <c r="TDM69" s="5"/>
      <c r="TDN69" s="5"/>
      <c r="TDO69" s="5"/>
      <c r="TDP69" s="5"/>
      <c r="TDQ69" s="5"/>
      <c r="TDR69" s="5"/>
      <c r="TDS69" s="5"/>
      <c r="TDT69" s="5"/>
      <c r="TDU69" s="5"/>
      <c r="TDV69" s="5"/>
      <c r="TDW69" s="5"/>
      <c r="TDX69" s="5"/>
      <c r="TDY69" s="5"/>
      <c r="TDZ69" s="5"/>
      <c r="TEA69" s="5"/>
      <c r="TEB69" s="5"/>
      <c r="TEC69" s="5"/>
      <c r="TED69" s="5"/>
      <c r="TEE69" s="5"/>
      <c r="TEF69" s="5"/>
      <c r="TEG69" s="5"/>
      <c r="TEH69" s="5"/>
      <c r="TEI69" s="5"/>
      <c r="TEJ69" s="5"/>
      <c r="TEK69" s="5"/>
      <c r="TEL69" s="5"/>
      <c r="TEM69" s="5"/>
      <c r="TEN69" s="5"/>
      <c r="TEO69" s="5"/>
      <c r="TEP69" s="5"/>
      <c r="TEQ69" s="5"/>
      <c r="TER69" s="5"/>
      <c r="TES69" s="5"/>
      <c r="TET69" s="5"/>
      <c r="TEU69" s="5"/>
      <c r="TEV69" s="5"/>
      <c r="TEW69" s="5"/>
      <c r="TEX69" s="5"/>
      <c r="TEY69" s="5"/>
      <c r="TEZ69" s="5"/>
      <c r="TFA69" s="5"/>
      <c r="TFB69" s="5"/>
      <c r="TFC69" s="5"/>
      <c r="TFD69" s="5"/>
      <c r="TFE69" s="5"/>
      <c r="TFF69" s="5"/>
      <c r="TFG69" s="5"/>
      <c r="TFH69" s="5"/>
      <c r="TFI69" s="5"/>
      <c r="TFJ69" s="5"/>
      <c r="TFK69" s="5"/>
      <c r="TFL69" s="5"/>
      <c r="TFM69" s="5"/>
      <c r="TFN69" s="5"/>
      <c r="TFO69" s="5"/>
      <c r="TFP69" s="5"/>
      <c r="TFQ69" s="5"/>
      <c r="TFR69" s="5"/>
      <c r="TFS69" s="5"/>
      <c r="TFT69" s="5"/>
      <c r="TFU69" s="5"/>
      <c r="TFV69" s="5"/>
      <c r="TFW69" s="5"/>
      <c r="TFX69" s="5"/>
      <c r="TFY69" s="5"/>
      <c r="TFZ69" s="5"/>
      <c r="TGA69" s="5"/>
      <c r="TGB69" s="5"/>
      <c r="TGC69" s="5"/>
      <c r="TGD69" s="5"/>
      <c r="TGE69" s="5"/>
      <c r="TGF69" s="5"/>
      <c r="TGG69" s="5"/>
      <c r="TGH69" s="5"/>
      <c r="TGI69" s="5"/>
      <c r="TGJ69" s="5"/>
      <c r="TGK69" s="5"/>
      <c r="TGL69" s="5"/>
      <c r="TGM69" s="5"/>
      <c r="TGN69" s="5"/>
      <c r="TGO69" s="5"/>
      <c r="TGP69" s="5"/>
      <c r="TGQ69" s="5"/>
      <c r="TGR69" s="5"/>
      <c r="TGS69" s="5"/>
      <c r="TGT69" s="5"/>
      <c r="TGU69" s="5"/>
      <c r="TGV69" s="5"/>
      <c r="TGW69" s="5"/>
      <c r="TGX69" s="5"/>
      <c r="TGY69" s="5"/>
      <c r="TGZ69" s="5"/>
      <c r="THA69" s="5"/>
      <c r="THB69" s="5"/>
      <c r="THC69" s="5"/>
      <c r="THD69" s="5"/>
      <c r="THE69" s="5"/>
      <c r="THF69" s="5"/>
      <c r="THG69" s="5"/>
      <c r="THH69" s="5"/>
      <c r="THI69" s="5"/>
      <c r="THJ69" s="5"/>
      <c r="THK69" s="5"/>
      <c r="THL69" s="5"/>
      <c r="THM69" s="5"/>
      <c r="THN69" s="5"/>
      <c r="THO69" s="5"/>
      <c r="THP69" s="5"/>
      <c r="THQ69" s="5"/>
      <c r="THR69" s="5"/>
      <c r="THS69" s="5"/>
      <c r="THT69" s="5"/>
      <c r="THU69" s="5"/>
      <c r="THV69" s="5"/>
      <c r="THW69" s="5"/>
      <c r="THX69" s="5"/>
      <c r="THY69" s="5"/>
      <c r="THZ69" s="5"/>
      <c r="TIA69" s="5"/>
      <c r="TIB69" s="5"/>
      <c r="TIC69" s="5"/>
      <c r="TID69" s="5"/>
      <c r="TIE69" s="5"/>
      <c r="TIF69" s="5"/>
      <c r="TIG69" s="5"/>
      <c r="TIH69" s="5"/>
      <c r="TII69" s="5"/>
      <c r="TIJ69" s="5"/>
      <c r="TIK69" s="5"/>
      <c r="TIL69" s="5"/>
      <c r="TIM69" s="5"/>
      <c r="TIN69" s="5"/>
      <c r="TIO69" s="5"/>
      <c r="TIP69" s="5"/>
      <c r="TIQ69" s="5"/>
      <c r="TIR69" s="5"/>
      <c r="TIS69" s="5"/>
      <c r="TIT69" s="5"/>
      <c r="TIU69" s="5"/>
      <c r="TIV69" s="5"/>
      <c r="TIW69" s="5"/>
      <c r="TIX69" s="5"/>
      <c r="TIY69" s="5"/>
      <c r="TIZ69" s="5"/>
      <c r="TJA69" s="5"/>
      <c r="TJB69" s="5"/>
      <c r="TJC69" s="5"/>
      <c r="TJD69" s="5"/>
      <c r="TJE69" s="5"/>
      <c r="TJF69" s="5"/>
      <c r="TJG69" s="5"/>
      <c r="TJH69" s="5"/>
      <c r="TJI69" s="5"/>
      <c r="TJJ69" s="5"/>
      <c r="TJK69" s="5"/>
      <c r="TJL69" s="5"/>
      <c r="TJM69" s="5"/>
      <c r="TJN69" s="5"/>
      <c r="TJO69" s="5"/>
      <c r="TJP69" s="5"/>
      <c r="TJQ69" s="5"/>
      <c r="TJR69" s="5"/>
      <c r="TJS69" s="5"/>
      <c r="TJT69" s="5"/>
      <c r="TJU69" s="5"/>
      <c r="TJV69" s="5"/>
      <c r="TJW69" s="5"/>
      <c r="TJX69" s="5"/>
      <c r="TJY69" s="5"/>
      <c r="TJZ69" s="5"/>
      <c r="TKA69" s="5"/>
      <c r="TKB69" s="5"/>
      <c r="TKC69" s="5"/>
      <c r="TKD69" s="5"/>
      <c r="TKE69" s="5"/>
      <c r="TKF69" s="5"/>
      <c r="TKG69" s="5"/>
      <c r="TKH69" s="5"/>
      <c r="TKI69" s="5"/>
      <c r="TKJ69" s="5"/>
      <c r="TKK69" s="5"/>
      <c r="TKL69" s="5"/>
      <c r="TKM69" s="5"/>
      <c r="TKN69" s="5"/>
      <c r="TKO69" s="5"/>
      <c r="TKP69" s="5"/>
      <c r="TKQ69" s="5"/>
      <c r="TKR69" s="5"/>
      <c r="TKS69" s="5"/>
      <c r="TKT69" s="5"/>
      <c r="TKU69" s="5"/>
      <c r="TKV69" s="5"/>
      <c r="TKW69" s="5"/>
      <c r="TKX69" s="5"/>
      <c r="TKY69" s="5"/>
      <c r="TKZ69" s="5"/>
      <c r="TLA69" s="5"/>
      <c r="TLB69" s="5"/>
      <c r="TLC69" s="5"/>
      <c r="TLD69" s="5"/>
      <c r="TLE69" s="5"/>
      <c r="TLF69" s="5"/>
      <c r="TLG69" s="5"/>
      <c r="TLH69" s="5"/>
      <c r="TLI69" s="5"/>
      <c r="TLJ69" s="5"/>
      <c r="TLK69" s="5"/>
      <c r="TLL69" s="5"/>
      <c r="TLM69" s="5"/>
      <c r="TLN69" s="5"/>
      <c r="TLO69" s="5"/>
      <c r="TLP69" s="5"/>
      <c r="TLQ69" s="5"/>
      <c r="TLR69" s="5"/>
      <c r="TLS69" s="5"/>
      <c r="TLT69" s="5"/>
      <c r="TLU69" s="5"/>
      <c r="TLV69" s="5"/>
      <c r="TLW69" s="5"/>
      <c r="TLX69" s="5"/>
      <c r="TLY69" s="5"/>
      <c r="TLZ69" s="5"/>
      <c r="TMA69" s="5"/>
      <c r="TMB69" s="5"/>
      <c r="TMC69" s="5"/>
      <c r="TMD69" s="5"/>
      <c r="TME69" s="5"/>
      <c r="TMF69" s="5"/>
      <c r="TMG69" s="5"/>
      <c r="TMH69" s="5"/>
      <c r="TMI69" s="5"/>
      <c r="TMJ69" s="5"/>
      <c r="TMK69" s="5"/>
      <c r="TML69" s="5"/>
      <c r="TMM69" s="5"/>
      <c r="TMN69" s="5"/>
      <c r="TMO69" s="5"/>
      <c r="TMP69" s="5"/>
      <c r="TMQ69" s="5"/>
      <c r="TMR69" s="5"/>
      <c r="TMS69" s="5"/>
      <c r="TMT69" s="5"/>
      <c r="TMU69" s="5"/>
      <c r="TMV69" s="5"/>
      <c r="TMW69" s="5"/>
      <c r="TMX69" s="5"/>
      <c r="TMY69" s="5"/>
      <c r="TMZ69" s="5"/>
      <c r="TNA69" s="5"/>
      <c r="TNB69" s="5"/>
      <c r="TNC69" s="5"/>
      <c r="TND69" s="5"/>
      <c r="TNE69" s="5"/>
      <c r="TNF69" s="5"/>
      <c r="TNG69" s="5"/>
      <c r="TNH69" s="5"/>
      <c r="TNI69" s="5"/>
      <c r="TNJ69" s="5"/>
      <c r="TNK69" s="5"/>
      <c r="TNL69" s="5"/>
      <c r="TNM69" s="5"/>
      <c r="TNN69" s="5"/>
      <c r="TNO69" s="5"/>
      <c r="TNP69" s="5"/>
      <c r="TNQ69" s="5"/>
      <c r="TNR69" s="5"/>
      <c r="TNS69" s="5"/>
      <c r="TNT69" s="5"/>
      <c r="TNU69" s="5"/>
      <c r="TNV69" s="5"/>
      <c r="TNW69" s="5"/>
      <c r="TNX69" s="5"/>
      <c r="TNY69" s="5"/>
      <c r="TNZ69" s="5"/>
      <c r="TOA69" s="5"/>
      <c r="TOB69" s="5"/>
      <c r="TOC69" s="5"/>
      <c r="TOD69" s="5"/>
      <c r="TOE69" s="5"/>
      <c r="TOF69" s="5"/>
      <c r="TOG69" s="5"/>
      <c r="TOH69" s="5"/>
      <c r="TOI69" s="5"/>
      <c r="TOJ69" s="5"/>
      <c r="TOK69" s="5"/>
      <c r="TOL69" s="5"/>
      <c r="TOM69" s="5"/>
      <c r="TON69" s="5"/>
      <c r="TOO69" s="5"/>
      <c r="TOP69" s="5"/>
      <c r="TOQ69" s="5"/>
      <c r="TOR69" s="5"/>
      <c r="TOS69" s="5"/>
      <c r="TOT69" s="5"/>
      <c r="TOU69" s="5"/>
      <c r="TOV69" s="5"/>
      <c r="TOW69" s="5"/>
      <c r="TOX69" s="5"/>
      <c r="TOY69" s="5"/>
      <c r="TOZ69" s="5"/>
      <c r="TPA69" s="5"/>
      <c r="TPB69" s="5"/>
      <c r="TPC69" s="5"/>
      <c r="TPD69" s="5"/>
      <c r="TPE69" s="5"/>
      <c r="TPF69" s="5"/>
      <c r="TPG69" s="5"/>
      <c r="TPH69" s="5"/>
      <c r="TPI69" s="5"/>
      <c r="TPJ69" s="5"/>
      <c r="TPK69" s="5"/>
      <c r="TPL69" s="5"/>
      <c r="TPM69" s="5"/>
      <c r="TPN69" s="5"/>
      <c r="TPO69" s="5"/>
      <c r="TPP69" s="5"/>
      <c r="TPQ69" s="5"/>
      <c r="TPR69" s="5"/>
      <c r="TPS69" s="5"/>
      <c r="TPT69" s="5"/>
      <c r="TPU69" s="5"/>
      <c r="TPV69" s="5"/>
      <c r="TPW69" s="5"/>
      <c r="TPX69" s="5"/>
      <c r="TPY69" s="5"/>
      <c r="TPZ69" s="5"/>
      <c r="TQA69" s="5"/>
      <c r="TQB69" s="5"/>
      <c r="TQC69" s="5"/>
      <c r="TQD69" s="5"/>
      <c r="TQE69" s="5"/>
      <c r="TQF69" s="5"/>
      <c r="TQG69" s="5"/>
      <c r="TQH69" s="5"/>
      <c r="TQI69" s="5"/>
      <c r="TQJ69" s="5"/>
      <c r="TQK69" s="5"/>
      <c r="TQL69" s="5"/>
      <c r="TQM69" s="5"/>
      <c r="TQN69" s="5"/>
      <c r="TQO69" s="5"/>
      <c r="TQP69" s="5"/>
      <c r="TQQ69" s="5"/>
      <c r="TQR69" s="5"/>
      <c r="TQS69" s="5"/>
      <c r="TQT69" s="5"/>
      <c r="TQU69" s="5"/>
      <c r="TQV69" s="5"/>
      <c r="TQW69" s="5"/>
      <c r="TQX69" s="5"/>
      <c r="TQY69" s="5"/>
      <c r="TQZ69" s="5"/>
      <c r="TRA69" s="5"/>
      <c r="TRB69" s="5"/>
      <c r="TRC69" s="5"/>
      <c r="TRD69" s="5"/>
      <c r="TRE69" s="5"/>
      <c r="TRF69" s="5"/>
      <c r="TRG69" s="5"/>
      <c r="TRH69" s="5"/>
      <c r="TRI69" s="5"/>
      <c r="TRJ69" s="5"/>
      <c r="TRK69" s="5"/>
      <c r="TRL69" s="5"/>
      <c r="TRM69" s="5"/>
      <c r="TRN69" s="5"/>
      <c r="TRO69" s="5"/>
      <c r="TRP69" s="5"/>
      <c r="TRQ69" s="5"/>
      <c r="TRR69" s="5"/>
      <c r="TRS69" s="5"/>
      <c r="TRT69" s="5"/>
      <c r="TRU69" s="5"/>
      <c r="TRV69" s="5"/>
      <c r="TRW69" s="5"/>
      <c r="TRX69" s="5"/>
      <c r="TRY69" s="5"/>
      <c r="TRZ69" s="5"/>
      <c r="TSA69" s="5"/>
      <c r="TSB69" s="5"/>
      <c r="TSC69" s="5"/>
      <c r="TSD69" s="5"/>
      <c r="TSE69" s="5"/>
      <c r="TSF69" s="5"/>
      <c r="TSG69" s="5"/>
      <c r="TSH69" s="5"/>
      <c r="TSI69" s="5"/>
      <c r="TSJ69" s="5"/>
      <c r="TSK69" s="5"/>
      <c r="TSL69" s="5"/>
      <c r="TSM69" s="5"/>
      <c r="TSN69" s="5"/>
      <c r="TSO69" s="5"/>
      <c r="TSP69" s="5"/>
      <c r="TSQ69" s="5"/>
      <c r="TSR69" s="5"/>
      <c r="TSS69" s="5"/>
      <c r="TST69" s="5"/>
      <c r="TSU69" s="5"/>
      <c r="TSV69" s="5"/>
      <c r="TSW69" s="5"/>
      <c r="TSX69" s="5"/>
      <c r="TSY69" s="5"/>
      <c r="TSZ69" s="5"/>
      <c r="TTA69" s="5"/>
      <c r="TTB69" s="5"/>
      <c r="TTC69" s="5"/>
      <c r="TTD69" s="5"/>
      <c r="TTE69" s="5"/>
      <c r="TTF69" s="5"/>
      <c r="TTG69" s="5"/>
      <c r="TTH69" s="5"/>
      <c r="TTI69" s="5"/>
      <c r="TTJ69" s="5"/>
      <c r="TTK69" s="5"/>
      <c r="TTL69" s="5"/>
      <c r="TTM69" s="5"/>
      <c r="TTN69" s="5"/>
      <c r="TTO69" s="5"/>
      <c r="TTP69" s="5"/>
      <c r="TTQ69" s="5"/>
      <c r="TTR69" s="5"/>
      <c r="TTS69" s="5"/>
      <c r="TTT69" s="5"/>
      <c r="TTU69" s="5"/>
      <c r="TTV69" s="5"/>
      <c r="TTW69" s="5"/>
      <c r="TTX69" s="5"/>
      <c r="TTY69" s="5"/>
      <c r="TTZ69" s="5"/>
      <c r="TUA69" s="5"/>
      <c r="TUB69" s="5"/>
      <c r="TUC69" s="5"/>
      <c r="TUD69" s="5"/>
      <c r="TUE69" s="5"/>
      <c r="TUF69" s="5"/>
      <c r="TUG69" s="5"/>
      <c r="TUH69" s="5"/>
      <c r="TUI69" s="5"/>
      <c r="TUJ69" s="5"/>
      <c r="TUK69" s="5"/>
      <c r="TUL69" s="5"/>
      <c r="TUM69" s="5"/>
      <c r="TUN69" s="5"/>
      <c r="TUO69" s="5"/>
      <c r="TUP69" s="5"/>
      <c r="TUQ69" s="5"/>
      <c r="TUR69" s="5"/>
      <c r="TUS69" s="5"/>
      <c r="TUT69" s="5"/>
      <c r="TUU69" s="5"/>
      <c r="TUV69" s="5"/>
      <c r="TUW69" s="5"/>
      <c r="TUX69" s="5"/>
      <c r="TUY69" s="5"/>
      <c r="TUZ69" s="5"/>
      <c r="TVA69" s="5"/>
      <c r="TVB69" s="5"/>
      <c r="TVC69" s="5"/>
      <c r="TVD69" s="5"/>
      <c r="TVE69" s="5"/>
      <c r="TVF69" s="5"/>
      <c r="TVG69" s="5"/>
      <c r="TVH69" s="5"/>
      <c r="TVI69" s="5"/>
      <c r="TVJ69" s="5"/>
      <c r="TVK69" s="5"/>
      <c r="TVL69" s="5"/>
      <c r="TVM69" s="5"/>
      <c r="TVN69" s="5"/>
      <c r="TVO69" s="5"/>
      <c r="TVP69" s="5"/>
      <c r="TVQ69" s="5"/>
      <c r="TVR69" s="5"/>
      <c r="TVS69" s="5"/>
      <c r="TVT69" s="5"/>
      <c r="TVU69" s="5"/>
      <c r="TVV69" s="5"/>
      <c r="TVW69" s="5"/>
      <c r="TVX69" s="5"/>
      <c r="TVY69" s="5"/>
      <c r="TVZ69" s="5"/>
      <c r="TWA69" s="5"/>
      <c r="TWB69" s="5"/>
      <c r="TWC69" s="5"/>
      <c r="TWD69" s="5"/>
      <c r="TWE69" s="5"/>
      <c r="TWF69" s="5"/>
      <c r="TWG69" s="5"/>
      <c r="TWH69" s="5"/>
      <c r="TWI69" s="5"/>
      <c r="TWJ69" s="5"/>
      <c r="TWK69" s="5"/>
      <c r="TWL69" s="5"/>
      <c r="TWM69" s="5"/>
      <c r="TWN69" s="5"/>
      <c r="TWO69" s="5"/>
      <c r="TWP69" s="5"/>
      <c r="TWQ69" s="5"/>
      <c r="TWR69" s="5"/>
      <c r="TWS69" s="5"/>
      <c r="TWT69" s="5"/>
      <c r="TWU69" s="5"/>
      <c r="TWV69" s="5"/>
      <c r="TWW69" s="5"/>
      <c r="TWX69" s="5"/>
      <c r="TWY69" s="5"/>
      <c r="TWZ69" s="5"/>
      <c r="TXA69" s="5"/>
      <c r="TXB69" s="5"/>
      <c r="TXC69" s="5"/>
      <c r="TXD69" s="5"/>
      <c r="TXE69" s="5"/>
      <c r="TXF69" s="5"/>
      <c r="TXG69" s="5"/>
      <c r="TXH69" s="5"/>
      <c r="TXI69" s="5"/>
      <c r="TXJ69" s="5"/>
      <c r="TXK69" s="5"/>
      <c r="TXL69" s="5"/>
      <c r="TXM69" s="5"/>
      <c r="TXN69" s="5"/>
      <c r="TXO69" s="5"/>
      <c r="TXP69" s="5"/>
      <c r="TXQ69" s="5"/>
      <c r="TXR69" s="5"/>
      <c r="TXS69" s="5"/>
      <c r="TXT69" s="5"/>
      <c r="TXU69" s="5"/>
      <c r="TXV69" s="5"/>
      <c r="TXW69" s="5"/>
      <c r="TXX69" s="5"/>
      <c r="TXY69" s="5"/>
      <c r="TXZ69" s="5"/>
      <c r="TYA69" s="5"/>
      <c r="TYB69" s="5"/>
      <c r="TYC69" s="5"/>
      <c r="TYD69" s="5"/>
      <c r="TYE69" s="5"/>
      <c r="TYF69" s="5"/>
      <c r="TYG69" s="5"/>
      <c r="TYH69" s="5"/>
      <c r="TYI69" s="5"/>
      <c r="TYJ69" s="5"/>
      <c r="TYK69" s="5"/>
      <c r="TYL69" s="5"/>
      <c r="TYM69" s="5"/>
      <c r="TYN69" s="5"/>
      <c r="TYO69" s="5"/>
      <c r="TYP69" s="5"/>
      <c r="TYQ69" s="5"/>
      <c r="TYR69" s="5"/>
      <c r="TYS69" s="5"/>
      <c r="TYT69" s="5"/>
      <c r="TYU69" s="5"/>
      <c r="TYV69" s="5"/>
      <c r="TYW69" s="5"/>
      <c r="TYX69" s="5"/>
      <c r="TYY69" s="5"/>
      <c r="TYZ69" s="5"/>
      <c r="TZA69" s="5"/>
      <c r="TZB69" s="5"/>
      <c r="TZC69" s="5"/>
      <c r="TZD69" s="5"/>
      <c r="TZE69" s="5"/>
      <c r="TZF69" s="5"/>
      <c r="TZG69" s="5"/>
      <c r="TZH69" s="5"/>
      <c r="TZI69" s="5"/>
      <c r="TZJ69" s="5"/>
      <c r="TZK69" s="5"/>
      <c r="TZL69" s="5"/>
      <c r="TZM69" s="5"/>
      <c r="TZN69" s="5"/>
      <c r="TZO69" s="5"/>
      <c r="TZP69" s="5"/>
      <c r="TZQ69" s="5"/>
      <c r="TZR69" s="5"/>
      <c r="TZS69" s="5"/>
      <c r="TZT69" s="5"/>
      <c r="TZU69" s="5"/>
      <c r="TZV69" s="5"/>
      <c r="TZW69" s="5"/>
      <c r="TZX69" s="5"/>
      <c r="TZY69" s="5"/>
      <c r="TZZ69" s="5"/>
      <c r="UAA69" s="5"/>
      <c r="UAB69" s="5"/>
      <c r="UAC69" s="5"/>
      <c r="UAD69" s="5"/>
      <c r="UAE69" s="5"/>
      <c r="UAF69" s="5"/>
      <c r="UAG69" s="5"/>
      <c r="UAH69" s="5"/>
      <c r="UAI69" s="5"/>
      <c r="UAJ69" s="5"/>
      <c r="UAK69" s="5"/>
      <c r="UAL69" s="5"/>
      <c r="UAM69" s="5"/>
      <c r="UAN69" s="5"/>
      <c r="UAO69" s="5"/>
      <c r="UAP69" s="5"/>
      <c r="UAQ69" s="5"/>
      <c r="UAR69" s="5"/>
      <c r="UAS69" s="5"/>
      <c r="UAT69" s="5"/>
      <c r="UAU69" s="5"/>
      <c r="UAV69" s="5"/>
      <c r="UAW69" s="5"/>
      <c r="UAX69" s="5"/>
      <c r="UAY69" s="5"/>
      <c r="UAZ69" s="5"/>
      <c r="UBA69" s="5"/>
      <c r="UBB69" s="5"/>
      <c r="UBC69" s="5"/>
      <c r="UBD69" s="5"/>
      <c r="UBE69" s="5"/>
      <c r="UBF69" s="5"/>
      <c r="UBG69" s="5"/>
      <c r="UBH69" s="5"/>
      <c r="UBI69" s="5"/>
      <c r="UBJ69" s="5"/>
      <c r="UBK69" s="5"/>
      <c r="UBL69" s="5"/>
      <c r="UBM69" s="5"/>
      <c r="UBN69" s="5"/>
      <c r="UBO69" s="5"/>
      <c r="UBP69" s="5"/>
      <c r="UBQ69" s="5"/>
      <c r="UBR69" s="5"/>
      <c r="UBS69" s="5"/>
      <c r="UBT69" s="5"/>
      <c r="UBU69" s="5"/>
      <c r="UBV69" s="5"/>
      <c r="UBW69" s="5"/>
      <c r="UBX69" s="5"/>
      <c r="UBY69" s="5"/>
      <c r="UBZ69" s="5"/>
      <c r="UCA69" s="5"/>
      <c r="UCB69" s="5"/>
      <c r="UCC69" s="5"/>
      <c r="UCD69" s="5"/>
      <c r="UCE69" s="5"/>
      <c r="UCF69" s="5"/>
      <c r="UCG69" s="5"/>
      <c r="UCH69" s="5"/>
      <c r="UCI69" s="5"/>
      <c r="UCJ69" s="5"/>
      <c r="UCK69" s="5"/>
      <c r="UCL69" s="5"/>
      <c r="UCM69" s="5"/>
      <c r="UCN69" s="5"/>
      <c r="UCO69" s="5"/>
      <c r="UCP69" s="5"/>
      <c r="UCQ69" s="5"/>
      <c r="UCR69" s="5"/>
      <c r="UCS69" s="5"/>
      <c r="UCT69" s="5"/>
      <c r="UCU69" s="5"/>
      <c r="UCV69" s="5"/>
      <c r="UCW69" s="5"/>
      <c r="UCX69" s="5"/>
      <c r="UCY69" s="5"/>
      <c r="UCZ69" s="5"/>
      <c r="UDA69" s="5"/>
      <c r="UDB69" s="5"/>
      <c r="UDC69" s="5"/>
      <c r="UDD69" s="5"/>
      <c r="UDE69" s="5"/>
      <c r="UDF69" s="5"/>
      <c r="UDG69" s="5"/>
      <c r="UDH69" s="5"/>
      <c r="UDI69" s="5"/>
      <c r="UDJ69" s="5"/>
      <c r="UDK69" s="5"/>
      <c r="UDL69" s="5"/>
      <c r="UDM69" s="5"/>
      <c r="UDN69" s="5"/>
      <c r="UDO69" s="5"/>
      <c r="UDP69" s="5"/>
      <c r="UDQ69" s="5"/>
      <c r="UDR69" s="5"/>
      <c r="UDS69" s="5"/>
      <c r="UDT69" s="5"/>
      <c r="UDU69" s="5"/>
      <c r="UDV69" s="5"/>
      <c r="UDW69" s="5"/>
      <c r="UDX69" s="5"/>
      <c r="UDY69" s="5"/>
      <c r="UDZ69" s="5"/>
      <c r="UEA69" s="5"/>
      <c r="UEB69" s="5"/>
      <c r="UEC69" s="5"/>
      <c r="UED69" s="5"/>
      <c r="UEE69" s="5"/>
      <c r="UEF69" s="5"/>
      <c r="UEG69" s="5"/>
      <c r="UEH69" s="5"/>
      <c r="UEI69" s="5"/>
      <c r="UEJ69" s="5"/>
      <c r="UEK69" s="5"/>
      <c r="UEL69" s="5"/>
      <c r="UEM69" s="5"/>
      <c r="UEN69" s="5"/>
      <c r="UEO69" s="5"/>
      <c r="UEP69" s="5"/>
      <c r="UEQ69" s="5"/>
      <c r="UER69" s="5"/>
      <c r="UES69" s="5"/>
      <c r="UET69" s="5"/>
      <c r="UEU69" s="5"/>
      <c r="UEV69" s="5"/>
      <c r="UEW69" s="5"/>
      <c r="UEX69" s="5"/>
      <c r="UEY69" s="5"/>
      <c r="UEZ69" s="5"/>
      <c r="UFA69" s="5"/>
      <c r="UFB69" s="5"/>
      <c r="UFC69" s="5"/>
      <c r="UFD69" s="5"/>
      <c r="UFE69" s="5"/>
      <c r="UFF69" s="5"/>
      <c r="UFG69" s="5"/>
      <c r="UFH69" s="5"/>
      <c r="UFI69" s="5"/>
      <c r="UFJ69" s="5"/>
      <c r="UFK69" s="5"/>
      <c r="UFL69" s="5"/>
      <c r="UFM69" s="5"/>
      <c r="UFN69" s="5"/>
      <c r="UFO69" s="5"/>
      <c r="UFP69" s="5"/>
      <c r="UFQ69" s="5"/>
      <c r="UFR69" s="5"/>
      <c r="UFS69" s="5"/>
      <c r="UFT69" s="5"/>
      <c r="UFU69" s="5"/>
      <c r="UFV69" s="5"/>
      <c r="UFW69" s="5"/>
      <c r="UFX69" s="5"/>
      <c r="UFY69" s="5"/>
      <c r="UFZ69" s="5"/>
      <c r="UGA69" s="5"/>
      <c r="UGB69" s="5"/>
      <c r="UGC69" s="5"/>
      <c r="UGD69" s="5"/>
      <c r="UGE69" s="5"/>
      <c r="UGF69" s="5"/>
      <c r="UGG69" s="5"/>
      <c r="UGH69" s="5"/>
      <c r="UGI69" s="5"/>
      <c r="UGJ69" s="5"/>
      <c r="UGK69" s="5"/>
      <c r="UGL69" s="5"/>
      <c r="UGM69" s="5"/>
      <c r="UGN69" s="5"/>
      <c r="UGO69" s="5"/>
      <c r="UGP69" s="5"/>
      <c r="UGQ69" s="5"/>
      <c r="UGR69" s="5"/>
      <c r="UGS69" s="5"/>
      <c r="UGT69" s="5"/>
      <c r="UGU69" s="5"/>
      <c r="UGV69" s="5"/>
      <c r="UGW69" s="5"/>
      <c r="UGX69" s="5"/>
      <c r="UGY69" s="5"/>
      <c r="UGZ69" s="5"/>
      <c r="UHA69" s="5"/>
      <c r="UHB69" s="5"/>
      <c r="UHC69" s="5"/>
      <c r="UHD69" s="5"/>
      <c r="UHE69" s="5"/>
      <c r="UHF69" s="5"/>
      <c r="UHG69" s="5"/>
      <c r="UHH69" s="5"/>
      <c r="UHI69" s="5"/>
      <c r="UHJ69" s="5"/>
      <c r="UHK69" s="5"/>
      <c r="UHL69" s="5"/>
      <c r="UHM69" s="5"/>
      <c r="UHN69" s="5"/>
      <c r="UHO69" s="5"/>
      <c r="UHP69" s="5"/>
      <c r="UHQ69" s="5"/>
      <c r="UHR69" s="5"/>
      <c r="UHS69" s="5"/>
      <c r="UHT69" s="5"/>
      <c r="UHU69" s="5"/>
      <c r="UHV69" s="5"/>
      <c r="UHW69" s="5"/>
      <c r="UHX69" s="5"/>
      <c r="UHY69" s="5"/>
      <c r="UHZ69" s="5"/>
      <c r="UIA69" s="5"/>
      <c r="UIB69" s="5"/>
      <c r="UIC69" s="5"/>
      <c r="UID69" s="5"/>
      <c r="UIE69" s="5"/>
      <c r="UIF69" s="5"/>
      <c r="UIG69" s="5"/>
      <c r="UIH69" s="5"/>
      <c r="UII69" s="5"/>
      <c r="UIJ69" s="5"/>
      <c r="UIK69" s="5"/>
      <c r="UIL69" s="5"/>
      <c r="UIM69" s="5"/>
      <c r="UIN69" s="5"/>
      <c r="UIO69" s="5"/>
      <c r="UIP69" s="5"/>
      <c r="UIQ69" s="5"/>
      <c r="UIR69" s="5"/>
      <c r="UIS69" s="5"/>
      <c r="UIT69" s="5"/>
      <c r="UIU69" s="5"/>
      <c r="UIV69" s="5"/>
      <c r="UIW69" s="5"/>
      <c r="UIX69" s="5"/>
      <c r="UIY69" s="5"/>
      <c r="UIZ69" s="5"/>
      <c r="UJA69" s="5"/>
      <c r="UJB69" s="5"/>
      <c r="UJC69" s="5"/>
      <c r="UJD69" s="5"/>
      <c r="UJE69" s="5"/>
      <c r="UJF69" s="5"/>
      <c r="UJG69" s="5"/>
      <c r="UJH69" s="5"/>
      <c r="UJI69" s="5"/>
      <c r="UJJ69" s="5"/>
      <c r="UJK69" s="5"/>
      <c r="UJL69" s="5"/>
      <c r="UJM69" s="5"/>
      <c r="UJN69" s="5"/>
      <c r="UJO69" s="5"/>
      <c r="UJP69" s="5"/>
      <c r="UJQ69" s="5"/>
      <c r="UJR69" s="5"/>
      <c r="UJS69" s="5"/>
      <c r="UJT69" s="5"/>
      <c r="UJU69" s="5"/>
      <c r="UJV69" s="5"/>
      <c r="UJW69" s="5"/>
      <c r="UJX69" s="5"/>
      <c r="UJY69" s="5"/>
      <c r="UJZ69" s="5"/>
      <c r="UKA69" s="5"/>
      <c r="UKB69" s="5"/>
      <c r="UKC69" s="5"/>
      <c r="UKD69" s="5"/>
      <c r="UKE69" s="5"/>
      <c r="UKF69" s="5"/>
      <c r="UKG69" s="5"/>
      <c r="UKH69" s="5"/>
      <c r="UKI69" s="5"/>
      <c r="UKJ69" s="5"/>
      <c r="UKK69" s="5"/>
      <c r="UKL69" s="5"/>
      <c r="UKM69" s="5"/>
      <c r="UKN69" s="5"/>
      <c r="UKO69" s="5"/>
      <c r="UKP69" s="5"/>
      <c r="UKQ69" s="5"/>
      <c r="UKR69" s="5"/>
      <c r="UKS69" s="5"/>
      <c r="UKT69" s="5"/>
      <c r="UKU69" s="5"/>
      <c r="UKV69" s="5"/>
      <c r="UKW69" s="5"/>
      <c r="UKX69" s="5"/>
      <c r="UKY69" s="5"/>
      <c r="UKZ69" s="5"/>
      <c r="ULA69" s="5"/>
      <c r="ULB69" s="5"/>
      <c r="ULC69" s="5"/>
      <c r="ULD69" s="5"/>
      <c r="ULE69" s="5"/>
      <c r="ULF69" s="5"/>
      <c r="ULG69" s="5"/>
      <c r="ULH69" s="5"/>
      <c r="ULI69" s="5"/>
      <c r="ULJ69" s="5"/>
      <c r="ULK69" s="5"/>
      <c r="ULL69" s="5"/>
      <c r="ULM69" s="5"/>
      <c r="ULN69" s="5"/>
      <c r="ULO69" s="5"/>
      <c r="ULP69" s="5"/>
      <c r="ULQ69" s="5"/>
      <c r="ULR69" s="5"/>
      <c r="ULS69" s="5"/>
      <c r="ULT69" s="5"/>
      <c r="ULU69" s="5"/>
      <c r="ULV69" s="5"/>
      <c r="ULW69" s="5"/>
      <c r="ULX69" s="5"/>
      <c r="ULY69" s="5"/>
      <c r="ULZ69" s="5"/>
      <c r="UMA69" s="5"/>
      <c r="UMB69" s="5"/>
      <c r="UMC69" s="5"/>
      <c r="UMD69" s="5"/>
      <c r="UME69" s="5"/>
      <c r="UMF69" s="5"/>
      <c r="UMG69" s="5"/>
      <c r="UMH69" s="5"/>
      <c r="UMI69" s="5"/>
      <c r="UMJ69" s="5"/>
      <c r="UMK69" s="5"/>
      <c r="UML69" s="5"/>
      <c r="UMM69" s="5"/>
      <c r="UMN69" s="5"/>
      <c r="UMO69" s="5"/>
      <c r="UMP69" s="5"/>
      <c r="UMQ69" s="5"/>
      <c r="UMR69" s="5"/>
      <c r="UMS69" s="5"/>
      <c r="UMT69" s="5"/>
      <c r="UMU69" s="5"/>
      <c r="UMV69" s="5"/>
      <c r="UMW69" s="5"/>
      <c r="UMX69" s="5"/>
      <c r="UMY69" s="5"/>
      <c r="UMZ69" s="5"/>
      <c r="UNA69" s="5"/>
      <c r="UNB69" s="5"/>
      <c r="UNC69" s="5"/>
      <c r="UND69" s="5"/>
      <c r="UNE69" s="5"/>
      <c r="UNF69" s="5"/>
      <c r="UNG69" s="5"/>
      <c r="UNH69" s="5"/>
      <c r="UNI69" s="5"/>
      <c r="UNJ69" s="5"/>
      <c r="UNK69" s="5"/>
      <c r="UNL69" s="5"/>
      <c r="UNM69" s="5"/>
      <c r="UNN69" s="5"/>
      <c r="UNO69" s="5"/>
      <c r="UNP69" s="5"/>
      <c r="UNQ69" s="5"/>
      <c r="UNR69" s="5"/>
      <c r="UNS69" s="5"/>
      <c r="UNT69" s="5"/>
      <c r="UNU69" s="5"/>
      <c r="UNV69" s="5"/>
      <c r="UNW69" s="5"/>
      <c r="UNX69" s="5"/>
      <c r="UNY69" s="5"/>
      <c r="UNZ69" s="5"/>
      <c r="UOA69" s="5"/>
      <c r="UOB69" s="5"/>
      <c r="UOC69" s="5"/>
      <c r="UOD69" s="5"/>
      <c r="UOE69" s="5"/>
      <c r="UOF69" s="5"/>
      <c r="UOG69" s="5"/>
      <c r="UOH69" s="5"/>
      <c r="UOI69" s="5"/>
      <c r="UOJ69" s="5"/>
      <c r="UOK69" s="5"/>
      <c r="UOL69" s="5"/>
      <c r="UOM69" s="5"/>
      <c r="UON69" s="5"/>
      <c r="UOO69" s="5"/>
      <c r="UOP69" s="5"/>
      <c r="UOQ69" s="5"/>
      <c r="UOR69" s="5"/>
      <c r="UOS69" s="5"/>
      <c r="UOT69" s="5"/>
      <c r="UOU69" s="5"/>
      <c r="UOV69" s="5"/>
      <c r="UOW69" s="5"/>
      <c r="UOX69" s="5"/>
      <c r="UOY69" s="5"/>
      <c r="UOZ69" s="5"/>
      <c r="UPA69" s="5"/>
      <c r="UPB69" s="5"/>
      <c r="UPC69" s="5"/>
      <c r="UPD69" s="5"/>
      <c r="UPE69" s="5"/>
      <c r="UPF69" s="5"/>
      <c r="UPG69" s="5"/>
      <c r="UPH69" s="5"/>
      <c r="UPI69" s="5"/>
      <c r="UPJ69" s="5"/>
      <c r="UPK69" s="5"/>
      <c r="UPL69" s="5"/>
      <c r="UPM69" s="5"/>
      <c r="UPN69" s="5"/>
      <c r="UPO69" s="5"/>
      <c r="UPP69" s="5"/>
      <c r="UPQ69" s="5"/>
      <c r="UPR69" s="5"/>
      <c r="UPS69" s="5"/>
      <c r="UPT69" s="5"/>
      <c r="UPU69" s="5"/>
      <c r="UPV69" s="5"/>
      <c r="UPW69" s="5"/>
      <c r="UPX69" s="5"/>
      <c r="UPY69" s="5"/>
      <c r="UPZ69" s="5"/>
      <c r="UQA69" s="5"/>
      <c r="UQB69" s="5"/>
      <c r="UQC69" s="5"/>
      <c r="UQD69" s="5"/>
      <c r="UQE69" s="5"/>
      <c r="UQF69" s="5"/>
      <c r="UQG69" s="5"/>
      <c r="UQH69" s="5"/>
      <c r="UQI69" s="5"/>
      <c r="UQJ69" s="5"/>
      <c r="UQK69" s="5"/>
      <c r="UQL69" s="5"/>
      <c r="UQM69" s="5"/>
      <c r="UQN69" s="5"/>
      <c r="UQO69" s="5"/>
      <c r="UQP69" s="5"/>
      <c r="UQQ69" s="5"/>
      <c r="UQR69" s="5"/>
      <c r="UQS69" s="5"/>
      <c r="UQT69" s="5"/>
      <c r="UQU69" s="5"/>
      <c r="UQV69" s="5"/>
      <c r="UQW69" s="5"/>
      <c r="UQX69" s="5"/>
      <c r="UQY69" s="5"/>
      <c r="UQZ69" s="5"/>
      <c r="URA69" s="5"/>
      <c r="URB69" s="5"/>
      <c r="URC69" s="5"/>
      <c r="URD69" s="5"/>
      <c r="URE69" s="5"/>
      <c r="URF69" s="5"/>
      <c r="URG69" s="5"/>
      <c r="URH69" s="5"/>
      <c r="URI69" s="5"/>
      <c r="URJ69" s="5"/>
      <c r="URK69" s="5"/>
      <c r="URL69" s="5"/>
      <c r="URM69" s="5"/>
      <c r="URN69" s="5"/>
      <c r="URO69" s="5"/>
      <c r="URP69" s="5"/>
      <c r="URQ69" s="5"/>
      <c r="URR69" s="5"/>
      <c r="URS69" s="5"/>
      <c r="URT69" s="5"/>
      <c r="URU69" s="5"/>
      <c r="URV69" s="5"/>
      <c r="URW69" s="5"/>
      <c r="URX69" s="5"/>
      <c r="URY69" s="5"/>
      <c r="URZ69" s="5"/>
      <c r="USA69" s="5"/>
      <c r="USB69" s="5"/>
      <c r="USC69" s="5"/>
      <c r="USD69" s="5"/>
      <c r="USE69" s="5"/>
      <c r="USF69" s="5"/>
      <c r="USG69" s="5"/>
      <c r="USH69" s="5"/>
      <c r="USI69" s="5"/>
      <c r="USJ69" s="5"/>
      <c r="USK69" s="5"/>
      <c r="USL69" s="5"/>
      <c r="USM69" s="5"/>
      <c r="USN69" s="5"/>
      <c r="USO69" s="5"/>
      <c r="USP69" s="5"/>
      <c r="USQ69" s="5"/>
      <c r="USR69" s="5"/>
      <c r="USS69" s="5"/>
      <c r="UST69" s="5"/>
      <c r="USU69" s="5"/>
      <c r="USV69" s="5"/>
      <c r="USW69" s="5"/>
      <c r="USX69" s="5"/>
      <c r="USY69" s="5"/>
      <c r="USZ69" s="5"/>
      <c r="UTA69" s="5"/>
      <c r="UTB69" s="5"/>
      <c r="UTC69" s="5"/>
      <c r="UTD69" s="5"/>
      <c r="UTE69" s="5"/>
      <c r="UTF69" s="5"/>
      <c r="UTG69" s="5"/>
      <c r="UTH69" s="5"/>
      <c r="UTI69" s="5"/>
      <c r="UTJ69" s="5"/>
      <c r="UTK69" s="5"/>
      <c r="UTL69" s="5"/>
      <c r="UTM69" s="5"/>
      <c r="UTN69" s="5"/>
      <c r="UTO69" s="5"/>
      <c r="UTP69" s="5"/>
      <c r="UTQ69" s="5"/>
      <c r="UTR69" s="5"/>
      <c r="UTS69" s="5"/>
      <c r="UTT69" s="5"/>
      <c r="UTU69" s="5"/>
      <c r="UTV69" s="5"/>
      <c r="UTW69" s="5"/>
      <c r="UTX69" s="5"/>
      <c r="UTY69" s="5"/>
      <c r="UTZ69" s="5"/>
      <c r="UUA69" s="5"/>
      <c r="UUB69" s="5"/>
      <c r="UUC69" s="5"/>
      <c r="UUD69" s="5"/>
      <c r="UUE69" s="5"/>
      <c r="UUF69" s="5"/>
      <c r="UUG69" s="5"/>
      <c r="UUH69" s="5"/>
      <c r="UUI69" s="5"/>
      <c r="UUJ69" s="5"/>
      <c r="UUK69" s="5"/>
      <c r="UUL69" s="5"/>
      <c r="UUM69" s="5"/>
      <c r="UUN69" s="5"/>
      <c r="UUO69" s="5"/>
      <c r="UUP69" s="5"/>
      <c r="UUQ69" s="5"/>
      <c r="UUR69" s="5"/>
      <c r="UUS69" s="5"/>
      <c r="UUT69" s="5"/>
      <c r="UUU69" s="5"/>
      <c r="UUV69" s="5"/>
      <c r="UUW69" s="5"/>
      <c r="UUX69" s="5"/>
      <c r="UUY69" s="5"/>
      <c r="UUZ69" s="5"/>
      <c r="UVA69" s="5"/>
      <c r="UVB69" s="5"/>
      <c r="UVC69" s="5"/>
      <c r="UVD69" s="5"/>
      <c r="UVE69" s="5"/>
      <c r="UVF69" s="5"/>
      <c r="UVG69" s="5"/>
      <c r="UVH69" s="5"/>
      <c r="UVI69" s="5"/>
      <c r="UVJ69" s="5"/>
      <c r="UVK69" s="5"/>
      <c r="UVL69" s="5"/>
      <c r="UVM69" s="5"/>
      <c r="UVN69" s="5"/>
      <c r="UVO69" s="5"/>
      <c r="UVP69" s="5"/>
      <c r="UVQ69" s="5"/>
      <c r="UVR69" s="5"/>
      <c r="UVS69" s="5"/>
      <c r="UVT69" s="5"/>
      <c r="UVU69" s="5"/>
      <c r="UVV69" s="5"/>
      <c r="UVW69" s="5"/>
      <c r="UVX69" s="5"/>
      <c r="UVY69" s="5"/>
      <c r="UVZ69" s="5"/>
      <c r="UWA69" s="5"/>
      <c r="UWB69" s="5"/>
      <c r="UWC69" s="5"/>
      <c r="UWD69" s="5"/>
      <c r="UWE69" s="5"/>
      <c r="UWF69" s="5"/>
      <c r="UWG69" s="5"/>
      <c r="UWH69" s="5"/>
      <c r="UWI69" s="5"/>
      <c r="UWJ69" s="5"/>
      <c r="UWK69" s="5"/>
      <c r="UWL69" s="5"/>
      <c r="UWM69" s="5"/>
      <c r="UWN69" s="5"/>
      <c r="UWO69" s="5"/>
      <c r="UWP69" s="5"/>
      <c r="UWQ69" s="5"/>
      <c r="UWR69" s="5"/>
      <c r="UWS69" s="5"/>
      <c r="UWT69" s="5"/>
      <c r="UWU69" s="5"/>
      <c r="UWV69" s="5"/>
      <c r="UWW69" s="5"/>
      <c r="UWX69" s="5"/>
      <c r="UWY69" s="5"/>
      <c r="UWZ69" s="5"/>
      <c r="UXA69" s="5"/>
      <c r="UXB69" s="5"/>
      <c r="UXC69" s="5"/>
      <c r="UXD69" s="5"/>
      <c r="UXE69" s="5"/>
      <c r="UXF69" s="5"/>
      <c r="UXG69" s="5"/>
      <c r="UXH69" s="5"/>
      <c r="UXI69" s="5"/>
      <c r="UXJ69" s="5"/>
      <c r="UXK69" s="5"/>
      <c r="UXL69" s="5"/>
      <c r="UXM69" s="5"/>
      <c r="UXN69" s="5"/>
      <c r="UXO69" s="5"/>
      <c r="UXP69" s="5"/>
      <c r="UXQ69" s="5"/>
      <c r="UXR69" s="5"/>
      <c r="UXS69" s="5"/>
      <c r="UXT69" s="5"/>
      <c r="UXU69" s="5"/>
      <c r="UXV69" s="5"/>
      <c r="UXW69" s="5"/>
      <c r="UXX69" s="5"/>
      <c r="UXY69" s="5"/>
      <c r="UXZ69" s="5"/>
      <c r="UYA69" s="5"/>
      <c r="UYB69" s="5"/>
      <c r="UYC69" s="5"/>
      <c r="UYD69" s="5"/>
      <c r="UYE69" s="5"/>
      <c r="UYF69" s="5"/>
      <c r="UYG69" s="5"/>
      <c r="UYH69" s="5"/>
      <c r="UYI69" s="5"/>
      <c r="UYJ69" s="5"/>
      <c r="UYK69" s="5"/>
      <c r="UYL69" s="5"/>
      <c r="UYM69" s="5"/>
      <c r="UYN69" s="5"/>
      <c r="UYO69" s="5"/>
      <c r="UYP69" s="5"/>
      <c r="UYQ69" s="5"/>
      <c r="UYR69" s="5"/>
      <c r="UYS69" s="5"/>
      <c r="UYT69" s="5"/>
      <c r="UYU69" s="5"/>
      <c r="UYV69" s="5"/>
      <c r="UYW69" s="5"/>
      <c r="UYX69" s="5"/>
      <c r="UYY69" s="5"/>
      <c r="UYZ69" s="5"/>
      <c r="UZA69" s="5"/>
      <c r="UZB69" s="5"/>
      <c r="UZC69" s="5"/>
      <c r="UZD69" s="5"/>
      <c r="UZE69" s="5"/>
      <c r="UZF69" s="5"/>
      <c r="UZG69" s="5"/>
      <c r="UZH69" s="5"/>
      <c r="UZI69" s="5"/>
      <c r="UZJ69" s="5"/>
      <c r="UZK69" s="5"/>
      <c r="UZL69" s="5"/>
      <c r="UZM69" s="5"/>
      <c r="UZN69" s="5"/>
      <c r="UZO69" s="5"/>
      <c r="UZP69" s="5"/>
      <c r="UZQ69" s="5"/>
      <c r="UZR69" s="5"/>
      <c r="UZS69" s="5"/>
      <c r="UZT69" s="5"/>
      <c r="UZU69" s="5"/>
      <c r="UZV69" s="5"/>
      <c r="UZW69" s="5"/>
      <c r="UZX69" s="5"/>
      <c r="UZY69" s="5"/>
      <c r="UZZ69" s="5"/>
      <c r="VAA69" s="5"/>
      <c r="VAB69" s="5"/>
      <c r="VAC69" s="5"/>
      <c r="VAD69" s="5"/>
      <c r="VAE69" s="5"/>
      <c r="VAF69" s="5"/>
      <c r="VAG69" s="5"/>
      <c r="VAH69" s="5"/>
      <c r="VAI69" s="5"/>
      <c r="VAJ69" s="5"/>
      <c r="VAK69" s="5"/>
      <c r="VAL69" s="5"/>
      <c r="VAM69" s="5"/>
      <c r="VAN69" s="5"/>
      <c r="VAO69" s="5"/>
      <c r="VAP69" s="5"/>
      <c r="VAQ69" s="5"/>
      <c r="VAR69" s="5"/>
      <c r="VAS69" s="5"/>
      <c r="VAT69" s="5"/>
      <c r="VAU69" s="5"/>
      <c r="VAV69" s="5"/>
      <c r="VAW69" s="5"/>
      <c r="VAX69" s="5"/>
      <c r="VAY69" s="5"/>
      <c r="VAZ69" s="5"/>
      <c r="VBA69" s="5"/>
      <c r="VBB69" s="5"/>
      <c r="VBC69" s="5"/>
      <c r="VBD69" s="5"/>
      <c r="VBE69" s="5"/>
      <c r="VBF69" s="5"/>
      <c r="VBG69" s="5"/>
      <c r="VBH69" s="5"/>
      <c r="VBI69" s="5"/>
      <c r="VBJ69" s="5"/>
      <c r="VBK69" s="5"/>
      <c r="VBL69" s="5"/>
      <c r="VBM69" s="5"/>
      <c r="VBN69" s="5"/>
      <c r="VBO69" s="5"/>
      <c r="VBP69" s="5"/>
      <c r="VBQ69" s="5"/>
      <c r="VBR69" s="5"/>
      <c r="VBS69" s="5"/>
      <c r="VBT69" s="5"/>
      <c r="VBU69" s="5"/>
      <c r="VBV69" s="5"/>
      <c r="VBW69" s="5"/>
      <c r="VBX69" s="5"/>
      <c r="VBY69" s="5"/>
      <c r="VBZ69" s="5"/>
      <c r="VCA69" s="5"/>
      <c r="VCB69" s="5"/>
      <c r="VCC69" s="5"/>
      <c r="VCD69" s="5"/>
      <c r="VCE69" s="5"/>
      <c r="VCF69" s="5"/>
      <c r="VCG69" s="5"/>
      <c r="VCH69" s="5"/>
      <c r="VCI69" s="5"/>
      <c r="VCJ69" s="5"/>
      <c r="VCK69" s="5"/>
      <c r="VCL69" s="5"/>
      <c r="VCM69" s="5"/>
      <c r="VCN69" s="5"/>
      <c r="VCO69" s="5"/>
      <c r="VCP69" s="5"/>
      <c r="VCQ69" s="5"/>
      <c r="VCR69" s="5"/>
      <c r="VCS69" s="5"/>
      <c r="VCT69" s="5"/>
      <c r="VCU69" s="5"/>
      <c r="VCV69" s="5"/>
      <c r="VCW69" s="5"/>
      <c r="VCX69" s="5"/>
      <c r="VCY69" s="5"/>
      <c r="VCZ69" s="5"/>
      <c r="VDA69" s="5"/>
      <c r="VDB69" s="5"/>
      <c r="VDC69" s="5"/>
      <c r="VDD69" s="5"/>
      <c r="VDE69" s="5"/>
      <c r="VDF69" s="5"/>
      <c r="VDG69" s="5"/>
      <c r="VDH69" s="5"/>
      <c r="VDI69" s="5"/>
      <c r="VDJ69" s="5"/>
      <c r="VDK69" s="5"/>
      <c r="VDL69" s="5"/>
      <c r="VDM69" s="5"/>
      <c r="VDN69" s="5"/>
      <c r="VDO69" s="5"/>
      <c r="VDP69" s="5"/>
      <c r="VDQ69" s="5"/>
      <c r="VDR69" s="5"/>
      <c r="VDS69" s="5"/>
      <c r="VDT69" s="5"/>
      <c r="VDU69" s="5"/>
      <c r="VDV69" s="5"/>
      <c r="VDW69" s="5"/>
      <c r="VDX69" s="5"/>
      <c r="VDY69" s="5"/>
      <c r="VDZ69" s="5"/>
      <c r="VEA69" s="5"/>
      <c r="VEB69" s="5"/>
      <c r="VEC69" s="5"/>
      <c r="VED69" s="5"/>
      <c r="VEE69" s="5"/>
      <c r="VEF69" s="5"/>
      <c r="VEG69" s="5"/>
      <c r="VEH69" s="5"/>
      <c r="VEI69" s="5"/>
      <c r="VEJ69" s="5"/>
      <c r="VEK69" s="5"/>
      <c r="VEL69" s="5"/>
      <c r="VEM69" s="5"/>
      <c r="VEN69" s="5"/>
      <c r="VEO69" s="5"/>
      <c r="VEP69" s="5"/>
      <c r="VEQ69" s="5"/>
      <c r="VER69" s="5"/>
      <c r="VES69" s="5"/>
      <c r="VET69" s="5"/>
      <c r="VEU69" s="5"/>
      <c r="VEV69" s="5"/>
      <c r="VEW69" s="5"/>
      <c r="VEX69" s="5"/>
      <c r="VEY69" s="5"/>
      <c r="VEZ69" s="5"/>
      <c r="VFA69" s="5"/>
      <c r="VFB69" s="5"/>
      <c r="VFC69" s="5"/>
      <c r="VFD69" s="5"/>
      <c r="VFE69" s="5"/>
      <c r="VFF69" s="5"/>
      <c r="VFG69" s="5"/>
      <c r="VFH69" s="5"/>
      <c r="VFI69" s="5"/>
      <c r="VFJ69" s="5"/>
      <c r="VFK69" s="5"/>
      <c r="VFL69" s="5"/>
      <c r="VFM69" s="5"/>
      <c r="VFN69" s="5"/>
      <c r="VFO69" s="5"/>
      <c r="VFP69" s="5"/>
      <c r="VFQ69" s="5"/>
      <c r="VFR69" s="5"/>
      <c r="VFS69" s="5"/>
      <c r="VFT69" s="5"/>
      <c r="VFU69" s="5"/>
      <c r="VFV69" s="5"/>
      <c r="VFW69" s="5"/>
      <c r="VFX69" s="5"/>
      <c r="VFY69" s="5"/>
      <c r="VFZ69" s="5"/>
      <c r="VGA69" s="5"/>
      <c r="VGB69" s="5"/>
      <c r="VGC69" s="5"/>
      <c r="VGD69" s="5"/>
      <c r="VGE69" s="5"/>
      <c r="VGF69" s="5"/>
      <c r="VGG69" s="5"/>
      <c r="VGH69" s="5"/>
      <c r="VGI69" s="5"/>
      <c r="VGJ69" s="5"/>
      <c r="VGK69" s="5"/>
      <c r="VGL69" s="5"/>
      <c r="VGM69" s="5"/>
      <c r="VGN69" s="5"/>
      <c r="VGO69" s="5"/>
      <c r="VGP69" s="5"/>
      <c r="VGQ69" s="5"/>
      <c r="VGR69" s="5"/>
      <c r="VGS69" s="5"/>
      <c r="VGT69" s="5"/>
      <c r="VGU69" s="5"/>
      <c r="VGV69" s="5"/>
      <c r="VGW69" s="5"/>
      <c r="VGX69" s="5"/>
      <c r="VGY69" s="5"/>
      <c r="VGZ69" s="5"/>
      <c r="VHA69" s="5"/>
      <c r="VHB69" s="5"/>
      <c r="VHC69" s="5"/>
      <c r="VHD69" s="5"/>
      <c r="VHE69" s="5"/>
      <c r="VHF69" s="5"/>
      <c r="VHG69" s="5"/>
      <c r="VHH69" s="5"/>
      <c r="VHI69" s="5"/>
      <c r="VHJ69" s="5"/>
      <c r="VHK69" s="5"/>
      <c r="VHL69" s="5"/>
      <c r="VHM69" s="5"/>
      <c r="VHN69" s="5"/>
      <c r="VHO69" s="5"/>
      <c r="VHP69" s="5"/>
      <c r="VHQ69" s="5"/>
      <c r="VHR69" s="5"/>
      <c r="VHS69" s="5"/>
      <c r="VHT69" s="5"/>
      <c r="VHU69" s="5"/>
      <c r="VHV69" s="5"/>
      <c r="VHW69" s="5"/>
      <c r="VHX69" s="5"/>
      <c r="VHY69" s="5"/>
      <c r="VHZ69" s="5"/>
      <c r="VIA69" s="5"/>
      <c r="VIB69" s="5"/>
      <c r="VIC69" s="5"/>
      <c r="VID69" s="5"/>
      <c r="VIE69" s="5"/>
      <c r="VIF69" s="5"/>
      <c r="VIG69" s="5"/>
      <c r="VIH69" s="5"/>
      <c r="VII69" s="5"/>
      <c r="VIJ69" s="5"/>
      <c r="VIK69" s="5"/>
      <c r="VIL69" s="5"/>
      <c r="VIM69" s="5"/>
      <c r="VIN69" s="5"/>
      <c r="VIO69" s="5"/>
      <c r="VIP69" s="5"/>
      <c r="VIQ69" s="5"/>
      <c r="VIR69" s="5"/>
      <c r="VIS69" s="5"/>
      <c r="VIT69" s="5"/>
      <c r="VIU69" s="5"/>
      <c r="VIV69" s="5"/>
      <c r="VIW69" s="5"/>
      <c r="VIX69" s="5"/>
      <c r="VIY69" s="5"/>
      <c r="VIZ69" s="5"/>
      <c r="VJA69" s="5"/>
      <c r="VJB69" s="5"/>
      <c r="VJC69" s="5"/>
      <c r="VJD69" s="5"/>
      <c r="VJE69" s="5"/>
      <c r="VJF69" s="5"/>
      <c r="VJG69" s="5"/>
      <c r="VJH69" s="5"/>
      <c r="VJI69" s="5"/>
      <c r="VJJ69" s="5"/>
      <c r="VJK69" s="5"/>
      <c r="VJL69" s="5"/>
      <c r="VJM69" s="5"/>
      <c r="VJN69" s="5"/>
      <c r="VJO69" s="5"/>
      <c r="VJP69" s="5"/>
      <c r="VJQ69" s="5"/>
      <c r="VJR69" s="5"/>
      <c r="VJS69" s="5"/>
      <c r="VJT69" s="5"/>
      <c r="VJU69" s="5"/>
      <c r="VJV69" s="5"/>
      <c r="VJW69" s="5"/>
      <c r="VJX69" s="5"/>
      <c r="VJY69" s="5"/>
      <c r="VJZ69" s="5"/>
      <c r="VKA69" s="5"/>
      <c r="VKB69" s="5"/>
      <c r="VKC69" s="5"/>
      <c r="VKD69" s="5"/>
      <c r="VKE69" s="5"/>
      <c r="VKF69" s="5"/>
      <c r="VKG69" s="5"/>
      <c r="VKH69" s="5"/>
      <c r="VKI69" s="5"/>
      <c r="VKJ69" s="5"/>
      <c r="VKK69" s="5"/>
      <c r="VKL69" s="5"/>
      <c r="VKM69" s="5"/>
      <c r="VKN69" s="5"/>
      <c r="VKO69" s="5"/>
      <c r="VKP69" s="5"/>
      <c r="VKQ69" s="5"/>
      <c r="VKR69" s="5"/>
      <c r="VKS69" s="5"/>
      <c r="VKT69" s="5"/>
      <c r="VKU69" s="5"/>
      <c r="VKV69" s="5"/>
      <c r="VKW69" s="5"/>
      <c r="VKX69" s="5"/>
      <c r="VKY69" s="5"/>
      <c r="VKZ69" s="5"/>
      <c r="VLA69" s="5"/>
      <c r="VLB69" s="5"/>
      <c r="VLC69" s="5"/>
      <c r="VLD69" s="5"/>
      <c r="VLE69" s="5"/>
      <c r="VLF69" s="5"/>
      <c r="VLG69" s="5"/>
      <c r="VLH69" s="5"/>
      <c r="VLI69" s="5"/>
      <c r="VLJ69" s="5"/>
      <c r="VLK69" s="5"/>
      <c r="VLL69" s="5"/>
      <c r="VLM69" s="5"/>
      <c r="VLN69" s="5"/>
      <c r="VLO69" s="5"/>
      <c r="VLP69" s="5"/>
      <c r="VLQ69" s="5"/>
      <c r="VLR69" s="5"/>
      <c r="VLS69" s="5"/>
      <c r="VLT69" s="5"/>
      <c r="VLU69" s="5"/>
      <c r="VLV69" s="5"/>
      <c r="VLW69" s="5"/>
      <c r="VLX69" s="5"/>
      <c r="VLY69" s="5"/>
      <c r="VLZ69" s="5"/>
      <c r="VMA69" s="5"/>
      <c r="VMB69" s="5"/>
      <c r="VMC69" s="5"/>
      <c r="VMD69" s="5"/>
      <c r="VME69" s="5"/>
      <c r="VMF69" s="5"/>
      <c r="VMG69" s="5"/>
      <c r="VMH69" s="5"/>
      <c r="VMI69" s="5"/>
      <c r="VMJ69" s="5"/>
      <c r="VMK69" s="5"/>
      <c r="VML69" s="5"/>
      <c r="VMM69" s="5"/>
      <c r="VMN69" s="5"/>
      <c r="VMO69" s="5"/>
      <c r="VMP69" s="5"/>
      <c r="VMQ69" s="5"/>
      <c r="VMR69" s="5"/>
      <c r="VMS69" s="5"/>
      <c r="VMT69" s="5"/>
      <c r="VMU69" s="5"/>
      <c r="VMV69" s="5"/>
      <c r="VMW69" s="5"/>
      <c r="VMX69" s="5"/>
      <c r="VMY69" s="5"/>
      <c r="VMZ69" s="5"/>
      <c r="VNA69" s="5"/>
      <c r="VNB69" s="5"/>
      <c r="VNC69" s="5"/>
      <c r="VND69" s="5"/>
      <c r="VNE69" s="5"/>
      <c r="VNF69" s="5"/>
      <c r="VNG69" s="5"/>
      <c r="VNH69" s="5"/>
      <c r="VNI69" s="5"/>
      <c r="VNJ69" s="5"/>
      <c r="VNK69" s="5"/>
      <c r="VNL69" s="5"/>
      <c r="VNM69" s="5"/>
      <c r="VNN69" s="5"/>
      <c r="VNO69" s="5"/>
      <c r="VNP69" s="5"/>
      <c r="VNQ69" s="5"/>
      <c r="VNR69" s="5"/>
      <c r="VNS69" s="5"/>
      <c r="VNT69" s="5"/>
      <c r="VNU69" s="5"/>
      <c r="VNV69" s="5"/>
      <c r="VNW69" s="5"/>
      <c r="VNX69" s="5"/>
      <c r="VNY69" s="5"/>
      <c r="VNZ69" s="5"/>
      <c r="VOA69" s="5"/>
      <c r="VOB69" s="5"/>
      <c r="VOC69" s="5"/>
      <c r="VOD69" s="5"/>
      <c r="VOE69" s="5"/>
      <c r="VOF69" s="5"/>
      <c r="VOG69" s="5"/>
      <c r="VOH69" s="5"/>
      <c r="VOI69" s="5"/>
      <c r="VOJ69" s="5"/>
      <c r="VOK69" s="5"/>
      <c r="VOL69" s="5"/>
      <c r="VOM69" s="5"/>
      <c r="VON69" s="5"/>
      <c r="VOO69" s="5"/>
      <c r="VOP69" s="5"/>
      <c r="VOQ69" s="5"/>
      <c r="VOR69" s="5"/>
      <c r="VOS69" s="5"/>
      <c r="VOT69" s="5"/>
      <c r="VOU69" s="5"/>
      <c r="VOV69" s="5"/>
      <c r="VOW69" s="5"/>
      <c r="VOX69" s="5"/>
      <c r="VOY69" s="5"/>
      <c r="VOZ69" s="5"/>
      <c r="VPA69" s="5"/>
      <c r="VPB69" s="5"/>
      <c r="VPC69" s="5"/>
      <c r="VPD69" s="5"/>
      <c r="VPE69" s="5"/>
      <c r="VPF69" s="5"/>
      <c r="VPG69" s="5"/>
      <c r="VPH69" s="5"/>
      <c r="VPI69" s="5"/>
      <c r="VPJ69" s="5"/>
      <c r="VPK69" s="5"/>
      <c r="VPL69" s="5"/>
      <c r="VPM69" s="5"/>
      <c r="VPN69" s="5"/>
      <c r="VPO69" s="5"/>
      <c r="VPP69" s="5"/>
      <c r="VPQ69" s="5"/>
      <c r="VPR69" s="5"/>
      <c r="VPS69" s="5"/>
      <c r="VPT69" s="5"/>
      <c r="VPU69" s="5"/>
      <c r="VPV69" s="5"/>
      <c r="VPW69" s="5"/>
      <c r="VPX69" s="5"/>
      <c r="VPY69" s="5"/>
      <c r="VPZ69" s="5"/>
      <c r="VQA69" s="5"/>
      <c r="VQB69" s="5"/>
      <c r="VQC69" s="5"/>
      <c r="VQD69" s="5"/>
      <c r="VQE69" s="5"/>
      <c r="VQF69" s="5"/>
      <c r="VQG69" s="5"/>
      <c r="VQH69" s="5"/>
      <c r="VQI69" s="5"/>
      <c r="VQJ69" s="5"/>
      <c r="VQK69" s="5"/>
      <c r="VQL69" s="5"/>
      <c r="VQM69" s="5"/>
      <c r="VQN69" s="5"/>
      <c r="VQO69" s="5"/>
      <c r="VQP69" s="5"/>
      <c r="VQQ69" s="5"/>
      <c r="VQR69" s="5"/>
      <c r="VQS69" s="5"/>
      <c r="VQT69" s="5"/>
      <c r="VQU69" s="5"/>
      <c r="VQV69" s="5"/>
      <c r="VQW69" s="5"/>
      <c r="VQX69" s="5"/>
      <c r="VQY69" s="5"/>
      <c r="VQZ69" s="5"/>
      <c r="VRA69" s="5"/>
      <c r="VRB69" s="5"/>
      <c r="VRC69" s="5"/>
      <c r="VRD69" s="5"/>
      <c r="VRE69" s="5"/>
      <c r="VRF69" s="5"/>
      <c r="VRG69" s="5"/>
      <c r="VRH69" s="5"/>
      <c r="VRI69" s="5"/>
      <c r="VRJ69" s="5"/>
      <c r="VRK69" s="5"/>
      <c r="VRL69" s="5"/>
      <c r="VRM69" s="5"/>
      <c r="VRN69" s="5"/>
      <c r="VRO69" s="5"/>
      <c r="VRP69" s="5"/>
      <c r="VRQ69" s="5"/>
      <c r="VRR69" s="5"/>
      <c r="VRS69" s="5"/>
      <c r="VRT69" s="5"/>
      <c r="VRU69" s="5"/>
      <c r="VRV69" s="5"/>
      <c r="VRW69" s="5"/>
      <c r="VRX69" s="5"/>
      <c r="VRY69" s="5"/>
      <c r="VRZ69" s="5"/>
      <c r="VSA69" s="5"/>
      <c r="VSB69" s="5"/>
      <c r="VSC69" s="5"/>
      <c r="VSD69" s="5"/>
      <c r="VSE69" s="5"/>
      <c r="VSF69" s="5"/>
      <c r="VSG69" s="5"/>
      <c r="VSH69" s="5"/>
      <c r="VSI69" s="5"/>
      <c r="VSJ69" s="5"/>
      <c r="VSK69" s="5"/>
      <c r="VSL69" s="5"/>
      <c r="VSM69" s="5"/>
      <c r="VSN69" s="5"/>
      <c r="VSO69" s="5"/>
      <c r="VSP69" s="5"/>
      <c r="VSQ69" s="5"/>
      <c r="VSR69" s="5"/>
      <c r="VSS69" s="5"/>
      <c r="VST69" s="5"/>
      <c r="VSU69" s="5"/>
      <c r="VSV69" s="5"/>
      <c r="VSW69" s="5"/>
      <c r="VSX69" s="5"/>
      <c r="VSY69" s="5"/>
      <c r="VSZ69" s="5"/>
      <c r="VTA69" s="5"/>
      <c r="VTB69" s="5"/>
      <c r="VTC69" s="5"/>
      <c r="VTD69" s="5"/>
      <c r="VTE69" s="5"/>
      <c r="VTF69" s="5"/>
      <c r="VTG69" s="5"/>
      <c r="VTH69" s="5"/>
      <c r="VTI69" s="5"/>
      <c r="VTJ69" s="5"/>
      <c r="VTK69" s="5"/>
      <c r="VTL69" s="5"/>
      <c r="VTM69" s="5"/>
      <c r="VTN69" s="5"/>
      <c r="VTO69" s="5"/>
      <c r="VTP69" s="5"/>
      <c r="VTQ69" s="5"/>
      <c r="VTR69" s="5"/>
      <c r="VTS69" s="5"/>
      <c r="VTT69" s="5"/>
      <c r="VTU69" s="5"/>
      <c r="VTV69" s="5"/>
      <c r="VTW69" s="5"/>
      <c r="VTX69" s="5"/>
      <c r="VTY69" s="5"/>
      <c r="VTZ69" s="5"/>
      <c r="VUA69" s="5"/>
      <c r="VUB69" s="5"/>
      <c r="VUC69" s="5"/>
      <c r="VUD69" s="5"/>
      <c r="VUE69" s="5"/>
      <c r="VUF69" s="5"/>
      <c r="VUG69" s="5"/>
      <c r="VUH69" s="5"/>
      <c r="VUI69" s="5"/>
      <c r="VUJ69" s="5"/>
      <c r="VUK69" s="5"/>
      <c r="VUL69" s="5"/>
      <c r="VUM69" s="5"/>
      <c r="VUN69" s="5"/>
      <c r="VUO69" s="5"/>
      <c r="VUP69" s="5"/>
      <c r="VUQ69" s="5"/>
      <c r="VUR69" s="5"/>
      <c r="VUS69" s="5"/>
      <c r="VUT69" s="5"/>
      <c r="VUU69" s="5"/>
      <c r="VUV69" s="5"/>
      <c r="VUW69" s="5"/>
      <c r="VUX69" s="5"/>
      <c r="VUY69" s="5"/>
      <c r="VUZ69" s="5"/>
      <c r="VVA69" s="5"/>
      <c r="VVB69" s="5"/>
      <c r="VVC69" s="5"/>
      <c r="VVD69" s="5"/>
      <c r="VVE69" s="5"/>
      <c r="VVF69" s="5"/>
      <c r="VVG69" s="5"/>
      <c r="VVH69" s="5"/>
      <c r="VVI69" s="5"/>
      <c r="VVJ69" s="5"/>
      <c r="VVK69" s="5"/>
      <c r="VVL69" s="5"/>
      <c r="VVM69" s="5"/>
      <c r="VVN69" s="5"/>
      <c r="VVO69" s="5"/>
      <c r="VVP69" s="5"/>
      <c r="VVQ69" s="5"/>
      <c r="VVR69" s="5"/>
      <c r="VVS69" s="5"/>
      <c r="VVT69" s="5"/>
      <c r="VVU69" s="5"/>
      <c r="VVV69" s="5"/>
      <c r="VVW69" s="5"/>
      <c r="VVX69" s="5"/>
      <c r="VVY69" s="5"/>
      <c r="VVZ69" s="5"/>
      <c r="VWA69" s="5"/>
      <c r="VWB69" s="5"/>
      <c r="VWC69" s="5"/>
      <c r="VWD69" s="5"/>
      <c r="VWE69" s="5"/>
      <c r="VWF69" s="5"/>
      <c r="VWG69" s="5"/>
      <c r="VWH69" s="5"/>
      <c r="VWI69" s="5"/>
      <c r="VWJ69" s="5"/>
      <c r="VWK69" s="5"/>
      <c r="VWL69" s="5"/>
      <c r="VWM69" s="5"/>
      <c r="VWN69" s="5"/>
      <c r="VWO69" s="5"/>
      <c r="VWP69" s="5"/>
      <c r="VWQ69" s="5"/>
      <c r="VWR69" s="5"/>
      <c r="VWS69" s="5"/>
      <c r="VWT69" s="5"/>
      <c r="VWU69" s="5"/>
      <c r="VWV69" s="5"/>
      <c r="VWW69" s="5"/>
      <c r="VWX69" s="5"/>
      <c r="VWY69" s="5"/>
      <c r="VWZ69" s="5"/>
      <c r="VXA69" s="5"/>
      <c r="VXB69" s="5"/>
      <c r="VXC69" s="5"/>
      <c r="VXD69" s="5"/>
      <c r="VXE69" s="5"/>
      <c r="VXF69" s="5"/>
      <c r="VXG69" s="5"/>
      <c r="VXH69" s="5"/>
      <c r="VXI69" s="5"/>
      <c r="VXJ69" s="5"/>
      <c r="VXK69" s="5"/>
      <c r="VXL69" s="5"/>
      <c r="VXM69" s="5"/>
      <c r="VXN69" s="5"/>
      <c r="VXO69" s="5"/>
      <c r="VXP69" s="5"/>
      <c r="VXQ69" s="5"/>
      <c r="VXR69" s="5"/>
      <c r="VXS69" s="5"/>
      <c r="VXT69" s="5"/>
      <c r="VXU69" s="5"/>
      <c r="VXV69" s="5"/>
      <c r="VXW69" s="5"/>
      <c r="VXX69" s="5"/>
      <c r="VXY69" s="5"/>
      <c r="VXZ69" s="5"/>
      <c r="VYA69" s="5"/>
      <c r="VYB69" s="5"/>
      <c r="VYC69" s="5"/>
      <c r="VYD69" s="5"/>
      <c r="VYE69" s="5"/>
      <c r="VYF69" s="5"/>
      <c r="VYG69" s="5"/>
      <c r="VYH69" s="5"/>
      <c r="VYI69" s="5"/>
      <c r="VYJ69" s="5"/>
      <c r="VYK69" s="5"/>
      <c r="VYL69" s="5"/>
      <c r="VYM69" s="5"/>
      <c r="VYN69" s="5"/>
      <c r="VYO69" s="5"/>
      <c r="VYP69" s="5"/>
      <c r="VYQ69" s="5"/>
      <c r="VYR69" s="5"/>
      <c r="VYS69" s="5"/>
      <c r="VYT69" s="5"/>
      <c r="VYU69" s="5"/>
      <c r="VYV69" s="5"/>
      <c r="VYW69" s="5"/>
      <c r="VYX69" s="5"/>
      <c r="VYY69" s="5"/>
      <c r="VYZ69" s="5"/>
      <c r="VZA69" s="5"/>
      <c r="VZB69" s="5"/>
      <c r="VZC69" s="5"/>
      <c r="VZD69" s="5"/>
      <c r="VZE69" s="5"/>
      <c r="VZF69" s="5"/>
      <c r="VZG69" s="5"/>
      <c r="VZH69" s="5"/>
      <c r="VZI69" s="5"/>
      <c r="VZJ69" s="5"/>
      <c r="VZK69" s="5"/>
      <c r="VZL69" s="5"/>
      <c r="VZM69" s="5"/>
      <c r="VZN69" s="5"/>
      <c r="VZO69" s="5"/>
      <c r="VZP69" s="5"/>
      <c r="VZQ69" s="5"/>
      <c r="VZR69" s="5"/>
      <c r="VZS69" s="5"/>
      <c r="VZT69" s="5"/>
      <c r="VZU69" s="5"/>
      <c r="VZV69" s="5"/>
      <c r="VZW69" s="5"/>
      <c r="VZX69" s="5"/>
      <c r="VZY69" s="5"/>
      <c r="VZZ69" s="5"/>
      <c r="WAA69" s="5"/>
      <c r="WAB69" s="5"/>
      <c r="WAC69" s="5"/>
      <c r="WAD69" s="5"/>
      <c r="WAE69" s="5"/>
      <c r="WAF69" s="5"/>
      <c r="WAG69" s="5"/>
      <c r="WAH69" s="5"/>
      <c r="WAI69" s="5"/>
      <c r="WAJ69" s="5"/>
      <c r="WAK69" s="5"/>
      <c r="WAL69" s="5"/>
      <c r="WAM69" s="5"/>
      <c r="WAN69" s="5"/>
      <c r="WAO69" s="5"/>
      <c r="WAP69" s="5"/>
      <c r="WAQ69" s="5"/>
      <c r="WAR69" s="5"/>
      <c r="WAS69" s="5"/>
      <c r="WAT69" s="5"/>
      <c r="WAU69" s="5"/>
      <c r="WAV69" s="5"/>
      <c r="WAW69" s="5"/>
      <c r="WAX69" s="5"/>
      <c r="WAY69" s="5"/>
      <c r="WAZ69" s="5"/>
      <c r="WBA69" s="5"/>
      <c r="WBB69" s="5"/>
      <c r="WBC69" s="5"/>
      <c r="WBD69" s="5"/>
      <c r="WBE69" s="5"/>
      <c r="WBF69" s="5"/>
      <c r="WBG69" s="5"/>
      <c r="WBH69" s="5"/>
      <c r="WBI69" s="5"/>
      <c r="WBJ69" s="5"/>
      <c r="WBK69" s="5"/>
      <c r="WBL69" s="5"/>
      <c r="WBM69" s="5"/>
      <c r="WBN69" s="5"/>
      <c r="WBO69" s="5"/>
      <c r="WBP69" s="5"/>
      <c r="WBQ69" s="5"/>
      <c r="WBR69" s="5"/>
      <c r="WBS69" s="5"/>
      <c r="WBT69" s="5"/>
      <c r="WBU69" s="5"/>
      <c r="WBV69" s="5"/>
      <c r="WBW69" s="5"/>
      <c r="WBX69" s="5"/>
      <c r="WBY69" s="5"/>
      <c r="WBZ69" s="5"/>
      <c r="WCA69" s="5"/>
      <c r="WCB69" s="5"/>
      <c r="WCC69" s="5"/>
      <c r="WCD69" s="5"/>
      <c r="WCE69" s="5"/>
      <c r="WCF69" s="5"/>
      <c r="WCG69" s="5"/>
      <c r="WCH69" s="5"/>
      <c r="WCI69" s="5"/>
      <c r="WCJ69" s="5"/>
      <c r="WCK69" s="5"/>
      <c r="WCL69" s="5"/>
      <c r="WCM69" s="5"/>
      <c r="WCN69" s="5"/>
      <c r="WCO69" s="5"/>
      <c r="WCP69" s="5"/>
      <c r="WCQ69" s="5"/>
      <c r="WCR69" s="5"/>
      <c r="WCS69" s="5"/>
      <c r="WCT69" s="5"/>
      <c r="WCU69" s="5"/>
      <c r="WCV69" s="5"/>
      <c r="WCW69" s="5"/>
      <c r="WCX69" s="5"/>
      <c r="WCY69" s="5"/>
      <c r="WCZ69" s="5"/>
      <c r="WDA69" s="5"/>
      <c r="WDB69" s="5"/>
      <c r="WDC69" s="5"/>
      <c r="WDD69" s="5"/>
      <c r="WDE69" s="5"/>
      <c r="WDF69" s="5"/>
      <c r="WDG69" s="5"/>
      <c r="WDH69" s="5"/>
      <c r="WDI69" s="5"/>
      <c r="WDJ69" s="5"/>
      <c r="WDK69" s="5"/>
      <c r="WDL69" s="5"/>
      <c r="WDM69" s="5"/>
      <c r="WDN69" s="5"/>
      <c r="WDO69" s="5"/>
      <c r="WDP69" s="5"/>
      <c r="WDQ69" s="5"/>
      <c r="WDR69" s="5"/>
      <c r="WDS69" s="5"/>
      <c r="WDT69" s="5"/>
      <c r="WDU69" s="5"/>
      <c r="WDV69" s="5"/>
      <c r="WDW69" s="5"/>
      <c r="WDX69" s="5"/>
      <c r="WDY69" s="5"/>
      <c r="WDZ69" s="5"/>
      <c r="WEA69" s="5"/>
      <c r="WEB69" s="5"/>
      <c r="WEC69" s="5"/>
      <c r="WED69" s="5"/>
      <c r="WEE69" s="5"/>
      <c r="WEF69" s="5"/>
      <c r="WEG69" s="5"/>
      <c r="WEH69" s="5"/>
      <c r="WEI69" s="5"/>
      <c r="WEJ69" s="5"/>
      <c r="WEK69" s="5"/>
      <c r="WEL69" s="5"/>
      <c r="WEM69" s="5"/>
      <c r="WEN69" s="5"/>
      <c r="WEO69" s="5"/>
      <c r="WEP69" s="5"/>
      <c r="WEQ69" s="5"/>
      <c r="WER69" s="5"/>
      <c r="WES69" s="5"/>
      <c r="WET69" s="5"/>
      <c r="WEU69" s="5"/>
      <c r="WEV69" s="5"/>
      <c r="WEW69" s="5"/>
      <c r="WEX69" s="5"/>
      <c r="WEY69" s="5"/>
      <c r="WEZ69" s="5"/>
      <c r="WFA69" s="5"/>
      <c r="WFB69" s="5"/>
      <c r="WFC69" s="5"/>
      <c r="WFD69" s="5"/>
      <c r="WFE69" s="5"/>
      <c r="WFF69" s="5"/>
      <c r="WFG69" s="5"/>
      <c r="WFH69" s="5"/>
      <c r="WFI69" s="5"/>
      <c r="WFJ69" s="5"/>
      <c r="WFK69" s="5"/>
      <c r="WFL69" s="5"/>
      <c r="WFM69" s="5"/>
      <c r="WFN69" s="5"/>
      <c r="WFO69" s="5"/>
      <c r="WFP69" s="5"/>
      <c r="WFQ69" s="5"/>
      <c r="WFR69" s="5"/>
      <c r="WFS69" s="5"/>
      <c r="WFT69" s="5"/>
      <c r="WFU69" s="5"/>
      <c r="WFV69" s="5"/>
      <c r="WFW69" s="5"/>
      <c r="WFX69" s="5"/>
      <c r="WFY69" s="5"/>
      <c r="WFZ69" s="5"/>
      <c r="WGA69" s="5"/>
      <c r="WGB69" s="5"/>
      <c r="WGC69" s="5"/>
      <c r="WGD69" s="5"/>
      <c r="WGE69" s="5"/>
      <c r="WGF69" s="5"/>
      <c r="WGG69" s="5"/>
      <c r="WGH69" s="5"/>
      <c r="WGI69" s="5"/>
      <c r="WGJ69" s="5"/>
      <c r="WGK69" s="5"/>
      <c r="WGL69" s="5"/>
      <c r="WGM69" s="5"/>
      <c r="WGN69" s="5"/>
      <c r="WGO69" s="5"/>
      <c r="WGP69" s="5"/>
      <c r="WGQ69" s="5"/>
      <c r="WGR69" s="5"/>
      <c r="WGS69" s="5"/>
      <c r="WGT69" s="5"/>
      <c r="WGU69" s="5"/>
      <c r="WGV69" s="5"/>
      <c r="WGW69" s="5"/>
      <c r="WGX69" s="5"/>
      <c r="WGY69" s="5"/>
      <c r="WGZ69" s="5"/>
      <c r="WHA69" s="5"/>
      <c r="WHB69" s="5"/>
      <c r="WHC69" s="5"/>
      <c r="WHD69" s="5"/>
      <c r="WHE69" s="5"/>
      <c r="WHF69" s="5"/>
      <c r="WHG69" s="5"/>
      <c r="WHH69" s="5"/>
      <c r="WHI69" s="5"/>
      <c r="WHJ69" s="5"/>
      <c r="WHK69" s="5"/>
      <c r="WHL69" s="5"/>
      <c r="WHM69" s="5"/>
      <c r="WHN69" s="5"/>
      <c r="WHO69" s="5"/>
      <c r="WHP69" s="5"/>
      <c r="WHQ69" s="5"/>
      <c r="WHR69" s="5"/>
      <c r="WHS69" s="5"/>
      <c r="WHT69" s="5"/>
      <c r="WHU69" s="5"/>
      <c r="WHV69" s="5"/>
      <c r="WHW69" s="5"/>
      <c r="WHX69" s="5"/>
      <c r="WHY69" s="5"/>
      <c r="WHZ69" s="5"/>
      <c r="WIA69" s="5"/>
      <c r="WIB69" s="5"/>
      <c r="WIC69" s="5"/>
      <c r="WID69" s="5"/>
      <c r="WIE69" s="5"/>
      <c r="WIF69" s="5"/>
      <c r="WIG69" s="5"/>
      <c r="WIH69" s="5"/>
      <c r="WII69" s="5"/>
      <c r="WIJ69" s="5"/>
      <c r="WIK69" s="5"/>
      <c r="WIL69" s="5"/>
      <c r="WIM69" s="5"/>
      <c r="WIN69" s="5"/>
      <c r="WIO69" s="5"/>
      <c r="WIP69" s="5"/>
      <c r="WIQ69" s="5"/>
      <c r="WIR69" s="5"/>
      <c r="WIS69" s="5"/>
      <c r="WIT69" s="5"/>
      <c r="WIU69" s="5"/>
      <c r="WIV69" s="5"/>
      <c r="WIW69" s="5"/>
      <c r="WIX69" s="5"/>
      <c r="WIY69" s="5"/>
      <c r="WIZ69" s="5"/>
      <c r="WJA69" s="5"/>
      <c r="WJB69" s="5"/>
      <c r="WJC69" s="5"/>
      <c r="WJD69" s="5"/>
      <c r="WJE69" s="5"/>
      <c r="WJF69" s="5"/>
      <c r="WJG69" s="5"/>
      <c r="WJH69" s="5"/>
      <c r="WJI69" s="5"/>
      <c r="WJJ69" s="5"/>
      <c r="WJK69" s="5"/>
      <c r="WJL69" s="5"/>
      <c r="WJM69" s="5"/>
      <c r="WJN69" s="5"/>
      <c r="WJO69" s="5"/>
      <c r="WJP69" s="5"/>
      <c r="WJQ69" s="5"/>
      <c r="WJR69" s="5"/>
      <c r="WJS69" s="5"/>
      <c r="WJT69" s="5"/>
      <c r="WJU69" s="5"/>
      <c r="WJV69" s="5"/>
      <c r="WJW69" s="5"/>
      <c r="WJX69" s="5"/>
      <c r="WJY69" s="5"/>
      <c r="WJZ69" s="5"/>
      <c r="WKA69" s="5"/>
      <c r="WKB69" s="5"/>
      <c r="WKC69" s="5"/>
      <c r="WKD69" s="5"/>
      <c r="WKE69" s="5"/>
      <c r="WKF69" s="5"/>
      <c r="WKG69" s="5"/>
      <c r="WKH69" s="5"/>
      <c r="WKI69" s="5"/>
      <c r="WKJ69" s="5"/>
      <c r="WKK69" s="5"/>
      <c r="WKL69" s="5"/>
      <c r="WKM69" s="5"/>
      <c r="WKN69" s="5"/>
      <c r="WKO69" s="5"/>
      <c r="WKP69" s="5"/>
      <c r="WKQ69" s="5"/>
      <c r="WKR69" s="5"/>
      <c r="WKS69" s="5"/>
      <c r="WKT69" s="5"/>
      <c r="WKU69" s="5"/>
      <c r="WKV69" s="5"/>
      <c r="WKW69" s="5"/>
      <c r="WKX69" s="5"/>
      <c r="WKY69" s="5"/>
      <c r="WKZ69" s="5"/>
      <c r="WLA69" s="5"/>
      <c r="WLB69" s="5"/>
      <c r="WLC69" s="5"/>
      <c r="WLD69" s="5"/>
      <c r="WLE69" s="5"/>
      <c r="WLF69" s="5"/>
      <c r="WLG69" s="5"/>
      <c r="WLH69" s="5"/>
      <c r="WLI69" s="5"/>
      <c r="WLJ69" s="5"/>
      <c r="WLK69" s="5"/>
      <c r="WLL69" s="5"/>
      <c r="WLM69" s="5"/>
      <c r="WLN69" s="5"/>
      <c r="WLO69" s="5"/>
      <c r="WLP69" s="5"/>
      <c r="WLQ69" s="5"/>
      <c r="WLR69" s="5"/>
      <c r="WLS69" s="5"/>
      <c r="WLT69" s="5"/>
      <c r="WLU69" s="5"/>
      <c r="WLV69" s="5"/>
      <c r="WLW69" s="5"/>
      <c r="WLX69" s="5"/>
      <c r="WLY69" s="5"/>
      <c r="WLZ69" s="5"/>
      <c r="WMA69" s="5"/>
      <c r="WMB69" s="5"/>
      <c r="WMC69" s="5"/>
      <c r="WMD69" s="5"/>
      <c r="WME69" s="5"/>
      <c r="WMF69" s="5"/>
      <c r="WMG69" s="5"/>
      <c r="WMH69" s="5"/>
      <c r="WMI69" s="5"/>
      <c r="WMJ69" s="5"/>
      <c r="WMK69" s="5"/>
      <c r="WML69" s="5"/>
      <c r="WMM69" s="5"/>
      <c r="WMN69" s="5"/>
      <c r="WMO69" s="5"/>
      <c r="WMP69" s="5"/>
      <c r="WMQ69" s="5"/>
      <c r="WMR69" s="5"/>
      <c r="WMS69" s="5"/>
      <c r="WMT69" s="5"/>
      <c r="WMU69" s="5"/>
      <c r="WMV69" s="5"/>
      <c r="WMW69" s="5"/>
      <c r="WMX69" s="5"/>
      <c r="WMY69" s="5"/>
      <c r="WMZ69" s="5"/>
      <c r="WNA69" s="5"/>
      <c r="WNB69" s="5"/>
      <c r="WNC69" s="5"/>
      <c r="WND69" s="5"/>
      <c r="WNE69" s="5"/>
      <c r="WNF69" s="5"/>
      <c r="WNG69" s="5"/>
      <c r="WNH69" s="5"/>
      <c r="WNI69" s="5"/>
      <c r="WNJ69" s="5"/>
      <c r="WNK69" s="5"/>
      <c r="WNL69" s="5"/>
      <c r="WNM69" s="5"/>
      <c r="WNN69" s="5"/>
      <c r="WNO69" s="5"/>
      <c r="WNP69" s="5"/>
      <c r="WNQ69" s="5"/>
      <c r="WNR69" s="5"/>
      <c r="WNS69" s="5"/>
      <c r="WNT69" s="5"/>
      <c r="WNU69" s="5"/>
      <c r="WNV69" s="5"/>
      <c r="WNW69" s="5"/>
      <c r="WNX69" s="5"/>
      <c r="WNY69" s="5"/>
      <c r="WNZ69" s="5"/>
      <c r="WOA69" s="5"/>
      <c r="WOB69" s="5"/>
      <c r="WOC69" s="5"/>
      <c r="WOD69" s="5"/>
      <c r="WOE69" s="5"/>
      <c r="WOF69" s="5"/>
      <c r="WOG69" s="5"/>
      <c r="WOH69" s="5"/>
      <c r="WOI69" s="5"/>
      <c r="WOJ69" s="5"/>
      <c r="WOK69" s="5"/>
      <c r="WOL69" s="5"/>
      <c r="WOM69" s="5"/>
      <c r="WON69" s="5"/>
      <c r="WOO69" s="5"/>
      <c r="WOP69" s="5"/>
      <c r="WOQ69" s="5"/>
      <c r="WOR69" s="5"/>
      <c r="WOS69" s="5"/>
      <c r="WOT69" s="5"/>
      <c r="WOU69" s="5"/>
      <c r="WOV69" s="5"/>
      <c r="WOW69" s="5"/>
      <c r="WOX69" s="5"/>
      <c r="WOY69" s="5"/>
      <c r="WOZ69" s="5"/>
      <c r="WPA69" s="5"/>
      <c r="WPB69" s="5"/>
      <c r="WPC69" s="5"/>
      <c r="WPD69" s="5"/>
      <c r="WPE69" s="5"/>
      <c r="WPF69" s="5"/>
      <c r="WPG69" s="5"/>
      <c r="WPH69" s="5"/>
      <c r="WPI69" s="5"/>
      <c r="WPJ69" s="5"/>
      <c r="WPK69" s="5"/>
      <c r="WPL69" s="5"/>
      <c r="WPM69" s="5"/>
      <c r="WPN69" s="5"/>
      <c r="WPO69" s="5"/>
      <c r="WPP69" s="5"/>
      <c r="WPQ69" s="5"/>
      <c r="WPR69" s="5"/>
      <c r="WPS69" s="5"/>
      <c r="WPT69" s="5"/>
      <c r="WPU69" s="5"/>
      <c r="WPV69" s="5"/>
      <c r="WPW69" s="5"/>
      <c r="WPX69" s="5"/>
      <c r="WPY69" s="5"/>
      <c r="WPZ69" s="5"/>
      <c r="WQA69" s="5"/>
      <c r="WQB69" s="5"/>
      <c r="WQC69" s="5"/>
      <c r="WQD69" s="5"/>
      <c r="WQE69" s="5"/>
      <c r="WQF69" s="5"/>
      <c r="WQG69" s="5"/>
      <c r="WQH69" s="5"/>
      <c r="WQI69" s="5"/>
      <c r="WQJ69" s="5"/>
      <c r="WQK69" s="5"/>
      <c r="WQL69" s="5"/>
      <c r="WQM69" s="5"/>
      <c r="WQN69" s="5"/>
      <c r="WQO69" s="5"/>
      <c r="WQP69" s="5"/>
      <c r="WQQ69" s="5"/>
      <c r="WQR69" s="5"/>
      <c r="WQS69" s="5"/>
      <c r="WQT69" s="5"/>
      <c r="WQU69" s="5"/>
      <c r="WQV69" s="5"/>
      <c r="WQW69" s="5"/>
      <c r="WQX69" s="5"/>
      <c r="WQY69" s="5"/>
      <c r="WQZ69" s="5"/>
      <c r="WRA69" s="5"/>
      <c r="WRB69" s="5"/>
      <c r="WRC69" s="5"/>
      <c r="WRD69" s="5"/>
      <c r="WRE69" s="5"/>
      <c r="WRF69" s="5"/>
      <c r="WRG69" s="5"/>
      <c r="WRH69" s="5"/>
      <c r="WRI69" s="5"/>
      <c r="WRJ69" s="5"/>
      <c r="WRK69" s="5"/>
      <c r="WRL69" s="5"/>
      <c r="WRM69" s="5"/>
      <c r="WRN69" s="5"/>
      <c r="WRO69" s="5"/>
      <c r="WRP69" s="5"/>
      <c r="WRQ69" s="5"/>
      <c r="WRR69" s="5"/>
      <c r="WRS69" s="5"/>
      <c r="WRT69" s="5"/>
      <c r="WRU69" s="5"/>
      <c r="WRV69" s="5"/>
      <c r="WRW69" s="5"/>
      <c r="WRX69" s="5"/>
      <c r="WRY69" s="5"/>
      <c r="WRZ69" s="5"/>
      <c r="WSA69" s="5"/>
      <c r="WSB69" s="5"/>
      <c r="WSC69" s="5"/>
      <c r="WSD69" s="5"/>
      <c r="WSE69" s="5"/>
      <c r="WSF69" s="5"/>
      <c r="WSG69" s="5"/>
      <c r="WSH69" s="5"/>
      <c r="WSI69" s="5"/>
      <c r="WSJ69" s="5"/>
      <c r="WSK69" s="5"/>
      <c r="WSL69" s="5"/>
      <c r="WSM69" s="5"/>
      <c r="WSN69" s="5"/>
      <c r="WSO69" s="5"/>
      <c r="WSP69" s="5"/>
      <c r="WSQ69" s="5"/>
      <c r="WSR69" s="5"/>
      <c r="WSS69" s="5"/>
      <c r="WST69" s="5"/>
      <c r="WSU69" s="5"/>
      <c r="WSV69" s="5"/>
      <c r="WSW69" s="5"/>
      <c r="WSX69" s="5"/>
      <c r="WSY69" s="5"/>
      <c r="WSZ69" s="5"/>
      <c r="WTA69" s="5"/>
      <c r="WTB69" s="5"/>
      <c r="WTC69" s="5"/>
      <c r="WTD69" s="5"/>
      <c r="WTE69" s="5"/>
      <c r="WTF69" s="5"/>
      <c r="WTG69" s="5"/>
      <c r="WTH69" s="5"/>
      <c r="WTI69" s="5"/>
      <c r="WTJ69" s="5"/>
      <c r="WTK69" s="5"/>
      <c r="WTL69" s="5"/>
      <c r="WTM69" s="5"/>
      <c r="WTN69" s="5"/>
      <c r="WTO69" s="5"/>
      <c r="WTP69" s="5"/>
      <c r="WTQ69" s="5"/>
      <c r="WTR69" s="5"/>
      <c r="WTS69" s="5"/>
      <c r="WTT69" s="5"/>
      <c r="WTU69" s="5"/>
      <c r="WTV69" s="5"/>
      <c r="WTW69" s="5"/>
      <c r="WTX69" s="5"/>
      <c r="WTY69" s="5"/>
      <c r="WTZ69" s="5"/>
      <c r="WUA69" s="5"/>
      <c r="WUB69" s="5"/>
      <c r="WUC69" s="5"/>
      <c r="WUD69" s="5"/>
      <c r="WUE69" s="5"/>
      <c r="WUF69" s="5"/>
      <c r="WUG69" s="5"/>
      <c r="WUH69" s="5"/>
      <c r="WUI69" s="5"/>
      <c r="WUJ69" s="5"/>
      <c r="WUK69" s="5"/>
      <c r="WUL69" s="5"/>
      <c r="WUM69" s="5"/>
      <c r="WUN69" s="5"/>
      <c r="WUO69" s="5"/>
      <c r="WUP69" s="5"/>
      <c r="WUQ69" s="5"/>
      <c r="WUR69" s="5"/>
      <c r="WUS69" s="5"/>
      <c r="WUT69" s="5"/>
      <c r="WUU69" s="5"/>
      <c r="WUV69" s="5"/>
      <c r="WUW69" s="5"/>
      <c r="WUX69" s="5"/>
      <c r="WUY69" s="5"/>
      <c r="WUZ69" s="5"/>
      <c r="WVA69" s="5"/>
      <c r="WVB69" s="5"/>
      <c r="WVC69" s="5"/>
      <c r="WVD69" s="5"/>
      <c r="WVE69" s="5"/>
      <c r="WVF69" s="5"/>
      <c r="WVG69" s="5"/>
      <c r="WVH69" s="5"/>
      <c r="WVI69" s="5"/>
      <c r="WVJ69" s="5"/>
      <c r="WVK69" s="5"/>
      <c r="WVL69" s="5"/>
      <c r="WVM69" s="5"/>
      <c r="WVN69" s="5"/>
      <c r="WVO69" s="5"/>
      <c r="WVP69" s="5"/>
      <c r="WVQ69" s="5"/>
      <c r="WVR69" s="5"/>
      <c r="WVS69" s="5"/>
      <c r="WVT69" s="5"/>
      <c r="WVU69" s="5"/>
      <c r="WVV69" s="5"/>
      <c r="WVW69" s="5"/>
      <c r="WVX69" s="5"/>
      <c r="WVY69" s="5"/>
      <c r="WVZ69" s="5"/>
      <c r="WWA69" s="5"/>
      <c r="WWB69" s="5"/>
      <c r="WWC69" s="5"/>
      <c r="WWD69" s="5"/>
      <c r="WWE69" s="5"/>
      <c r="WWF69" s="5"/>
      <c r="WWG69" s="5"/>
      <c r="WWH69" s="5"/>
      <c r="WWI69" s="5"/>
      <c r="WWJ69" s="5"/>
      <c r="WWK69" s="5"/>
      <c r="WWL69" s="5"/>
      <c r="WWM69" s="5"/>
      <c r="WWN69" s="5"/>
      <c r="WWO69" s="5"/>
      <c r="WWP69" s="5"/>
      <c r="WWQ69" s="5"/>
      <c r="WWR69" s="5"/>
      <c r="WWS69" s="5"/>
      <c r="WWT69" s="5"/>
      <c r="WWU69" s="5"/>
      <c r="WWV69" s="5"/>
      <c r="WWW69" s="5"/>
      <c r="WWX69" s="5"/>
      <c r="WWY69" s="5"/>
      <c r="WWZ69" s="5"/>
      <c r="WXA69" s="5"/>
      <c r="WXB69" s="5"/>
      <c r="WXC69" s="5"/>
      <c r="WXD69" s="5"/>
      <c r="WXE69" s="5"/>
      <c r="WXF69" s="5"/>
      <c r="WXG69" s="5"/>
      <c r="WXH69" s="5"/>
      <c r="WXI69" s="5"/>
      <c r="WXJ69" s="5"/>
      <c r="WXK69" s="5"/>
      <c r="WXL69" s="5"/>
      <c r="WXM69" s="5"/>
      <c r="WXN69" s="5"/>
      <c r="WXO69" s="5"/>
      <c r="WXP69" s="5"/>
      <c r="WXQ69" s="5"/>
      <c r="WXR69" s="5"/>
      <c r="WXS69" s="5"/>
      <c r="WXT69" s="5"/>
      <c r="WXU69" s="5"/>
      <c r="WXV69" s="5"/>
      <c r="WXW69" s="5"/>
      <c r="WXX69" s="5"/>
      <c r="WXY69" s="5"/>
      <c r="WXZ69" s="5"/>
      <c r="WYA69" s="5"/>
      <c r="WYB69" s="5"/>
      <c r="WYC69" s="5"/>
      <c r="WYD69" s="5"/>
      <c r="WYE69" s="5"/>
      <c r="WYF69" s="5"/>
      <c r="WYG69" s="5"/>
      <c r="WYH69" s="5"/>
      <c r="WYI69" s="5"/>
      <c r="WYJ69" s="5"/>
      <c r="WYK69" s="5"/>
      <c r="WYL69" s="5"/>
      <c r="WYM69" s="5"/>
      <c r="WYN69" s="5"/>
      <c r="WYO69" s="5"/>
      <c r="WYP69" s="5"/>
      <c r="WYQ69" s="5"/>
      <c r="WYR69" s="5"/>
      <c r="WYS69" s="5"/>
      <c r="WYT69" s="5"/>
      <c r="WYU69" s="5"/>
      <c r="WYV69" s="5"/>
      <c r="WYW69" s="5"/>
      <c r="WYX69" s="5"/>
      <c r="WYY69" s="5"/>
      <c r="WYZ69" s="5"/>
      <c r="WZA69" s="5"/>
      <c r="WZB69" s="5"/>
      <c r="WZC69" s="5"/>
      <c r="WZD69" s="5"/>
      <c r="WZE69" s="5"/>
      <c r="WZF69" s="5"/>
      <c r="WZG69" s="5"/>
      <c r="WZH69" s="5"/>
      <c r="WZI69" s="5"/>
      <c r="WZJ69" s="5"/>
      <c r="WZK69" s="5"/>
      <c r="WZL69" s="5"/>
      <c r="WZM69" s="5"/>
      <c r="WZN69" s="5"/>
      <c r="WZO69" s="5"/>
      <c r="WZP69" s="5"/>
      <c r="WZQ69" s="5"/>
      <c r="WZR69" s="5"/>
      <c r="WZS69" s="5"/>
      <c r="WZT69" s="5"/>
      <c r="WZU69" s="5"/>
      <c r="WZV69" s="5"/>
      <c r="WZW69" s="5"/>
      <c r="WZX69" s="5"/>
      <c r="WZY69" s="5"/>
      <c r="WZZ69" s="5"/>
      <c r="XAA69" s="5"/>
      <c r="XAB69" s="5"/>
      <c r="XAC69" s="5"/>
      <c r="XAD69" s="5"/>
      <c r="XAE69" s="5"/>
      <c r="XAF69" s="5"/>
      <c r="XAG69" s="5"/>
      <c r="XAH69" s="5"/>
      <c r="XAI69" s="5"/>
      <c r="XAJ69" s="5"/>
      <c r="XAK69" s="5"/>
      <c r="XAL69" s="5"/>
      <c r="XAM69" s="5"/>
      <c r="XAN69" s="5"/>
      <c r="XAO69" s="5"/>
      <c r="XAP69" s="5"/>
      <c r="XAQ69" s="5"/>
      <c r="XAR69" s="5"/>
      <c r="XAS69" s="5"/>
      <c r="XAT69" s="5"/>
      <c r="XAU69" s="5"/>
      <c r="XAV69" s="5"/>
      <c r="XAW69" s="5"/>
      <c r="XAX69" s="5"/>
      <c r="XAY69" s="5"/>
      <c r="XAZ69" s="5"/>
      <c r="XBA69" s="5"/>
      <c r="XBB69" s="5"/>
      <c r="XBC69" s="5"/>
      <c r="XBD69" s="5"/>
      <c r="XBE69" s="5"/>
      <c r="XBF69" s="5"/>
      <c r="XBG69" s="5"/>
      <c r="XBH69" s="5"/>
      <c r="XBI69" s="5"/>
      <c r="XBJ69" s="5"/>
      <c r="XBK69" s="5"/>
      <c r="XBL69" s="5"/>
    </row>
    <row r="70" spans="1:16288" s="12" customFormat="1">
      <c r="A70"/>
      <c r="B70" s="9"/>
      <c r="C70" s="9"/>
      <c r="D70" s="9"/>
      <c r="E70" s="5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  <c r="IW70" s="5"/>
      <c r="IX70" s="5"/>
      <c r="IY70" s="5"/>
      <c r="IZ70" s="5"/>
      <c r="JA70" s="5"/>
      <c r="JB70" s="5"/>
      <c r="JC70" s="5"/>
      <c r="JD70" s="5"/>
      <c r="JE70" s="5"/>
      <c r="JF70" s="5"/>
      <c r="JG70" s="5"/>
      <c r="JH70" s="5"/>
      <c r="JI70" s="5"/>
      <c r="JJ70" s="5"/>
      <c r="JK70" s="5"/>
      <c r="JL70" s="5"/>
      <c r="JM70" s="5"/>
      <c r="JN70" s="5"/>
      <c r="JO70" s="5"/>
      <c r="JP70" s="5"/>
      <c r="JQ70" s="5"/>
      <c r="JR70" s="5"/>
      <c r="JS70" s="5"/>
      <c r="JT70" s="5"/>
      <c r="JU70" s="5"/>
      <c r="JV70" s="5"/>
      <c r="JW70" s="5"/>
      <c r="JX70" s="5"/>
      <c r="JY70" s="5"/>
      <c r="JZ70" s="5"/>
      <c r="KA70" s="5"/>
      <c r="KB70" s="5"/>
      <c r="KC70" s="5"/>
      <c r="KD70" s="5"/>
      <c r="KE70" s="5"/>
      <c r="KF70" s="5"/>
      <c r="KG70" s="5"/>
      <c r="KH70" s="5"/>
      <c r="KI70" s="5"/>
      <c r="KJ70" s="5"/>
      <c r="KK70" s="5"/>
      <c r="KL70" s="5"/>
      <c r="KM70" s="5"/>
      <c r="KN70" s="5"/>
      <c r="KO70" s="5"/>
      <c r="KP70" s="5"/>
      <c r="KQ70" s="5"/>
      <c r="KR70" s="5"/>
      <c r="KS70" s="5"/>
      <c r="KT70" s="5"/>
      <c r="KU70" s="5"/>
      <c r="KV70" s="5"/>
      <c r="KW70" s="5"/>
      <c r="KX70" s="5"/>
      <c r="KY70" s="5"/>
      <c r="KZ70" s="5"/>
      <c r="LA70" s="5"/>
      <c r="LB70" s="5"/>
      <c r="LC70" s="5"/>
      <c r="LD70" s="5"/>
      <c r="LE70" s="5"/>
      <c r="LF70" s="5"/>
      <c r="LG70" s="5"/>
      <c r="LH70" s="5"/>
      <c r="LI70" s="5"/>
      <c r="LJ70" s="5"/>
      <c r="LK70" s="5"/>
      <c r="LL70" s="5"/>
      <c r="LM70" s="5"/>
      <c r="LN70" s="5"/>
      <c r="LO70" s="5"/>
      <c r="LP70" s="5"/>
      <c r="LQ70" s="5"/>
      <c r="LR70" s="5"/>
      <c r="LS70" s="5"/>
      <c r="LT70" s="5"/>
      <c r="LU70" s="5"/>
      <c r="LV70" s="5"/>
      <c r="LW70" s="5"/>
      <c r="LX70" s="5"/>
      <c r="LY70" s="5"/>
      <c r="LZ70" s="5"/>
      <c r="MA70" s="5"/>
      <c r="MB70" s="5"/>
      <c r="MC70" s="5"/>
      <c r="MD70" s="5"/>
      <c r="ME70" s="5"/>
      <c r="MF70" s="5"/>
      <c r="MG70" s="5"/>
      <c r="MH70" s="5"/>
      <c r="MI70" s="5"/>
      <c r="MJ70" s="5"/>
      <c r="MK70" s="5"/>
      <c r="ML70" s="5"/>
      <c r="MM70" s="5"/>
      <c r="MN70" s="5"/>
      <c r="MO70" s="5"/>
      <c r="MP70" s="5"/>
      <c r="MQ70" s="5"/>
      <c r="MR70" s="5"/>
      <c r="MS70" s="5"/>
      <c r="MT70" s="5"/>
      <c r="MU70" s="5"/>
      <c r="MV70" s="5"/>
      <c r="MW70" s="5"/>
      <c r="MX70" s="5"/>
      <c r="MY70" s="5"/>
      <c r="MZ70" s="5"/>
      <c r="NA70" s="5"/>
      <c r="NB70" s="5"/>
      <c r="NC70" s="5"/>
      <c r="ND70" s="5"/>
      <c r="NE70" s="5"/>
      <c r="NF70" s="5"/>
      <c r="NG70" s="5"/>
      <c r="NH70" s="5"/>
      <c r="NI70" s="5"/>
      <c r="NJ70" s="5"/>
      <c r="NK70" s="5"/>
      <c r="NL70" s="5"/>
      <c r="NM70" s="5"/>
      <c r="NN70" s="5"/>
      <c r="NO70" s="5"/>
      <c r="NP70" s="5"/>
      <c r="NQ70" s="5"/>
      <c r="NR70" s="5"/>
      <c r="NS70" s="5"/>
      <c r="NT70" s="5"/>
      <c r="NU70" s="5"/>
      <c r="NV70" s="5"/>
      <c r="NW70" s="5"/>
      <c r="NX70" s="5"/>
      <c r="NY70" s="5"/>
      <c r="NZ70" s="5"/>
      <c r="OA70" s="5"/>
      <c r="OB70" s="5"/>
      <c r="OC70" s="5"/>
      <c r="OD70" s="5"/>
      <c r="OE70" s="5"/>
      <c r="OF70" s="5"/>
      <c r="OG70" s="5"/>
      <c r="OH70" s="5"/>
      <c r="OI70" s="5"/>
      <c r="OJ70" s="5"/>
      <c r="OK70" s="5"/>
      <c r="OL70" s="5"/>
      <c r="OM70" s="5"/>
      <c r="ON70" s="5"/>
      <c r="OO70" s="5"/>
      <c r="OP70" s="5"/>
      <c r="OQ70" s="5"/>
      <c r="OR70" s="5"/>
      <c r="OS70" s="5"/>
      <c r="OT70" s="5"/>
      <c r="OU70" s="5"/>
      <c r="OV70" s="5"/>
      <c r="OW70" s="5"/>
      <c r="OX70" s="5"/>
      <c r="OY70" s="5"/>
      <c r="OZ70" s="5"/>
      <c r="PA70" s="5"/>
      <c r="PB70" s="5"/>
      <c r="PC70" s="5"/>
      <c r="PD70" s="5"/>
      <c r="PE70" s="5"/>
      <c r="PF70" s="5"/>
      <c r="PG70" s="5"/>
      <c r="PH70" s="5"/>
      <c r="PI70" s="5"/>
      <c r="PJ70" s="5"/>
      <c r="PK70" s="5"/>
      <c r="PL70" s="5"/>
      <c r="PM70" s="5"/>
      <c r="PN70" s="5"/>
      <c r="PO70" s="5"/>
      <c r="PP70" s="5"/>
      <c r="PQ70" s="5"/>
      <c r="PR70" s="5"/>
      <c r="PS70" s="5"/>
      <c r="PT70" s="5"/>
      <c r="PU70" s="5"/>
      <c r="PV70" s="5"/>
      <c r="PW70" s="5"/>
      <c r="PX70" s="5"/>
      <c r="PY70" s="5"/>
      <c r="PZ70" s="5"/>
      <c r="QA70" s="5"/>
      <c r="QB70" s="5"/>
      <c r="QC70" s="5"/>
      <c r="QD70" s="5"/>
      <c r="QE70" s="5"/>
      <c r="QF70" s="5"/>
      <c r="QG70" s="5"/>
      <c r="QH70" s="5"/>
      <c r="QI70" s="5"/>
      <c r="QJ70" s="5"/>
      <c r="QK70" s="5"/>
      <c r="QL70" s="5"/>
      <c r="QM70" s="5"/>
      <c r="QN70" s="5"/>
      <c r="QO70" s="5"/>
      <c r="QP70" s="5"/>
      <c r="QQ70" s="5"/>
      <c r="QR70" s="5"/>
      <c r="QS70" s="5"/>
      <c r="QT70" s="5"/>
      <c r="QU70" s="5"/>
      <c r="QV70" s="5"/>
      <c r="QW70" s="5"/>
      <c r="QX70" s="5"/>
      <c r="QY70" s="5"/>
      <c r="QZ70" s="5"/>
      <c r="RA70" s="5"/>
      <c r="RB70" s="5"/>
      <c r="RC70" s="5"/>
      <c r="RD70" s="5"/>
      <c r="RE70" s="5"/>
      <c r="RF70" s="5"/>
      <c r="RG70" s="5"/>
      <c r="RH70" s="5"/>
      <c r="RI70" s="5"/>
      <c r="RJ70" s="5"/>
      <c r="RK70" s="5"/>
      <c r="RL70" s="5"/>
      <c r="RM70" s="5"/>
      <c r="RN70" s="5"/>
      <c r="RO70" s="5"/>
      <c r="RP70" s="5"/>
      <c r="RQ70" s="5"/>
      <c r="RR70" s="5"/>
      <c r="RS70" s="5"/>
      <c r="RT70" s="5"/>
      <c r="RU70" s="5"/>
      <c r="RV70" s="5"/>
      <c r="RW70" s="5"/>
      <c r="RX70" s="5"/>
      <c r="RY70" s="5"/>
      <c r="RZ70" s="5"/>
      <c r="SA70" s="5"/>
      <c r="SB70" s="5"/>
      <c r="SC70" s="5"/>
      <c r="SD70" s="5"/>
      <c r="SE70" s="5"/>
      <c r="SF70" s="5"/>
      <c r="SG70" s="5"/>
      <c r="SH70" s="5"/>
      <c r="SI70" s="5"/>
      <c r="SJ70" s="5"/>
      <c r="SK70" s="5"/>
      <c r="SL70" s="5"/>
      <c r="SM70" s="5"/>
      <c r="SN70" s="5"/>
      <c r="SO70" s="5"/>
      <c r="SP70" s="5"/>
      <c r="SQ70" s="5"/>
      <c r="SR70" s="5"/>
      <c r="SS70" s="5"/>
      <c r="ST70" s="5"/>
      <c r="SU70" s="5"/>
      <c r="SV70" s="5"/>
      <c r="SW70" s="5"/>
      <c r="SX70" s="5"/>
      <c r="SY70" s="5"/>
      <c r="SZ70" s="5"/>
      <c r="TA70" s="5"/>
      <c r="TB70" s="5"/>
      <c r="TC70" s="5"/>
      <c r="TD70" s="5"/>
      <c r="TE70" s="5"/>
      <c r="TF70" s="5"/>
      <c r="TG70" s="5"/>
      <c r="TH70" s="5"/>
      <c r="TI70" s="5"/>
      <c r="TJ70" s="5"/>
      <c r="TK70" s="5"/>
      <c r="TL70" s="5"/>
      <c r="TM70" s="5"/>
      <c r="TN70" s="5"/>
      <c r="TO70" s="5"/>
      <c r="TP70" s="5"/>
      <c r="TQ70" s="5"/>
      <c r="TR70" s="5"/>
      <c r="TS70" s="5"/>
      <c r="TT70" s="5"/>
      <c r="TU70" s="5"/>
      <c r="TV70" s="5"/>
      <c r="TW70" s="5"/>
      <c r="TX70" s="5"/>
      <c r="TY70" s="5"/>
      <c r="TZ70" s="5"/>
      <c r="UA70" s="5"/>
      <c r="UB70" s="5"/>
      <c r="UC70" s="5"/>
      <c r="UD70" s="5"/>
      <c r="UE70" s="5"/>
      <c r="UF70" s="5"/>
      <c r="UG70" s="5"/>
      <c r="UH70" s="5"/>
      <c r="UI70" s="5"/>
      <c r="UJ70" s="5"/>
      <c r="UK70" s="5"/>
      <c r="UL70" s="5"/>
      <c r="UM70" s="5"/>
      <c r="UN70" s="5"/>
      <c r="UO70" s="5"/>
      <c r="UP70" s="5"/>
      <c r="UQ70" s="5"/>
      <c r="UR70" s="5"/>
      <c r="US70" s="5"/>
      <c r="UT70" s="5"/>
      <c r="UU70" s="5"/>
      <c r="UV70" s="5"/>
      <c r="UW70" s="5"/>
      <c r="UX70" s="5"/>
      <c r="UY70" s="5"/>
      <c r="UZ70" s="5"/>
      <c r="VA70" s="5"/>
      <c r="VB70" s="5"/>
      <c r="VC70" s="5"/>
      <c r="VD70" s="5"/>
      <c r="VE70" s="5"/>
      <c r="VF70" s="5"/>
      <c r="VG70" s="5"/>
      <c r="VH70" s="5"/>
      <c r="VI70" s="5"/>
      <c r="VJ70" s="5"/>
      <c r="VK70" s="5"/>
      <c r="VL70" s="5"/>
      <c r="VM70" s="5"/>
      <c r="VN70" s="5"/>
      <c r="VO70" s="5"/>
      <c r="VP70" s="5"/>
      <c r="VQ70" s="5"/>
      <c r="VR70" s="5"/>
      <c r="VS70" s="5"/>
      <c r="VT70" s="5"/>
      <c r="VU70" s="5"/>
      <c r="VV70" s="5"/>
      <c r="VW70" s="5"/>
      <c r="VX70" s="5"/>
      <c r="VY70" s="5"/>
      <c r="VZ70" s="5"/>
      <c r="WA70" s="5"/>
      <c r="WB70" s="5"/>
      <c r="WC70" s="5"/>
      <c r="WD70" s="5"/>
      <c r="WE70" s="5"/>
      <c r="WF70" s="5"/>
      <c r="WG70" s="5"/>
      <c r="WH70" s="5"/>
      <c r="WI70" s="5"/>
      <c r="WJ70" s="5"/>
      <c r="WK70" s="5"/>
      <c r="WL70" s="5"/>
      <c r="WM70" s="5"/>
      <c r="WN70" s="5"/>
      <c r="WO70" s="5"/>
      <c r="WP70" s="5"/>
      <c r="WQ70" s="5"/>
      <c r="WR70" s="5"/>
      <c r="WS70" s="5"/>
      <c r="WT70" s="5"/>
      <c r="WU70" s="5"/>
      <c r="WV70" s="5"/>
      <c r="WW70" s="5"/>
      <c r="WX70" s="5"/>
      <c r="WY70" s="5"/>
      <c r="WZ70" s="5"/>
      <c r="XA70" s="5"/>
      <c r="XB70" s="5"/>
      <c r="XC70" s="5"/>
      <c r="XD70" s="5"/>
      <c r="XE70" s="5"/>
      <c r="XF70" s="5"/>
      <c r="XG70" s="5"/>
      <c r="XH70" s="5"/>
      <c r="XI70" s="5"/>
      <c r="XJ70" s="5"/>
      <c r="XK70" s="5"/>
      <c r="XL70" s="5"/>
      <c r="XM70" s="5"/>
      <c r="XN70" s="5"/>
      <c r="XO70" s="5"/>
      <c r="XP70" s="5"/>
      <c r="XQ70" s="5"/>
      <c r="XR70" s="5"/>
      <c r="XS70" s="5"/>
      <c r="XT70" s="5"/>
      <c r="XU70" s="5"/>
      <c r="XV70" s="5"/>
      <c r="XW70" s="5"/>
      <c r="XX70" s="5"/>
      <c r="XY70" s="5"/>
      <c r="XZ70" s="5"/>
      <c r="YA70" s="5"/>
      <c r="YB70" s="5"/>
      <c r="YC70" s="5"/>
      <c r="YD70" s="5"/>
      <c r="YE70" s="5"/>
      <c r="YF70" s="5"/>
      <c r="YG70" s="5"/>
      <c r="YH70" s="5"/>
      <c r="YI70" s="5"/>
      <c r="YJ70" s="5"/>
      <c r="YK70" s="5"/>
      <c r="YL70" s="5"/>
      <c r="YM70" s="5"/>
      <c r="YN70" s="5"/>
      <c r="YO70" s="5"/>
      <c r="YP70" s="5"/>
      <c r="YQ70" s="5"/>
      <c r="YR70" s="5"/>
      <c r="YS70" s="5"/>
      <c r="YT70" s="5"/>
      <c r="YU70" s="5"/>
      <c r="YV70" s="5"/>
      <c r="YW70" s="5"/>
      <c r="YX70" s="5"/>
      <c r="YY70" s="5"/>
      <c r="YZ70" s="5"/>
      <c r="ZA70" s="5"/>
      <c r="ZB70" s="5"/>
      <c r="ZC70" s="5"/>
      <c r="ZD70" s="5"/>
      <c r="ZE70" s="5"/>
      <c r="ZF70" s="5"/>
      <c r="ZG70" s="5"/>
      <c r="ZH70" s="5"/>
      <c r="ZI70" s="5"/>
      <c r="ZJ70" s="5"/>
      <c r="ZK70" s="5"/>
      <c r="ZL70" s="5"/>
      <c r="ZM70" s="5"/>
      <c r="ZN70" s="5"/>
      <c r="ZO70" s="5"/>
      <c r="ZP70" s="5"/>
      <c r="ZQ70" s="5"/>
      <c r="ZR70" s="5"/>
      <c r="ZS70" s="5"/>
      <c r="ZT70" s="5"/>
      <c r="ZU70" s="5"/>
      <c r="ZV70" s="5"/>
      <c r="ZW70" s="5"/>
      <c r="ZX70" s="5"/>
      <c r="ZY70" s="5"/>
      <c r="ZZ70" s="5"/>
      <c r="AAA70" s="5"/>
      <c r="AAB70" s="5"/>
      <c r="AAC70" s="5"/>
      <c r="AAD70" s="5"/>
      <c r="AAE70" s="5"/>
      <c r="AAF70" s="5"/>
      <c r="AAG70" s="5"/>
      <c r="AAH70" s="5"/>
      <c r="AAI70" s="5"/>
      <c r="AAJ70" s="5"/>
      <c r="AAK70" s="5"/>
      <c r="AAL70" s="5"/>
      <c r="AAM70" s="5"/>
      <c r="AAN70" s="5"/>
      <c r="AAO70" s="5"/>
      <c r="AAP70" s="5"/>
      <c r="AAQ70" s="5"/>
      <c r="AAR70" s="5"/>
      <c r="AAS70" s="5"/>
      <c r="AAT70" s="5"/>
      <c r="AAU70" s="5"/>
      <c r="AAV70" s="5"/>
      <c r="AAW70" s="5"/>
      <c r="AAX70" s="5"/>
      <c r="AAY70" s="5"/>
      <c r="AAZ70" s="5"/>
      <c r="ABA70" s="5"/>
      <c r="ABB70" s="5"/>
      <c r="ABC70" s="5"/>
      <c r="ABD70" s="5"/>
      <c r="ABE70" s="5"/>
      <c r="ABF70" s="5"/>
      <c r="ABG70" s="5"/>
      <c r="ABH70" s="5"/>
      <c r="ABI70" s="5"/>
      <c r="ABJ70" s="5"/>
      <c r="ABK70" s="5"/>
      <c r="ABL70" s="5"/>
      <c r="ABM70" s="5"/>
      <c r="ABN70" s="5"/>
      <c r="ABO70" s="5"/>
      <c r="ABP70" s="5"/>
      <c r="ABQ70" s="5"/>
      <c r="ABR70" s="5"/>
      <c r="ABS70" s="5"/>
      <c r="ABT70" s="5"/>
      <c r="ABU70" s="5"/>
      <c r="ABV70" s="5"/>
      <c r="ABW70" s="5"/>
      <c r="ABX70" s="5"/>
      <c r="ABY70" s="5"/>
      <c r="ABZ70" s="5"/>
      <c r="ACA70" s="5"/>
      <c r="ACB70" s="5"/>
      <c r="ACC70" s="5"/>
      <c r="ACD70" s="5"/>
      <c r="ACE70" s="5"/>
      <c r="ACF70" s="5"/>
      <c r="ACG70" s="5"/>
      <c r="ACH70" s="5"/>
      <c r="ACI70" s="5"/>
      <c r="ACJ70" s="5"/>
      <c r="ACK70" s="5"/>
      <c r="ACL70" s="5"/>
      <c r="ACM70" s="5"/>
      <c r="ACN70" s="5"/>
      <c r="ACO70" s="5"/>
      <c r="ACP70" s="5"/>
      <c r="ACQ70" s="5"/>
      <c r="ACR70" s="5"/>
      <c r="ACS70" s="5"/>
      <c r="ACT70" s="5"/>
      <c r="ACU70" s="5"/>
      <c r="ACV70" s="5"/>
      <c r="ACW70" s="5"/>
      <c r="ACX70" s="5"/>
      <c r="ACY70" s="5"/>
      <c r="ACZ70" s="5"/>
      <c r="ADA70" s="5"/>
      <c r="ADB70" s="5"/>
      <c r="ADC70" s="5"/>
      <c r="ADD70" s="5"/>
      <c r="ADE70" s="5"/>
      <c r="ADF70" s="5"/>
      <c r="ADG70" s="5"/>
      <c r="ADH70" s="5"/>
      <c r="ADI70" s="5"/>
      <c r="ADJ70" s="5"/>
      <c r="ADK70" s="5"/>
      <c r="ADL70" s="5"/>
      <c r="ADM70" s="5"/>
      <c r="ADN70" s="5"/>
      <c r="ADO70" s="5"/>
      <c r="ADP70" s="5"/>
      <c r="ADQ70" s="5"/>
      <c r="ADR70" s="5"/>
      <c r="ADS70" s="5"/>
      <c r="ADT70" s="5"/>
      <c r="ADU70" s="5"/>
      <c r="ADV70" s="5"/>
      <c r="ADW70" s="5"/>
      <c r="ADX70" s="5"/>
      <c r="ADY70" s="5"/>
      <c r="ADZ70" s="5"/>
      <c r="AEA70" s="5"/>
      <c r="AEB70" s="5"/>
      <c r="AEC70" s="5"/>
      <c r="AED70" s="5"/>
      <c r="AEE70" s="5"/>
      <c r="AEF70" s="5"/>
      <c r="AEG70" s="5"/>
      <c r="AEH70" s="5"/>
      <c r="AEI70" s="5"/>
      <c r="AEJ70" s="5"/>
      <c r="AEK70" s="5"/>
      <c r="AEL70" s="5"/>
      <c r="AEM70" s="5"/>
      <c r="AEN70" s="5"/>
      <c r="AEO70" s="5"/>
      <c r="AEP70" s="5"/>
      <c r="AEQ70" s="5"/>
      <c r="AER70" s="5"/>
      <c r="AES70" s="5"/>
      <c r="AET70" s="5"/>
      <c r="AEU70" s="5"/>
      <c r="AEV70" s="5"/>
      <c r="AEW70" s="5"/>
      <c r="AEX70" s="5"/>
      <c r="AEY70" s="5"/>
      <c r="AEZ70" s="5"/>
      <c r="AFA70" s="5"/>
      <c r="AFB70" s="5"/>
      <c r="AFC70" s="5"/>
      <c r="AFD70" s="5"/>
      <c r="AFE70" s="5"/>
      <c r="AFF70" s="5"/>
      <c r="AFG70" s="5"/>
      <c r="AFH70" s="5"/>
      <c r="AFI70" s="5"/>
      <c r="AFJ70" s="5"/>
      <c r="AFK70" s="5"/>
      <c r="AFL70" s="5"/>
      <c r="AFM70" s="5"/>
      <c r="AFN70" s="5"/>
      <c r="AFO70" s="5"/>
      <c r="AFP70" s="5"/>
      <c r="AFQ70" s="5"/>
      <c r="AFR70" s="5"/>
      <c r="AFS70" s="5"/>
      <c r="AFT70" s="5"/>
      <c r="AFU70" s="5"/>
      <c r="AFV70" s="5"/>
      <c r="AFW70" s="5"/>
      <c r="AFX70" s="5"/>
      <c r="AFY70" s="5"/>
      <c r="AFZ70" s="5"/>
      <c r="AGA70" s="5"/>
      <c r="AGB70" s="5"/>
      <c r="AGC70" s="5"/>
      <c r="AGD70" s="5"/>
      <c r="AGE70" s="5"/>
      <c r="AGF70" s="5"/>
      <c r="AGG70" s="5"/>
      <c r="AGH70" s="5"/>
      <c r="AGI70" s="5"/>
      <c r="AGJ70" s="5"/>
      <c r="AGK70" s="5"/>
      <c r="AGL70" s="5"/>
      <c r="AGM70" s="5"/>
      <c r="AGN70" s="5"/>
      <c r="AGO70" s="5"/>
      <c r="AGP70" s="5"/>
      <c r="AGQ70" s="5"/>
      <c r="AGR70" s="5"/>
      <c r="AGS70" s="5"/>
      <c r="AGT70" s="5"/>
      <c r="AGU70" s="5"/>
      <c r="AGV70" s="5"/>
      <c r="AGW70" s="5"/>
      <c r="AGX70" s="5"/>
      <c r="AGY70" s="5"/>
      <c r="AGZ70" s="5"/>
      <c r="AHA70" s="5"/>
      <c r="AHB70" s="5"/>
      <c r="AHC70" s="5"/>
      <c r="AHD70" s="5"/>
      <c r="AHE70" s="5"/>
      <c r="AHF70" s="5"/>
      <c r="AHG70" s="5"/>
      <c r="AHH70" s="5"/>
      <c r="AHI70" s="5"/>
      <c r="AHJ70" s="5"/>
      <c r="AHK70" s="5"/>
      <c r="AHL70" s="5"/>
      <c r="AHM70" s="5"/>
      <c r="AHN70" s="5"/>
      <c r="AHO70" s="5"/>
      <c r="AHP70" s="5"/>
      <c r="AHQ70" s="5"/>
      <c r="AHR70" s="5"/>
      <c r="AHS70" s="5"/>
      <c r="AHT70" s="5"/>
      <c r="AHU70" s="5"/>
      <c r="AHV70" s="5"/>
      <c r="AHW70" s="5"/>
      <c r="AHX70" s="5"/>
      <c r="AHY70" s="5"/>
      <c r="AHZ70" s="5"/>
      <c r="AIA70" s="5"/>
      <c r="AIB70" s="5"/>
      <c r="AIC70" s="5"/>
      <c r="AID70" s="5"/>
      <c r="AIE70" s="5"/>
      <c r="AIF70" s="5"/>
      <c r="AIG70" s="5"/>
      <c r="AIH70" s="5"/>
      <c r="AII70" s="5"/>
      <c r="AIJ70" s="5"/>
      <c r="AIK70" s="5"/>
      <c r="AIL70" s="5"/>
      <c r="AIM70" s="5"/>
      <c r="AIN70" s="5"/>
      <c r="AIO70" s="5"/>
      <c r="AIP70" s="5"/>
      <c r="AIQ70" s="5"/>
      <c r="AIR70" s="5"/>
      <c r="AIS70" s="5"/>
      <c r="AIT70" s="5"/>
      <c r="AIU70" s="5"/>
      <c r="AIV70" s="5"/>
      <c r="AIW70" s="5"/>
      <c r="AIX70" s="5"/>
      <c r="AIY70" s="5"/>
      <c r="AIZ70" s="5"/>
      <c r="AJA70" s="5"/>
      <c r="AJB70" s="5"/>
      <c r="AJC70" s="5"/>
      <c r="AJD70" s="5"/>
      <c r="AJE70" s="5"/>
      <c r="AJF70" s="5"/>
      <c r="AJG70" s="5"/>
      <c r="AJH70" s="5"/>
      <c r="AJI70" s="5"/>
      <c r="AJJ70" s="5"/>
      <c r="AJK70" s="5"/>
      <c r="AJL70" s="5"/>
      <c r="AJM70" s="5"/>
      <c r="AJN70" s="5"/>
      <c r="AJO70" s="5"/>
      <c r="AJP70" s="5"/>
      <c r="AJQ70" s="5"/>
      <c r="AJR70" s="5"/>
      <c r="AJS70" s="5"/>
      <c r="AJT70" s="5"/>
      <c r="AJU70" s="5"/>
      <c r="AJV70" s="5"/>
      <c r="AJW70" s="5"/>
      <c r="AJX70" s="5"/>
      <c r="AJY70" s="5"/>
      <c r="AJZ70" s="5"/>
      <c r="AKA70" s="5"/>
      <c r="AKB70" s="5"/>
      <c r="AKC70" s="5"/>
      <c r="AKD70" s="5"/>
      <c r="AKE70" s="5"/>
      <c r="AKF70" s="5"/>
      <c r="AKG70" s="5"/>
      <c r="AKH70" s="5"/>
      <c r="AKI70" s="5"/>
      <c r="AKJ70" s="5"/>
      <c r="AKK70" s="5"/>
      <c r="AKL70" s="5"/>
      <c r="AKM70" s="5"/>
      <c r="AKN70" s="5"/>
      <c r="AKO70" s="5"/>
      <c r="AKP70" s="5"/>
      <c r="AKQ70" s="5"/>
      <c r="AKR70" s="5"/>
      <c r="AKS70" s="5"/>
      <c r="AKT70" s="5"/>
      <c r="AKU70" s="5"/>
      <c r="AKV70" s="5"/>
      <c r="AKW70" s="5"/>
      <c r="AKX70" s="5"/>
      <c r="AKY70" s="5"/>
      <c r="AKZ70" s="5"/>
      <c r="ALA70" s="5"/>
      <c r="ALB70" s="5"/>
      <c r="ALC70" s="5"/>
      <c r="ALD70" s="5"/>
      <c r="ALE70" s="5"/>
      <c r="ALF70" s="5"/>
      <c r="ALG70" s="5"/>
      <c r="ALH70" s="5"/>
      <c r="ALI70" s="5"/>
      <c r="ALJ70" s="5"/>
      <c r="ALK70" s="5"/>
      <c r="ALL70" s="5"/>
      <c r="ALM70" s="5"/>
      <c r="ALN70" s="5"/>
      <c r="ALO70" s="5"/>
      <c r="ALP70" s="5"/>
      <c r="ALQ70" s="5"/>
      <c r="ALR70" s="5"/>
      <c r="ALS70" s="5"/>
      <c r="ALT70" s="5"/>
      <c r="ALU70" s="5"/>
      <c r="ALV70" s="5"/>
      <c r="ALW70" s="5"/>
      <c r="ALX70" s="5"/>
      <c r="ALY70" s="5"/>
      <c r="ALZ70" s="5"/>
      <c r="AMA70" s="5"/>
      <c r="AMB70" s="5"/>
      <c r="AMC70" s="5"/>
      <c r="AMD70" s="5"/>
      <c r="AME70" s="5"/>
      <c r="AMF70" s="5"/>
      <c r="AMG70" s="5"/>
      <c r="AMH70" s="5"/>
      <c r="AMI70" s="5"/>
      <c r="AMJ70" s="5"/>
      <c r="AMK70" s="5"/>
      <c r="AML70" s="5"/>
      <c r="AMM70" s="5"/>
      <c r="AMN70" s="5"/>
      <c r="AMO70" s="5"/>
      <c r="AMP70" s="5"/>
      <c r="AMQ70" s="5"/>
      <c r="AMR70" s="5"/>
      <c r="AMS70" s="5"/>
      <c r="AMT70" s="5"/>
      <c r="AMU70" s="5"/>
      <c r="AMV70" s="5"/>
      <c r="AMW70" s="5"/>
      <c r="AMX70" s="5"/>
      <c r="AMY70" s="5"/>
      <c r="AMZ70" s="5"/>
      <c r="ANA70" s="5"/>
      <c r="ANB70" s="5"/>
      <c r="ANC70" s="5"/>
      <c r="AND70" s="5"/>
      <c r="ANE70" s="5"/>
      <c r="ANF70" s="5"/>
      <c r="ANG70" s="5"/>
      <c r="ANH70" s="5"/>
      <c r="ANI70" s="5"/>
      <c r="ANJ70" s="5"/>
      <c r="ANK70" s="5"/>
      <c r="ANL70" s="5"/>
      <c r="ANM70" s="5"/>
      <c r="ANN70" s="5"/>
      <c r="ANO70" s="5"/>
      <c r="ANP70" s="5"/>
      <c r="ANQ70" s="5"/>
      <c r="ANR70" s="5"/>
      <c r="ANS70" s="5"/>
      <c r="ANT70" s="5"/>
      <c r="ANU70" s="5"/>
      <c r="ANV70" s="5"/>
      <c r="ANW70" s="5"/>
      <c r="ANX70" s="5"/>
      <c r="ANY70" s="5"/>
      <c r="ANZ70" s="5"/>
      <c r="AOA70" s="5"/>
      <c r="AOB70" s="5"/>
      <c r="AOC70" s="5"/>
      <c r="AOD70" s="5"/>
      <c r="AOE70" s="5"/>
      <c r="AOF70" s="5"/>
      <c r="AOG70" s="5"/>
      <c r="AOH70" s="5"/>
      <c r="AOI70" s="5"/>
      <c r="AOJ70" s="5"/>
      <c r="AOK70" s="5"/>
      <c r="AOL70" s="5"/>
      <c r="AOM70" s="5"/>
      <c r="AON70" s="5"/>
      <c r="AOO70" s="5"/>
      <c r="AOP70" s="5"/>
      <c r="AOQ70" s="5"/>
      <c r="AOR70" s="5"/>
      <c r="AOS70" s="5"/>
      <c r="AOT70" s="5"/>
      <c r="AOU70" s="5"/>
      <c r="AOV70" s="5"/>
      <c r="AOW70" s="5"/>
      <c r="AOX70" s="5"/>
      <c r="AOY70" s="5"/>
      <c r="AOZ70" s="5"/>
      <c r="APA70" s="5"/>
      <c r="APB70" s="5"/>
      <c r="APC70" s="5"/>
      <c r="APD70" s="5"/>
      <c r="APE70" s="5"/>
      <c r="APF70" s="5"/>
      <c r="APG70" s="5"/>
      <c r="APH70" s="5"/>
      <c r="API70" s="5"/>
      <c r="APJ70" s="5"/>
      <c r="APK70" s="5"/>
      <c r="APL70" s="5"/>
      <c r="APM70" s="5"/>
      <c r="APN70" s="5"/>
      <c r="APO70" s="5"/>
      <c r="APP70" s="5"/>
      <c r="APQ70" s="5"/>
      <c r="APR70" s="5"/>
      <c r="APS70" s="5"/>
      <c r="APT70" s="5"/>
      <c r="APU70" s="5"/>
      <c r="APV70" s="5"/>
      <c r="APW70" s="5"/>
      <c r="APX70" s="5"/>
      <c r="APY70" s="5"/>
      <c r="APZ70" s="5"/>
      <c r="AQA70" s="5"/>
      <c r="AQB70" s="5"/>
      <c r="AQC70" s="5"/>
      <c r="AQD70" s="5"/>
      <c r="AQE70" s="5"/>
      <c r="AQF70" s="5"/>
      <c r="AQG70" s="5"/>
      <c r="AQH70" s="5"/>
      <c r="AQI70" s="5"/>
      <c r="AQJ70" s="5"/>
      <c r="AQK70" s="5"/>
      <c r="AQL70" s="5"/>
      <c r="AQM70" s="5"/>
      <c r="AQN70" s="5"/>
      <c r="AQO70" s="5"/>
      <c r="AQP70" s="5"/>
      <c r="AQQ70" s="5"/>
      <c r="AQR70" s="5"/>
      <c r="AQS70" s="5"/>
      <c r="AQT70" s="5"/>
      <c r="AQU70" s="5"/>
      <c r="AQV70" s="5"/>
      <c r="AQW70" s="5"/>
      <c r="AQX70" s="5"/>
      <c r="AQY70" s="5"/>
      <c r="AQZ70" s="5"/>
      <c r="ARA70" s="5"/>
      <c r="ARB70" s="5"/>
      <c r="ARC70" s="5"/>
      <c r="ARD70" s="5"/>
      <c r="ARE70" s="5"/>
      <c r="ARF70" s="5"/>
      <c r="ARG70" s="5"/>
      <c r="ARH70" s="5"/>
      <c r="ARI70" s="5"/>
      <c r="ARJ70" s="5"/>
      <c r="ARK70" s="5"/>
      <c r="ARL70" s="5"/>
      <c r="ARM70" s="5"/>
      <c r="ARN70" s="5"/>
      <c r="ARO70" s="5"/>
      <c r="ARP70" s="5"/>
      <c r="ARQ70" s="5"/>
      <c r="ARR70" s="5"/>
      <c r="ARS70" s="5"/>
      <c r="ART70" s="5"/>
      <c r="ARU70" s="5"/>
      <c r="ARV70" s="5"/>
      <c r="ARW70" s="5"/>
      <c r="ARX70" s="5"/>
      <c r="ARY70" s="5"/>
      <c r="ARZ70" s="5"/>
      <c r="ASA70" s="5"/>
      <c r="ASB70" s="5"/>
      <c r="ASC70" s="5"/>
      <c r="ASD70" s="5"/>
      <c r="ASE70" s="5"/>
      <c r="ASF70" s="5"/>
      <c r="ASG70" s="5"/>
      <c r="ASH70" s="5"/>
      <c r="ASI70" s="5"/>
      <c r="ASJ70" s="5"/>
      <c r="ASK70" s="5"/>
      <c r="ASL70" s="5"/>
      <c r="ASM70" s="5"/>
      <c r="ASN70" s="5"/>
      <c r="ASO70" s="5"/>
      <c r="ASP70" s="5"/>
      <c r="ASQ70" s="5"/>
      <c r="ASR70" s="5"/>
      <c r="ASS70" s="5"/>
      <c r="AST70" s="5"/>
      <c r="ASU70" s="5"/>
      <c r="ASV70" s="5"/>
      <c r="ASW70" s="5"/>
      <c r="ASX70" s="5"/>
      <c r="ASY70" s="5"/>
      <c r="ASZ70" s="5"/>
      <c r="ATA70" s="5"/>
      <c r="ATB70" s="5"/>
      <c r="ATC70" s="5"/>
      <c r="ATD70" s="5"/>
      <c r="ATE70" s="5"/>
      <c r="ATF70" s="5"/>
      <c r="ATG70" s="5"/>
      <c r="ATH70" s="5"/>
      <c r="ATI70" s="5"/>
      <c r="ATJ70" s="5"/>
      <c r="ATK70" s="5"/>
      <c r="ATL70" s="5"/>
      <c r="ATM70" s="5"/>
      <c r="ATN70" s="5"/>
      <c r="ATO70" s="5"/>
      <c r="ATP70" s="5"/>
      <c r="ATQ70" s="5"/>
      <c r="ATR70" s="5"/>
      <c r="ATS70" s="5"/>
      <c r="ATT70" s="5"/>
      <c r="ATU70" s="5"/>
      <c r="ATV70" s="5"/>
      <c r="ATW70" s="5"/>
      <c r="ATX70" s="5"/>
      <c r="ATY70" s="5"/>
      <c r="ATZ70" s="5"/>
      <c r="AUA70" s="5"/>
      <c r="AUB70" s="5"/>
      <c r="AUC70" s="5"/>
      <c r="AUD70" s="5"/>
      <c r="AUE70" s="5"/>
      <c r="AUF70" s="5"/>
      <c r="AUG70" s="5"/>
      <c r="AUH70" s="5"/>
      <c r="AUI70" s="5"/>
      <c r="AUJ70" s="5"/>
      <c r="AUK70" s="5"/>
      <c r="AUL70" s="5"/>
      <c r="AUM70" s="5"/>
      <c r="AUN70" s="5"/>
      <c r="AUO70" s="5"/>
      <c r="AUP70" s="5"/>
      <c r="AUQ70" s="5"/>
      <c r="AUR70" s="5"/>
      <c r="AUS70" s="5"/>
      <c r="AUT70" s="5"/>
      <c r="AUU70" s="5"/>
      <c r="AUV70" s="5"/>
      <c r="AUW70" s="5"/>
      <c r="AUX70" s="5"/>
      <c r="AUY70" s="5"/>
      <c r="AUZ70" s="5"/>
      <c r="AVA70" s="5"/>
      <c r="AVB70" s="5"/>
      <c r="AVC70" s="5"/>
      <c r="AVD70" s="5"/>
      <c r="AVE70" s="5"/>
      <c r="AVF70" s="5"/>
      <c r="AVG70" s="5"/>
      <c r="AVH70" s="5"/>
      <c r="AVI70" s="5"/>
      <c r="AVJ70" s="5"/>
      <c r="AVK70" s="5"/>
      <c r="AVL70" s="5"/>
      <c r="AVM70" s="5"/>
      <c r="AVN70" s="5"/>
      <c r="AVO70" s="5"/>
      <c r="AVP70" s="5"/>
      <c r="AVQ70" s="5"/>
      <c r="AVR70" s="5"/>
      <c r="AVS70" s="5"/>
      <c r="AVT70" s="5"/>
      <c r="AVU70" s="5"/>
      <c r="AVV70" s="5"/>
      <c r="AVW70" s="5"/>
      <c r="AVX70" s="5"/>
      <c r="AVY70" s="5"/>
      <c r="AVZ70" s="5"/>
      <c r="AWA70" s="5"/>
      <c r="AWB70" s="5"/>
      <c r="AWC70" s="5"/>
      <c r="AWD70" s="5"/>
      <c r="AWE70" s="5"/>
      <c r="AWF70" s="5"/>
      <c r="AWG70" s="5"/>
      <c r="AWH70" s="5"/>
      <c r="AWI70" s="5"/>
      <c r="AWJ70" s="5"/>
      <c r="AWK70" s="5"/>
      <c r="AWL70" s="5"/>
      <c r="AWM70" s="5"/>
      <c r="AWN70" s="5"/>
      <c r="AWO70" s="5"/>
      <c r="AWP70" s="5"/>
      <c r="AWQ70" s="5"/>
      <c r="AWR70" s="5"/>
      <c r="AWS70" s="5"/>
      <c r="AWT70" s="5"/>
      <c r="AWU70" s="5"/>
      <c r="AWV70" s="5"/>
      <c r="AWW70" s="5"/>
      <c r="AWX70" s="5"/>
      <c r="AWY70" s="5"/>
      <c r="AWZ70" s="5"/>
      <c r="AXA70" s="5"/>
      <c r="AXB70" s="5"/>
      <c r="AXC70" s="5"/>
      <c r="AXD70" s="5"/>
      <c r="AXE70" s="5"/>
      <c r="AXF70" s="5"/>
      <c r="AXG70" s="5"/>
      <c r="AXH70" s="5"/>
      <c r="AXI70" s="5"/>
      <c r="AXJ70" s="5"/>
      <c r="AXK70" s="5"/>
      <c r="AXL70" s="5"/>
      <c r="AXM70" s="5"/>
      <c r="AXN70" s="5"/>
      <c r="AXO70" s="5"/>
      <c r="AXP70" s="5"/>
      <c r="AXQ70" s="5"/>
      <c r="AXR70" s="5"/>
      <c r="AXS70" s="5"/>
      <c r="AXT70" s="5"/>
      <c r="AXU70" s="5"/>
      <c r="AXV70" s="5"/>
      <c r="AXW70" s="5"/>
      <c r="AXX70" s="5"/>
      <c r="AXY70" s="5"/>
      <c r="AXZ70" s="5"/>
      <c r="AYA70" s="5"/>
      <c r="AYB70" s="5"/>
      <c r="AYC70" s="5"/>
      <c r="AYD70" s="5"/>
      <c r="AYE70" s="5"/>
      <c r="AYF70" s="5"/>
      <c r="AYG70" s="5"/>
      <c r="AYH70" s="5"/>
      <c r="AYI70" s="5"/>
      <c r="AYJ70" s="5"/>
      <c r="AYK70" s="5"/>
      <c r="AYL70" s="5"/>
      <c r="AYM70" s="5"/>
      <c r="AYN70" s="5"/>
      <c r="AYO70" s="5"/>
      <c r="AYP70" s="5"/>
      <c r="AYQ70" s="5"/>
      <c r="AYR70" s="5"/>
      <c r="AYS70" s="5"/>
      <c r="AYT70" s="5"/>
      <c r="AYU70" s="5"/>
      <c r="AYV70" s="5"/>
      <c r="AYW70" s="5"/>
      <c r="AYX70" s="5"/>
      <c r="AYY70" s="5"/>
      <c r="AYZ70" s="5"/>
      <c r="AZA70" s="5"/>
      <c r="AZB70" s="5"/>
      <c r="AZC70" s="5"/>
      <c r="AZD70" s="5"/>
      <c r="AZE70" s="5"/>
      <c r="AZF70" s="5"/>
      <c r="AZG70" s="5"/>
      <c r="AZH70" s="5"/>
      <c r="AZI70" s="5"/>
      <c r="AZJ70" s="5"/>
      <c r="AZK70" s="5"/>
      <c r="AZL70" s="5"/>
      <c r="AZM70" s="5"/>
      <c r="AZN70" s="5"/>
      <c r="AZO70" s="5"/>
      <c r="AZP70" s="5"/>
      <c r="AZQ70" s="5"/>
      <c r="AZR70" s="5"/>
      <c r="AZS70" s="5"/>
      <c r="AZT70" s="5"/>
      <c r="AZU70" s="5"/>
      <c r="AZV70" s="5"/>
      <c r="AZW70" s="5"/>
      <c r="AZX70" s="5"/>
      <c r="AZY70" s="5"/>
      <c r="AZZ70" s="5"/>
      <c r="BAA70" s="5"/>
      <c r="BAB70" s="5"/>
      <c r="BAC70" s="5"/>
      <c r="BAD70" s="5"/>
      <c r="BAE70" s="5"/>
      <c r="BAF70" s="5"/>
      <c r="BAG70" s="5"/>
      <c r="BAH70" s="5"/>
      <c r="BAI70" s="5"/>
      <c r="BAJ70" s="5"/>
      <c r="BAK70" s="5"/>
      <c r="BAL70" s="5"/>
      <c r="BAM70" s="5"/>
      <c r="BAN70" s="5"/>
      <c r="BAO70" s="5"/>
      <c r="BAP70" s="5"/>
      <c r="BAQ70" s="5"/>
      <c r="BAR70" s="5"/>
      <c r="BAS70" s="5"/>
      <c r="BAT70" s="5"/>
      <c r="BAU70" s="5"/>
      <c r="BAV70" s="5"/>
      <c r="BAW70" s="5"/>
      <c r="BAX70" s="5"/>
      <c r="BAY70" s="5"/>
      <c r="BAZ70" s="5"/>
      <c r="BBA70" s="5"/>
      <c r="BBB70" s="5"/>
      <c r="BBC70" s="5"/>
      <c r="BBD70" s="5"/>
      <c r="BBE70" s="5"/>
      <c r="BBF70" s="5"/>
      <c r="BBG70" s="5"/>
      <c r="BBH70" s="5"/>
      <c r="BBI70" s="5"/>
      <c r="BBJ70" s="5"/>
      <c r="BBK70" s="5"/>
      <c r="BBL70" s="5"/>
      <c r="BBM70" s="5"/>
      <c r="BBN70" s="5"/>
      <c r="BBO70" s="5"/>
      <c r="BBP70" s="5"/>
      <c r="BBQ70" s="5"/>
      <c r="BBR70" s="5"/>
      <c r="BBS70" s="5"/>
      <c r="BBT70" s="5"/>
      <c r="BBU70" s="5"/>
      <c r="BBV70" s="5"/>
      <c r="BBW70" s="5"/>
      <c r="BBX70" s="5"/>
      <c r="BBY70" s="5"/>
      <c r="BBZ70" s="5"/>
      <c r="BCA70" s="5"/>
      <c r="BCB70" s="5"/>
      <c r="BCC70" s="5"/>
      <c r="BCD70" s="5"/>
      <c r="BCE70" s="5"/>
      <c r="BCF70" s="5"/>
      <c r="BCG70" s="5"/>
      <c r="BCH70" s="5"/>
      <c r="BCI70" s="5"/>
      <c r="BCJ70" s="5"/>
      <c r="BCK70" s="5"/>
      <c r="BCL70" s="5"/>
      <c r="BCM70" s="5"/>
      <c r="BCN70" s="5"/>
      <c r="BCO70" s="5"/>
      <c r="BCP70" s="5"/>
      <c r="BCQ70" s="5"/>
      <c r="BCR70" s="5"/>
      <c r="BCS70" s="5"/>
      <c r="BCT70" s="5"/>
      <c r="BCU70" s="5"/>
      <c r="BCV70" s="5"/>
      <c r="BCW70" s="5"/>
      <c r="BCX70" s="5"/>
      <c r="BCY70" s="5"/>
      <c r="BCZ70" s="5"/>
      <c r="BDA70" s="5"/>
      <c r="BDB70" s="5"/>
      <c r="BDC70" s="5"/>
      <c r="BDD70" s="5"/>
      <c r="BDE70" s="5"/>
      <c r="BDF70" s="5"/>
      <c r="BDG70" s="5"/>
      <c r="BDH70" s="5"/>
      <c r="BDI70" s="5"/>
      <c r="BDJ70" s="5"/>
      <c r="BDK70" s="5"/>
      <c r="BDL70" s="5"/>
      <c r="BDM70" s="5"/>
      <c r="BDN70" s="5"/>
      <c r="BDO70" s="5"/>
      <c r="BDP70" s="5"/>
      <c r="BDQ70" s="5"/>
      <c r="BDR70" s="5"/>
      <c r="BDS70" s="5"/>
      <c r="BDT70" s="5"/>
      <c r="BDU70" s="5"/>
      <c r="BDV70" s="5"/>
      <c r="BDW70" s="5"/>
      <c r="BDX70" s="5"/>
      <c r="BDY70" s="5"/>
      <c r="BDZ70" s="5"/>
      <c r="BEA70" s="5"/>
      <c r="BEB70" s="5"/>
      <c r="BEC70" s="5"/>
      <c r="BED70" s="5"/>
      <c r="BEE70" s="5"/>
      <c r="BEF70" s="5"/>
      <c r="BEG70" s="5"/>
      <c r="BEH70" s="5"/>
      <c r="BEI70" s="5"/>
      <c r="BEJ70" s="5"/>
      <c r="BEK70" s="5"/>
      <c r="BEL70" s="5"/>
      <c r="BEM70" s="5"/>
      <c r="BEN70" s="5"/>
      <c r="BEO70" s="5"/>
      <c r="BEP70" s="5"/>
      <c r="BEQ70" s="5"/>
      <c r="BER70" s="5"/>
      <c r="BES70" s="5"/>
      <c r="BET70" s="5"/>
      <c r="BEU70" s="5"/>
      <c r="BEV70" s="5"/>
      <c r="BEW70" s="5"/>
      <c r="BEX70" s="5"/>
      <c r="BEY70" s="5"/>
      <c r="BEZ70" s="5"/>
      <c r="BFA70" s="5"/>
      <c r="BFB70" s="5"/>
      <c r="BFC70" s="5"/>
      <c r="BFD70" s="5"/>
      <c r="BFE70" s="5"/>
      <c r="BFF70" s="5"/>
      <c r="BFG70" s="5"/>
      <c r="BFH70" s="5"/>
      <c r="BFI70" s="5"/>
      <c r="BFJ70" s="5"/>
      <c r="BFK70" s="5"/>
      <c r="BFL70" s="5"/>
      <c r="BFM70" s="5"/>
      <c r="BFN70" s="5"/>
      <c r="BFO70" s="5"/>
      <c r="BFP70" s="5"/>
      <c r="BFQ70" s="5"/>
      <c r="BFR70" s="5"/>
      <c r="BFS70" s="5"/>
      <c r="BFT70" s="5"/>
      <c r="BFU70" s="5"/>
      <c r="BFV70" s="5"/>
      <c r="BFW70" s="5"/>
      <c r="BFX70" s="5"/>
      <c r="BFY70" s="5"/>
      <c r="BFZ70" s="5"/>
      <c r="BGA70" s="5"/>
      <c r="BGB70" s="5"/>
      <c r="BGC70" s="5"/>
      <c r="BGD70" s="5"/>
      <c r="BGE70" s="5"/>
      <c r="BGF70" s="5"/>
      <c r="BGG70" s="5"/>
      <c r="BGH70" s="5"/>
      <c r="BGI70" s="5"/>
      <c r="BGJ70" s="5"/>
      <c r="BGK70" s="5"/>
      <c r="BGL70" s="5"/>
      <c r="BGM70" s="5"/>
      <c r="BGN70" s="5"/>
      <c r="BGO70" s="5"/>
      <c r="BGP70" s="5"/>
      <c r="BGQ70" s="5"/>
      <c r="BGR70" s="5"/>
      <c r="BGS70" s="5"/>
      <c r="BGT70" s="5"/>
      <c r="BGU70" s="5"/>
      <c r="BGV70" s="5"/>
      <c r="BGW70" s="5"/>
      <c r="BGX70" s="5"/>
      <c r="BGY70" s="5"/>
      <c r="BGZ70" s="5"/>
      <c r="BHA70" s="5"/>
      <c r="BHB70" s="5"/>
      <c r="BHC70" s="5"/>
      <c r="BHD70" s="5"/>
      <c r="BHE70" s="5"/>
      <c r="BHF70" s="5"/>
      <c r="BHG70" s="5"/>
      <c r="BHH70" s="5"/>
      <c r="BHI70" s="5"/>
      <c r="BHJ70" s="5"/>
      <c r="BHK70" s="5"/>
      <c r="BHL70" s="5"/>
      <c r="BHM70" s="5"/>
      <c r="BHN70" s="5"/>
      <c r="BHO70" s="5"/>
      <c r="BHP70" s="5"/>
      <c r="BHQ70" s="5"/>
      <c r="BHR70" s="5"/>
      <c r="BHS70" s="5"/>
      <c r="BHT70" s="5"/>
      <c r="BHU70" s="5"/>
      <c r="BHV70" s="5"/>
      <c r="BHW70" s="5"/>
      <c r="BHX70" s="5"/>
      <c r="BHY70" s="5"/>
      <c r="BHZ70" s="5"/>
      <c r="BIA70" s="5"/>
      <c r="BIB70" s="5"/>
      <c r="BIC70" s="5"/>
      <c r="BID70" s="5"/>
      <c r="BIE70" s="5"/>
      <c r="BIF70" s="5"/>
      <c r="BIG70" s="5"/>
      <c r="BIH70" s="5"/>
      <c r="BII70" s="5"/>
      <c r="BIJ70" s="5"/>
      <c r="BIK70" s="5"/>
      <c r="BIL70" s="5"/>
      <c r="BIM70" s="5"/>
      <c r="BIN70" s="5"/>
      <c r="BIO70" s="5"/>
      <c r="BIP70" s="5"/>
      <c r="BIQ70" s="5"/>
      <c r="BIR70" s="5"/>
      <c r="BIS70" s="5"/>
      <c r="BIT70" s="5"/>
      <c r="BIU70" s="5"/>
      <c r="BIV70" s="5"/>
      <c r="BIW70" s="5"/>
      <c r="BIX70" s="5"/>
      <c r="BIY70" s="5"/>
      <c r="BIZ70" s="5"/>
      <c r="BJA70" s="5"/>
      <c r="BJB70" s="5"/>
      <c r="BJC70" s="5"/>
      <c r="BJD70" s="5"/>
      <c r="BJE70" s="5"/>
      <c r="BJF70" s="5"/>
      <c r="BJG70" s="5"/>
      <c r="BJH70" s="5"/>
      <c r="BJI70" s="5"/>
      <c r="BJJ70" s="5"/>
      <c r="BJK70" s="5"/>
      <c r="BJL70" s="5"/>
      <c r="BJM70" s="5"/>
      <c r="BJN70" s="5"/>
      <c r="BJO70" s="5"/>
      <c r="BJP70" s="5"/>
      <c r="BJQ70" s="5"/>
      <c r="BJR70" s="5"/>
      <c r="BJS70" s="5"/>
      <c r="BJT70" s="5"/>
      <c r="BJU70" s="5"/>
      <c r="BJV70" s="5"/>
      <c r="BJW70" s="5"/>
      <c r="BJX70" s="5"/>
      <c r="BJY70" s="5"/>
      <c r="BJZ70" s="5"/>
      <c r="BKA70" s="5"/>
      <c r="BKB70" s="5"/>
      <c r="BKC70" s="5"/>
      <c r="BKD70" s="5"/>
      <c r="BKE70" s="5"/>
      <c r="BKF70" s="5"/>
      <c r="BKG70" s="5"/>
      <c r="BKH70" s="5"/>
      <c r="BKI70" s="5"/>
      <c r="BKJ70" s="5"/>
      <c r="BKK70" s="5"/>
      <c r="BKL70" s="5"/>
      <c r="BKM70" s="5"/>
      <c r="BKN70" s="5"/>
      <c r="BKO70" s="5"/>
      <c r="BKP70" s="5"/>
      <c r="BKQ70" s="5"/>
      <c r="BKR70" s="5"/>
      <c r="BKS70" s="5"/>
      <c r="BKT70" s="5"/>
      <c r="BKU70" s="5"/>
      <c r="BKV70" s="5"/>
      <c r="BKW70" s="5"/>
      <c r="BKX70" s="5"/>
      <c r="BKY70" s="5"/>
      <c r="BKZ70" s="5"/>
      <c r="BLA70" s="5"/>
      <c r="BLB70" s="5"/>
      <c r="BLC70" s="5"/>
      <c r="BLD70" s="5"/>
      <c r="BLE70" s="5"/>
      <c r="BLF70" s="5"/>
      <c r="BLG70" s="5"/>
      <c r="BLH70" s="5"/>
      <c r="BLI70" s="5"/>
      <c r="BLJ70" s="5"/>
      <c r="BLK70" s="5"/>
      <c r="BLL70" s="5"/>
      <c r="BLM70" s="5"/>
      <c r="BLN70" s="5"/>
      <c r="BLO70" s="5"/>
      <c r="BLP70" s="5"/>
      <c r="BLQ70" s="5"/>
      <c r="BLR70" s="5"/>
      <c r="BLS70" s="5"/>
      <c r="BLT70" s="5"/>
      <c r="BLU70" s="5"/>
      <c r="BLV70" s="5"/>
      <c r="BLW70" s="5"/>
      <c r="BLX70" s="5"/>
      <c r="BLY70" s="5"/>
      <c r="BLZ70" s="5"/>
      <c r="BMA70" s="5"/>
      <c r="BMB70" s="5"/>
      <c r="BMC70" s="5"/>
      <c r="BMD70" s="5"/>
      <c r="BME70" s="5"/>
      <c r="BMF70" s="5"/>
      <c r="BMG70" s="5"/>
      <c r="BMH70" s="5"/>
      <c r="BMI70" s="5"/>
      <c r="BMJ70" s="5"/>
      <c r="BMK70" s="5"/>
      <c r="BML70" s="5"/>
      <c r="BMM70" s="5"/>
      <c r="BMN70" s="5"/>
      <c r="BMO70" s="5"/>
      <c r="BMP70" s="5"/>
      <c r="BMQ70" s="5"/>
      <c r="BMR70" s="5"/>
      <c r="BMS70" s="5"/>
      <c r="BMT70" s="5"/>
      <c r="BMU70" s="5"/>
      <c r="BMV70" s="5"/>
      <c r="BMW70" s="5"/>
      <c r="BMX70" s="5"/>
      <c r="BMY70" s="5"/>
      <c r="BMZ70" s="5"/>
      <c r="BNA70" s="5"/>
      <c r="BNB70" s="5"/>
      <c r="BNC70" s="5"/>
      <c r="BND70" s="5"/>
      <c r="BNE70" s="5"/>
      <c r="BNF70" s="5"/>
      <c r="BNG70" s="5"/>
      <c r="BNH70" s="5"/>
      <c r="BNI70" s="5"/>
      <c r="BNJ70" s="5"/>
      <c r="BNK70" s="5"/>
      <c r="BNL70" s="5"/>
      <c r="BNM70" s="5"/>
      <c r="BNN70" s="5"/>
      <c r="BNO70" s="5"/>
      <c r="BNP70" s="5"/>
      <c r="BNQ70" s="5"/>
      <c r="BNR70" s="5"/>
      <c r="BNS70" s="5"/>
      <c r="BNT70" s="5"/>
      <c r="BNU70" s="5"/>
      <c r="BNV70" s="5"/>
      <c r="BNW70" s="5"/>
      <c r="BNX70" s="5"/>
      <c r="BNY70" s="5"/>
      <c r="BNZ70" s="5"/>
      <c r="BOA70" s="5"/>
      <c r="BOB70" s="5"/>
      <c r="BOC70" s="5"/>
      <c r="BOD70" s="5"/>
      <c r="BOE70" s="5"/>
      <c r="BOF70" s="5"/>
      <c r="BOG70" s="5"/>
      <c r="BOH70" s="5"/>
      <c r="BOI70" s="5"/>
      <c r="BOJ70" s="5"/>
      <c r="BOK70" s="5"/>
      <c r="BOL70" s="5"/>
      <c r="BOM70" s="5"/>
      <c r="BON70" s="5"/>
      <c r="BOO70" s="5"/>
      <c r="BOP70" s="5"/>
      <c r="BOQ70" s="5"/>
      <c r="BOR70" s="5"/>
      <c r="BOS70" s="5"/>
      <c r="BOT70" s="5"/>
      <c r="BOU70" s="5"/>
      <c r="BOV70" s="5"/>
      <c r="BOW70" s="5"/>
      <c r="BOX70" s="5"/>
      <c r="BOY70" s="5"/>
      <c r="BOZ70" s="5"/>
      <c r="BPA70" s="5"/>
      <c r="BPB70" s="5"/>
      <c r="BPC70" s="5"/>
      <c r="BPD70" s="5"/>
      <c r="BPE70" s="5"/>
      <c r="BPF70" s="5"/>
      <c r="BPG70" s="5"/>
      <c r="BPH70" s="5"/>
      <c r="BPI70" s="5"/>
      <c r="BPJ70" s="5"/>
      <c r="BPK70" s="5"/>
      <c r="BPL70" s="5"/>
      <c r="BPM70" s="5"/>
      <c r="BPN70" s="5"/>
      <c r="BPO70" s="5"/>
      <c r="BPP70" s="5"/>
      <c r="BPQ70" s="5"/>
      <c r="BPR70" s="5"/>
      <c r="BPS70" s="5"/>
      <c r="BPT70" s="5"/>
      <c r="BPU70" s="5"/>
      <c r="BPV70" s="5"/>
      <c r="BPW70" s="5"/>
      <c r="BPX70" s="5"/>
      <c r="BPY70" s="5"/>
      <c r="BPZ70" s="5"/>
      <c r="BQA70" s="5"/>
      <c r="BQB70" s="5"/>
      <c r="BQC70" s="5"/>
      <c r="BQD70" s="5"/>
      <c r="BQE70" s="5"/>
      <c r="BQF70" s="5"/>
      <c r="BQG70" s="5"/>
      <c r="BQH70" s="5"/>
      <c r="BQI70" s="5"/>
      <c r="BQJ70" s="5"/>
      <c r="BQK70" s="5"/>
      <c r="BQL70" s="5"/>
      <c r="BQM70" s="5"/>
      <c r="BQN70" s="5"/>
      <c r="BQO70" s="5"/>
      <c r="BQP70" s="5"/>
      <c r="BQQ70" s="5"/>
      <c r="BQR70" s="5"/>
      <c r="BQS70" s="5"/>
      <c r="BQT70" s="5"/>
      <c r="BQU70" s="5"/>
      <c r="BQV70" s="5"/>
      <c r="BQW70" s="5"/>
      <c r="BQX70" s="5"/>
      <c r="BQY70" s="5"/>
      <c r="BQZ70" s="5"/>
      <c r="BRA70" s="5"/>
      <c r="BRB70" s="5"/>
      <c r="BRC70" s="5"/>
      <c r="BRD70" s="5"/>
      <c r="BRE70" s="5"/>
      <c r="BRF70" s="5"/>
      <c r="BRG70" s="5"/>
      <c r="BRH70" s="5"/>
      <c r="BRI70" s="5"/>
      <c r="BRJ70" s="5"/>
      <c r="BRK70" s="5"/>
      <c r="BRL70" s="5"/>
      <c r="BRM70" s="5"/>
      <c r="BRN70" s="5"/>
      <c r="BRO70" s="5"/>
      <c r="BRP70" s="5"/>
      <c r="BRQ70" s="5"/>
      <c r="BRR70" s="5"/>
      <c r="BRS70" s="5"/>
      <c r="BRT70" s="5"/>
      <c r="BRU70" s="5"/>
      <c r="BRV70" s="5"/>
      <c r="BRW70" s="5"/>
      <c r="BRX70" s="5"/>
      <c r="BRY70" s="5"/>
      <c r="BRZ70" s="5"/>
      <c r="BSA70" s="5"/>
      <c r="BSB70" s="5"/>
      <c r="BSC70" s="5"/>
      <c r="BSD70" s="5"/>
      <c r="BSE70" s="5"/>
      <c r="BSF70" s="5"/>
      <c r="BSG70" s="5"/>
      <c r="BSH70" s="5"/>
      <c r="BSI70" s="5"/>
      <c r="BSJ70" s="5"/>
      <c r="BSK70" s="5"/>
      <c r="BSL70" s="5"/>
      <c r="BSM70" s="5"/>
      <c r="BSN70" s="5"/>
      <c r="BSO70" s="5"/>
      <c r="BSP70" s="5"/>
      <c r="BSQ70" s="5"/>
      <c r="BSR70" s="5"/>
      <c r="BSS70" s="5"/>
      <c r="BST70" s="5"/>
      <c r="BSU70" s="5"/>
      <c r="BSV70" s="5"/>
      <c r="BSW70" s="5"/>
      <c r="BSX70" s="5"/>
      <c r="BSY70" s="5"/>
      <c r="BSZ70" s="5"/>
      <c r="BTA70" s="5"/>
      <c r="BTB70" s="5"/>
      <c r="BTC70" s="5"/>
      <c r="BTD70" s="5"/>
      <c r="BTE70" s="5"/>
      <c r="BTF70" s="5"/>
      <c r="BTG70" s="5"/>
      <c r="BTH70" s="5"/>
      <c r="BTI70" s="5"/>
      <c r="BTJ70" s="5"/>
      <c r="BTK70" s="5"/>
      <c r="BTL70" s="5"/>
      <c r="BTM70" s="5"/>
      <c r="BTN70" s="5"/>
      <c r="BTO70" s="5"/>
      <c r="BTP70" s="5"/>
      <c r="BTQ70" s="5"/>
      <c r="BTR70" s="5"/>
      <c r="BTS70" s="5"/>
      <c r="BTT70" s="5"/>
      <c r="BTU70" s="5"/>
      <c r="BTV70" s="5"/>
      <c r="BTW70" s="5"/>
      <c r="BTX70" s="5"/>
      <c r="BTY70" s="5"/>
      <c r="BTZ70" s="5"/>
      <c r="BUA70" s="5"/>
      <c r="BUB70" s="5"/>
      <c r="BUC70" s="5"/>
      <c r="BUD70" s="5"/>
      <c r="BUE70" s="5"/>
      <c r="BUF70" s="5"/>
      <c r="BUG70" s="5"/>
      <c r="BUH70" s="5"/>
      <c r="BUI70" s="5"/>
      <c r="BUJ70" s="5"/>
      <c r="BUK70" s="5"/>
      <c r="BUL70" s="5"/>
      <c r="BUM70" s="5"/>
      <c r="BUN70" s="5"/>
      <c r="BUO70" s="5"/>
      <c r="BUP70" s="5"/>
      <c r="BUQ70" s="5"/>
      <c r="BUR70" s="5"/>
      <c r="BUS70" s="5"/>
      <c r="BUT70" s="5"/>
      <c r="BUU70" s="5"/>
      <c r="BUV70" s="5"/>
      <c r="BUW70" s="5"/>
      <c r="BUX70" s="5"/>
      <c r="BUY70" s="5"/>
      <c r="BUZ70" s="5"/>
      <c r="BVA70" s="5"/>
      <c r="BVB70" s="5"/>
      <c r="BVC70" s="5"/>
      <c r="BVD70" s="5"/>
      <c r="BVE70" s="5"/>
      <c r="BVF70" s="5"/>
      <c r="BVG70" s="5"/>
      <c r="BVH70" s="5"/>
      <c r="BVI70" s="5"/>
      <c r="BVJ70" s="5"/>
      <c r="BVK70" s="5"/>
      <c r="BVL70" s="5"/>
      <c r="BVM70" s="5"/>
      <c r="BVN70" s="5"/>
      <c r="BVO70" s="5"/>
      <c r="BVP70" s="5"/>
      <c r="BVQ70" s="5"/>
      <c r="BVR70" s="5"/>
      <c r="BVS70" s="5"/>
      <c r="BVT70" s="5"/>
      <c r="BVU70" s="5"/>
      <c r="BVV70" s="5"/>
      <c r="BVW70" s="5"/>
      <c r="BVX70" s="5"/>
      <c r="BVY70" s="5"/>
      <c r="BVZ70" s="5"/>
      <c r="BWA70" s="5"/>
      <c r="BWB70" s="5"/>
      <c r="BWC70" s="5"/>
      <c r="BWD70" s="5"/>
      <c r="BWE70" s="5"/>
      <c r="BWF70" s="5"/>
      <c r="BWG70" s="5"/>
      <c r="BWH70" s="5"/>
      <c r="BWI70" s="5"/>
      <c r="BWJ70" s="5"/>
      <c r="BWK70" s="5"/>
      <c r="BWL70" s="5"/>
      <c r="BWM70" s="5"/>
      <c r="BWN70" s="5"/>
      <c r="BWO70" s="5"/>
      <c r="BWP70" s="5"/>
      <c r="BWQ70" s="5"/>
      <c r="BWR70" s="5"/>
      <c r="BWS70" s="5"/>
      <c r="BWT70" s="5"/>
      <c r="BWU70" s="5"/>
      <c r="BWV70" s="5"/>
      <c r="BWW70" s="5"/>
      <c r="BWX70" s="5"/>
      <c r="BWY70" s="5"/>
      <c r="BWZ70" s="5"/>
      <c r="BXA70" s="5"/>
      <c r="BXB70" s="5"/>
      <c r="BXC70" s="5"/>
      <c r="BXD70" s="5"/>
      <c r="BXE70" s="5"/>
      <c r="BXF70" s="5"/>
      <c r="BXG70" s="5"/>
      <c r="BXH70" s="5"/>
      <c r="BXI70" s="5"/>
      <c r="BXJ70" s="5"/>
      <c r="BXK70" s="5"/>
      <c r="BXL70" s="5"/>
      <c r="BXM70" s="5"/>
      <c r="BXN70" s="5"/>
      <c r="BXO70" s="5"/>
      <c r="BXP70" s="5"/>
      <c r="BXQ70" s="5"/>
      <c r="BXR70" s="5"/>
      <c r="BXS70" s="5"/>
      <c r="BXT70" s="5"/>
      <c r="BXU70" s="5"/>
      <c r="BXV70" s="5"/>
      <c r="BXW70" s="5"/>
      <c r="BXX70" s="5"/>
      <c r="BXY70" s="5"/>
      <c r="BXZ70" s="5"/>
      <c r="BYA70" s="5"/>
      <c r="BYB70" s="5"/>
      <c r="BYC70" s="5"/>
      <c r="BYD70" s="5"/>
      <c r="BYE70" s="5"/>
      <c r="BYF70" s="5"/>
      <c r="BYG70" s="5"/>
      <c r="BYH70" s="5"/>
      <c r="BYI70" s="5"/>
      <c r="BYJ70" s="5"/>
      <c r="BYK70" s="5"/>
      <c r="BYL70" s="5"/>
      <c r="BYM70" s="5"/>
      <c r="BYN70" s="5"/>
      <c r="BYO70" s="5"/>
      <c r="BYP70" s="5"/>
      <c r="BYQ70" s="5"/>
      <c r="BYR70" s="5"/>
      <c r="BYS70" s="5"/>
      <c r="BYT70" s="5"/>
      <c r="BYU70" s="5"/>
      <c r="BYV70" s="5"/>
      <c r="BYW70" s="5"/>
      <c r="BYX70" s="5"/>
      <c r="BYY70" s="5"/>
      <c r="BYZ70" s="5"/>
      <c r="BZA70" s="5"/>
      <c r="BZB70" s="5"/>
      <c r="BZC70" s="5"/>
      <c r="BZD70" s="5"/>
      <c r="BZE70" s="5"/>
      <c r="BZF70" s="5"/>
      <c r="BZG70" s="5"/>
      <c r="BZH70" s="5"/>
      <c r="BZI70" s="5"/>
      <c r="BZJ70" s="5"/>
      <c r="BZK70" s="5"/>
      <c r="BZL70" s="5"/>
      <c r="BZM70" s="5"/>
      <c r="BZN70" s="5"/>
      <c r="BZO70" s="5"/>
      <c r="BZP70" s="5"/>
      <c r="BZQ70" s="5"/>
      <c r="BZR70" s="5"/>
      <c r="BZS70" s="5"/>
      <c r="BZT70" s="5"/>
      <c r="BZU70" s="5"/>
      <c r="BZV70" s="5"/>
      <c r="BZW70" s="5"/>
      <c r="BZX70" s="5"/>
      <c r="BZY70" s="5"/>
      <c r="BZZ70" s="5"/>
      <c r="CAA70" s="5"/>
      <c r="CAB70" s="5"/>
      <c r="CAC70" s="5"/>
      <c r="CAD70" s="5"/>
      <c r="CAE70" s="5"/>
      <c r="CAF70" s="5"/>
      <c r="CAG70" s="5"/>
      <c r="CAH70" s="5"/>
      <c r="CAI70" s="5"/>
      <c r="CAJ70" s="5"/>
      <c r="CAK70" s="5"/>
      <c r="CAL70" s="5"/>
      <c r="CAM70" s="5"/>
      <c r="CAN70" s="5"/>
      <c r="CAO70" s="5"/>
      <c r="CAP70" s="5"/>
      <c r="CAQ70" s="5"/>
      <c r="CAR70" s="5"/>
      <c r="CAS70" s="5"/>
      <c r="CAT70" s="5"/>
      <c r="CAU70" s="5"/>
      <c r="CAV70" s="5"/>
      <c r="CAW70" s="5"/>
      <c r="CAX70" s="5"/>
      <c r="CAY70" s="5"/>
      <c r="CAZ70" s="5"/>
      <c r="CBA70" s="5"/>
      <c r="CBB70" s="5"/>
      <c r="CBC70" s="5"/>
      <c r="CBD70" s="5"/>
      <c r="CBE70" s="5"/>
      <c r="CBF70" s="5"/>
      <c r="CBG70" s="5"/>
      <c r="CBH70" s="5"/>
      <c r="CBI70" s="5"/>
      <c r="CBJ70" s="5"/>
      <c r="CBK70" s="5"/>
      <c r="CBL70" s="5"/>
      <c r="CBM70" s="5"/>
      <c r="CBN70" s="5"/>
      <c r="CBO70" s="5"/>
      <c r="CBP70" s="5"/>
      <c r="CBQ70" s="5"/>
      <c r="CBR70" s="5"/>
      <c r="CBS70" s="5"/>
      <c r="CBT70" s="5"/>
      <c r="CBU70" s="5"/>
      <c r="CBV70" s="5"/>
      <c r="CBW70" s="5"/>
      <c r="CBX70" s="5"/>
      <c r="CBY70" s="5"/>
      <c r="CBZ70" s="5"/>
      <c r="CCA70" s="5"/>
      <c r="CCB70" s="5"/>
      <c r="CCC70" s="5"/>
      <c r="CCD70" s="5"/>
      <c r="CCE70" s="5"/>
      <c r="CCF70" s="5"/>
      <c r="CCG70" s="5"/>
      <c r="CCH70" s="5"/>
      <c r="CCI70" s="5"/>
      <c r="CCJ70" s="5"/>
      <c r="CCK70" s="5"/>
      <c r="CCL70" s="5"/>
      <c r="CCM70" s="5"/>
      <c r="CCN70" s="5"/>
      <c r="CCO70" s="5"/>
      <c r="CCP70" s="5"/>
      <c r="CCQ70" s="5"/>
      <c r="CCR70" s="5"/>
      <c r="CCS70" s="5"/>
      <c r="CCT70" s="5"/>
      <c r="CCU70" s="5"/>
      <c r="CCV70" s="5"/>
      <c r="CCW70" s="5"/>
      <c r="CCX70" s="5"/>
      <c r="CCY70" s="5"/>
      <c r="CCZ70" s="5"/>
      <c r="CDA70" s="5"/>
      <c r="CDB70" s="5"/>
      <c r="CDC70" s="5"/>
      <c r="CDD70" s="5"/>
      <c r="CDE70" s="5"/>
      <c r="CDF70" s="5"/>
      <c r="CDG70" s="5"/>
      <c r="CDH70" s="5"/>
      <c r="CDI70" s="5"/>
      <c r="CDJ70" s="5"/>
      <c r="CDK70" s="5"/>
      <c r="CDL70" s="5"/>
      <c r="CDM70" s="5"/>
      <c r="CDN70" s="5"/>
      <c r="CDO70" s="5"/>
      <c r="CDP70" s="5"/>
      <c r="CDQ70" s="5"/>
      <c r="CDR70" s="5"/>
      <c r="CDS70" s="5"/>
      <c r="CDT70" s="5"/>
      <c r="CDU70" s="5"/>
      <c r="CDV70" s="5"/>
      <c r="CDW70" s="5"/>
      <c r="CDX70" s="5"/>
      <c r="CDY70" s="5"/>
      <c r="CDZ70" s="5"/>
      <c r="CEA70" s="5"/>
      <c r="CEB70" s="5"/>
      <c r="CEC70" s="5"/>
      <c r="CED70" s="5"/>
      <c r="CEE70" s="5"/>
      <c r="CEF70" s="5"/>
      <c r="CEG70" s="5"/>
      <c r="CEH70" s="5"/>
      <c r="CEI70" s="5"/>
      <c r="CEJ70" s="5"/>
      <c r="CEK70" s="5"/>
      <c r="CEL70" s="5"/>
      <c r="CEM70" s="5"/>
      <c r="CEN70" s="5"/>
      <c r="CEO70" s="5"/>
      <c r="CEP70" s="5"/>
      <c r="CEQ70" s="5"/>
      <c r="CER70" s="5"/>
      <c r="CES70" s="5"/>
      <c r="CET70" s="5"/>
      <c r="CEU70" s="5"/>
      <c r="CEV70" s="5"/>
      <c r="CEW70" s="5"/>
      <c r="CEX70" s="5"/>
      <c r="CEY70" s="5"/>
      <c r="CEZ70" s="5"/>
      <c r="CFA70" s="5"/>
      <c r="CFB70" s="5"/>
      <c r="CFC70" s="5"/>
      <c r="CFD70" s="5"/>
      <c r="CFE70" s="5"/>
      <c r="CFF70" s="5"/>
      <c r="CFG70" s="5"/>
      <c r="CFH70" s="5"/>
      <c r="CFI70" s="5"/>
      <c r="CFJ70" s="5"/>
      <c r="CFK70" s="5"/>
      <c r="CFL70" s="5"/>
      <c r="CFM70" s="5"/>
      <c r="CFN70" s="5"/>
      <c r="CFO70" s="5"/>
      <c r="CFP70" s="5"/>
      <c r="CFQ70" s="5"/>
      <c r="CFR70" s="5"/>
      <c r="CFS70" s="5"/>
      <c r="CFT70" s="5"/>
      <c r="CFU70" s="5"/>
      <c r="CFV70" s="5"/>
      <c r="CFW70" s="5"/>
      <c r="CFX70" s="5"/>
      <c r="CFY70" s="5"/>
      <c r="CFZ70" s="5"/>
      <c r="CGA70" s="5"/>
      <c r="CGB70" s="5"/>
      <c r="CGC70" s="5"/>
      <c r="CGD70" s="5"/>
      <c r="CGE70" s="5"/>
      <c r="CGF70" s="5"/>
      <c r="CGG70" s="5"/>
      <c r="CGH70" s="5"/>
      <c r="CGI70" s="5"/>
      <c r="CGJ70" s="5"/>
      <c r="CGK70" s="5"/>
      <c r="CGL70" s="5"/>
      <c r="CGM70" s="5"/>
      <c r="CGN70" s="5"/>
      <c r="CGO70" s="5"/>
      <c r="CGP70" s="5"/>
      <c r="CGQ70" s="5"/>
      <c r="CGR70" s="5"/>
      <c r="CGS70" s="5"/>
      <c r="CGT70" s="5"/>
      <c r="CGU70" s="5"/>
      <c r="CGV70" s="5"/>
      <c r="CGW70" s="5"/>
      <c r="CGX70" s="5"/>
      <c r="CGY70" s="5"/>
      <c r="CGZ70" s="5"/>
      <c r="CHA70" s="5"/>
      <c r="CHB70" s="5"/>
      <c r="CHC70" s="5"/>
      <c r="CHD70" s="5"/>
      <c r="CHE70" s="5"/>
      <c r="CHF70" s="5"/>
      <c r="CHG70" s="5"/>
      <c r="CHH70" s="5"/>
      <c r="CHI70" s="5"/>
      <c r="CHJ70" s="5"/>
      <c r="CHK70" s="5"/>
      <c r="CHL70" s="5"/>
      <c r="CHM70" s="5"/>
      <c r="CHN70" s="5"/>
      <c r="CHO70" s="5"/>
      <c r="CHP70" s="5"/>
      <c r="CHQ70" s="5"/>
      <c r="CHR70" s="5"/>
      <c r="CHS70" s="5"/>
      <c r="CHT70" s="5"/>
      <c r="CHU70" s="5"/>
      <c r="CHV70" s="5"/>
      <c r="CHW70" s="5"/>
      <c r="CHX70" s="5"/>
      <c r="CHY70" s="5"/>
      <c r="CHZ70" s="5"/>
      <c r="CIA70" s="5"/>
      <c r="CIB70" s="5"/>
      <c r="CIC70" s="5"/>
      <c r="CID70" s="5"/>
      <c r="CIE70" s="5"/>
      <c r="CIF70" s="5"/>
      <c r="CIG70" s="5"/>
      <c r="CIH70" s="5"/>
      <c r="CII70" s="5"/>
      <c r="CIJ70" s="5"/>
      <c r="CIK70" s="5"/>
      <c r="CIL70" s="5"/>
      <c r="CIM70" s="5"/>
      <c r="CIN70" s="5"/>
      <c r="CIO70" s="5"/>
      <c r="CIP70" s="5"/>
      <c r="CIQ70" s="5"/>
      <c r="CIR70" s="5"/>
      <c r="CIS70" s="5"/>
      <c r="CIT70" s="5"/>
      <c r="CIU70" s="5"/>
      <c r="CIV70" s="5"/>
      <c r="CIW70" s="5"/>
      <c r="CIX70" s="5"/>
      <c r="CIY70" s="5"/>
      <c r="CIZ70" s="5"/>
      <c r="CJA70" s="5"/>
      <c r="CJB70" s="5"/>
      <c r="CJC70" s="5"/>
      <c r="CJD70" s="5"/>
      <c r="CJE70" s="5"/>
      <c r="CJF70" s="5"/>
      <c r="CJG70" s="5"/>
      <c r="CJH70" s="5"/>
      <c r="CJI70" s="5"/>
      <c r="CJJ70" s="5"/>
      <c r="CJK70" s="5"/>
      <c r="CJL70" s="5"/>
      <c r="CJM70" s="5"/>
      <c r="CJN70" s="5"/>
      <c r="CJO70" s="5"/>
      <c r="CJP70" s="5"/>
      <c r="CJQ70" s="5"/>
      <c r="CJR70" s="5"/>
      <c r="CJS70" s="5"/>
      <c r="CJT70" s="5"/>
      <c r="CJU70" s="5"/>
      <c r="CJV70" s="5"/>
      <c r="CJW70" s="5"/>
      <c r="CJX70" s="5"/>
      <c r="CJY70" s="5"/>
      <c r="CJZ70" s="5"/>
      <c r="CKA70" s="5"/>
      <c r="CKB70" s="5"/>
      <c r="CKC70" s="5"/>
      <c r="CKD70" s="5"/>
      <c r="CKE70" s="5"/>
      <c r="CKF70" s="5"/>
      <c r="CKG70" s="5"/>
      <c r="CKH70" s="5"/>
      <c r="CKI70" s="5"/>
      <c r="CKJ70" s="5"/>
      <c r="CKK70" s="5"/>
      <c r="CKL70" s="5"/>
      <c r="CKM70" s="5"/>
      <c r="CKN70" s="5"/>
      <c r="CKO70" s="5"/>
      <c r="CKP70" s="5"/>
      <c r="CKQ70" s="5"/>
      <c r="CKR70" s="5"/>
      <c r="CKS70" s="5"/>
      <c r="CKT70" s="5"/>
      <c r="CKU70" s="5"/>
      <c r="CKV70" s="5"/>
      <c r="CKW70" s="5"/>
      <c r="CKX70" s="5"/>
      <c r="CKY70" s="5"/>
      <c r="CKZ70" s="5"/>
      <c r="CLA70" s="5"/>
      <c r="CLB70" s="5"/>
      <c r="CLC70" s="5"/>
      <c r="CLD70" s="5"/>
      <c r="CLE70" s="5"/>
      <c r="CLF70" s="5"/>
      <c r="CLG70" s="5"/>
      <c r="CLH70" s="5"/>
      <c r="CLI70" s="5"/>
      <c r="CLJ70" s="5"/>
      <c r="CLK70" s="5"/>
      <c r="CLL70" s="5"/>
      <c r="CLM70" s="5"/>
      <c r="CLN70" s="5"/>
      <c r="CLO70" s="5"/>
      <c r="CLP70" s="5"/>
      <c r="CLQ70" s="5"/>
      <c r="CLR70" s="5"/>
      <c r="CLS70" s="5"/>
      <c r="CLT70" s="5"/>
      <c r="CLU70" s="5"/>
      <c r="CLV70" s="5"/>
      <c r="CLW70" s="5"/>
      <c r="CLX70" s="5"/>
      <c r="CLY70" s="5"/>
      <c r="CLZ70" s="5"/>
      <c r="CMA70" s="5"/>
      <c r="CMB70" s="5"/>
      <c r="CMC70" s="5"/>
      <c r="CMD70" s="5"/>
      <c r="CME70" s="5"/>
      <c r="CMF70" s="5"/>
      <c r="CMG70" s="5"/>
      <c r="CMH70" s="5"/>
      <c r="CMI70" s="5"/>
      <c r="CMJ70" s="5"/>
      <c r="CMK70" s="5"/>
      <c r="CML70" s="5"/>
      <c r="CMM70" s="5"/>
      <c r="CMN70" s="5"/>
      <c r="CMO70" s="5"/>
      <c r="CMP70" s="5"/>
      <c r="CMQ70" s="5"/>
      <c r="CMR70" s="5"/>
      <c r="CMS70" s="5"/>
      <c r="CMT70" s="5"/>
      <c r="CMU70" s="5"/>
      <c r="CMV70" s="5"/>
      <c r="CMW70" s="5"/>
      <c r="CMX70" s="5"/>
      <c r="CMY70" s="5"/>
      <c r="CMZ70" s="5"/>
      <c r="CNA70" s="5"/>
      <c r="CNB70" s="5"/>
      <c r="CNC70" s="5"/>
      <c r="CND70" s="5"/>
      <c r="CNE70" s="5"/>
      <c r="CNF70" s="5"/>
      <c r="CNG70" s="5"/>
      <c r="CNH70" s="5"/>
      <c r="CNI70" s="5"/>
      <c r="CNJ70" s="5"/>
      <c r="CNK70" s="5"/>
      <c r="CNL70" s="5"/>
      <c r="CNM70" s="5"/>
      <c r="CNN70" s="5"/>
      <c r="CNO70" s="5"/>
      <c r="CNP70" s="5"/>
      <c r="CNQ70" s="5"/>
      <c r="CNR70" s="5"/>
      <c r="CNS70" s="5"/>
      <c r="CNT70" s="5"/>
      <c r="CNU70" s="5"/>
      <c r="CNV70" s="5"/>
      <c r="CNW70" s="5"/>
      <c r="CNX70" s="5"/>
      <c r="CNY70" s="5"/>
      <c r="CNZ70" s="5"/>
      <c r="COA70" s="5"/>
      <c r="COB70" s="5"/>
      <c r="COC70" s="5"/>
      <c r="COD70" s="5"/>
      <c r="COE70" s="5"/>
      <c r="COF70" s="5"/>
      <c r="COG70" s="5"/>
      <c r="COH70" s="5"/>
      <c r="COI70" s="5"/>
      <c r="COJ70" s="5"/>
      <c r="COK70" s="5"/>
      <c r="COL70" s="5"/>
      <c r="COM70" s="5"/>
      <c r="CON70" s="5"/>
      <c r="COO70" s="5"/>
      <c r="COP70" s="5"/>
      <c r="COQ70" s="5"/>
      <c r="COR70" s="5"/>
      <c r="COS70" s="5"/>
      <c r="COT70" s="5"/>
      <c r="COU70" s="5"/>
      <c r="COV70" s="5"/>
      <c r="COW70" s="5"/>
      <c r="COX70" s="5"/>
      <c r="COY70" s="5"/>
      <c r="COZ70" s="5"/>
      <c r="CPA70" s="5"/>
      <c r="CPB70" s="5"/>
      <c r="CPC70" s="5"/>
      <c r="CPD70" s="5"/>
      <c r="CPE70" s="5"/>
      <c r="CPF70" s="5"/>
      <c r="CPG70" s="5"/>
      <c r="CPH70" s="5"/>
      <c r="CPI70" s="5"/>
      <c r="CPJ70" s="5"/>
      <c r="CPK70" s="5"/>
      <c r="CPL70" s="5"/>
      <c r="CPM70" s="5"/>
      <c r="CPN70" s="5"/>
      <c r="CPO70" s="5"/>
      <c r="CPP70" s="5"/>
      <c r="CPQ70" s="5"/>
      <c r="CPR70" s="5"/>
      <c r="CPS70" s="5"/>
      <c r="CPT70" s="5"/>
      <c r="CPU70" s="5"/>
      <c r="CPV70" s="5"/>
      <c r="CPW70" s="5"/>
      <c r="CPX70" s="5"/>
      <c r="CPY70" s="5"/>
      <c r="CPZ70" s="5"/>
      <c r="CQA70" s="5"/>
      <c r="CQB70" s="5"/>
      <c r="CQC70" s="5"/>
      <c r="CQD70" s="5"/>
      <c r="CQE70" s="5"/>
      <c r="CQF70" s="5"/>
      <c r="CQG70" s="5"/>
      <c r="CQH70" s="5"/>
      <c r="CQI70" s="5"/>
      <c r="CQJ70" s="5"/>
      <c r="CQK70" s="5"/>
      <c r="CQL70" s="5"/>
      <c r="CQM70" s="5"/>
      <c r="CQN70" s="5"/>
      <c r="CQO70" s="5"/>
      <c r="CQP70" s="5"/>
      <c r="CQQ70" s="5"/>
      <c r="CQR70" s="5"/>
      <c r="CQS70" s="5"/>
      <c r="CQT70" s="5"/>
      <c r="CQU70" s="5"/>
      <c r="CQV70" s="5"/>
      <c r="CQW70" s="5"/>
      <c r="CQX70" s="5"/>
      <c r="CQY70" s="5"/>
      <c r="CQZ70" s="5"/>
      <c r="CRA70" s="5"/>
      <c r="CRB70" s="5"/>
      <c r="CRC70" s="5"/>
      <c r="CRD70" s="5"/>
      <c r="CRE70" s="5"/>
      <c r="CRF70" s="5"/>
      <c r="CRG70" s="5"/>
      <c r="CRH70" s="5"/>
      <c r="CRI70" s="5"/>
      <c r="CRJ70" s="5"/>
      <c r="CRK70" s="5"/>
      <c r="CRL70" s="5"/>
      <c r="CRM70" s="5"/>
      <c r="CRN70" s="5"/>
      <c r="CRO70" s="5"/>
      <c r="CRP70" s="5"/>
      <c r="CRQ70" s="5"/>
      <c r="CRR70" s="5"/>
      <c r="CRS70" s="5"/>
      <c r="CRT70" s="5"/>
      <c r="CRU70" s="5"/>
      <c r="CRV70" s="5"/>
      <c r="CRW70" s="5"/>
      <c r="CRX70" s="5"/>
      <c r="CRY70" s="5"/>
      <c r="CRZ70" s="5"/>
      <c r="CSA70" s="5"/>
      <c r="CSB70" s="5"/>
      <c r="CSC70" s="5"/>
      <c r="CSD70" s="5"/>
      <c r="CSE70" s="5"/>
      <c r="CSF70" s="5"/>
      <c r="CSG70" s="5"/>
      <c r="CSH70" s="5"/>
      <c r="CSI70" s="5"/>
      <c r="CSJ70" s="5"/>
      <c r="CSK70" s="5"/>
      <c r="CSL70" s="5"/>
      <c r="CSM70" s="5"/>
      <c r="CSN70" s="5"/>
      <c r="CSO70" s="5"/>
      <c r="CSP70" s="5"/>
      <c r="CSQ70" s="5"/>
      <c r="CSR70" s="5"/>
      <c r="CSS70" s="5"/>
      <c r="CST70" s="5"/>
      <c r="CSU70" s="5"/>
      <c r="CSV70" s="5"/>
      <c r="CSW70" s="5"/>
      <c r="CSX70" s="5"/>
      <c r="CSY70" s="5"/>
      <c r="CSZ70" s="5"/>
      <c r="CTA70" s="5"/>
      <c r="CTB70" s="5"/>
      <c r="CTC70" s="5"/>
      <c r="CTD70" s="5"/>
      <c r="CTE70" s="5"/>
      <c r="CTF70" s="5"/>
      <c r="CTG70" s="5"/>
      <c r="CTH70" s="5"/>
      <c r="CTI70" s="5"/>
      <c r="CTJ70" s="5"/>
      <c r="CTK70" s="5"/>
      <c r="CTL70" s="5"/>
      <c r="CTM70" s="5"/>
      <c r="CTN70" s="5"/>
      <c r="CTO70" s="5"/>
      <c r="CTP70" s="5"/>
      <c r="CTQ70" s="5"/>
      <c r="CTR70" s="5"/>
      <c r="CTS70" s="5"/>
      <c r="CTT70" s="5"/>
      <c r="CTU70" s="5"/>
      <c r="CTV70" s="5"/>
      <c r="CTW70" s="5"/>
      <c r="CTX70" s="5"/>
      <c r="CTY70" s="5"/>
      <c r="CTZ70" s="5"/>
      <c r="CUA70" s="5"/>
      <c r="CUB70" s="5"/>
      <c r="CUC70" s="5"/>
      <c r="CUD70" s="5"/>
      <c r="CUE70" s="5"/>
      <c r="CUF70" s="5"/>
      <c r="CUG70" s="5"/>
      <c r="CUH70" s="5"/>
      <c r="CUI70" s="5"/>
      <c r="CUJ70" s="5"/>
      <c r="CUK70" s="5"/>
      <c r="CUL70" s="5"/>
      <c r="CUM70" s="5"/>
      <c r="CUN70" s="5"/>
      <c r="CUO70" s="5"/>
      <c r="CUP70" s="5"/>
      <c r="CUQ70" s="5"/>
      <c r="CUR70" s="5"/>
      <c r="CUS70" s="5"/>
      <c r="CUT70" s="5"/>
      <c r="CUU70" s="5"/>
      <c r="CUV70" s="5"/>
      <c r="CUW70" s="5"/>
      <c r="CUX70" s="5"/>
      <c r="CUY70" s="5"/>
      <c r="CUZ70" s="5"/>
      <c r="CVA70" s="5"/>
      <c r="CVB70" s="5"/>
      <c r="CVC70" s="5"/>
      <c r="CVD70" s="5"/>
      <c r="CVE70" s="5"/>
      <c r="CVF70" s="5"/>
      <c r="CVG70" s="5"/>
      <c r="CVH70" s="5"/>
      <c r="CVI70" s="5"/>
      <c r="CVJ70" s="5"/>
      <c r="CVK70" s="5"/>
      <c r="CVL70" s="5"/>
      <c r="CVM70" s="5"/>
      <c r="CVN70" s="5"/>
      <c r="CVO70" s="5"/>
      <c r="CVP70" s="5"/>
      <c r="CVQ70" s="5"/>
      <c r="CVR70" s="5"/>
      <c r="CVS70" s="5"/>
      <c r="CVT70" s="5"/>
      <c r="CVU70" s="5"/>
      <c r="CVV70" s="5"/>
      <c r="CVW70" s="5"/>
      <c r="CVX70" s="5"/>
      <c r="CVY70" s="5"/>
      <c r="CVZ70" s="5"/>
      <c r="CWA70" s="5"/>
      <c r="CWB70" s="5"/>
      <c r="CWC70" s="5"/>
      <c r="CWD70" s="5"/>
      <c r="CWE70" s="5"/>
      <c r="CWF70" s="5"/>
      <c r="CWG70" s="5"/>
      <c r="CWH70" s="5"/>
      <c r="CWI70" s="5"/>
      <c r="CWJ70" s="5"/>
      <c r="CWK70" s="5"/>
      <c r="CWL70" s="5"/>
      <c r="CWM70" s="5"/>
      <c r="CWN70" s="5"/>
      <c r="CWO70" s="5"/>
      <c r="CWP70" s="5"/>
      <c r="CWQ70" s="5"/>
      <c r="CWR70" s="5"/>
      <c r="CWS70" s="5"/>
      <c r="CWT70" s="5"/>
      <c r="CWU70" s="5"/>
      <c r="CWV70" s="5"/>
      <c r="CWW70" s="5"/>
      <c r="CWX70" s="5"/>
      <c r="CWY70" s="5"/>
      <c r="CWZ70" s="5"/>
      <c r="CXA70" s="5"/>
      <c r="CXB70" s="5"/>
      <c r="CXC70" s="5"/>
      <c r="CXD70" s="5"/>
      <c r="CXE70" s="5"/>
      <c r="CXF70" s="5"/>
      <c r="CXG70" s="5"/>
      <c r="CXH70" s="5"/>
      <c r="CXI70" s="5"/>
      <c r="CXJ70" s="5"/>
      <c r="CXK70" s="5"/>
      <c r="CXL70" s="5"/>
      <c r="CXM70" s="5"/>
      <c r="CXN70" s="5"/>
      <c r="CXO70" s="5"/>
      <c r="CXP70" s="5"/>
      <c r="CXQ70" s="5"/>
      <c r="CXR70" s="5"/>
      <c r="CXS70" s="5"/>
      <c r="CXT70" s="5"/>
      <c r="CXU70" s="5"/>
      <c r="CXV70" s="5"/>
      <c r="CXW70" s="5"/>
      <c r="CXX70" s="5"/>
      <c r="CXY70" s="5"/>
      <c r="CXZ70" s="5"/>
      <c r="CYA70" s="5"/>
      <c r="CYB70" s="5"/>
      <c r="CYC70" s="5"/>
      <c r="CYD70" s="5"/>
      <c r="CYE70" s="5"/>
      <c r="CYF70" s="5"/>
      <c r="CYG70" s="5"/>
      <c r="CYH70" s="5"/>
      <c r="CYI70" s="5"/>
      <c r="CYJ70" s="5"/>
      <c r="CYK70" s="5"/>
      <c r="CYL70" s="5"/>
      <c r="CYM70" s="5"/>
      <c r="CYN70" s="5"/>
      <c r="CYO70" s="5"/>
      <c r="CYP70" s="5"/>
      <c r="CYQ70" s="5"/>
      <c r="CYR70" s="5"/>
      <c r="CYS70" s="5"/>
      <c r="CYT70" s="5"/>
      <c r="CYU70" s="5"/>
      <c r="CYV70" s="5"/>
      <c r="CYW70" s="5"/>
      <c r="CYX70" s="5"/>
      <c r="CYY70" s="5"/>
      <c r="CYZ70" s="5"/>
      <c r="CZA70" s="5"/>
      <c r="CZB70" s="5"/>
      <c r="CZC70" s="5"/>
      <c r="CZD70" s="5"/>
      <c r="CZE70" s="5"/>
      <c r="CZF70" s="5"/>
      <c r="CZG70" s="5"/>
      <c r="CZH70" s="5"/>
      <c r="CZI70" s="5"/>
      <c r="CZJ70" s="5"/>
      <c r="CZK70" s="5"/>
      <c r="CZL70" s="5"/>
      <c r="CZM70" s="5"/>
      <c r="CZN70" s="5"/>
      <c r="CZO70" s="5"/>
      <c r="CZP70" s="5"/>
      <c r="CZQ70" s="5"/>
      <c r="CZR70" s="5"/>
      <c r="CZS70" s="5"/>
      <c r="CZT70" s="5"/>
      <c r="CZU70" s="5"/>
      <c r="CZV70" s="5"/>
      <c r="CZW70" s="5"/>
      <c r="CZX70" s="5"/>
      <c r="CZY70" s="5"/>
      <c r="CZZ70" s="5"/>
      <c r="DAA70" s="5"/>
      <c r="DAB70" s="5"/>
      <c r="DAC70" s="5"/>
      <c r="DAD70" s="5"/>
      <c r="DAE70" s="5"/>
      <c r="DAF70" s="5"/>
      <c r="DAG70" s="5"/>
      <c r="DAH70" s="5"/>
      <c r="DAI70" s="5"/>
      <c r="DAJ70" s="5"/>
      <c r="DAK70" s="5"/>
      <c r="DAL70" s="5"/>
      <c r="DAM70" s="5"/>
      <c r="DAN70" s="5"/>
      <c r="DAO70" s="5"/>
      <c r="DAP70" s="5"/>
      <c r="DAQ70" s="5"/>
      <c r="DAR70" s="5"/>
      <c r="DAS70" s="5"/>
      <c r="DAT70" s="5"/>
      <c r="DAU70" s="5"/>
      <c r="DAV70" s="5"/>
      <c r="DAW70" s="5"/>
      <c r="DAX70" s="5"/>
      <c r="DAY70" s="5"/>
      <c r="DAZ70" s="5"/>
      <c r="DBA70" s="5"/>
      <c r="DBB70" s="5"/>
      <c r="DBC70" s="5"/>
      <c r="DBD70" s="5"/>
      <c r="DBE70" s="5"/>
      <c r="DBF70" s="5"/>
      <c r="DBG70" s="5"/>
      <c r="DBH70" s="5"/>
      <c r="DBI70" s="5"/>
      <c r="DBJ70" s="5"/>
      <c r="DBK70" s="5"/>
      <c r="DBL70" s="5"/>
      <c r="DBM70" s="5"/>
      <c r="DBN70" s="5"/>
      <c r="DBO70" s="5"/>
      <c r="DBP70" s="5"/>
      <c r="DBQ70" s="5"/>
      <c r="DBR70" s="5"/>
      <c r="DBS70" s="5"/>
      <c r="DBT70" s="5"/>
      <c r="DBU70" s="5"/>
      <c r="DBV70" s="5"/>
      <c r="DBW70" s="5"/>
      <c r="DBX70" s="5"/>
      <c r="DBY70" s="5"/>
      <c r="DBZ70" s="5"/>
      <c r="DCA70" s="5"/>
      <c r="DCB70" s="5"/>
      <c r="DCC70" s="5"/>
      <c r="DCD70" s="5"/>
      <c r="DCE70" s="5"/>
      <c r="DCF70" s="5"/>
      <c r="DCG70" s="5"/>
      <c r="DCH70" s="5"/>
      <c r="DCI70" s="5"/>
      <c r="DCJ70" s="5"/>
      <c r="DCK70" s="5"/>
      <c r="DCL70" s="5"/>
      <c r="DCM70" s="5"/>
      <c r="DCN70" s="5"/>
      <c r="DCO70" s="5"/>
      <c r="DCP70" s="5"/>
      <c r="DCQ70" s="5"/>
      <c r="DCR70" s="5"/>
      <c r="DCS70" s="5"/>
      <c r="DCT70" s="5"/>
      <c r="DCU70" s="5"/>
      <c r="DCV70" s="5"/>
      <c r="DCW70" s="5"/>
      <c r="DCX70" s="5"/>
      <c r="DCY70" s="5"/>
      <c r="DCZ70" s="5"/>
      <c r="DDA70" s="5"/>
      <c r="DDB70" s="5"/>
      <c r="DDC70" s="5"/>
      <c r="DDD70" s="5"/>
      <c r="DDE70" s="5"/>
      <c r="DDF70" s="5"/>
      <c r="DDG70" s="5"/>
      <c r="DDH70" s="5"/>
      <c r="DDI70" s="5"/>
      <c r="DDJ70" s="5"/>
      <c r="DDK70" s="5"/>
      <c r="DDL70" s="5"/>
      <c r="DDM70" s="5"/>
      <c r="DDN70" s="5"/>
      <c r="DDO70" s="5"/>
      <c r="DDP70" s="5"/>
      <c r="DDQ70" s="5"/>
      <c r="DDR70" s="5"/>
      <c r="DDS70" s="5"/>
      <c r="DDT70" s="5"/>
      <c r="DDU70" s="5"/>
      <c r="DDV70" s="5"/>
      <c r="DDW70" s="5"/>
      <c r="DDX70" s="5"/>
      <c r="DDY70" s="5"/>
      <c r="DDZ70" s="5"/>
      <c r="DEA70" s="5"/>
      <c r="DEB70" s="5"/>
      <c r="DEC70" s="5"/>
      <c r="DED70" s="5"/>
      <c r="DEE70" s="5"/>
      <c r="DEF70" s="5"/>
      <c r="DEG70" s="5"/>
      <c r="DEH70" s="5"/>
      <c r="DEI70" s="5"/>
      <c r="DEJ70" s="5"/>
      <c r="DEK70" s="5"/>
      <c r="DEL70" s="5"/>
      <c r="DEM70" s="5"/>
      <c r="DEN70" s="5"/>
      <c r="DEO70" s="5"/>
      <c r="DEP70" s="5"/>
      <c r="DEQ70" s="5"/>
      <c r="DER70" s="5"/>
      <c r="DES70" s="5"/>
      <c r="DET70" s="5"/>
      <c r="DEU70" s="5"/>
      <c r="DEV70" s="5"/>
      <c r="DEW70" s="5"/>
      <c r="DEX70" s="5"/>
      <c r="DEY70" s="5"/>
      <c r="DEZ70" s="5"/>
      <c r="DFA70" s="5"/>
      <c r="DFB70" s="5"/>
      <c r="DFC70" s="5"/>
      <c r="DFD70" s="5"/>
      <c r="DFE70" s="5"/>
      <c r="DFF70" s="5"/>
      <c r="DFG70" s="5"/>
      <c r="DFH70" s="5"/>
      <c r="DFI70" s="5"/>
      <c r="DFJ70" s="5"/>
      <c r="DFK70" s="5"/>
      <c r="DFL70" s="5"/>
      <c r="DFM70" s="5"/>
      <c r="DFN70" s="5"/>
      <c r="DFO70" s="5"/>
      <c r="DFP70" s="5"/>
      <c r="DFQ70" s="5"/>
      <c r="DFR70" s="5"/>
      <c r="DFS70" s="5"/>
      <c r="DFT70" s="5"/>
      <c r="DFU70" s="5"/>
      <c r="DFV70" s="5"/>
      <c r="DFW70" s="5"/>
      <c r="DFX70" s="5"/>
      <c r="DFY70" s="5"/>
      <c r="DFZ70" s="5"/>
      <c r="DGA70" s="5"/>
      <c r="DGB70" s="5"/>
      <c r="DGC70" s="5"/>
      <c r="DGD70" s="5"/>
      <c r="DGE70" s="5"/>
      <c r="DGF70" s="5"/>
      <c r="DGG70" s="5"/>
      <c r="DGH70" s="5"/>
      <c r="DGI70" s="5"/>
      <c r="DGJ70" s="5"/>
      <c r="DGK70" s="5"/>
      <c r="DGL70" s="5"/>
      <c r="DGM70" s="5"/>
      <c r="DGN70" s="5"/>
      <c r="DGO70" s="5"/>
      <c r="DGP70" s="5"/>
      <c r="DGQ70" s="5"/>
      <c r="DGR70" s="5"/>
      <c r="DGS70" s="5"/>
      <c r="DGT70" s="5"/>
      <c r="DGU70" s="5"/>
      <c r="DGV70" s="5"/>
      <c r="DGW70" s="5"/>
      <c r="DGX70" s="5"/>
      <c r="DGY70" s="5"/>
      <c r="DGZ70" s="5"/>
      <c r="DHA70" s="5"/>
      <c r="DHB70" s="5"/>
      <c r="DHC70" s="5"/>
      <c r="DHD70" s="5"/>
      <c r="DHE70" s="5"/>
      <c r="DHF70" s="5"/>
      <c r="DHG70" s="5"/>
      <c r="DHH70" s="5"/>
      <c r="DHI70" s="5"/>
      <c r="DHJ70" s="5"/>
      <c r="DHK70" s="5"/>
      <c r="DHL70" s="5"/>
      <c r="DHM70" s="5"/>
      <c r="DHN70" s="5"/>
      <c r="DHO70" s="5"/>
      <c r="DHP70" s="5"/>
      <c r="DHQ70" s="5"/>
      <c r="DHR70" s="5"/>
      <c r="DHS70" s="5"/>
      <c r="DHT70" s="5"/>
      <c r="DHU70" s="5"/>
      <c r="DHV70" s="5"/>
      <c r="DHW70" s="5"/>
      <c r="DHX70" s="5"/>
      <c r="DHY70" s="5"/>
      <c r="DHZ70" s="5"/>
      <c r="DIA70" s="5"/>
      <c r="DIB70" s="5"/>
      <c r="DIC70" s="5"/>
      <c r="DID70" s="5"/>
      <c r="DIE70" s="5"/>
      <c r="DIF70" s="5"/>
      <c r="DIG70" s="5"/>
      <c r="DIH70" s="5"/>
      <c r="DII70" s="5"/>
      <c r="DIJ70" s="5"/>
      <c r="DIK70" s="5"/>
      <c r="DIL70" s="5"/>
      <c r="DIM70" s="5"/>
      <c r="DIN70" s="5"/>
      <c r="DIO70" s="5"/>
      <c r="DIP70" s="5"/>
      <c r="DIQ70" s="5"/>
      <c r="DIR70" s="5"/>
      <c r="DIS70" s="5"/>
      <c r="DIT70" s="5"/>
      <c r="DIU70" s="5"/>
      <c r="DIV70" s="5"/>
      <c r="DIW70" s="5"/>
      <c r="DIX70" s="5"/>
      <c r="DIY70" s="5"/>
      <c r="DIZ70" s="5"/>
      <c r="DJA70" s="5"/>
      <c r="DJB70" s="5"/>
      <c r="DJC70" s="5"/>
      <c r="DJD70" s="5"/>
      <c r="DJE70" s="5"/>
      <c r="DJF70" s="5"/>
      <c r="DJG70" s="5"/>
      <c r="DJH70" s="5"/>
      <c r="DJI70" s="5"/>
      <c r="DJJ70" s="5"/>
      <c r="DJK70" s="5"/>
      <c r="DJL70" s="5"/>
      <c r="DJM70" s="5"/>
      <c r="DJN70" s="5"/>
      <c r="DJO70" s="5"/>
      <c r="DJP70" s="5"/>
      <c r="DJQ70" s="5"/>
      <c r="DJR70" s="5"/>
      <c r="DJS70" s="5"/>
      <c r="DJT70" s="5"/>
      <c r="DJU70" s="5"/>
      <c r="DJV70" s="5"/>
      <c r="DJW70" s="5"/>
      <c r="DJX70" s="5"/>
      <c r="DJY70" s="5"/>
      <c r="DJZ70" s="5"/>
      <c r="DKA70" s="5"/>
      <c r="DKB70" s="5"/>
      <c r="DKC70" s="5"/>
      <c r="DKD70" s="5"/>
      <c r="DKE70" s="5"/>
      <c r="DKF70" s="5"/>
      <c r="DKG70" s="5"/>
      <c r="DKH70" s="5"/>
      <c r="DKI70" s="5"/>
      <c r="DKJ70" s="5"/>
      <c r="DKK70" s="5"/>
      <c r="DKL70" s="5"/>
      <c r="DKM70" s="5"/>
      <c r="DKN70" s="5"/>
      <c r="DKO70" s="5"/>
      <c r="DKP70" s="5"/>
      <c r="DKQ70" s="5"/>
      <c r="DKR70" s="5"/>
      <c r="DKS70" s="5"/>
      <c r="DKT70" s="5"/>
      <c r="DKU70" s="5"/>
      <c r="DKV70" s="5"/>
      <c r="DKW70" s="5"/>
      <c r="DKX70" s="5"/>
      <c r="DKY70" s="5"/>
      <c r="DKZ70" s="5"/>
      <c r="DLA70" s="5"/>
      <c r="DLB70" s="5"/>
      <c r="DLC70" s="5"/>
      <c r="DLD70" s="5"/>
      <c r="DLE70" s="5"/>
      <c r="DLF70" s="5"/>
      <c r="DLG70" s="5"/>
      <c r="DLH70" s="5"/>
      <c r="DLI70" s="5"/>
      <c r="DLJ70" s="5"/>
      <c r="DLK70" s="5"/>
      <c r="DLL70" s="5"/>
      <c r="DLM70" s="5"/>
      <c r="DLN70" s="5"/>
      <c r="DLO70" s="5"/>
      <c r="DLP70" s="5"/>
      <c r="DLQ70" s="5"/>
      <c r="DLR70" s="5"/>
      <c r="DLS70" s="5"/>
      <c r="DLT70" s="5"/>
      <c r="DLU70" s="5"/>
      <c r="DLV70" s="5"/>
      <c r="DLW70" s="5"/>
      <c r="DLX70" s="5"/>
      <c r="DLY70" s="5"/>
      <c r="DLZ70" s="5"/>
      <c r="DMA70" s="5"/>
      <c r="DMB70" s="5"/>
      <c r="DMC70" s="5"/>
      <c r="DMD70" s="5"/>
      <c r="DME70" s="5"/>
      <c r="DMF70" s="5"/>
      <c r="DMG70" s="5"/>
      <c r="DMH70" s="5"/>
      <c r="DMI70" s="5"/>
      <c r="DMJ70" s="5"/>
      <c r="DMK70" s="5"/>
      <c r="DML70" s="5"/>
      <c r="DMM70" s="5"/>
      <c r="DMN70" s="5"/>
      <c r="DMO70" s="5"/>
      <c r="DMP70" s="5"/>
      <c r="DMQ70" s="5"/>
      <c r="DMR70" s="5"/>
      <c r="DMS70" s="5"/>
      <c r="DMT70" s="5"/>
      <c r="DMU70" s="5"/>
      <c r="DMV70" s="5"/>
      <c r="DMW70" s="5"/>
      <c r="DMX70" s="5"/>
      <c r="DMY70" s="5"/>
      <c r="DMZ70" s="5"/>
      <c r="DNA70" s="5"/>
      <c r="DNB70" s="5"/>
      <c r="DNC70" s="5"/>
      <c r="DND70" s="5"/>
      <c r="DNE70" s="5"/>
      <c r="DNF70" s="5"/>
      <c r="DNG70" s="5"/>
      <c r="DNH70" s="5"/>
      <c r="DNI70" s="5"/>
      <c r="DNJ70" s="5"/>
      <c r="DNK70" s="5"/>
      <c r="DNL70" s="5"/>
      <c r="DNM70" s="5"/>
      <c r="DNN70" s="5"/>
      <c r="DNO70" s="5"/>
      <c r="DNP70" s="5"/>
      <c r="DNQ70" s="5"/>
      <c r="DNR70" s="5"/>
      <c r="DNS70" s="5"/>
      <c r="DNT70" s="5"/>
      <c r="DNU70" s="5"/>
      <c r="DNV70" s="5"/>
      <c r="DNW70" s="5"/>
      <c r="DNX70" s="5"/>
      <c r="DNY70" s="5"/>
      <c r="DNZ70" s="5"/>
      <c r="DOA70" s="5"/>
      <c r="DOB70" s="5"/>
      <c r="DOC70" s="5"/>
      <c r="DOD70" s="5"/>
      <c r="DOE70" s="5"/>
      <c r="DOF70" s="5"/>
      <c r="DOG70" s="5"/>
      <c r="DOH70" s="5"/>
      <c r="DOI70" s="5"/>
      <c r="DOJ70" s="5"/>
      <c r="DOK70" s="5"/>
      <c r="DOL70" s="5"/>
      <c r="DOM70" s="5"/>
      <c r="DON70" s="5"/>
      <c r="DOO70" s="5"/>
      <c r="DOP70" s="5"/>
      <c r="DOQ70" s="5"/>
      <c r="DOR70" s="5"/>
      <c r="DOS70" s="5"/>
      <c r="DOT70" s="5"/>
      <c r="DOU70" s="5"/>
      <c r="DOV70" s="5"/>
      <c r="DOW70" s="5"/>
      <c r="DOX70" s="5"/>
      <c r="DOY70" s="5"/>
      <c r="DOZ70" s="5"/>
      <c r="DPA70" s="5"/>
      <c r="DPB70" s="5"/>
      <c r="DPC70" s="5"/>
      <c r="DPD70" s="5"/>
      <c r="DPE70" s="5"/>
      <c r="DPF70" s="5"/>
      <c r="DPG70" s="5"/>
      <c r="DPH70" s="5"/>
      <c r="DPI70" s="5"/>
      <c r="DPJ70" s="5"/>
      <c r="DPK70" s="5"/>
      <c r="DPL70" s="5"/>
      <c r="DPM70" s="5"/>
      <c r="DPN70" s="5"/>
      <c r="DPO70" s="5"/>
      <c r="DPP70" s="5"/>
      <c r="DPQ70" s="5"/>
      <c r="DPR70" s="5"/>
      <c r="DPS70" s="5"/>
      <c r="DPT70" s="5"/>
      <c r="DPU70" s="5"/>
      <c r="DPV70" s="5"/>
      <c r="DPW70" s="5"/>
      <c r="DPX70" s="5"/>
      <c r="DPY70" s="5"/>
      <c r="DPZ70" s="5"/>
      <c r="DQA70" s="5"/>
      <c r="DQB70" s="5"/>
      <c r="DQC70" s="5"/>
      <c r="DQD70" s="5"/>
      <c r="DQE70" s="5"/>
      <c r="DQF70" s="5"/>
      <c r="DQG70" s="5"/>
      <c r="DQH70" s="5"/>
      <c r="DQI70" s="5"/>
      <c r="DQJ70" s="5"/>
      <c r="DQK70" s="5"/>
      <c r="DQL70" s="5"/>
      <c r="DQM70" s="5"/>
      <c r="DQN70" s="5"/>
      <c r="DQO70" s="5"/>
      <c r="DQP70" s="5"/>
      <c r="DQQ70" s="5"/>
      <c r="DQR70" s="5"/>
      <c r="DQS70" s="5"/>
      <c r="DQT70" s="5"/>
      <c r="DQU70" s="5"/>
      <c r="DQV70" s="5"/>
      <c r="DQW70" s="5"/>
      <c r="DQX70" s="5"/>
      <c r="DQY70" s="5"/>
      <c r="DQZ70" s="5"/>
      <c r="DRA70" s="5"/>
      <c r="DRB70" s="5"/>
      <c r="DRC70" s="5"/>
      <c r="DRD70" s="5"/>
      <c r="DRE70" s="5"/>
      <c r="DRF70" s="5"/>
      <c r="DRG70" s="5"/>
      <c r="DRH70" s="5"/>
      <c r="DRI70" s="5"/>
      <c r="DRJ70" s="5"/>
      <c r="DRK70" s="5"/>
      <c r="DRL70" s="5"/>
      <c r="DRM70" s="5"/>
      <c r="DRN70" s="5"/>
      <c r="DRO70" s="5"/>
      <c r="DRP70" s="5"/>
      <c r="DRQ70" s="5"/>
      <c r="DRR70" s="5"/>
      <c r="DRS70" s="5"/>
      <c r="DRT70" s="5"/>
      <c r="DRU70" s="5"/>
      <c r="DRV70" s="5"/>
      <c r="DRW70" s="5"/>
      <c r="DRX70" s="5"/>
      <c r="DRY70" s="5"/>
      <c r="DRZ70" s="5"/>
      <c r="DSA70" s="5"/>
      <c r="DSB70" s="5"/>
      <c r="DSC70" s="5"/>
      <c r="DSD70" s="5"/>
      <c r="DSE70" s="5"/>
      <c r="DSF70" s="5"/>
      <c r="DSG70" s="5"/>
      <c r="DSH70" s="5"/>
      <c r="DSI70" s="5"/>
      <c r="DSJ70" s="5"/>
      <c r="DSK70" s="5"/>
      <c r="DSL70" s="5"/>
      <c r="DSM70" s="5"/>
      <c r="DSN70" s="5"/>
      <c r="DSO70" s="5"/>
      <c r="DSP70" s="5"/>
      <c r="DSQ70" s="5"/>
      <c r="DSR70" s="5"/>
      <c r="DSS70" s="5"/>
      <c r="DST70" s="5"/>
      <c r="DSU70" s="5"/>
      <c r="DSV70" s="5"/>
      <c r="DSW70" s="5"/>
      <c r="DSX70" s="5"/>
      <c r="DSY70" s="5"/>
      <c r="DSZ70" s="5"/>
      <c r="DTA70" s="5"/>
      <c r="DTB70" s="5"/>
      <c r="DTC70" s="5"/>
      <c r="DTD70" s="5"/>
      <c r="DTE70" s="5"/>
      <c r="DTF70" s="5"/>
      <c r="DTG70" s="5"/>
      <c r="DTH70" s="5"/>
      <c r="DTI70" s="5"/>
      <c r="DTJ70" s="5"/>
      <c r="DTK70" s="5"/>
      <c r="DTL70" s="5"/>
      <c r="DTM70" s="5"/>
      <c r="DTN70" s="5"/>
      <c r="DTO70" s="5"/>
      <c r="DTP70" s="5"/>
      <c r="DTQ70" s="5"/>
      <c r="DTR70" s="5"/>
      <c r="DTS70" s="5"/>
      <c r="DTT70" s="5"/>
      <c r="DTU70" s="5"/>
      <c r="DTV70" s="5"/>
      <c r="DTW70" s="5"/>
      <c r="DTX70" s="5"/>
      <c r="DTY70" s="5"/>
      <c r="DTZ70" s="5"/>
      <c r="DUA70" s="5"/>
      <c r="DUB70" s="5"/>
      <c r="DUC70" s="5"/>
      <c r="DUD70" s="5"/>
      <c r="DUE70" s="5"/>
      <c r="DUF70" s="5"/>
      <c r="DUG70" s="5"/>
      <c r="DUH70" s="5"/>
      <c r="DUI70" s="5"/>
      <c r="DUJ70" s="5"/>
      <c r="DUK70" s="5"/>
      <c r="DUL70" s="5"/>
      <c r="DUM70" s="5"/>
      <c r="DUN70" s="5"/>
      <c r="DUO70" s="5"/>
      <c r="DUP70" s="5"/>
      <c r="DUQ70" s="5"/>
      <c r="DUR70" s="5"/>
      <c r="DUS70" s="5"/>
      <c r="DUT70" s="5"/>
      <c r="DUU70" s="5"/>
      <c r="DUV70" s="5"/>
      <c r="DUW70" s="5"/>
      <c r="DUX70" s="5"/>
      <c r="DUY70" s="5"/>
      <c r="DUZ70" s="5"/>
      <c r="DVA70" s="5"/>
      <c r="DVB70" s="5"/>
      <c r="DVC70" s="5"/>
      <c r="DVD70" s="5"/>
      <c r="DVE70" s="5"/>
      <c r="DVF70" s="5"/>
      <c r="DVG70" s="5"/>
      <c r="DVH70" s="5"/>
      <c r="DVI70" s="5"/>
      <c r="DVJ70" s="5"/>
      <c r="DVK70" s="5"/>
      <c r="DVL70" s="5"/>
      <c r="DVM70" s="5"/>
      <c r="DVN70" s="5"/>
      <c r="DVO70" s="5"/>
      <c r="DVP70" s="5"/>
      <c r="DVQ70" s="5"/>
      <c r="DVR70" s="5"/>
      <c r="DVS70" s="5"/>
      <c r="DVT70" s="5"/>
      <c r="DVU70" s="5"/>
      <c r="DVV70" s="5"/>
      <c r="DVW70" s="5"/>
      <c r="DVX70" s="5"/>
      <c r="DVY70" s="5"/>
      <c r="DVZ70" s="5"/>
      <c r="DWA70" s="5"/>
      <c r="DWB70" s="5"/>
      <c r="DWC70" s="5"/>
      <c r="DWD70" s="5"/>
      <c r="DWE70" s="5"/>
      <c r="DWF70" s="5"/>
      <c r="DWG70" s="5"/>
      <c r="DWH70" s="5"/>
      <c r="DWI70" s="5"/>
      <c r="DWJ70" s="5"/>
      <c r="DWK70" s="5"/>
      <c r="DWL70" s="5"/>
      <c r="DWM70" s="5"/>
      <c r="DWN70" s="5"/>
      <c r="DWO70" s="5"/>
      <c r="DWP70" s="5"/>
      <c r="DWQ70" s="5"/>
      <c r="DWR70" s="5"/>
      <c r="DWS70" s="5"/>
      <c r="DWT70" s="5"/>
      <c r="DWU70" s="5"/>
      <c r="DWV70" s="5"/>
      <c r="DWW70" s="5"/>
      <c r="DWX70" s="5"/>
      <c r="DWY70" s="5"/>
      <c r="DWZ70" s="5"/>
      <c r="DXA70" s="5"/>
      <c r="DXB70" s="5"/>
      <c r="DXC70" s="5"/>
      <c r="DXD70" s="5"/>
      <c r="DXE70" s="5"/>
      <c r="DXF70" s="5"/>
      <c r="DXG70" s="5"/>
      <c r="DXH70" s="5"/>
      <c r="DXI70" s="5"/>
      <c r="DXJ70" s="5"/>
      <c r="DXK70" s="5"/>
      <c r="DXL70" s="5"/>
      <c r="DXM70" s="5"/>
      <c r="DXN70" s="5"/>
      <c r="DXO70" s="5"/>
      <c r="DXP70" s="5"/>
      <c r="DXQ70" s="5"/>
      <c r="DXR70" s="5"/>
      <c r="DXS70" s="5"/>
      <c r="DXT70" s="5"/>
      <c r="DXU70" s="5"/>
      <c r="DXV70" s="5"/>
      <c r="DXW70" s="5"/>
      <c r="DXX70" s="5"/>
      <c r="DXY70" s="5"/>
      <c r="DXZ70" s="5"/>
      <c r="DYA70" s="5"/>
      <c r="DYB70" s="5"/>
      <c r="DYC70" s="5"/>
      <c r="DYD70" s="5"/>
      <c r="DYE70" s="5"/>
      <c r="DYF70" s="5"/>
      <c r="DYG70" s="5"/>
      <c r="DYH70" s="5"/>
      <c r="DYI70" s="5"/>
      <c r="DYJ70" s="5"/>
      <c r="DYK70" s="5"/>
      <c r="DYL70" s="5"/>
      <c r="DYM70" s="5"/>
      <c r="DYN70" s="5"/>
      <c r="DYO70" s="5"/>
      <c r="DYP70" s="5"/>
      <c r="DYQ70" s="5"/>
      <c r="DYR70" s="5"/>
      <c r="DYS70" s="5"/>
      <c r="DYT70" s="5"/>
      <c r="DYU70" s="5"/>
      <c r="DYV70" s="5"/>
      <c r="DYW70" s="5"/>
      <c r="DYX70" s="5"/>
      <c r="DYY70" s="5"/>
      <c r="DYZ70" s="5"/>
      <c r="DZA70" s="5"/>
      <c r="DZB70" s="5"/>
      <c r="DZC70" s="5"/>
      <c r="DZD70" s="5"/>
      <c r="DZE70" s="5"/>
      <c r="DZF70" s="5"/>
      <c r="DZG70" s="5"/>
      <c r="DZH70" s="5"/>
      <c r="DZI70" s="5"/>
      <c r="DZJ70" s="5"/>
      <c r="DZK70" s="5"/>
      <c r="DZL70" s="5"/>
      <c r="DZM70" s="5"/>
      <c r="DZN70" s="5"/>
      <c r="DZO70" s="5"/>
      <c r="DZP70" s="5"/>
      <c r="DZQ70" s="5"/>
      <c r="DZR70" s="5"/>
      <c r="DZS70" s="5"/>
      <c r="DZT70" s="5"/>
      <c r="DZU70" s="5"/>
      <c r="DZV70" s="5"/>
      <c r="DZW70" s="5"/>
      <c r="DZX70" s="5"/>
      <c r="DZY70" s="5"/>
      <c r="DZZ70" s="5"/>
      <c r="EAA70" s="5"/>
      <c r="EAB70" s="5"/>
      <c r="EAC70" s="5"/>
      <c r="EAD70" s="5"/>
      <c r="EAE70" s="5"/>
      <c r="EAF70" s="5"/>
      <c r="EAG70" s="5"/>
      <c r="EAH70" s="5"/>
      <c r="EAI70" s="5"/>
      <c r="EAJ70" s="5"/>
      <c r="EAK70" s="5"/>
      <c r="EAL70" s="5"/>
      <c r="EAM70" s="5"/>
      <c r="EAN70" s="5"/>
      <c r="EAO70" s="5"/>
      <c r="EAP70" s="5"/>
      <c r="EAQ70" s="5"/>
      <c r="EAR70" s="5"/>
      <c r="EAS70" s="5"/>
      <c r="EAT70" s="5"/>
      <c r="EAU70" s="5"/>
      <c r="EAV70" s="5"/>
      <c r="EAW70" s="5"/>
      <c r="EAX70" s="5"/>
      <c r="EAY70" s="5"/>
      <c r="EAZ70" s="5"/>
      <c r="EBA70" s="5"/>
      <c r="EBB70" s="5"/>
      <c r="EBC70" s="5"/>
      <c r="EBD70" s="5"/>
      <c r="EBE70" s="5"/>
      <c r="EBF70" s="5"/>
      <c r="EBG70" s="5"/>
      <c r="EBH70" s="5"/>
      <c r="EBI70" s="5"/>
      <c r="EBJ70" s="5"/>
      <c r="EBK70" s="5"/>
      <c r="EBL70" s="5"/>
      <c r="EBM70" s="5"/>
      <c r="EBN70" s="5"/>
      <c r="EBO70" s="5"/>
      <c r="EBP70" s="5"/>
      <c r="EBQ70" s="5"/>
      <c r="EBR70" s="5"/>
      <c r="EBS70" s="5"/>
      <c r="EBT70" s="5"/>
      <c r="EBU70" s="5"/>
      <c r="EBV70" s="5"/>
      <c r="EBW70" s="5"/>
      <c r="EBX70" s="5"/>
      <c r="EBY70" s="5"/>
      <c r="EBZ70" s="5"/>
      <c r="ECA70" s="5"/>
      <c r="ECB70" s="5"/>
      <c r="ECC70" s="5"/>
      <c r="ECD70" s="5"/>
      <c r="ECE70" s="5"/>
      <c r="ECF70" s="5"/>
      <c r="ECG70" s="5"/>
      <c r="ECH70" s="5"/>
      <c r="ECI70" s="5"/>
      <c r="ECJ70" s="5"/>
      <c r="ECK70" s="5"/>
      <c r="ECL70" s="5"/>
      <c r="ECM70" s="5"/>
      <c r="ECN70" s="5"/>
      <c r="ECO70" s="5"/>
      <c r="ECP70" s="5"/>
      <c r="ECQ70" s="5"/>
      <c r="ECR70" s="5"/>
      <c r="ECS70" s="5"/>
      <c r="ECT70" s="5"/>
      <c r="ECU70" s="5"/>
      <c r="ECV70" s="5"/>
      <c r="ECW70" s="5"/>
      <c r="ECX70" s="5"/>
      <c r="ECY70" s="5"/>
      <c r="ECZ70" s="5"/>
      <c r="EDA70" s="5"/>
      <c r="EDB70" s="5"/>
      <c r="EDC70" s="5"/>
      <c r="EDD70" s="5"/>
      <c r="EDE70" s="5"/>
      <c r="EDF70" s="5"/>
      <c r="EDG70" s="5"/>
      <c r="EDH70" s="5"/>
      <c r="EDI70" s="5"/>
      <c r="EDJ70" s="5"/>
      <c r="EDK70" s="5"/>
      <c r="EDL70" s="5"/>
      <c r="EDM70" s="5"/>
      <c r="EDN70" s="5"/>
      <c r="EDO70" s="5"/>
      <c r="EDP70" s="5"/>
      <c r="EDQ70" s="5"/>
      <c r="EDR70" s="5"/>
      <c r="EDS70" s="5"/>
      <c r="EDT70" s="5"/>
      <c r="EDU70" s="5"/>
      <c r="EDV70" s="5"/>
      <c r="EDW70" s="5"/>
      <c r="EDX70" s="5"/>
      <c r="EDY70" s="5"/>
      <c r="EDZ70" s="5"/>
      <c r="EEA70" s="5"/>
      <c r="EEB70" s="5"/>
      <c r="EEC70" s="5"/>
      <c r="EED70" s="5"/>
      <c r="EEE70" s="5"/>
      <c r="EEF70" s="5"/>
      <c r="EEG70" s="5"/>
      <c r="EEH70" s="5"/>
      <c r="EEI70" s="5"/>
      <c r="EEJ70" s="5"/>
      <c r="EEK70" s="5"/>
      <c r="EEL70" s="5"/>
      <c r="EEM70" s="5"/>
      <c r="EEN70" s="5"/>
      <c r="EEO70" s="5"/>
      <c r="EEP70" s="5"/>
      <c r="EEQ70" s="5"/>
      <c r="EER70" s="5"/>
      <c r="EES70" s="5"/>
      <c r="EET70" s="5"/>
      <c r="EEU70" s="5"/>
      <c r="EEV70" s="5"/>
      <c r="EEW70" s="5"/>
      <c r="EEX70" s="5"/>
      <c r="EEY70" s="5"/>
      <c r="EEZ70" s="5"/>
      <c r="EFA70" s="5"/>
      <c r="EFB70" s="5"/>
      <c r="EFC70" s="5"/>
      <c r="EFD70" s="5"/>
      <c r="EFE70" s="5"/>
      <c r="EFF70" s="5"/>
      <c r="EFG70" s="5"/>
      <c r="EFH70" s="5"/>
      <c r="EFI70" s="5"/>
      <c r="EFJ70" s="5"/>
      <c r="EFK70" s="5"/>
      <c r="EFL70" s="5"/>
      <c r="EFM70" s="5"/>
      <c r="EFN70" s="5"/>
      <c r="EFO70" s="5"/>
      <c r="EFP70" s="5"/>
      <c r="EFQ70" s="5"/>
      <c r="EFR70" s="5"/>
      <c r="EFS70" s="5"/>
      <c r="EFT70" s="5"/>
      <c r="EFU70" s="5"/>
      <c r="EFV70" s="5"/>
      <c r="EFW70" s="5"/>
      <c r="EFX70" s="5"/>
      <c r="EFY70" s="5"/>
      <c r="EFZ70" s="5"/>
      <c r="EGA70" s="5"/>
      <c r="EGB70" s="5"/>
      <c r="EGC70" s="5"/>
      <c r="EGD70" s="5"/>
      <c r="EGE70" s="5"/>
      <c r="EGF70" s="5"/>
      <c r="EGG70" s="5"/>
      <c r="EGH70" s="5"/>
      <c r="EGI70" s="5"/>
      <c r="EGJ70" s="5"/>
      <c r="EGK70" s="5"/>
      <c r="EGL70" s="5"/>
      <c r="EGM70" s="5"/>
      <c r="EGN70" s="5"/>
      <c r="EGO70" s="5"/>
      <c r="EGP70" s="5"/>
      <c r="EGQ70" s="5"/>
      <c r="EGR70" s="5"/>
      <c r="EGS70" s="5"/>
      <c r="EGT70" s="5"/>
      <c r="EGU70" s="5"/>
      <c r="EGV70" s="5"/>
      <c r="EGW70" s="5"/>
      <c r="EGX70" s="5"/>
      <c r="EGY70" s="5"/>
      <c r="EGZ70" s="5"/>
      <c r="EHA70" s="5"/>
      <c r="EHB70" s="5"/>
      <c r="EHC70" s="5"/>
      <c r="EHD70" s="5"/>
      <c r="EHE70" s="5"/>
      <c r="EHF70" s="5"/>
      <c r="EHG70" s="5"/>
      <c r="EHH70" s="5"/>
      <c r="EHI70" s="5"/>
      <c r="EHJ70" s="5"/>
      <c r="EHK70" s="5"/>
      <c r="EHL70" s="5"/>
      <c r="EHM70" s="5"/>
      <c r="EHN70" s="5"/>
      <c r="EHO70" s="5"/>
      <c r="EHP70" s="5"/>
      <c r="EHQ70" s="5"/>
      <c r="EHR70" s="5"/>
      <c r="EHS70" s="5"/>
      <c r="EHT70" s="5"/>
      <c r="EHU70" s="5"/>
      <c r="EHV70" s="5"/>
      <c r="EHW70" s="5"/>
      <c r="EHX70" s="5"/>
      <c r="EHY70" s="5"/>
      <c r="EHZ70" s="5"/>
      <c r="EIA70" s="5"/>
      <c r="EIB70" s="5"/>
      <c r="EIC70" s="5"/>
      <c r="EID70" s="5"/>
      <c r="EIE70" s="5"/>
      <c r="EIF70" s="5"/>
      <c r="EIG70" s="5"/>
      <c r="EIH70" s="5"/>
      <c r="EII70" s="5"/>
      <c r="EIJ70" s="5"/>
      <c r="EIK70" s="5"/>
      <c r="EIL70" s="5"/>
      <c r="EIM70" s="5"/>
      <c r="EIN70" s="5"/>
      <c r="EIO70" s="5"/>
      <c r="EIP70" s="5"/>
      <c r="EIQ70" s="5"/>
      <c r="EIR70" s="5"/>
      <c r="EIS70" s="5"/>
      <c r="EIT70" s="5"/>
      <c r="EIU70" s="5"/>
      <c r="EIV70" s="5"/>
      <c r="EIW70" s="5"/>
      <c r="EIX70" s="5"/>
      <c r="EIY70" s="5"/>
      <c r="EIZ70" s="5"/>
      <c r="EJA70" s="5"/>
      <c r="EJB70" s="5"/>
      <c r="EJC70" s="5"/>
      <c r="EJD70" s="5"/>
      <c r="EJE70" s="5"/>
      <c r="EJF70" s="5"/>
      <c r="EJG70" s="5"/>
      <c r="EJH70" s="5"/>
      <c r="EJI70" s="5"/>
      <c r="EJJ70" s="5"/>
      <c r="EJK70" s="5"/>
      <c r="EJL70" s="5"/>
      <c r="EJM70" s="5"/>
      <c r="EJN70" s="5"/>
      <c r="EJO70" s="5"/>
      <c r="EJP70" s="5"/>
      <c r="EJQ70" s="5"/>
      <c r="EJR70" s="5"/>
      <c r="EJS70" s="5"/>
      <c r="EJT70" s="5"/>
      <c r="EJU70" s="5"/>
      <c r="EJV70" s="5"/>
      <c r="EJW70" s="5"/>
      <c r="EJX70" s="5"/>
      <c r="EJY70" s="5"/>
      <c r="EJZ70" s="5"/>
      <c r="EKA70" s="5"/>
      <c r="EKB70" s="5"/>
      <c r="EKC70" s="5"/>
      <c r="EKD70" s="5"/>
      <c r="EKE70" s="5"/>
      <c r="EKF70" s="5"/>
      <c r="EKG70" s="5"/>
      <c r="EKH70" s="5"/>
      <c r="EKI70" s="5"/>
      <c r="EKJ70" s="5"/>
      <c r="EKK70" s="5"/>
      <c r="EKL70" s="5"/>
      <c r="EKM70" s="5"/>
      <c r="EKN70" s="5"/>
      <c r="EKO70" s="5"/>
      <c r="EKP70" s="5"/>
      <c r="EKQ70" s="5"/>
      <c r="EKR70" s="5"/>
      <c r="EKS70" s="5"/>
      <c r="EKT70" s="5"/>
      <c r="EKU70" s="5"/>
      <c r="EKV70" s="5"/>
      <c r="EKW70" s="5"/>
      <c r="EKX70" s="5"/>
      <c r="EKY70" s="5"/>
      <c r="EKZ70" s="5"/>
      <c r="ELA70" s="5"/>
      <c r="ELB70" s="5"/>
      <c r="ELC70" s="5"/>
      <c r="ELD70" s="5"/>
      <c r="ELE70" s="5"/>
      <c r="ELF70" s="5"/>
      <c r="ELG70" s="5"/>
      <c r="ELH70" s="5"/>
      <c r="ELI70" s="5"/>
      <c r="ELJ70" s="5"/>
      <c r="ELK70" s="5"/>
      <c r="ELL70" s="5"/>
      <c r="ELM70" s="5"/>
      <c r="ELN70" s="5"/>
      <c r="ELO70" s="5"/>
      <c r="ELP70" s="5"/>
      <c r="ELQ70" s="5"/>
      <c r="ELR70" s="5"/>
      <c r="ELS70" s="5"/>
      <c r="ELT70" s="5"/>
      <c r="ELU70" s="5"/>
      <c r="ELV70" s="5"/>
      <c r="ELW70" s="5"/>
      <c r="ELX70" s="5"/>
      <c r="ELY70" s="5"/>
      <c r="ELZ70" s="5"/>
      <c r="EMA70" s="5"/>
      <c r="EMB70" s="5"/>
      <c r="EMC70" s="5"/>
      <c r="EMD70" s="5"/>
      <c r="EME70" s="5"/>
      <c r="EMF70" s="5"/>
      <c r="EMG70" s="5"/>
      <c r="EMH70" s="5"/>
      <c r="EMI70" s="5"/>
      <c r="EMJ70" s="5"/>
      <c r="EMK70" s="5"/>
      <c r="EML70" s="5"/>
      <c r="EMM70" s="5"/>
      <c r="EMN70" s="5"/>
      <c r="EMO70" s="5"/>
      <c r="EMP70" s="5"/>
      <c r="EMQ70" s="5"/>
      <c r="EMR70" s="5"/>
      <c r="EMS70" s="5"/>
      <c r="EMT70" s="5"/>
      <c r="EMU70" s="5"/>
      <c r="EMV70" s="5"/>
      <c r="EMW70" s="5"/>
      <c r="EMX70" s="5"/>
      <c r="EMY70" s="5"/>
      <c r="EMZ70" s="5"/>
      <c r="ENA70" s="5"/>
      <c r="ENB70" s="5"/>
      <c r="ENC70" s="5"/>
      <c r="END70" s="5"/>
      <c r="ENE70" s="5"/>
      <c r="ENF70" s="5"/>
      <c r="ENG70" s="5"/>
      <c r="ENH70" s="5"/>
      <c r="ENI70" s="5"/>
      <c r="ENJ70" s="5"/>
      <c r="ENK70" s="5"/>
      <c r="ENL70" s="5"/>
      <c r="ENM70" s="5"/>
      <c r="ENN70" s="5"/>
      <c r="ENO70" s="5"/>
      <c r="ENP70" s="5"/>
      <c r="ENQ70" s="5"/>
      <c r="ENR70" s="5"/>
      <c r="ENS70" s="5"/>
      <c r="ENT70" s="5"/>
      <c r="ENU70" s="5"/>
      <c r="ENV70" s="5"/>
      <c r="ENW70" s="5"/>
      <c r="ENX70" s="5"/>
      <c r="ENY70" s="5"/>
      <c r="ENZ70" s="5"/>
      <c r="EOA70" s="5"/>
      <c r="EOB70" s="5"/>
      <c r="EOC70" s="5"/>
      <c r="EOD70" s="5"/>
      <c r="EOE70" s="5"/>
      <c r="EOF70" s="5"/>
      <c r="EOG70" s="5"/>
      <c r="EOH70" s="5"/>
      <c r="EOI70" s="5"/>
      <c r="EOJ70" s="5"/>
      <c r="EOK70" s="5"/>
      <c r="EOL70" s="5"/>
      <c r="EOM70" s="5"/>
      <c r="EON70" s="5"/>
      <c r="EOO70" s="5"/>
      <c r="EOP70" s="5"/>
      <c r="EOQ70" s="5"/>
      <c r="EOR70" s="5"/>
      <c r="EOS70" s="5"/>
      <c r="EOT70" s="5"/>
      <c r="EOU70" s="5"/>
      <c r="EOV70" s="5"/>
      <c r="EOW70" s="5"/>
      <c r="EOX70" s="5"/>
      <c r="EOY70" s="5"/>
      <c r="EOZ70" s="5"/>
      <c r="EPA70" s="5"/>
      <c r="EPB70" s="5"/>
      <c r="EPC70" s="5"/>
      <c r="EPD70" s="5"/>
      <c r="EPE70" s="5"/>
      <c r="EPF70" s="5"/>
      <c r="EPG70" s="5"/>
      <c r="EPH70" s="5"/>
      <c r="EPI70" s="5"/>
      <c r="EPJ70" s="5"/>
      <c r="EPK70" s="5"/>
      <c r="EPL70" s="5"/>
      <c r="EPM70" s="5"/>
      <c r="EPN70" s="5"/>
      <c r="EPO70" s="5"/>
      <c r="EPP70" s="5"/>
      <c r="EPQ70" s="5"/>
      <c r="EPR70" s="5"/>
      <c r="EPS70" s="5"/>
      <c r="EPT70" s="5"/>
      <c r="EPU70" s="5"/>
      <c r="EPV70" s="5"/>
      <c r="EPW70" s="5"/>
      <c r="EPX70" s="5"/>
      <c r="EPY70" s="5"/>
      <c r="EPZ70" s="5"/>
      <c r="EQA70" s="5"/>
      <c r="EQB70" s="5"/>
      <c r="EQC70" s="5"/>
      <c r="EQD70" s="5"/>
      <c r="EQE70" s="5"/>
      <c r="EQF70" s="5"/>
      <c r="EQG70" s="5"/>
      <c r="EQH70" s="5"/>
      <c r="EQI70" s="5"/>
      <c r="EQJ70" s="5"/>
      <c r="EQK70" s="5"/>
      <c r="EQL70" s="5"/>
      <c r="EQM70" s="5"/>
      <c r="EQN70" s="5"/>
      <c r="EQO70" s="5"/>
      <c r="EQP70" s="5"/>
      <c r="EQQ70" s="5"/>
      <c r="EQR70" s="5"/>
      <c r="EQS70" s="5"/>
      <c r="EQT70" s="5"/>
      <c r="EQU70" s="5"/>
      <c r="EQV70" s="5"/>
      <c r="EQW70" s="5"/>
      <c r="EQX70" s="5"/>
      <c r="EQY70" s="5"/>
      <c r="EQZ70" s="5"/>
      <c r="ERA70" s="5"/>
      <c r="ERB70" s="5"/>
      <c r="ERC70" s="5"/>
      <c r="ERD70" s="5"/>
      <c r="ERE70" s="5"/>
      <c r="ERF70" s="5"/>
      <c r="ERG70" s="5"/>
      <c r="ERH70" s="5"/>
      <c r="ERI70" s="5"/>
      <c r="ERJ70" s="5"/>
      <c r="ERK70" s="5"/>
      <c r="ERL70" s="5"/>
      <c r="ERM70" s="5"/>
      <c r="ERN70" s="5"/>
      <c r="ERO70" s="5"/>
      <c r="ERP70" s="5"/>
      <c r="ERQ70" s="5"/>
      <c r="ERR70" s="5"/>
      <c r="ERS70" s="5"/>
      <c r="ERT70" s="5"/>
      <c r="ERU70" s="5"/>
      <c r="ERV70" s="5"/>
      <c r="ERW70" s="5"/>
      <c r="ERX70" s="5"/>
      <c r="ERY70" s="5"/>
      <c r="ERZ70" s="5"/>
      <c r="ESA70" s="5"/>
      <c r="ESB70" s="5"/>
      <c r="ESC70" s="5"/>
      <c r="ESD70" s="5"/>
      <c r="ESE70" s="5"/>
      <c r="ESF70" s="5"/>
      <c r="ESG70" s="5"/>
      <c r="ESH70" s="5"/>
      <c r="ESI70" s="5"/>
      <c r="ESJ70" s="5"/>
      <c r="ESK70" s="5"/>
      <c r="ESL70" s="5"/>
      <c r="ESM70" s="5"/>
      <c r="ESN70" s="5"/>
      <c r="ESO70" s="5"/>
      <c r="ESP70" s="5"/>
      <c r="ESQ70" s="5"/>
      <c r="ESR70" s="5"/>
      <c r="ESS70" s="5"/>
      <c r="EST70" s="5"/>
      <c r="ESU70" s="5"/>
      <c r="ESV70" s="5"/>
      <c r="ESW70" s="5"/>
      <c r="ESX70" s="5"/>
      <c r="ESY70" s="5"/>
      <c r="ESZ70" s="5"/>
      <c r="ETA70" s="5"/>
      <c r="ETB70" s="5"/>
      <c r="ETC70" s="5"/>
      <c r="ETD70" s="5"/>
      <c r="ETE70" s="5"/>
      <c r="ETF70" s="5"/>
      <c r="ETG70" s="5"/>
      <c r="ETH70" s="5"/>
      <c r="ETI70" s="5"/>
      <c r="ETJ70" s="5"/>
      <c r="ETK70" s="5"/>
      <c r="ETL70" s="5"/>
      <c r="ETM70" s="5"/>
      <c r="ETN70" s="5"/>
      <c r="ETO70" s="5"/>
      <c r="ETP70" s="5"/>
      <c r="ETQ70" s="5"/>
      <c r="ETR70" s="5"/>
      <c r="ETS70" s="5"/>
      <c r="ETT70" s="5"/>
      <c r="ETU70" s="5"/>
      <c r="ETV70" s="5"/>
      <c r="ETW70" s="5"/>
      <c r="ETX70" s="5"/>
      <c r="ETY70" s="5"/>
      <c r="ETZ70" s="5"/>
      <c r="EUA70" s="5"/>
      <c r="EUB70" s="5"/>
      <c r="EUC70" s="5"/>
      <c r="EUD70" s="5"/>
      <c r="EUE70" s="5"/>
      <c r="EUF70" s="5"/>
      <c r="EUG70" s="5"/>
      <c r="EUH70" s="5"/>
      <c r="EUI70" s="5"/>
      <c r="EUJ70" s="5"/>
      <c r="EUK70" s="5"/>
      <c r="EUL70" s="5"/>
      <c r="EUM70" s="5"/>
      <c r="EUN70" s="5"/>
      <c r="EUO70" s="5"/>
      <c r="EUP70" s="5"/>
      <c r="EUQ70" s="5"/>
      <c r="EUR70" s="5"/>
      <c r="EUS70" s="5"/>
      <c r="EUT70" s="5"/>
      <c r="EUU70" s="5"/>
      <c r="EUV70" s="5"/>
      <c r="EUW70" s="5"/>
      <c r="EUX70" s="5"/>
      <c r="EUY70" s="5"/>
      <c r="EUZ70" s="5"/>
      <c r="EVA70" s="5"/>
      <c r="EVB70" s="5"/>
      <c r="EVC70" s="5"/>
      <c r="EVD70" s="5"/>
      <c r="EVE70" s="5"/>
      <c r="EVF70" s="5"/>
      <c r="EVG70" s="5"/>
      <c r="EVH70" s="5"/>
      <c r="EVI70" s="5"/>
      <c r="EVJ70" s="5"/>
      <c r="EVK70" s="5"/>
      <c r="EVL70" s="5"/>
      <c r="EVM70" s="5"/>
      <c r="EVN70" s="5"/>
      <c r="EVO70" s="5"/>
      <c r="EVP70" s="5"/>
      <c r="EVQ70" s="5"/>
      <c r="EVR70" s="5"/>
      <c r="EVS70" s="5"/>
      <c r="EVT70" s="5"/>
      <c r="EVU70" s="5"/>
      <c r="EVV70" s="5"/>
      <c r="EVW70" s="5"/>
      <c r="EVX70" s="5"/>
      <c r="EVY70" s="5"/>
      <c r="EVZ70" s="5"/>
      <c r="EWA70" s="5"/>
      <c r="EWB70" s="5"/>
      <c r="EWC70" s="5"/>
      <c r="EWD70" s="5"/>
      <c r="EWE70" s="5"/>
      <c r="EWF70" s="5"/>
      <c r="EWG70" s="5"/>
      <c r="EWH70" s="5"/>
      <c r="EWI70" s="5"/>
      <c r="EWJ70" s="5"/>
      <c r="EWK70" s="5"/>
      <c r="EWL70" s="5"/>
      <c r="EWM70" s="5"/>
      <c r="EWN70" s="5"/>
      <c r="EWO70" s="5"/>
      <c r="EWP70" s="5"/>
      <c r="EWQ70" s="5"/>
      <c r="EWR70" s="5"/>
      <c r="EWS70" s="5"/>
      <c r="EWT70" s="5"/>
      <c r="EWU70" s="5"/>
      <c r="EWV70" s="5"/>
      <c r="EWW70" s="5"/>
      <c r="EWX70" s="5"/>
      <c r="EWY70" s="5"/>
      <c r="EWZ70" s="5"/>
      <c r="EXA70" s="5"/>
      <c r="EXB70" s="5"/>
      <c r="EXC70" s="5"/>
      <c r="EXD70" s="5"/>
      <c r="EXE70" s="5"/>
      <c r="EXF70" s="5"/>
      <c r="EXG70" s="5"/>
      <c r="EXH70" s="5"/>
      <c r="EXI70" s="5"/>
      <c r="EXJ70" s="5"/>
      <c r="EXK70" s="5"/>
      <c r="EXL70" s="5"/>
      <c r="EXM70" s="5"/>
      <c r="EXN70" s="5"/>
      <c r="EXO70" s="5"/>
      <c r="EXP70" s="5"/>
      <c r="EXQ70" s="5"/>
      <c r="EXR70" s="5"/>
      <c r="EXS70" s="5"/>
      <c r="EXT70" s="5"/>
      <c r="EXU70" s="5"/>
      <c r="EXV70" s="5"/>
      <c r="EXW70" s="5"/>
      <c r="EXX70" s="5"/>
      <c r="EXY70" s="5"/>
      <c r="EXZ70" s="5"/>
      <c r="EYA70" s="5"/>
      <c r="EYB70" s="5"/>
      <c r="EYC70" s="5"/>
      <c r="EYD70" s="5"/>
      <c r="EYE70" s="5"/>
      <c r="EYF70" s="5"/>
      <c r="EYG70" s="5"/>
      <c r="EYH70" s="5"/>
      <c r="EYI70" s="5"/>
      <c r="EYJ70" s="5"/>
      <c r="EYK70" s="5"/>
      <c r="EYL70" s="5"/>
      <c r="EYM70" s="5"/>
      <c r="EYN70" s="5"/>
      <c r="EYO70" s="5"/>
      <c r="EYP70" s="5"/>
      <c r="EYQ70" s="5"/>
      <c r="EYR70" s="5"/>
      <c r="EYS70" s="5"/>
      <c r="EYT70" s="5"/>
      <c r="EYU70" s="5"/>
      <c r="EYV70" s="5"/>
      <c r="EYW70" s="5"/>
      <c r="EYX70" s="5"/>
      <c r="EYY70" s="5"/>
      <c r="EYZ70" s="5"/>
      <c r="EZA70" s="5"/>
      <c r="EZB70" s="5"/>
      <c r="EZC70" s="5"/>
      <c r="EZD70" s="5"/>
      <c r="EZE70" s="5"/>
      <c r="EZF70" s="5"/>
      <c r="EZG70" s="5"/>
      <c r="EZH70" s="5"/>
      <c r="EZI70" s="5"/>
      <c r="EZJ70" s="5"/>
      <c r="EZK70" s="5"/>
      <c r="EZL70" s="5"/>
      <c r="EZM70" s="5"/>
      <c r="EZN70" s="5"/>
      <c r="EZO70" s="5"/>
      <c r="EZP70" s="5"/>
      <c r="EZQ70" s="5"/>
      <c r="EZR70" s="5"/>
      <c r="EZS70" s="5"/>
      <c r="EZT70" s="5"/>
      <c r="EZU70" s="5"/>
      <c r="EZV70" s="5"/>
      <c r="EZW70" s="5"/>
      <c r="EZX70" s="5"/>
      <c r="EZY70" s="5"/>
      <c r="EZZ70" s="5"/>
      <c r="FAA70" s="5"/>
      <c r="FAB70" s="5"/>
      <c r="FAC70" s="5"/>
      <c r="FAD70" s="5"/>
      <c r="FAE70" s="5"/>
      <c r="FAF70" s="5"/>
      <c r="FAG70" s="5"/>
      <c r="FAH70" s="5"/>
      <c r="FAI70" s="5"/>
      <c r="FAJ70" s="5"/>
      <c r="FAK70" s="5"/>
      <c r="FAL70" s="5"/>
      <c r="FAM70" s="5"/>
      <c r="FAN70" s="5"/>
      <c r="FAO70" s="5"/>
      <c r="FAP70" s="5"/>
      <c r="FAQ70" s="5"/>
      <c r="FAR70" s="5"/>
      <c r="FAS70" s="5"/>
      <c r="FAT70" s="5"/>
      <c r="FAU70" s="5"/>
      <c r="FAV70" s="5"/>
      <c r="FAW70" s="5"/>
      <c r="FAX70" s="5"/>
      <c r="FAY70" s="5"/>
      <c r="FAZ70" s="5"/>
      <c r="FBA70" s="5"/>
      <c r="FBB70" s="5"/>
      <c r="FBC70" s="5"/>
      <c r="FBD70" s="5"/>
      <c r="FBE70" s="5"/>
      <c r="FBF70" s="5"/>
      <c r="FBG70" s="5"/>
      <c r="FBH70" s="5"/>
      <c r="FBI70" s="5"/>
      <c r="FBJ70" s="5"/>
      <c r="FBK70" s="5"/>
      <c r="FBL70" s="5"/>
      <c r="FBM70" s="5"/>
      <c r="FBN70" s="5"/>
      <c r="FBO70" s="5"/>
      <c r="FBP70" s="5"/>
      <c r="FBQ70" s="5"/>
      <c r="FBR70" s="5"/>
      <c r="FBS70" s="5"/>
      <c r="FBT70" s="5"/>
      <c r="FBU70" s="5"/>
      <c r="FBV70" s="5"/>
      <c r="FBW70" s="5"/>
      <c r="FBX70" s="5"/>
      <c r="FBY70" s="5"/>
      <c r="FBZ70" s="5"/>
      <c r="FCA70" s="5"/>
      <c r="FCB70" s="5"/>
      <c r="FCC70" s="5"/>
      <c r="FCD70" s="5"/>
      <c r="FCE70" s="5"/>
      <c r="FCF70" s="5"/>
      <c r="FCG70" s="5"/>
      <c r="FCH70" s="5"/>
      <c r="FCI70" s="5"/>
      <c r="FCJ70" s="5"/>
      <c r="FCK70" s="5"/>
      <c r="FCL70" s="5"/>
      <c r="FCM70" s="5"/>
      <c r="FCN70" s="5"/>
      <c r="FCO70" s="5"/>
      <c r="FCP70" s="5"/>
      <c r="FCQ70" s="5"/>
      <c r="FCR70" s="5"/>
      <c r="FCS70" s="5"/>
      <c r="FCT70" s="5"/>
      <c r="FCU70" s="5"/>
      <c r="FCV70" s="5"/>
      <c r="FCW70" s="5"/>
      <c r="FCX70" s="5"/>
      <c r="FCY70" s="5"/>
      <c r="FCZ70" s="5"/>
      <c r="FDA70" s="5"/>
      <c r="FDB70" s="5"/>
      <c r="FDC70" s="5"/>
      <c r="FDD70" s="5"/>
      <c r="FDE70" s="5"/>
      <c r="FDF70" s="5"/>
      <c r="FDG70" s="5"/>
      <c r="FDH70" s="5"/>
      <c r="FDI70" s="5"/>
      <c r="FDJ70" s="5"/>
      <c r="FDK70" s="5"/>
      <c r="FDL70" s="5"/>
      <c r="FDM70" s="5"/>
      <c r="FDN70" s="5"/>
      <c r="FDO70" s="5"/>
      <c r="FDP70" s="5"/>
      <c r="FDQ70" s="5"/>
      <c r="FDR70" s="5"/>
      <c r="FDS70" s="5"/>
      <c r="FDT70" s="5"/>
      <c r="FDU70" s="5"/>
      <c r="FDV70" s="5"/>
      <c r="FDW70" s="5"/>
      <c r="FDX70" s="5"/>
      <c r="FDY70" s="5"/>
      <c r="FDZ70" s="5"/>
      <c r="FEA70" s="5"/>
      <c r="FEB70" s="5"/>
      <c r="FEC70" s="5"/>
      <c r="FED70" s="5"/>
      <c r="FEE70" s="5"/>
      <c r="FEF70" s="5"/>
      <c r="FEG70" s="5"/>
      <c r="FEH70" s="5"/>
      <c r="FEI70" s="5"/>
      <c r="FEJ70" s="5"/>
      <c r="FEK70" s="5"/>
      <c r="FEL70" s="5"/>
      <c r="FEM70" s="5"/>
      <c r="FEN70" s="5"/>
      <c r="FEO70" s="5"/>
      <c r="FEP70" s="5"/>
      <c r="FEQ70" s="5"/>
      <c r="FER70" s="5"/>
      <c r="FES70" s="5"/>
      <c r="FET70" s="5"/>
      <c r="FEU70" s="5"/>
      <c r="FEV70" s="5"/>
      <c r="FEW70" s="5"/>
      <c r="FEX70" s="5"/>
      <c r="FEY70" s="5"/>
      <c r="FEZ70" s="5"/>
      <c r="FFA70" s="5"/>
      <c r="FFB70" s="5"/>
      <c r="FFC70" s="5"/>
      <c r="FFD70" s="5"/>
      <c r="FFE70" s="5"/>
      <c r="FFF70" s="5"/>
      <c r="FFG70" s="5"/>
      <c r="FFH70" s="5"/>
      <c r="FFI70" s="5"/>
      <c r="FFJ70" s="5"/>
      <c r="FFK70" s="5"/>
      <c r="FFL70" s="5"/>
      <c r="FFM70" s="5"/>
      <c r="FFN70" s="5"/>
      <c r="FFO70" s="5"/>
      <c r="FFP70" s="5"/>
      <c r="FFQ70" s="5"/>
      <c r="FFR70" s="5"/>
      <c r="FFS70" s="5"/>
      <c r="FFT70" s="5"/>
      <c r="FFU70" s="5"/>
      <c r="FFV70" s="5"/>
      <c r="FFW70" s="5"/>
      <c r="FFX70" s="5"/>
      <c r="FFY70" s="5"/>
      <c r="FFZ70" s="5"/>
      <c r="FGA70" s="5"/>
      <c r="FGB70" s="5"/>
      <c r="FGC70" s="5"/>
      <c r="FGD70" s="5"/>
      <c r="FGE70" s="5"/>
      <c r="FGF70" s="5"/>
      <c r="FGG70" s="5"/>
      <c r="FGH70" s="5"/>
      <c r="FGI70" s="5"/>
      <c r="FGJ70" s="5"/>
      <c r="FGK70" s="5"/>
      <c r="FGL70" s="5"/>
      <c r="FGM70" s="5"/>
      <c r="FGN70" s="5"/>
      <c r="FGO70" s="5"/>
      <c r="FGP70" s="5"/>
      <c r="FGQ70" s="5"/>
      <c r="FGR70" s="5"/>
      <c r="FGS70" s="5"/>
      <c r="FGT70" s="5"/>
      <c r="FGU70" s="5"/>
      <c r="FGV70" s="5"/>
      <c r="FGW70" s="5"/>
      <c r="FGX70" s="5"/>
      <c r="FGY70" s="5"/>
      <c r="FGZ70" s="5"/>
      <c r="FHA70" s="5"/>
      <c r="FHB70" s="5"/>
      <c r="FHC70" s="5"/>
      <c r="FHD70" s="5"/>
      <c r="FHE70" s="5"/>
      <c r="FHF70" s="5"/>
      <c r="FHG70" s="5"/>
      <c r="FHH70" s="5"/>
      <c r="FHI70" s="5"/>
      <c r="FHJ70" s="5"/>
      <c r="FHK70" s="5"/>
      <c r="FHL70" s="5"/>
      <c r="FHM70" s="5"/>
      <c r="FHN70" s="5"/>
      <c r="FHO70" s="5"/>
      <c r="FHP70" s="5"/>
      <c r="FHQ70" s="5"/>
      <c r="FHR70" s="5"/>
      <c r="FHS70" s="5"/>
      <c r="FHT70" s="5"/>
      <c r="FHU70" s="5"/>
      <c r="FHV70" s="5"/>
      <c r="FHW70" s="5"/>
      <c r="FHX70" s="5"/>
      <c r="FHY70" s="5"/>
      <c r="FHZ70" s="5"/>
      <c r="FIA70" s="5"/>
      <c r="FIB70" s="5"/>
      <c r="FIC70" s="5"/>
      <c r="FID70" s="5"/>
      <c r="FIE70" s="5"/>
      <c r="FIF70" s="5"/>
      <c r="FIG70" s="5"/>
      <c r="FIH70" s="5"/>
      <c r="FII70" s="5"/>
      <c r="FIJ70" s="5"/>
      <c r="FIK70" s="5"/>
      <c r="FIL70" s="5"/>
      <c r="FIM70" s="5"/>
      <c r="FIN70" s="5"/>
      <c r="FIO70" s="5"/>
      <c r="FIP70" s="5"/>
      <c r="FIQ70" s="5"/>
      <c r="FIR70" s="5"/>
      <c r="FIS70" s="5"/>
      <c r="FIT70" s="5"/>
      <c r="FIU70" s="5"/>
      <c r="FIV70" s="5"/>
      <c r="FIW70" s="5"/>
      <c r="FIX70" s="5"/>
      <c r="FIY70" s="5"/>
      <c r="FIZ70" s="5"/>
      <c r="FJA70" s="5"/>
      <c r="FJB70" s="5"/>
      <c r="FJC70" s="5"/>
      <c r="FJD70" s="5"/>
      <c r="FJE70" s="5"/>
      <c r="FJF70" s="5"/>
      <c r="FJG70" s="5"/>
      <c r="FJH70" s="5"/>
      <c r="FJI70" s="5"/>
      <c r="FJJ70" s="5"/>
      <c r="FJK70" s="5"/>
      <c r="FJL70" s="5"/>
      <c r="FJM70" s="5"/>
      <c r="FJN70" s="5"/>
      <c r="FJO70" s="5"/>
      <c r="FJP70" s="5"/>
      <c r="FJQ70" s="5"/>
      <c r="FJR70" s="5"/>
      <c r="FJS70" s="5"/>
      <c r="FJT70" s="5"/>
      <c r="FJU70" s="5"/>
      <c r="FJV70" s="5"/>
      <c r="FJW70" s="5"/>
      <c r="FJX70" s="5"/>
      <c r="FJY70" s="5"/>
      <c r="FJZ70" s="5"/>
      <c r="FKA70" s="5"/>
      <c r="FKB70" s="5"/>
      <c r="FKC70" s="5"/>
      <c r="FKD70" s="5"/>
      <c r="FKE70" s="5"/>
      <c r="FKF70" s="5"/>
      <c r="FKG70" s="5"/>
      <c r="FKH70" s="5"/>
      <c r="FKI70" s="5"/>
      <c r="FKJ70" s="5"/>
      <c r="FKK70" s="5"/>
      <c r="FKL70" s="5"/>
      <c r="FKM70" s="5"/>
      <c r="FKN70" s="5"/>
      <c r="FKO70" s="5"/>
      <c r="FKP70" s="5"/>
      <c r="FKQ70" s="5"/>
      <c r="FKR70" s="5"/>
      <c r="FKS70" s="5"/>
      <c r="FKT70" s="5"/>
      <c r="FKU70" s="5"/>
      <c r="FKV70" s="5"/>
      <c r="FKW70" s="5"/>
      <c r="FKX70" s="5"/>
      <c r="FKY70" s="5"/>
      <c r="FKZ70" s="5"/>
      <c r="FLA70" s="5"/>
      <c r="FLB70" s="5"/>
      <c r="FLC70" s="5"/>
      <c r="FLD70" s="5"/>
      <c r="FLE70" s="5"/>
      <c r="FLF70" s="5"/>
      <c r="FLG70" s="5"/>
      <c r="FLH70" s="5"/>
      <c r="FLI70" s="5"/>
      <c r="FLJ70" s="5"/>
      <c r="FLK70" s="5"/>
      <c r="FLL70" s="5"/>
      <c r="FLM70" s="5"/>
      <c r="FLN70" s="5"/>
      <c r="FLO70" s="5"/>
      <c r="FLP70" s="5"/>
      <c r="FLQ70" s="5"/>
      <c r="FLR70" s="5"/>
      <c r="FLS70" s="5"/>
      <c r="FLT70" s="5"/>
      <c r="FLU70" s="5"/>
      <c r="FLV70" s="5"/>
      <c r="FLW70" s="5"/>
      <c r="FLX70" s="5"/>
      <c r="FLY70" s="5"/>
      <c r="FLZ70" s="5"/>
      <c r="FMA70" s="5"/>
      <c r="FMB70" s="5"/>
      <c r="FMC70" s="5"/>
      <c r="FMD70" s="5"/>
      <c r="FME70" s="5"/>
      <c r="FMF70" s="5"/>
      <c r="FMG70" s="5"/>
      <c r="FMH70" s="5"/>
      <c r="FMI70" s="5"/>
      <c r="FMJ70" s="5"/>
      <c r="FMK70" s="5"/>
      <c r="FML70" s="5"/>
      <c r="FMM70" s="5"/>
      <c r="FMN70" s="5"/>
      <c r="FMO70" s="5"/>
      <c r="FMP70" s="5"/>
      <c r="FMQ70" s="5"/>
      <c r="FMR70" s="5"/>
      <c r="FMS70" s="5"/>
      <c r="FMT70" s="5"/>
      <c r="FMU70" s="5"/>
      <c r="FMV70" s="5"/>
      <c r="FMW70" s="5"/>
      <c r="FMX70" s="5"/>
      <c r="FMY70" s="5"/>
      <c r="FMZ70" s="5"/>
      <c r="FNA70" s="5"/>
      <c r="FNB70" s="5"/>
      <c r="FNC70" s="5"/>
      <c r="FND70" s="5"/>
      <c r="FNE70" s="5"/>
      <c r="FNF70" s="5"/>
      <c r="FNG70" s="5"/>
      <c r="FNH70" s="5"/>
      <c r="FNI70" s="5"/>
      <c r="FNJ70" s="5"/>
      <c r="FNK70" s="5"/>
      <c r="FNL70" s="5"/>
      <c r="FNM70" s="5"/>
      <c r="FNN70" s="5"/>
      <c r="FNO70" s="5"/>
      <c r="FNP70" s="5"/>
      <c r="FNQ70" s="5"/>
      <c r="FNR70" s="5"/>
      <c r="FNS70" s="5"/>
      <c r="FNT70" s="5"/>
      <c r="FNU70" s="5"/>
      <c r="FNV70" s="5"/>
      <c r="FNW70" s="5"/>
      <c r="FNX70" s="5"/>
      <c r="FNY70" s="5"/>
      <c r="FNZ70" s="5"/>
      <c r="FOA70" s="5"/>
      <c r="FOB70" s="5"/>
      <c r="FOC70" s="5"/>
      <c r="FOD70" s="5"/>
      <c r="FOE70" s="5"/>
      <c r="FOF70" s="5"/>
      <c r="FOG70" s="5"/>
      <c r="FOH70" s="5"/>
      <c r="FOI70" s="5"/>
      <c r="FOJ70" s="5"/>
      <c r="FOK70" s="5"/>
      <c r="FOL70" s="5"/>
      <c r="FOM70" s="5"/>
      <c r="FON70" s="5"/>
      <c r="FOO70" s="5"/>
      <c r="FOP70" s="5"/>
      <c r="FOQ70" s="5"/>
      <c r="FOR70" s="5"/>
      <c r="FOS70" s="5"/>
      <c r="FOT70" s="5"/>
      <c r="FOU70" s="5"/>
      <c r="FOV70" s="5"/>
      <c r="FOW70" s="5"/>
      <c r="FOX70" s="5"/>
      <c r="FOY70" s="5"/>
      <c r="FOZ70" s="5"/>
      <c r="FPA70" s="5"/>
      <c r="FPB70" s="5"/>
      <c r="FPC70" s="5"/>
      <c r="FPD70" s="5"/>
      <c r="FPE70" s="5"/>
      <c r="FPF70" s="5"/>
      <c r="FPG70" s="5"/>
      <c r="FPH70" s="5"/>
      <c r="FPI70" s="5"/>
      <c r="FPJ70" s="5"/>
      <c r="FPK70" s="5"/>
      <c r="FPL70" s="5"/>
      <c r="FPM70" s="5"/>
      <c r="FPN70" s="5"/>
      <c r="FPO70" s="5"/>
      <c r="FPP70" s="5"/>
      <c r="FPQ70" s="5"/>
      <c r="FPR70" s="5"/>
      <c r="FPS70" s="5"/>
      <c r="FPT70" s="5"/>
      <c r="FPU70" s="5"/>
      <c r="FPV70" s="5"/>
      <c r="FPW70" s="5"/>
      <c r="FPX70" s="5"/>
      <c r="FPY70" s="5"/>
      <c r="FPZ70" s="5"/>
      <c r="FQA70" s="5"/>
      <c r="FQB70" s="5"/>
      <c r="FQC70" s="5"/>
      <c r="FQD70" s="5"/>
      <c r="FQE70" s="5"/>
      <c r="FQF70" s="5"/>
      <c r="FQG70" s="5"/>
      <c r="FQH70" s="5"/>
      <c r="FQI70" s="5"/>
      <c r="FQJ70" s="5"/>
      <c r="FQK70" s="5"/>
      <c r="FQL70" s="5"/>
      <c r="FQM70" s="5"/>
      <c r="FQN70" s="5"/>
      <c r="FQO70" s="5"/>
      <c r="FQP70" s="5"/>
      <c r="FQQ70" s="5"/>
      <c r="FQR70" s="5"/>
      <c r="FQS70" s="5"/>
      <c r="FQT70" s="5"/>
      <c r="FQU70" s="5"/>
      <c r="FQV70" s="5"/>
      <c r="FQW70" s="5"/>
      <c r="FQX70" s="5"/>
      <c r="FQY70" s="5"/>
      <c r="FQZ70" s="5"/>
      <c r="FRA70" s="5"/>
      <c r="FRB70" s="5"/>
      <c r="FRC70" s="5"/>
      <c r="FRD70" s="5"/>
      <c r="FRE70" s="5"/>
      <c r="FRF70" s="5"/>
      <c r="FRG70" s="5"/>
      <c r="FRH70" s="5"/>
      <c r="FRI70" s="5"/>
      <c r="FRJ70" s="5"/>
      <c r="FRK70" s="5"/>
      <c r="FRL70" s="5"/>
      <c r="FRM70" s="5"/>
      <c r="FRN70" s="5"/>
      <c r="FRO70" s="5"/>
      <c r="FRP70" s="5"/>
      <c r="FRQ70" s="5"/>
      <c r="FRR70" s="5"/>
      <c r="FRS70" s="5"/>
      <c r="FRT70" s="5"/>
      <c r="FRU70" s="5"/>
      <c r="FRV70" s="5"/>
      <c r="FRW70" s="5"/>
      <c r="FRX70" s="5"/>
      <c r="FRY70" s="5"/>
      <c r="FRZ70" s="5"/>
      <c r="FSA70" s="5"/>
      <c r="FSB70" s="5"/>
      <c r="FSC70" s="5"/>
      <c r="FSD70" s="5"/>
      <c r="FSE70" s="5"/>
      <c r="FSF70" s="5"/>
      <c r="FSG70" s="5"/>
      <c r="FSH70" s="5"/>
      <c r="FSI70" s="5"/>
      <c r="FSJ70" s="5"/>
      <c r="FSK70" s="5"/>
      <c r="FSL70" s="5"/>
      <c r="FSM70" s="5"/>
      <c r="FSN70" s="5"/>
      <c r="FSO70" s="5"/>
      <c r="FSP70" s="5"/>
      <c r="FSQ70" s="5"/>
      <c r="FSR70" s="5"/>
      <c r="FSS70" s="5"/>
      <c r="FST70" s="5"/>
      <c r="FSU70" s="5"/>
      <c r="FSV70" s="5"/>
      <c r="FSW70" s="5"/>
      <c r="FSX70" s="5"/>
      <c r="FSY70" s="5"/>
      <c r="FSZ70" s="5"/>
      <c r="FTA70" s="5"/>
      <c r="FTB70" s="5"/>
      <c r="FTC70" s="5"/>
      <c r="FTD70" s="5"/>
      <c r="FTE70" s="5"/>
      <c r="FTF70" s="5"/>
      <c r="FTG70" s="5"/>
      <c r="FTH70" s="5"/>
      <c r="FTI70" s="5"/>
      <c r="FTJ70" s="5"/>
      <c r="FTK70" s="5"/>
      <c r="FTL70" s="5"/>
      <c r="FTM70" s="5"/>
      <c r="FTN70" s="5"/>
      <c r="FTO70" s="5"/>
      <c r="FTP70" s="5"/>
      <c r="FTQ70" s="5"/>
      <c r="FTR70" s="5"/>
      <c r="FTS70" s="5"/>
      <c r="FTT70" s="5"/>
      <c r="FTU70" s="5"/>
      <c r="FTV70" s="5"/>
      <c r="FTW70" s="5"/>
      <c r="FTX70" s="5"/>
      <c r="FTY70" s="5"/>
      <c r="FTZ70" s="5"/>
      <c r="FUA70" s="5"/>
      <c r="FUB70" s="5"/>
      <c r="FUC70" s="5"/>
      <c r="FUD70" s="5"/>
      <c r="FUE70" s="5"/>
      <c r="FUF70" s="5"/>
      <c r="FUG70" s="5"/>
      <c r="FUH70" s="5"/>
      <c r="FUI70" s="5"/>
      <c r="FUJ70" s="5"/>
      <c r="FUK70" s="5"/>
      <c r="FUL70" s="5"/>
      <c r="FUM70" s="5"/>
      <c r="FUN70" s="5"/>
      <c r="FUO70" s="5"/>
      <c r="FUP70" s="5"/>
      <c r="FUQ70" s="5"/>
      <c r="FUR70" s="5"/>
      <c r="FUS70" s="5"/>
      <c r="FUT70" s="5"/>
      <c r="FUU70" s="5"/>
      <c r="FUV70" s="5"/>
      <c r="FUW70" s="5"/>
      <c r="FUX70" s="5"/>
      <c r="FUY70" s="5"/>
      <c r="FUZ70" s="5"/>
      <c r="FVA70" s="5"/>
      <c r="FVB70" s="5"/>
      <c r="FVC70" s="5"/>
      <c r="FVD70" s="5"/>
      <c r="FVE70" s="5"/>
      <c r="FVF70" s="5"/>
      <c r="FVG70" s="5"/>
      <c r="FVH70" s="5"/>
      <c r="FVI70" s="5"/>
      <c r="FVJ70" s="5"/>
      <c r="FVK70" s="5"/>
      <c r="FVL70" s="5"/>
      <c r="FVM70" s="5"/>
      <c r="FVN70" s="5"/>
      <c r="FVO70" s="5"/>
      <c r="FVP70" s="5"/>
      <c r="FVQ70" s="5"/>
      <c r="FVR70" s="5"/>
      <c r="FVS70" s="5"/>
      <c r="FVT70" s="5"/>
      <c r="FVU70" s="5"/>
      <c r="FVV70" s="5"/>
      <c r="FVW70" s="5"/>
      <c r="FVX70" s="5"/>
      <c r="FVY70" s="5"/>
      <c r="FVZ70" s="5"/>
      <c r="FWA70" s="5"/>
      <c r="FWB70" s="5"/>
      <c r="FWC70" s="5"/>
      <c r="FWD70" s="5"/>
      <c r="FWE70" s="5"/>
      <c r="FWF70" s="5"/>
      <c r="FWG70" s="5"/>
      <c r="FWH70" s="5"/>
      <c r="FWI70" s="5"/>
      <c r="FWJ70" s="5"/>
      <c r="FWK70" s="5"/>
      <c r="FWL70" s="5"/>
      <c r="FWM70" s="5"/>
      <c r="FWN70" s="5"/>
      <c r="FWO70" s="5"/>
      <c r="FWP70" s="5"/>
      <c r="FWQ70" s="5"/>
      <c r="FWR70" s="5"/>
      <c r="FWS70" s="5"/>
      <c r="FWT70" s="5"/>
      <c r="FWU70" s="5"/>
      <c r="FWV70" s="5"/>
      <c r="FWW70" s="5"/>
      <c r="FWX70" s="5"/>
      <c r="FWY70" s="5"/>
      <c r="FWZ70" s="5"/>
      <c r="FXA70" s="5"/>
      <c r="FXB70" s="5"/>
      <c r="FXC70" s="5"/>
      <c r="FXD70" s="5"/>
      <c r="FXE70" s="5"/>
      <c r="FXF70" s="5"/>
      <c r="FXG70" s="5"/>
      <c r="FXH70" s="5"/>
      <c r="FXI70" s="5"/>
      <c r="FXJ70" s="5"/>
      <c r="FXK70" s="5"/>
      <c r="FXL70" s="5"/>
      <c r="FXM70" s="5"/>
      <c r="FXN70" s="5"/>
      <c r="FXO70" s="5"/>
      <c r="FXP70" s="5"/>
      <c r="FXQ70" s="5"/>
      <c r="FXR70" s="5"/>
      <c r="FXS70" s="5"/>
      <c r="FXT70" s="5"/>
      <c r="FXU70" s="5"/>
      <c r="FXV70" s="5"/>
      <c r="FXW70" s="5"/>
      <c r="FXX70" s="5"/>
      <c r="FXY70" s="5"/>
      <c r="FXZ70" s="5"/>
      <c r="FYA70" s="5"/>
      <c r="FYB70" s="5"/>
      <c r="FYC70" s="5"/>
      <c r="FYD70" s="5"/>
      <c r="FYE70" s="5"/>
      <c r="FYF70" s="5"/>
      <c r="FYG70" s="5"/>
      <c r="FYH70" s="5"/>
      <c r="FYI70" s="5"/>
      <c r="FYJ70" s="5"/>
      <c r="FYK70" s="5"/>
      <c r="FYL70" s="5"/>
      <c r="FYM70" s="5"/>
      <c r="FYN70" s="5"/>
      <c r="FYO70" s="5"/>
      <c r="FYP70" s="5"/>
      <c r="FYQ70" s="5"/>
      <c r="FYR70" s="5"/>
      <c r="FYS70" s="5"/>
      <c r="FYT70" s="5"/>
      <c r="FYU70" s="5"/>
      <c r="FYV70" s="5"/>
      <c r="FYW70" s="5"/>
      <c r="FYX70" s="5"/>
      <c r="FYY70" s="5"/>
      <c r="FYZ70" s="5"/>
      <c r="FZA70" s="5"/>
      <c r="FZB70" s="5"/>
      <c r="FZC70" s="5"/>
      <c r="FZD70" s="5"/>
      <c r="FZE70" s="5"/>
      <c r="FZF70" s="5"/>
      <c r="FZG70" s="5"/>
      <c r="FZH70" s="5"/>
      <c r="FZI70" s="5"/>
      <c r="FZJ70" s="5"/>
      <c r="FZK70" s="5"/>
      <c r="FZL70" s="5"/>
      <c r="FZM70" s="5"/>
      <c r="FZN70" s="5"/>
      <c r="FZO70" s="5"/>
      <c r="FZP70" s="5"/>
      <c r="FZQ70" s="5"/>
      <c r="FZR70" s="5"/>
      <c r="FZS70" s="5"/>
      <c r="FZT70" s="5"/>
      <c r="FZU70" s="5"/>
      <c r="FZV70" s="5"/>
      <c r="FZW70" s="5"/>
      <c r="FZX70" s="5"/>
      <c r="FZY70" s="5"/>
      <c r="FZZ70" s="5"/>
      <c r="GAA70" s="5"/>
      <c r="GAB70" s="5"/>
      <c r="GAC70" s="5"/>
      <c r="GAD70" s="5"/>
      <c r="GAE70" s="5"/>
      <c r="GAF70" s="5"/>
      <c r="GAG70" s="5"/>
      <c r="GAH70" s="5"/>
      <c r="GAI70" s="5"/>
      <c r="GAJ70" s="5"/>
      <c r="GAK70" s="5"/>
      <c r="GAL70" s="5"/>
      <c r="GAM70" s="5"/>
      <c r="GAN70" s="5"/>
      <c r="GAO70" s="5"/>
      <c r="GAP70" s="5"/>
      <c r="GAQ70" s="5"/>
      <c r="GAR70" s="5"/>
      <c r="GAS70" s="5"/>
      <c r="GAT70" s="5"/>
      <c r="GAU70" s="5"/>
      <c r="GAV70" s="5"/>
      <c r="GAW70" s="5"/>
      <c r="GAX70" s="5"/>
      <c r="GAY70" s="5"/>
      <c r="GAZ70" s="5"/>
      <c r="GBA70" s="5"/>
      <c r="GBB70" s="5"/>
      <c r="GBC70" s="5"/>
      <c r="GBD70" s="5"/>
      <c r="GBE70" s="5"/>
      <c r="GBF70" s="5"/>
      <c r="GBG70" s="5"/>
      <c r="GBH70" s="5"/>
      <c r="GBI70" s="5"/>
      <c r="GBJ70" s="5"/>
      <c r="GBK70" s="5"/>
      <c r="GBL70" s="5"/>
      <c r="GBM70" s="5"/>
      <c r="GBN70" s="5"/>
      <c r="GBO70" s="5"/>
      <c r="GBP70" s="5"/>
      <c r="GBQ70" s="5"/>
      <c r="GBR70" s="5"/>
      <c r="GBS70" s="5"/>
      <c r="GBT70" s="5"/>
      <c r="GBU70" s="5"/>
      <c r="GBV70" s="5"/>
      <c r="GBW70" s="5"/>
      <c r="GBX70" s="5"/>
      <c r="GBY70" s="5"/>
      <c r="GBZ70" s="5"/>
      <c r="GCA70" s="5"/>
      <c r="GCB70" s="5"/>
      <c r="GCC70" s="5"/>
      <c r="GCD70" s="5"/>
      <c r="GCE70" s="5"/>
      <c r="GCF70" s="5"/>
      <c r="GCG70" s="5"/>
      <c r="GCH70" s="5"/>
      <c r="GCI70" s="5"/>
      <c r="GCJ70" s="5"/>
      <c r="GCK70" s="5"/>
      <c r="GCL70" s="5"/>
      <c r="GCM70" s="5"/>
      <c r="GCN70" s="5"/>
      <c r="GCO70" s="5"/>
      <c r="GCP70" s="5"/>
      <c r="GCQ70" s="5"/>
      <c r="GCR70" s="5"/>
      <c r="GCS70" s="5"/>
      <c r="GCT70" s="5"/>
      <c r="GCU70" s="5"/>
      <c r="GCV70" s="5"/>
      <c r="GCW70" s="5"/>
      <c r="GCX70" s="5"/>
      <c r="GCY70" s="5"/>
      <c r="GCZ70" s="5"/>
      <c r="GDA70" s="5"/>
      <c r="GDB70" s="5"/>
      <c r="GDC70" s="5"/>
      <c r="GDD70" s="5"/>
      <c r="GDE70" s="5"/>
      <c r="GDF70" s="5"/>
      <c r="GDG70" s="5"/>
      <c r="GDH70" s="5"/>
      <c r="GDI70" s="5"/>
      <c r="GDJ70" s="5"/>
      <c r="GDK70" s="5"/>
      <c r="GDL70" s="5"/>
      <c r="GDM70" s="5"/>
      <c r="GDN70" s="5"/>
      <c r="GDO70" s="5"/>
      <c r="GDP70" s="5"/>
      <c r="GDQ70" s="5"/>
      <c r="GDR70" s="5"/>
      <c r="GDS70" s="5"/>
      <c r="GDT70" s="5"/>
      <c r="GDU70" s="5"/>
      <c r="GDV70" s="5"/>
      <c r="GDW70" s="5"/>
      <c r="GDX70" s="5"/>
      <c r="GDY70" s="5"/>
      <c r="GDZ70" s="5"/>
      <c r="GEA70" s="5"/>
      <c r="GEB70" s="5"/>
      <c r="GEC70" s="5"/>
      <c r="GED70" s="5"/>
      <c r="GEE70" s="5"/>
      <c r="GEF70" s="5"/>
      <c r="GEG70" s="5"/>
      <c r="GEH70" s="5"/>
      <c r="GEI70" s="5"/>
      <c r="GEJ70" s="5"/>
      <c r="GEK70" s="5"/>
      <c r="GEL70" s="5"/>
      <c r="GEM70" s="5"/>
      <c r="GEN70" s="5"/>
      <c r="GEO70" s="5"/>
      <c r="GEP70" s="5"/>
      <c r="GEQ70" s="5"/>
      <c r="GER70" s="5"/>
      <c r="GES70" s="5"/>
      <c r="GET70" s="5"/>
      <c r="GEU70" s="5"/>
      <c r="GEV70" s="5"/>
      <c r="GEW70" s="5"/>
      <c r="GEX70" s="5"/>
      <c r="GEY70" s="5"/>
      <c r="GEZ70" s="5"/>
      <c r="GFA70" s="5"/>
      <c r="GFB70" s="5"/>
      <c r="GFC70" s="5"/>
      <c r="GFD70" s="5"/>
      <c r="GFE70" s="5"/>
      <c r="GFF70" s="5"/>
      <c r="GFG70" s="5"/>
      <c r="GFH70" s="5"/>
      <c r="GFI70" s="5"/>
      <c r="GFJ70" s="5"/>
      <c r="GFK70" s="5"/>
      <c r="GFL70" s="5"/>
      <c r="GFM70" s="5"/>
      <c r="GFN70" s="5"/>
      <c r="GFO70" s="5"/>
      <c r="GFP70" s="5"/>
      <c r="GFQ70" s="5"/>
      <c r="GFR70" s="5"/>
      <c r="GFS70" s="5"/>
      <c r="GFT70" s="5"/>
      <c r="GFU70" s="5"/>
      <c r="GFV70" s="5"/>
      <c r="GFW70" s="5"/>
      <c r="GFX70" s="5"/>
      <c r="GFY70" s="5"/>
      <c r="GFZ70" s="5"/>
      <c r="GGA70" s="5"/>
      <c r="GGB70" s="5"/>
      <c r="GGC70" s="5"/>
      <c r="GGD70" s="5"/>
      <c r="GGE70" s="5"/>
      <c r="GGF70" s="5"/>
      <c r="GGG70" s="5"/>
      <c r="GGH70" s="5"/>
      <c r="GGI70" s="5"/>
      <c r="GGJ70" s="5"/>
      <c r="GGK70" s="5"/>
      <c r="GGL70" s="5"/>
      <c r="GGM70" s="5"/>
      <c r="GGN70" s="5"/>
      <c r="GGO70" s="5"/>
      <c r="GGP70" s="5"/>
      <c r="GGQ70" s="5"/>
      <c r="GGR70" s="5"/>
      <c r="GGS70" s="5"/>
      <c r="GGT70" s="5"/>
      <c r="GGU70" s="5"/>
      <c r="GGV70" s="5"/>
      <c r="GGW70" s="5"/>
      <c r="GGX70" s="5"/>
      <c r="GGY70" s="5"/>
      <c r="GGZ70" s="5"/>
      <c r="GHA70" s="5"/>
      <c r="GHB70" s="5"/>
      <c r="GHC70" s="5"/>
      <c r="GHD70" s="5"/>
      <c r="GHE70" s="5"/>
      <c r="GHF70" s="5"/>
      <c r="GHG70" s="5"/>
      <c r="GHH70" s="5"/>
      <c r="GHI70" s="5"/>
      <c r="GHJ70" s="5"/>
      <c r="GHK70" s="5"/>
      <c r="GHL70" s="5"/>
      <c r="GHM70" s="5"/>
      <c r="GHN70" s="5"/>
      <c r="GHO70" s="5"/>
      <c r="GHP70" s="5"/>
      <c r="GHQ70" s="5"/>
      <c r="GHR70" s="5"/>
      <c r="GHS70" s="5"/>
      <c r="GHT70" s="5"/>
      <c r="GHU70" s="5"/>
      <c r="GHV70" s="5"/>
      <c r="GHW70" s="5"/>
      <c r="GHX70" s="5"/>
      <c r="GHY70" s="5"/>
      <c r="GHZ70" s="5"/>
      <c r="GIA70" s="5"/>
      <c r="GIB70" s="5"/>
      <c r="GIC70" s="5"/>
      <c r="GID70" s="5"/>
      <c r="GIE70" s="5"/>
      <c r="GIF70" s="5"/>
      <c r="GIG70" s="5"/>
      <c r="GIH70" s="5"/>
      <c r="GII70" s="5"/>
      <c r="GIJ70" s="5"/>
      <c r="GIK70" s="5"/>
      <c r="GIL70" s="5"/>
      <c r="GIM70" s="5"/>
      <c r="GIN70" s="5"/>
      <c r="GIO70" s="5"/>
      <c r="GIP70" s="5"/>
      <c r="GIQ70" s="5"/>
      <c r="GIR70" s="5"/>
      <c r="GIS70" s="5"/>
      <c r="GIT70" s="5"/>
      <c r="GIU70" s="5"/>
      <c r="GIV70" s="5"/>
      <c r="GIW70" s="5"/>
      <c r="GIX70" s="5"/>
      <c r="GIY70" s="5"/>
      <c r="GIZ70" s="5"/>
      <c r="GJA70" s="5"/>
      <c r="GJB70" s="5"/>
      <c r="GJC70" s="5"/>
      <c r="GJD70" s="5"/>
      <c r="GJE70" s="5"/>
      <c r="GJF70" s="5"/>
      <c r="GJG70" s="5"/>
      <c r="GJH70" s="5"/>
      <c r="GJI70" s="5"/>
      <c r="GJJ70" s="5"/>
      <c r="GJK70" s="5"/>
      <c r="GJL70" s="5"/>
      <c r="GJM70" s="5"/>
      <c r="GJN70" s="5"/>
      <c r="GJO70" s="5"/>
      <c r="GJP70" s="5"/>
      <c r="GJQ70" s="5"/>
      <c r="GJR70" s="5"/>
      <c r="GJS70" s="5"/>
      <c r="GJT70" s="5"/>
      <c r="GJU70" s="5"/>
      <c r="GJV70" s="5"/>
      <c r="GJW70" s="5"/>
      <c r="GJX70" s="5"/>
      <c r="GJY70" s="5"/>
      <c r="GJZ70" s="5"/>
      <c r="GKA70" s="5"/>
      <c r="GKB70" s="5"/>
      <c r="GKC70" s="5"/>
      <c r="GKD70" s="5"/>
      <c r="GKE70" s="5"/>
      <c r="GKF70" s="5"/>
      <c r="GKG70" s="5"/>
      <c r="GKH70" s="5"/>
      <c r="GKI70" s="5"/>
      <c r="GKJ70" s="5"/>
      <c r="GKK70" s="5"/>
      <c r="GKL70" s="5"/>
      <c r="GKM70" s="5"/>
      <c r="GKN70" s="5"/>
      <c r="GKO70" s="5"/>
      <c r="GKP70" s="5"/>
      <c r="GKQ70" s="5"/>
      <c r="GKR70" s="5"/>
      <c r="GKS70" s="5"/>
      <c r="GKT70" s="5"/>
      <c r="GKU70" s="5"/>
      <c r="GKV70" s="5"/>
      <c r="GKW70" s="5"/>
      <c r="GKX70" s="5"/>
      <c r="GKY70" s="5"/>
      <c r="GKZ70" s="5"/>
      <c r="GLA70" s="5"/>
      <c r="GLB70" s="5"/>
      <c r="GLC70" s="5"/>
      <c r="GLD70" s="5"/>
      <c r="GLE70" s="5"/>
      <c r="GLF70" s="5"/>
      <c r="GLG70" s="5"/>
      <c r="GLH70" s="5"/>
      <c r="GLI70" s="5"/>
      <c r="GLJ70" s="5"/>
      <c r="GLK70" s="5"/>
      <c r="GLL70" s="5"/>
      <c r="GLM70" s="5"/>
      <c r="GLN70" s="5"/>
      <c r="GLO70" s="5"/>
      <c r="GLP70" s="5"/>
      <c r="GLQ70" s="5"/>
      <c r="GLR70" s="5"/>
      <c r="GLS70" s="5"/>
      <c r="GLT70" s="5"/>
      <c r="GLU70" s="5"/>
      <c r="GLV70" s="5"/>
      <c r="GLW70" s="5"/>
      <c r="GLX70" s="5"/>
      <c r="GLY70" s="5"/>
      <c r="GLZ70" s="5"/>
      <c r="GMA70" s="5"/>
      <c r="GMB70" s="5"/>
      <c r="GMC70" s="5"/>
      <c r="GMD70" s="5"/>
      <c r="GME70" s="5"/>
      <c r="GMF70" s="5"/>
      <c r="GMG70" s="5"/>
      <c r="GMH70" s="5"/>
      <c r="GMI70" s="5"/>
      <c r="GMJ70" s="5"/>
      <c r="GMK70" s="5"/>
      <c r="GML70" s="5"/>
      <c r="GMM70" s="5"/>
      <c r="GMN70" s="5"/>
      <c r="GMO70" s="5"/>
      <c r="GMP70" s="5"/>
      <c r="GMQ70" s="5"/>
      <c r="GMR70" s="5"/>
      <c r="GMS70" s="5"/>
      <c r="GMT70" s="5"/>
      <c r="GMU70" s="5"/>
      <c r="GMV70" s="5"/>
      <c r="GMW70" s="5"/>
      <c r="GMX70" s="5"/>
      <c r="GMY70" s="5"/>
      <c r="GMZ70" s="5"/>
      <c r="GNA70" s="5"/>
      <c r="GNB70" s="5"/>
      <c r="GNC70" s="5"/>
      <c r="GND70" s="5"/>
      <c r="GNE70" s="5"/>
      <c r="GNF70" s="5"/>
      <c r="GNG70" s="5"/>
      <c r="GNH70" s="5"/>
      <c r="GNI70" s="5"/>
      <c r="GNJ70" s="5"/>
      <c r="GNK70" s="5"/>
      <c r="GNL70" s="5"/>
      <c r="GNM70" s="5"/>
      <c r="GNN70" s="5"/>
      <c r="GNO70" s="5"/>
      <c r="GNP70" s="5"/>
      <c r="GNQ70" s="5"/>
      <c r="GNR70" s="5"/>
      <c r="GNS70" s="5"/>
      <c r="GNT70" s="5"/>
      <c r="GNU70" s="5"/>
      <c r="GNV70" s="5"/>
      <c r="GNW70" s="5"/>
      <c r="GNX70" s="5"/>
      <c r="GNY70" s="5"/>
      <c r="GNZ70" s="5"/>
      <c r="GOA70" s="5"/>
      <c r="GOB70" s="5"/>
      <c r="GOC70" s="5"/>
      <c r="GOD70" s="5"/>
      <c r="GOE70" s="5"/>
      <c r="GOF70" s="5"/>
      <c r="GOG70" s="5"/>
      <c r="GOH70" s="5"/>
      <c r="GOI70" s="5"/>
      <c r="GOJ70" s="5"/>
      <c r="GOK70" s="5"/>
      <c r="GOL70" s="5"/>
      <c r="GOM70" s="5"/>
      <c r="GON70" s="5"/>
      <c r="GOO70" s="5"/>
      <c r="GOP70" s="5"/>
      <c r="GOQ70" s="5"/>
      <c r="GOR70" s="5"/>
      <c r="GOS70" s="5"/>
      <c r="GOT70" s="5"/>
      <c r="GOU70" s="5"/>
      <c r="GOV70" s="5"/>
      <c r="GOW70" s="5"/>
      <c r="GOX70" s="5"/>
      <c r="GOY70" s="5"/>
      <c r="GOZ70" s="5"/>
      <c r="GPA70" s="5"/>
      <c r="GPB70" s="5"/>
      <c r="GPC70" s="5"/>
      <c r="GPD70" s="5"/>
      <c r="GPE70" s="5"/>
      <c r="GPF70" s="5"/>
      <c r="GPG70" s="5"/>
      <c r="GPH70" s="5"/>
      <c r="GPI70" s="5"/>
      <c r="GPJ70" s="5"/>
      <c r="GPK70" s="5"/>
      <c r="GPL70" s="5"/>
      <c r="GPM70" s="5"/>
      <c r="GPN70" s="5"/>
      <c r="GPO70" s="5"/>
      <c r="GPP70" s="5"/>
      <c r="GPQ70" s="5"/>
      <c r="GPR70" s="5"/>
      <c r="GPS70" s="5"/>
      <c r="GPT70" s="5"/>
      <c r="GPU70" s="5"/>
      <c r="GPV70" s="5"/>
      <c r="GPW70" s="5"/>
      <c r="GPX70" s="5"/>
      <c r="GPY70" s="5"/>
      <c r="GPZ70" s="5"/>
      <c r="GQA70" s="5"/>
      <c r="GQB70" s="5"/>
      <c r="GQC70" s="5"/>
      <c r="GQD70" s="5"/>
      <c r="GQE70" s="5"/>
      <c r="GQF70" s="5"/>
      <c r="GQG70" s="5"/>
      <c r="GQH70" s="5"/>
      <c r="GQI70" s="5"/>
      <c r="GQJ70" s="5"/>
      <c r="GQK70" s="5"/>
      <c r="GQL70" s="5"/>
      <c r="GQM70" s="5"/>
      <c r="GQN70" s="5"/>
      <c r="GQO70" s="5"/>
      <c r="GQP70" s="5"/>
      <c r="GQQ70" s="5"/>
      <c r="GQR70" s="5"/>
      <c r="GQS70" s="5"/>
      <c r="GQT70" s="5"/>
      <c r="GQU70" s="5"/>
      <c r="GQV70" s="5"/>
      <c r="GQW70" s="5"/>
      <c r="GQX70" s="5"/>
      <c r="GQY70" s="5"/>
      <c r="GQZ70" s="5"/>
      <c r="GRA70" s="5"/>
      <c r="GRB70" s="5"/>
      <c r="GRC70" s="5"/>
      <c r="GRD70" s="5"/>
      <c r="GRE70" s="5"/>
      <c r="GRF70" s="5"/>
      <c r="GRG70" s="5"/>
      <c r="GRH70" s="5"/>
      <c r="GRI70" s="5"/>
      <c r="GRJ70" s="5"/>
      <c r="GRK70" s="5"/>
      <c r="GRL70" s="5"/>
      <c r="GRM70" s="5"/>
      <c r="GRN70" s="5"/>
      <c r="GRO70" s="5"/>
      <c r="GRP70" s="5"/>
      <c r="GRQ70" s="5"/>
      <c r="GRR70" s="5"/>
      <c r="GRS70" s="5"/>
      <c r="GRT70" s="5"/>
      <c r="GRU70" s="5"/>
      <c r="GRV70" s="5"/>
      <c r="GRW70" s="5"/>
      <c r="GRX70" s="5"/>
      <c r="GRY70" s="5"/>
      <c r="GRZ70" s="5"/>
      <c r="GSA70" s="5"/>
      <c r="GSB70" s="5"/>
      <c r="GSC70" s="5"/>
      <c r="GSD70" s="5"/>
      <c r="GSE70" s="5"/>
      <c r="GSF70" s="5"/>
      <c r="GSG70" s="5"/>
      <c r="GSH70" s="5"/>
      <c r="GSI70" s="5"/>
      <c r="GSJ70" s="5"/>
      <c r="GSK70" s="5"/>
      <c r="GSL70" s="5"/>
      <c r="GSM70" s="5"/>
      <c r="GSN70" s="5"/>
      <c r="GSO70" s="5"/>
      <c r="GSP70" s="5"/>
      <c r="GSQ70" s="5"/>
      <c r="GSR70" s="5"/>
      <c r="GSS70" s="5"/>
      <c r="GST70" s="5"/>
      <c r="GSU70" s="5"/>
      <c r="GSV70" s="5"/>
      <c r="GSW70" s="5"/>
      <c r="GSX70" s="5"/>
      <c r="GSY70" s="5"/>
      <c r="GSZ70" s="5"/>
      <c r="GTA70" s="5"/>
      <c r="GTB70" s="5"/>
      <c r="GTC70" s="5"/>
      <c r="GTD70" s="5"/>
      <c r="GTE70" s="5"/>
      <c r="GTF70" s="5"/>
      <c r="GTG70" s="5"/>
      <c r="GTH70" s="5"/>
      <c r="GTI70" s="5"/>
      <c r="GTJ70" s="5"/>
      <c r="GTK70" s="5"/>
      <c r="GTL70" s="5"/>
      <c r="GTM70" s="5"/>
      <c r="GTN70" s="5"/>
      <c r="GTO70" s="5"/>
      <c r="GTP70" s="5"/>
      <c r="GTQ70" s="5"/>
      <c r="GTR70" s="5"/>
      <c r="GTS70" s="5"/>
      <c r="GTT70" s="5"/>
      <c r="GTU70" s="5"/>
      <c r="GTV70" s="5"/>
      <c r="GTW70" s="5"/>
      <c r="GTX70" s="5"/>
      <c r="GTY70" s="5"/>
      <c r="GTZ70" s="5"/>
      <c r="GUA70" s="5"/>
      <c r="GUB70" s="5"/>
      <c r="GUC70" s="5"/>
      <c r="GUD70" s="5"/>
      <c r="GUE70" s="5"/>
      <c r="GUF70" s="5"/>
      <c r="GUG70" s="5"/>
      <c r="GUH70" s="5"/>
      <c r="GUI70" s="5"/>
      <c r="GUJ70" s="5"/>
      <c r="GUK70" s="5"/>
      <c r="GUL70" s="5"/>
      <c r="GUM70" s="5"/>
      <c r="GUN70" s="5"/>
      <c r="GUO70" s="5"/>
      <c r="GUP70" s="5"/>
      <c r="GUQ70" s="5"/>
      <c r="GUR70" s="5"/>
      <c r="GUS70" s="5"/>
      <c r="GUT70" s="5"/>
      <c r="GUU70" s="5"/>
      <c r="GUV70" s="5"/>
      <c r="GUW70" s="5"/>
      <c r="GUX70" s="5"/>
      <c r="GUY70" s="5"/>
      <c r="GUZ70" s="5"/>
      <c r="GVA70" s="5"/>
      <c r="GVB70" s="5"/>
      <c r="GVC70" s="5"/>
      <c r="GVD70" s="5"/>
      <c r="GVE70" s="5"/>
      <c r="GVF70" s="5"/>
      <c r="GVG70" s="5"/>
      <c r="GVH70" s="5"/>
      <c r="GVI70" s="5"/>
      <c r="GVJ70" s="5"/>
      <c r="GVK70" s="5"/>
      <c r="GVL70" s="5"/>
      <c r="GVM70" s="5"/>
      <c r="GVN70" s="5"/>
      <c r="GVO70" s="5"/>
      <c r="GVP70" s="5"/>
      <c r="GVQ70" s="5"/>
      <c r="GVR70" s="5"/>
      <c r="GVS70" s="5"/>
      <c r="GVT70" s="5"/>
      <c r="GVU70" s="5"/>
      <c r="GVV70" s="5"/>
      <c r="GVW70" s="5"/>
      <c r="GVX70" s="5"/>
      <c r="GVY70" s="5"/>
      <c r="GVZ70" s="5"/>
      <c r="GWA70" s="5"/>
      <c r="GWB70" s="5"/>
      <c r="GWC70" s="5"/>
      <c r="GWD70" s="5"/>
      <c r="GWE70" s="5"/>
      <c r="GWF70" s="5"/>
      <c r="GWG70" s="5"/>
      <c r="GWH70" s="5"/>
      <c r="GWI70" s="5"/>
      <c r="GWJ70" s="5"/>
      <c r="GWK70" s="5"/>
      <c r="GWL70" s="5"/>
      <c r="GWM70" s="5"/>
      <c r="GWN70" s="5"/>
      <c r="GWO70" s="5"/>
      <c r="GWP70" s="5"/>
      <c r="GWQ70" s="5"/>
      <c r="GWR70" s="5"/>
      <c r="GWS70" s="5"/>
      <c r="GWT70" s="5"/>
      <c r="GWU70" s="5"/>
      <c r="GWV70" s="5"/>
      <c r="GWW70" s="5"/>
      <c r="GWX70" s="5"/>
      <c r="GWY70" s="5"/>
      <c r="GWZ70" s="5"/>
      <c r="GXA70" s="5"/>
      <c r="GXB70" s="5"/>
      <c r="GXC70" s="5"/>
      <c r="GXD70" s="5"/>
      <c r="GXE70" s="5"/>
      <c r="GXF70" s="5"/>
      <c r="GXG70" s="5"/>
      <c r="GXH70" s="5"/>
      <c r="GXI70" s="5"/>
      <c r="GXJ70" s="5"/>
      <c r="GXK70" s="5"/>
      <c r="GXL70" s="5"/>
      <c r="GXM70" s="5"/>
      <c r="GXN70" s="5"/>
      <c r="GXO70" s="5"/>
      <c r="GXP70" s="5"/>
      <c r="GXQ70" s="5"/>
      <c r="GXR70" s="5"/>
      <c r="GXS70" s="5"/>
      <c r="GXT70" s="5"/>
      <c r="GXU70" s="5"/>
      <c r="GXV70" s="5"/>
      <c r="GXW70" s="5"/>
      <c r="GXX70" s="5"/>
      <c r="GXY70" s="5"/>
      <c r="GXZ70" s="5"/>
      <c r="GYA70" s="5"/>
      <c r="GYB70" s="5"/>
      <c r="GYC70" s="5"/>
      <c r="GYD70" s="5"/>
      <c r="GYE70" s="5"/>
      <c r="GYF70" s="5"/>
      <c r="GYG70" s="5"/>
      <c r="GYH70" s="5"/>
      <c r="GYI70" s="5"/>
      <c r="GYJ70" s="5"/>
      <c r="GYK70" s="5"/>
      <c r="GYL70" s="5"/>
      <c r="GYM70" s="5"/>
      <c r="GYN70" s="5"/>
      <c r="GYO70" s="5"/>
      <c r="GYP70" s="5"/>
      <c r="GYQ70" s="5"/>
      <c r="GYR70" s="5"/>
      <c r="GYS70" s="5"/>
      <c r="GYT70" s="5"/>
      <c r="GYU70" s="5"/>
      <c r="GYV70" s="5"/>
      <c r="GYW70" s="5"/>
      <c r="GYX70" s="5"/>
      <c r="GYY70" s="5"/>
      <c r="GYZ70" s="5"/>
      <c r="GZA70" s="5"/>
      <c r="GZB70" s="5"/>
      <c r="GZC70" s="5"/>
      <c r="GZD70" s="5"/>
      <c r="GZE70" s="5"/>
      <c r="GZF70" s="5"/>
      <c r="GZG70" s="5"/>
      <c r="GZH70" s="5"/>
      <c r="GZI70" s="5"/>
      <c r="GZJ70" s="5"/>
      <c r="GZK70" s="5"/>
      <c r="GZL70" s="5"/>
      <c r="GZM70" s="5"/>
      <c r="GZN70" s="5"/>
      <c r="GZO70" s="5"/>
      <c r="GZP70" s="5"/>
      <c r="GZQ70" s="5"/>
      <c r="GZR70" s="5"/>
      <c r="GZS70" s="5"/>
      <c r="GZT70" s="5"/>
      <c r="GZU70" s="5"/>
      <c r="GZV70" s="5"/>
      <c r="GZW70" s="5"/>
      <c r="GZX70" s="5"/>
      <c r="GZY70" s="5"/>
      <c r="GZZ70" s="5"/>
      <c r="HAA70" s="5"/>
      <c r="HAB70" s="5"/>
      <c r="HAC70" s="5"/>
      <c r="HAD70" s="5"/>
      <c r="HAE70" s="5"/>
      <c r="HAF70" s="5"/>
      <c r="HAG70" s="5"/>
      <c r="HAH70" s="5"/>
      <c r="HAI70" s="5"/>
      <c r="HAJ70" s="5"/>
      <c r="HAK70" s="5"/>
      <c r="HAL70" s="5"/>
      <c r="HAM70" s="5"/>
      <c r="HAN70" s="5"/>
      <c r="HAO70" s="5"/>
      <c r="HAP70" s="5"/>
      <c r="HAQ70" s="5"/>
      <c r="HAR70" s="5"/>
      <c r="HAS70" s="5"/>
      <c r="HAT70" s="5"/>
      <c r="HAU70" s="5"/>
      <c r="HAV70" s="5"/>
      <c r="HAW70" s="5"/>
      <c r="HAX70" s="5"/>
      <c r="HAY70" s="5"/>
      <c r="HAZ70" s="5"/>
      <c r="HBA70" s="5"/>
      <c r="HBB70" s="5"/>
      <c r="HBC70" s="5"/>
      <c r="HBD70" s="5"/>
      <c r="HBE70" s="5"/>
      <c r="HBF70" s="5"/>
      <c r="HBG70" s="5"/>
      <c r="HBH70" s="5"/>
      <c r="HBI70" s="5"/>
      <c r="HBJ70" s="5"/>
      <c r="HBK70" s="5"/>
      <c r="HBL70" s="5"/>
      <c r="HBM70" s="5"/>
      <c r="HBN70" s="5"/>
      <c r="HBO70" s="5"/>
      <c r="HBP70" s="5"/>
      <c r="HBQ70" s="5"/>
      <c r="HBR70" s="5"/>
      <c r="HBS70" s="5"/>
      <c r="HBT70" s="5"/>
      <c r="HBU70" s="5"/>
      <c r="HBV70" s="5"/>
      <c r="HBW70" s="5"/>
      <c r="HBX70" s="5"/>
      <c r="HBY70" s="5"/>
      <c r="HBZ70" s="5"/>
      <c r="HCA70" s="5"/>
      <c r="HCB70" s="5"/>
      <c r="HCC70" s="5"/>
      <c r="HCD70" s="5"/>
      <c r="HCE70" s="5"/>
      <c r="HCF70" s="5"/>
      <c r="HCG70" s="5"/>
      <c r="HCH70" s="5"/>
      <c r="HCI70" s="5"/>
      <c r="HCJ70" s="5"/>
      <c r="HCK70" s="5"/>
      <c r="HCL70" s="5"/>
      <c r="HCM70" s="5"/>
      <c r="HCN70" s="5"/>
      <c r="HCO70" s="5"/>
      <c r="HCP70" s="5"/>
      <c r="HCQ70" s="5"/>
      <c r="HCR70" s="5"/>
      <c r="HCS70" s="5"/>
      <c r="HCT70" s="5"/>
      <c r="HCU70" s="5"/>
      <c r="HCV70" s="5"/>
      <c r="HCW70" s="5"/>
      <c r="HCX70" s="5"/>
      <c r="HCY70" s="5"/>
      <c r="HCZ70" s="5"/>
      <c r="HDA70" s="5"/>
      <c r="HDB70" s="5"/>
      <c r="HDC70" s="5"/>
      <c r="HDD70" s="5"/>
      <c r="HDE70" s="5"/>
      <c r="HDF70" s="5"/>
      <c r="HDG70" s="5"/>
      <c r="HDH70" s="5"/>
      <c r="HDI70" s="5"/>
      <c r="HDJ70" s="5"/>
      <c r="HDK70" s="5"/>
      <c r="HDL70" s="5"/>
      <c r="HDM70" s="5"/>
      <c r="HDN70" s="5"/>
      <c r="HDO70" s="5"/>
      <c r="HDP70" s="5"/>
      <c r="HDQ70" s="5"/>
      <c r="HDR70" s="5"/>
      <c r="HDS70" s="5"/>
      <c r="HDT70" s="5"/>
      <c r="HDU70" s="5"/>
      <c r="HDV70" s="5"/>
      <c r="HDW70" s="5"/>
      <c r="HDX70" s="5"/>
      <c r="HDY70" s="5"/>
      <c r="HDZ70" s="5"/>
      <c r="HEA70" s="5"/>
      <c r="HEB70" s="5"/>
      <c r="HEC70" s="5"/>
      <c r="HED70" s="5"/>
      <c r="HEE70" s="5"/>
      <c r="HEF70" s="5"/>
      <c r="HEG70" s="5"/>
      <c r="HEH70" s="5"/>
      <c r="HEI70" s="5"/>
      <c r="HEJ70" s="5"/>
      <c r="HEK70" s="5"/>
      <c r="HEL70" s="5"/>
      <c r="HEM70" s="5"/>
      <c r="HEN70" s="5"/>
      <c r="HEO70" s="5"/>
      <c r="HEP70" s="5"/>
      <c r="HEQ70" s="5"/>
      <c r="HER70" s="5"/>
      <c r="HES70" s="5"/>
      <c r="HET70" s="5"/>
      <c r="HEU70" s="5"/>
      <c r="HEV70" s="5"/>
      <c r="HEW70" s="5"/>
      <c r="HEX70" s="5"/>
      <c r="HEY70" s="5"/>
      <c r="HEZ70" s="5"/>
      <c r="HFA70" s="5"/>
      <c r="HFB70" s="5"/>
      <c r="HFC70" s="5"/>
      <c r="HFD70" s="5"/>
      <c r="HFE70" s="5"/>
      <c r="HFF70" s="5"/>
      <c r="HFG70" s="5"/>
      <c r="HFH70" s="5"/>
      <c r="HFI70" s="5"/>
      <c r="HFJ70" s="5"/>
      <c r="HFK70" s="5"/>
      <c r="HFL70" s="5"/>
      <c r="HFM70" s="5"/>
      <c r="HFN70" s="5"/>
      <c r="HFO70" s="5"/>
      <c r="HFP70" s="5"/>
      <c r="HFQ70" s="5"/>
      <c r="HFR70" s="5"/>
      <c r="HFS70" s="5"/>
      <c r="HFT70" s="5"/>
      <c r="HFU70" s="5"/>
      <c r="HFV70" s="5"/>
      <c r="HFW70" s="5"/>
      <c r="HFX70" s="5"/>
      <c r="HFY70" s="5"/>
      <c r="HFZ70" s="5"/>
      <c r="HGA70" s="5"/>
      <c r="HGB70" s="5"/>
      <c r="HGC70" s="5"/>
      <c r="HGD70" s="5"/>
      <c r="HGE70" s="5"/>
      <c r="HGF70" s="5"/>
      <c r="HGG70" s="5"/>
      <c r="HGH70" s="5"/>
      <c r="HGI70" s="5"/>
      <c r="HGJ70" s="5"/>
      <c r="HGK70" s="5"/>
      <c r="HGL70" s="5"/>
      <c r="HGM70" s="5"/>
      <c r="HGN70" s="5"/>
      <c r="HGO70" s="5"/>
      <c r="HGP70" s="5"/>
      <c r="HGQ70" s="5"/>
      <c r="HGR70" s="5"/>
      <c r="HGS70" s="5"/>
      <c r="HGT70" s="5"/>
      <c r="HGU70" s="5"/>
      <c r="HGV70" s="5"/>
      <c r="HGW70" s="5"/>
      <c r="HGX70" s="5"/>
      <c r="HGY70" s="5"/>
      <c r="HGZ70" s="5"/>
      <c r="HHA70" s="5"/>
      <c r="HHB70" s="5"/>
      <c r="HHC70" s="5"/>
      <c r="HHD70" s="5"/>
      <c r="HHE70" s="5"/>
      <c r="HHF70" s="5"/>
      <c r="HHG70" s="5"/>
      <c r="HHH70" s="5"/>
      <c r="HHI70" s="5"/>
      <c r="HHJ70" s="5"/>
      <c r="HHK70" s="5"/>
      <c r="HHL70" s="5"/>
      <c r="HHM70" s="5"/>
      <c r="HHN70" s="5"/>
      <c r="HHO70" s="5"/>
      <c r="HHP70" s="5"/>
      <c r="HHQ70" s="5"/>
      <c r="HHR70" s="5"/>
      <c r="HHS70" s="5"/>
      <c r="HHT70" s="5"/>
      <c r="HHU70" s="5"/>
      <c r="HHV70" s="5"/>
      <c r="HHW70" s="5"/>
      <c r="HHX70" s="5"/>
      <c r="HHY70" s="5"/>
      <c r="HHZ70" s="5"/>
      <c r="HIA70" s="5"/>
      <c r="HIB70" s="5"/>
      <c r="HIC70" s="5"/>
      <c r="HID70" s="5"/>
      <c r="HIE70" s="5"/>
      <c r="HIF70" s="5"/>
      <c r="HIG70" s="5"/>
      <c r="HIH70" s="5"/>
      <c r="HII70" s="5"/>
      <c r="HIJ70" s="5"/>
      <c r="HIK70" s="5"/>
      <c r="HIL70" s="5"/>
      <c r="HIM70" s="5"/>
      <c r="HIN70" s="5"/>
      <c r="HIO70" s="5"/>
      <c r="HIP70" s="5"/>
      <c r="HIQ70" s="5"/>
      <c r="HIR70" s="5"/>
      <c r="HIS70" s="5"/>
      <c r="HIT70" s="5"/>
      <c r="HIU70" s="5"/>
      <c r="HIV70" s="5"/>
      <c r="HIW70" s="5"/>
      <c r="HIX70" s="5"/>
      <c r="HIY70" s="5"/>
      <c r="HIZ70" s="5"/>
      <c r="HJA70" s="5"/>
      <c r="HJB70" s="5"/>
      <c r="HJC70" s="5"/>
      <c r="HJD70" s="5"/>
      <c r="HJE70" s="5"/>
      <c r="HJF70" s="5"/>
      <c r="HJG70" s="5"/>
      <c r="HJH70" s="5"/>
      <c r="HJI70" s="5"/>
      <c r="HJJ70" s="5"/>
      <c r="HJK70" s="5"/>
      <c r="HJL70" s="5"/>
      <c r="HJM70" s="5"/>
      <c r="HJN70" s="5"/>
      <c r="HJO70" s="5"/>
      <c r="HJP70" s="5"/>
      <c r="HJQ70" s="5"/>
      <c r="HJR70" s="5"/>
      <c r="HJS70" s="5"/>
      <c r="HJT70" s="5"/>
      <c r="HJU70" s="5"/>
      <c r="HJV70" s="5"/>
      <c r="HJW70" s="5"/>
      <c r="HJX70" s="5"/>
      <c r="HJY70" s="5"/>
      <c r="HJZ70" s="5"/>
      <c r="HKA70" s="5"/>
      <c r="HKB70" s="5"/>
      <c r="HKC70" s="5"/>
      <c r="HKD70" s="5"/>
      <c r="HKE70" s="5"/>
      <c r="HKF70" s="5"/>
      <c r="HKG70" s="5"/>
      <c r="HKH70" s="5"/>
      <c r="HKI70" s="5"/>
      <c r="HKJ70" s="5"/>
      <c r="HKK70" s="5"/>
      <c r="HKL70" s="5"/>
      <c r="HKM70" s="5"/>
      <c r="HKN70" s="5"/>
      <c r="HKO70" s="5"/>
      <c r="HKP70" s="5"/>
      <c r="HKQ70" s="5"/>
      <c r="HKR70" s="5"/>
      <c r="HKS70" s="5"/>
      <c r="HKT70" s="5"/>
      <c r="HKU70" s="5"/>
      <c r="HKV70" s="5"/>
      <c r="HKW70" s="5"/>
      <c r="HKX70" s="5"/>
      <c r="HKY70" s="5"/>
      <c r="HKZ70" s="5"/>
      <c r="HLA70" s="5"/>
      <c r="HLB70" s="5"/>
      <c r="HLC70" s="5"/>
      <c r="HLD70" s="5"/>
      <c r="HLE70" s="5"/>
      <c r="HLF70" s="5"/>
      <c r="HLG70" s="5"/>
      <c r="HLH70" s="5"/>
      <c r="HLI70" s="5"/>
      <c r="HLJ70" s="5"/>
      <c r="HLK70" s="5"/>
      <c r="HLL70" s="5"/>
      <c r="HLM70" s="5"/>
      <c r="HLN70" s="5"/>
      <c r="HLO70" s="5"/>
      <c r="HLP70" s="5"/>
      <c r="HLQ70" s="5"/>
      <c r="HLR70" s="5"/>
      <c r="HLS70" s="5"/>
      <c r="HLT70" s="5"/>
      <c r="HLU70" s="5"/>
      <c r="HLV70" s="5"/>
      <c r="HLW70" s="5"/>
      <c r="HLX70" s="5"/>
      <c r="HLY70" s="5"/>
      <c r="HLZ70" s="5"/>
      <c r="HMA70" s="5"/>
      <c r="HMB70" s="5"/>
      <c r="HMC70" s="5"/>
      <c r="HMD70" s="5"/>
      <c r="HME70" s="5"/>
      <c r="HMF70" s="5"/>
      <c r="HMG70" s="5"/>
      <c r="HMH70" s="5"/>
      <c r="HMI70" s="5"/>
      <c r="HMJ70" s="5"/>
      <c r="HMK70" s="5"/>
      <c r="HML70" s="5"/>
      <c r="HMM70" s="5"/>
      <c r="HMN70" s="5"/>
      <c r="HMO70" s="5"/>
      <c r="HMP70" s="5"/>
      <c r="HMQ70" s="5"/>
      <c r="HMR70" s="5"/>
      <c r="HMS70" s="5"/>
      <c r="HMT70" s="5"/>
      <c r="HMU70" s="5"/>
      <c r="HMV70" s="5"/>
      <c r="HMW70" s="5"/>
      <c r="HMX70" s="5"/>
      <c r="HMY70" s="5"/>
      <c r="HMZ70" s="5"/>
      <c r="HNA70" s="5"/>
      <c r="HNB70" s="5"/>
      <c r="HNC70" s="5"/>
      <c r="HND70" s="5"/>
      <c r="HNE70" s="5"/>
      <c r="HNF70" s="5"/>
      <c r="HNG70" s="5"/>
      <c r="HNH70" s="5"/>
      <c r="HNI70" s="5"/>
      <c r="HNJ70" s="5"/>
      <c r="HNK70" s="5"/>
      <c r="HNL70" s="5"/>
      <c r="HNM70" s="5"/>
      <c r="HNN70" s="5"/>
      <c r="HNO70" s="5"/>
      <c r="HNP70" s="5"/>
      <c r="HNQ70" s="5"/>
      <c r="HNR70" s="5"/>
      <c r="HNS70" s="5"/>
      <c r="HNT70" s="5"/>
      <c r="HNU70" s="5"/>
      <c r="HNV70" s="5"/>
      <c r="HNW70" s="5"/>
      <c r="HNX70" s="5"/>
      <c r="HNY70" s="5"/>
      <c r="HNZ70" s="5"/>
      <c r="HOA70" s="5"/>
      <c r="HOB70" s="5"/>
      <c r="HOC70" s="5"/>
      <c r="HOD70" s="5"/>
      <c r="HOE70" s="5"/>
      <c r="HOF70" s="5"/>
      <c r="HOG70" s="5"/>
      <c r="HOH70" s="5"/>
      <c r="HOI70" s="5"/>
      <c r="HOJ70" s="5"/>
      <c r="HOK70" s="5"/>
      <c r="HOL70" s="5"/>
      <c r="HOM70" s="5"/>
      <c r="HON70" s="5"/>
      <c r="HOO70" s="5"/>
      <c r="HOP70" s="5"/>
      <c r="HOQ70" s="5"/>
      <c r="HOR70" s="5"/>
      <c r="HOS70" s="5"/>
      <c r="HOT70" s="5"/>
      <c r="HOU70" s="5"/>
      <c r="HOV70" s="5"/>
      <c r="HOW70" s="5"/>
      <c r="HOX70" s="5"/>
      <c r="HOY70" s="5"/>
      <c r="HOZ70" s="5"/>
      <c r="HPA70" s="5"/>
      <c r="HPB70" s="5"/>
      <c r="HPC70" s="5"/>
      <c r="HPD70" s="5"/>
      <c r="HPE70" s="5"/>
      <c r="HPF70" s="5"/>
      <c r="HPG70" s="5"/>
      <c r="HPH70" s="5"/>
      <c r="HPI70" s="5"/>
      <c r="HPJ70" s="5"/>
      <c r="HPK70" s="5"/>
      <c r="HPL70" s="5"/>
      <c r="HPM70" s="5"/>
      <c r="HPN70" s="5"/>
      <c r="HPO70" s="5"/>
      <c r="HPP70" s="5"/>
      <c r="HPQ70" s="5"/>
      <c r="HPR70" s="5"/>
      <c r="HPS70" s="5"/>
      <c r="HPT70" s="5"/>
      <c r="HPU70" s="5"/>
      <c r="HPV70" s="5"/>
      <c r="HPW70" s="5"/>
      <c r="HPX70" s="5"/>
      <c r="HPY70" s="5"/>
      <c r="HPZ70" s="5"/>
      <c r="HQA70" s="5"/>
      <c r="HQB70" s="5"/>
      <c r="HQC70" s="5"/>
      <c r="HQD70" s="5"/>
      <c r="HQE70" s="5"/>
      <c r="HQF70" s="5"/>
      <c r="HQG70" s="5"/>
      <c r="HQH70" s="5"/>
      <c r="HQI70" s="5"/>
      <c r="HQJ70" s="5"/>
      <c r="HQK70" s="5"/>
      <c r="HQL70" s="5"/>
      <c r="HQM70" s="5"/>
      <c r="HQN70" s="5"/>
      <c r="HQO70" s="5"/>
      <c r="HQP70" s="5"/>
      <c r="HQQ70" s="5"/>
      <c r="HQR70" s="5"/>
      <c r="HQS70" s="5"/>
      <c r="HQT70" s="5"/>
      <c r="HQU70" s="5"/>
      <c r="HQV70" s="5"/>
      <c r="HQW70" s="5"/>
      <c r="HQX70" s="5"/>
      <c r="HQY70" s="5"/>
      <c r="HQZ70" s="5"/>
      <c r="HRA70" s="5"/>
      <c r="HRB70" s="5"/>
      <c r="HRC70" s="5"/>
      <c r="HRD70" s="5"/>
      <c r="HRE70" s="5"/>
      <c r="HRF70" s="5"/>
      <c r="HRG70" s="5"/>
      <c r="HRH70" s="5"/>
      <c r="HRI70" s="5"/>
      <c r="HRJ70" s="5"/>
      <c r="HRK70" s="5"/>
      <c r="HRL70" s="5"/>
      <c r="HRM70" s="5"/>
      <c r="HRN70" s="5"/>
      <c r="HRO70" s="5"/>
      <c r="HRP70" s="5"/>
      <c r="HRQ70" s="5"/>
      <c r="HRR70" s="5"/>
      <c r="HRS70" s="5"/>
      <c r="HRT70" s="5"/>
      <c r="HRU70" s="5"/>
      <c r="HRV70" s="5"/>
      <c r="HRW70" s="5"/>
      <c r="HRX70" s="5"/>
      <c r="HRY70" s="5"/>
      <c r="HRZ70" s="5"/>
      <c r="HSA70" s="5"/>
      <c r="HSB70" s="5"/>
      <c r="HSC70" s="5"/>
      <c r="HSD70" s="5"/>
      <c r="HSE70" s="5"/>
      <c r="HSF70" s="5"/>
      <c r="HSG70" s="5"/>
      <c r="HSH70" s="5"/>
      <c r="HSI70" s="5"/>
      <c r="HSJ70" s="5"/>
      <c r="HSK70" s="5"/>
      <c r="HSL70" s="5"/>
      <c r="HSM70" s="5"/>
      <c r="HSN70" s="5"/>
      <c r="HSO70" s="5"/>
      <c r="HSP70" s="5"/>
      <c r="HSQ70" s="5"/>
      <c r="HSR70" s="5"/>
      <c r="HSS70" s="5"/>
      <c r="HST70" s="5"/>
      <c r="HSU70" s="5"/>
      <c r="HSV70" s="5"/>
      <c r="HSW70" s="5"/>
      <c r="HSX70" s="5"/>
      <c r="HSY70" s="5"/>
      <c r="HSZ70" s="5"/>
      <c r="HTA70" s="5"/>
      <c r="HTB70" s="5"/>
      <c r="HTC70" s="5"/>
      <c r="HTD70" s="5"/>
      <c r="HTE70" s="5"/>
      <c r="HTF70" s="5"/>
      <c r="HTG70" s="5"/>
      <c r="HTH70" s="5"/>
      <c r="HTI70" s="5"/>
      <c r="HTJ70" s="5"/>
      <c r="HTK70" s="5"/>
      <c r="HTL70" s="5"/>
      <c r="HTM70" s="5"/>
      <c r="HTN70" s="5"/>
      <c r="HTO70" s="5"/>
      <c r="HTP70" s="5"/>
      <c r="HTQ70" s="5"/>
      <c r="HTR70" s="5"/>
      <c r="HTS70" s="5"/>
      <c r="HTT70" s="5"/>
      <c r="HTU70" s="5"/>
      <c r="HTV70" s="5"/>
      <c r="HTW70" s="5"/>
      <c r="HTX70" s="5"/>
      <c r="HTY70" s="5"/>
      <c r="HTZ70" s="5"/>
      <c r="HUA70" s="5"/>
      <c r="HUB70" s="5"/>
      <c r="HUC70" s="5"/>
      <c r="HUD70" s="5"/>
      <c r="HUE70" s="5"/>
      <c r="HUF70" s="5"/>
      <c r="HUG70" s="5"/>
      <c r="HUH70" s="5"/>
      <c r="HUI70" s="5"/>
      <c r="HUJ70" s="5"/>
      <c r="HUK70" s="5"/>
      <c r="HUL70" s="5"/>
      <c r="HUM70" s="5"/>
      <c r="HUN70" s="5"/>
      <c r="HUO70" s="5"/>
      <c r="HUP70" s="5"/>
      <c r="HUQ70" s="5"/>
      <c r="HUR70" s="5"/>
      <c r="HUS70" s="5"/>
      <c r="HUT70" s="5"/>
      <c r="HUU70" s="5"/>
      <c r="HUV70" s="5"/>
      <c r="HUW70" s="5"/>
      <c r="HUX70" s="5"/>
      <c r="HUY70" s="5"/>
      <c r="HUZ70" s="5"/>
      <c r="HVA70" s="5"/>
      <c r="HVB70" s="5"/>
      <c r="HVC70" s="5"/>
      <c r="HVD70" s="5"/>
      <c r="HVE70" s="5"/>
      <c r="HVF70" s="5"/>
      <c r="HVG70" s="5"/>
      <c r="HVH70" s="5"/>
      <c r="HVI70" s="5"/>
      <c r="HVJ70" s="5"/>
      <c r="HVK70" s="5"/>
      <c r="HVL70" s="5"/>
      <c r="HVM70" s="5"/>
      <c r="HVN70" s="5"/>
      <c r="HVO70" s="5"/>
      <c r="HVP70" s="5"/>
      <c r="HVQ70" s="5"/>
      <c r="HVR70" s="5"/>
      <c r="HVS70" s="5"/>
      <c r="HVT70" s="5"/>
      <c r="HVU70" s="5"/>
      <c r="HVV70" s="5"/>
      <c r="HVW70" s="5"/>
      <c r="HVX70" s="5"/>
      <c r="HVY70" s="5"/>
      <c r="HVZ70" s="5"/>
      <c r="HWA70" s="5"/>
      <c r="HWB70" s="5"/>
      <c r="HWC70" s="5"/>
      <c r="HWD70" s="5"/>
      <c r="HWE70" s="5"/>
      <c r="HWF70" s="5"/>
      <c r="HWG70" s="5"/>
      <c r="HWH70" s="5"/>
      <c r="HWI70" s="5"/>
      <c r="HWJ70" s="5"/>
      <c r="HWK70" s="5"/>
      <c r="HWL70" s="5"/>
      <c r="HWM70" s="5"/>
      <c r="HWN70" s="5"/>
      <c r="HWO70" s="5"/>
      <c r="HWP70" s="5"/>
      <c r="HWQ70" s="5"/>
      <c r="HWR70" s="5"/>
      <c r="HWS70" s="5"/>
      <c r="HWT70" s="5"/>
      <c r="HWU70" s="5"/>
      <c r="HWV70" s="5"/>
      <c r="HWW70" s="5"/>
      <c r="HWX70" s="5"/>
      <c r="HWY70" s="5"/>
      <c r="HWZ70" s="5"/>
      <c r="HXA70" s="5"/>
      <c r="HXB70" s="5"/>
      <c r="HXC70" s="5"/>
      <c r="HXD70" s="5"/>
      <c r="HXE70" s="5"/>
      <c r="HXF70" s="5"/>
      <c r="HXG70" s="5"/>
      <c r="HXH70" s="5"/>
      <c r="HXI70" s="5"/>
      <c r="HXJ70" s="5"/>
      <c r="HXK70" s="5"/>
      <c r="HXL70" s="5"/>
      <c r="HXM70" s="5"/>
      <c r="HXN70" s="5"/>
      <c r="HXO70" s="5"/>
      <c r="HXP70" s="5"/>
      <c r="HXQ70" s="5"/>
      <c r="HXR70" s="5"/>
      <c r="HXS70" s="5"/>
      <c r="HXT70" s="5"/>
      <c r="HXU70" s="5"/>
      <c r="HXV70" s="5"/>
      <c r="HXW70" s="5"/>
      <c r="HXX70" s="5"/>
      <c r="HXY70" s="5"/>
      <c r="HXZ70" s="5"/>
      <c r="HYA70" s="5"/>
      <c r="HYB70" s="5"/>
      <c r="HYC70" s="5"/>
      <c r="HYD70" s="5"/>
      <c r="HYE70" s="5"/>
      <c r="HYF70" s="5"/>
      <c r="HYG70" s="5"/>
      <c r="HYH70" s="5"/>
      <c r="HYI70" s="5"/>
      <c r="HYJ70" s="5"/>
      <c r="HYK70" s="5"/>
      <c r="HYL70" s="5"/>
      <c r="HYM70" s="5"/>
      <c r="HYN70" s="5"/>
      <c r="HYO70" s="5"/>
      <c r="HYP70" s="5"/>
      <c r="HYQ70" s="5"/>
      <c r="HYR70" s="5"/>
      <c r="HYS70" s="5"/>
      <c r="HYT70" s="5"/>
      <c r="HYU70" s="5"/>
      <c r="HYV70" s="5"/>
      <c r="HYW70" s="5"/>
      <c r="HYX70" s="5"/>
      <c r="HYY70" s="5"/>
      <c r="HYZ70" s="5"/>
      <c r="HZA70" s="5"/>
      <c r="HZB70" s="5"/>
      <c r="HZC70" s="5"/>
      <c r="HZD70" s="5"/>
      <c r="HZE70" s="5"/>
      <c r="HZF70" s="5"/>
      <c r="HZG70" s="5"/>
      <c r="HZH70" s="5"/>
      <c r="HZI70" s="5"/>
      <c r="HZJ70" s="5"/>
      <c r="HZK70" s="5"/>
      <c r="HZL70" s="5"/>
      <c r="HZM70" s="5"/>
      <c r="HZN70" s="5"/>
      <c r="HZO70" s="5"/>
      <c r="HZP70" s="5"/>
      <c r="HZQ70" s="5"/>
      <c r="HZR70" s="5"/>
      <c r="HZS70" s="5"/>
      <c r="HZT70" s="5"/>
      <c r="HZU70" s="5"/>
      <c r="HZV70" s="5"/>
      <c r="HZW70" s="5"/>
      <c r="HZX70" s="5"/>
      <c r="HZY70" s="5"/>
      <c r="HZZ70" s="5"/>
      <c r="IAA70" s="5"/>
      <c r="IAB70" s="5"/>
      <c r="IAC70" s="5"/>
      <c r="IAD70" s="5"/>
      <c r="IAE70" s="5"/>
      <c r="IAF70" s="5"/>
      <c r="IAG70" s="5"/>
      <c r="IAH70" s="5"/>
      <c r="IAI70" s="5"/>
      <c r="IAJ70" s="5"/>
      <c r="IAK70" s="5"/>
      <c r="IAL70" s="5"/>
      <c r="IAM70" s="5"/>
      <c r="IAN70" s="5"/>
      <c r="IAO70" s="5"/>
      <c r="IAP70" s="5"/>
      <c r="IAQ70" s="5"/>
      <c r="IAR70" s="5"/>
      <c r="IAS70" s="5"/>
      <c r="IAT70" s="5"/>
      <c r="IAU70" s="5"/>
      <c r="IAV70" s="5"/>
      <c r="IAW70" s="5"/>
      <c r="IAX70" s="5"/>
      <c r="IAY70" s="5"/>
      <c r="IAZ70" s="5"/>
      <c r="IBA70" s="5"/>
      <c r="IBB70" s="5"/>
      <c r="IBC70" s="5"/>
      <c r="IBD70" s="5"/>
      <c r="IBE70" s="5"/>
      <c r="IBF70" s="5"/>
      <c r="IBG70" s="5"/>
      <c r="IBH70" s="5"/>
      <c r="IBI70" s="5"/>
      <c r="IBJ70" s="5"/>
      <c r="IBK70" s="5"/>
      <c r="IBL70" s="5"/>
      <c r="IBM70" s="5"/>
      <c r="IBN70" s="5"/>
      <c r="IBO70" s="5"/>
      <c r="IBP70" s="5"/>
      <c r="IBQ70" s="5"/>
      <c r="IBR70" s="5"/>
      <c r="IBS70" s="5"/>
      <c r="IBT70" s="5"/>
      <c r="IBU70" s="5"/>
      <c r="IBV70" s="5"/>
      <c r="IBW70" s="5"/>
      <c r="IBX70" s="5"/>
      <c r="IBY70" s="5"/>
      <c r="IBZ70" s="5"/>
      <c r="ICA70" s="5"/>
      <c r="ICB70" s="5"/>
      <c r="ICC70" s="5"/>
      <c r="ICD70" s="5"/>
      <c r="ICE70" s="5"/>
      <c r="ICF70" s="5"/>
      <c r="ICG70" s="5"/>
      <c r="ICH70" s="5"/>
      <c r="ICI70" s="5"/>
      <c r="ICJ70" s="5"/>
      <c r="ICK70" s="5"/>
      <c r="ICL70" s="5"/>
      <c r="ICM70" s="5"/>
      <c r="ICN70" s="5"/>
      <c r="ICO70" s="5"/>
      <c r="ICP70" s="5"/>
      <c r="ICQ70" s="5"/>
      <c r="ICR70" s="5"/>
      <c r="ICS70" s="5"/>
      <c r="ICT70" s="5"/>
      <c r="ICU70" s="5"/>
      <c r="ICV70" s="5"/>
      <c r="ICW70" s="5"/>
      <c r="ICX70" s="5"/>
      <c r="ICY70" s="5"/>
      <c r="ICZ70" s="5"/>
      <c r="IDA70" s="5"/>
      <c r="IDB70" s="5"/>
      <c r="IDC70" s="5"/>
      <c r="IDD70" s="5"/>
      <c r="IDE70" s="5"/>
      <c r="IDF70" s="5"/>
      <c r="IDG70" s="5"/>
      <c r="IDH70" s="5"/>
      <c r="IDI70" s="5"/>
      <c r="IDJ70" s="5"/>
      <c r="IDK70" s="5"/>
      <c r="IDL70" s="5"/>
      <c r="IDM70" s="5"/>
      <c r="IDN70" s="5"/>
      <c r="IDO70" s="5"/>
      <c r="IDP70" s="5"/>
      <c r="IDQ70" s="5"/>
      <c r="IDR70" s="5"/>
      <c r="IDS70" s="5"/>
      <c r="IDT70" s="5"/>
      <c r="IDU70" s="5"/>
      <c r="IDV70" s="5"/>
      <c r="IDW70" s="5"/>
      <c r="IDX70" s="5"/>
      <c r="IDY70" s="5"/>
      <c r="IDZ70" s="5"/>
      <c r="IEA70" s="5"/>
      <c r="IEB70" s="5"/>
      <c r="IEC70" s="5"/>
      <c r="IED70" s="5"/>
      <c r="IEE70" s="5"/>
      <c r="IEF70" s="5"/>
      <c r="IEG70" s="5"/>
      <c r="IEH70" s="5"/>
      <c r="IEI70" s="5"/>
      <c r="IEJ70" s="5"/>
      <c r="IEK70" s="5"/>
      <c r="IEL70" s="5"/>
      <c r="IEM70" s="5"/>
      <c r="IEN70" s="5"/>
      <c r="IEO70" s="5"/>
      <c r="IEP70" s="5"/>
      <c r="IEQ70" s="5"/>
      <c r="IER70" s="5"/>
      <c r="IES70" s="5"/>
      <c r="IET70" s="5"/>
      <c r="IEU70" s="5"/>
      <c r="IEV70" s="5"/>
      <c r="IEW70" s="5"/>
      <c r="IEX70" s="5"/>
      <c r="IEY70" s="5"/>
      <c r="IEZ70" s="5"/>
      <c r="IFA70" s="5"/>
      <c r="IFB70" s="5"/>
      <c r="IFC70" s="5"/>
      <c r="IFD70" s="5"/>
      <c r="IFE70" s="5"/>
      <c r="IFF70" s="5"/>
      <c r="IFG70" s="5"/>
      <c r="IFH70" s="5"/>
      <c r="IFI70" s="5"/>
      <c r="IFJ70" s="5"/>
      <c r="IFK70" s="5"/>
      <c r="IFL70" s="5"/>
      <c r="IFM70" s="5"/>
      <c r="IFN70" s="5"/>
      <c r="IFO70" s="5"/>
      <c r="IFP70" s="5"/>
      <c r="IFQ70" s="5"/>
      <c r="IFR70" s="5"/>
      <c r="IFS70" s="5"/>
      <c r="IFT70" s="5"/>
      <c r="IFU70" s="5"/>
      <c r="IFV70" s="5"/>
      <c r="IFW70" s="5"/>
      <c r="IFX70" s="5"/>
      <c r="IFY70" s="5"/>
      <c r="IFZ70" s="5"/>
      <c r="IGA70" s="5"/>
      <c r="IGB70" s="5"/>
      <c r="IGC70" s="5"/>
      <c r="IGD70" s="5"/>
      <c r="IGE70" s="5"/>
      <c r="IGF70" s="5"/>
      <c r="IGG70" s="5"/>
      <c r="IGH70" s="5"/>
      <c r="IGI70" s="5"/>
      <c r="IGJ70" s="5"/>
      <c r="IGK70" s="5"/>
      <c r="IGL70" s="5"/>
      <c r="IGM70" s="5"/>
      <c r="IGN70" s="5"/>
      <c r="IGO70" s="5"/>
      <c r="IGP70" s="5"/>
      <c r="IGQ70" s="5"/>
      <c r="IGR70" s="5"/>
      <c r="IGS70" s="5"/>
      <c r="IGT70" s="5"/>
      <c r="IGU70" s="5"/>
      <c r="IGV70" s="5"/>
      <c r="IGW70" s="5"/>
      <c r="IGX70" s="5"/>
      <c r="IGY70" s="5"/>
      <c r="IGZ70" s="5"/>
      <c r="IHA70" s="5"/>
      <c r="IHB70" s="5"/>
      <c r="IHC70" s="5"/>
      <c r="IHD70" s="5"/>
      <c r="IHE70" s="5"/>
      <c r="IHF70" s="5"/>
      <c r="IHG70" s="5"/>
      <c r="IHH70" s="5"/>
      <c r="IHI70" s="5"/>
      <c r="IHJ70" s="5"/>
      <c r="IHK70" s="5"/>
      <c r="IHL70" s="5"/>
      <c r="IHM70" s="5"/>
      <c r="IHN70" s="5"/>
      <c r="IHO70" s="5"/>
      <c r="IHP70" s="5"/>
      <c r="IHQ70" s="5"/>
      <c r="IHR70" s="5"/>
      <c r="IHS70" s="5"/>
      <c r="IHT70" s="5"/>
      <c r="IHU70" s="5"/>
      <c r="IHV70" s="5"/>
      <c r="IHW70" s="5"/>
      <c r="IHX70" s="5"/>
      <c r="IHY70" s="5"/>
      <c r="IHZ70" s="5"/>
      <c r="IIA70" s="5"/>
      <c r="IIB70" s="5"/>
      <c r="IIC70" s="5"/>
      <c r="IID70" s="5"/>
      <c r="IIE70" s="5"/>
      <c r="IIF70" s="5"/>
      <c r="IIG70" s="5"/>
      <c r="IIH70" s="5"/>
      <c r="III70" s="5"/>
      <c r="IIJ70" s="5"/>
      <c r="IIK70" s="5"/>
      <c r="IIL70" s="5"/>
      <c r="IIM70" s="5"/>
      <c r="IIN70" s="5"/>
      <c r="IIO70" s="5"/>
      <c r="IIP70" s="5"/>
      <c r="IIQ70" s="5"/>
      <c r="IIR70" s="5"/>
      <c r="IIS70" s="5"/>
      <c r="IIT70" s="5"/>
      <c r="IIU70" s="5"/>
      <c r="IIV70" s="5"/>
      <c r="IIW70" s="5"/>
      <c r="IIX70" s="5"/>
      <c r="IIY70" s="5"/>
      <c r="IIZ70" s="5"/>
      <c r="IJA70" s="5"/>
      <c r="IJB70" s="5"/>
      <c r="IJC70" s="5"/>
      <c r="IJD70" s="5"/>
      <c r="IJE70" s="5"/>
      <c r="IJF70" s="5"/>
      <c r="IJG70" s="5"/>
      <c r="IJH70" s="5"/>
      <c r="IJI70" s="5"/>
      <c r="IJJ70" s="5"/>
      <c r="IJK70" s="5"/>
      <c r="IJL70" s="5"/>
      <c r="IJM70" s="5"/>
      <c r="IJN70" s="5"/>
      <c r="IJO70" s="5"/>
      <c r="IJP70" s="5"/>
      <c r="IJQ70" s="5"/>
      <c r="IJR70" s="5"/>
      <c r="IJS70" s="5"/>
      <c r="IJT70" s="5"/>
      <c r="IJU70" s="5"/>
      <c r="IJV70" s="5"/>
      <c r="IJW70" s="5"/>
      <c r="IJX70" s="5"/>
      <c r="IJY70" s="5"/>
      <c r="IJZ70" s="5"/>
      <c r="IKA70" s="5"/>
      <c r="IKB70" s="5"/>
      <c r="IKC70" s="5"/>
      <c r="IKD70" s="5"/>
      <c r="IKE70" s="5"/>
      <c r="IKF70" s="5"/>
      <c r="IKG70" s="5"/>
      <c r="IKH70" s="5"/>
      <c r="IKI70" s="5"/>
      <c r="IKJ70" s="5"/>
      <c r="IKK70" s="5"/>
      <c r="IKL70" s="5"/>
      <c r="IKM70" s="5"/>
      <c r="IKN70" s="5"/>
      <c r="IKO70" s="5"/>
      <c r="IKP70" s="5"/>
      <c r="IKQ70" s="5"/>
      <c r="IKR70" s="5"/>
      <c r="IKS70" s="5"/>
      <c r="IKT70" s="5"/>
      <c r="IKU70" s="5"/>
      <c r="IKV70" s="5"/>
      <c r="IKW70" s="5"/>
      <c r="IKX70" s="5"/>
      <c r="IKY70" s="5"/>
      <c r="IKZ70" s="5"/>
      <c r="ILA70" s="5"/>
      <c r="ILB70" s="5"/>
      <c r="ILC70" s="5"/>
      <c r="ILD70" s="5"/>
      <c r="ILE70" s="5"/>
      <c r="ILF70" s="5"/>
      <c r="ILG70" s="5"/>
      <c r="ILH70" s="5"/>
      <c r="ILI70" s="5"/>
      <c r="ILJ70" s="5"/>
      <c r="ILK70" s="5"/>
      <c r="ILL70" s="5"/>
      <c r="ILM70" s="5"/>
      <c r="ILN70" s="5"/>
      <c r="ILO70" s="5"/>
      <c r="ILP70" s="5"/>
      <c r="ILQ70" s="5"/>
      <c r="ILR70" s="5"/>
      <c r="ILS70" s="5"/>
      <c r="ILT70" s="5"/>
      <c r="ILU70" s="5"/>
      <c r="ILV70" s="5"/>
      <c r="ILW70" s="5"/>
      <c r="ILX70" s="5"/>
      <c r="ILY70" s="5"/>
      <c r="ILZ70" s="5"/>
      <c r="IMA70" s="5"/>
      <c r="IMB70" s="5"/>
      <c r="IMC70" s="5"/>
      <c r="IMD70" s="5"/>
      <c r="IME70" s="5"/>
      <c r="IMF70" s="5"/>
      <c r="IMG70" s="5"/>
      <c r="IMH70" s="5"/>
      <c r="IMI70" s="5"/>
      <c r="IMJ70" s="5"/>
      <c r="IMK70" s="5"/>
      <c r="IML70" s="5"/>
      <c r="IMM70" s="5"/>
      <c r="IMN70" s="5"/>
      <c r="IMO70" s="5"/>
      <c r="IMP70" s="5"/>
      <c r="IMQ70" s="5"/>
      <c r="IMR70" s="5"/>
      <c r="IMS70" s="5"/>
      <c r="IMT70" s="5"/>
      <c r="IMU70" s="5"/>
      <c r="IMV70" s="5"/>
      <c r="IMW70" s="5"/>
      <c r="IMX70" s="5"/>
      <c r="IMY70" s="5"/>
      <c r="IMZ70" s="5"/>
      <c r="INA70" s="5"/>
      <c r="INB70" s="5"/>
      <c r="INC70" s="5"/>
      <c r="IND70" s="5"/>
      <c r="INE70" s="5"/>
      <c r="INF70" s="5"/>
      <c r="ING70" s="5"/>
      <c r="INH70" s="5"/>
      <c r="INI70" s="5"/>
      <c r="INJ70" s="5"/>
      <c r="INK70" s="5"/>
      <c r="INL70" s="5"/>
      <c r="INM70" s="5"/>
      <c r="INN70" s="5"/>
      <c r="INO70" s="5"/>
      <c r="INP70" s="5"/>
      <c r="INQ70" s="5"/>
      <c r="INR70" s="5"/>
      <c r="INS70" s="5"/>
      <c r="INT70" s="5"/>
      <c r="INU70" s="5"/>
      <c r="INV70" s="5"/>
      <c r="INW70" s="5"/>
      <c r="INX70" s="5"/>
      <c r="INY70" s="5"/>
      <c r="INZ70" s="5"/>
      <c r="IOA70" s="5"/>
      <c r="IOB70" s="5"/>
      <c r="IOC70" s="5"/>
      <c r="IOD70" s="5"/>
      <c r="IOE70" s="5"/>
      <c r="IOF70" s="5"/>
      <c r="IOG70" s="5"/>
      <c r="IOH70" s="5"/>
      <c r="IOI70" s="5"/>
      <c r="IOJ70" s="5"/>
      <c r="IOK70" s="5"/>
      <c r="IOL70" s="5"/>
      <c r="IOM70" s="5"/>
      <c r="ION70" s="5"/>
      <c r="IOO70" s="5"/>
      <c r="IOP70" s="5"/>
      <c r="IOQ70" s="5"/>
      <c r="IOR70" s="5"/>
      <c r="IOS70" s="5"/>
      <c r="IOT70" s="5"/>
      <c r="IOU70" s="5"/>
      <c r="IOV70" s="5"/>
      <c r="IOW70" s="5"/>
      <c r="IOX70" s="5"/>
      <c r="IOY70" s="5"/>
      <c r="IOZ70" s="5"/>
      <c r="IPA70" s="5"/>
      <c r="IPB70" s="5"/>
      <c r="IPC70" s="5"/>
      <c r="IPD70" s="5"/>
      <c r="IPE70" s="5"/>
      <c r="IPF70" s="5"/>
      <c r="IPG70" s="5"/>
      <c r="IPH70" s="5"/>
      <c r="IPI70" s="5"/>
      <c r="IPJ70" s="5"/>
      <c r="IPK70" s="5"/>
      <c r="IPL70" s="5"/>
      <c r="IPM70" s="5"/>
      <c r="IPN70" s="5"/>
      <c r="IPO70" s="5"/>
      <c r="IPP70" s="5"/>
      <c r="IPQ70" s="5"/>
      <c r="IPR70" s="5"/>
      <c r="IPS70" s="5"/>
      <c r="IPT70" s="5"/>
      <c r="IPU70" s="5"/>
      <c r="IPV70" s="5"/>
      <c r="IPW70" s="5"/>
      <c r="IPX70" s="5"/>
      <c r="IPY70" s="5"/>
      <c r="IPZ70" s="5"/>
      <c r="IQA70" s="5"/>
      <c r="IQB70" s="5"/>
      <c r="IQC70" s="5"/>
      <c r="IQD70" s="5"/>
      <c r="IQE70" s="5"/>
      <c r="IQF70" s="5"/>
      <c r="IQG70" s="5"/>
      <c r="IQH70" s="5"/>
      <c r="IQI70" s="5"/>
      <c r="IQJ70" s="5"/>
      <c r="IQK70" s="5"/>
      <c r="IQL70" s="5"/>
      <c r="IQM70" s="5"/>
      <c r="IQN70" s="5"/>
      <c r="IQO70" s="5"/>
      <c r="IQP70" s="5"/>
      <c r="IQQ70" s="5"/>
      <c r="IQR70" s="5"/>
      <c r="IQS70" s="5"/>
      <c r="IQT70" s="5"/>
      <c r="IQU70" s="5"/>
      <c r="IQV70" s="5"/>
      <c r="IQW70" s="5"/>
      <c r="IQX70" s="5"/>
      <c r="IQY70" s="5"/>
      <c r="IQZ70" s="5"/>
      <c r="IRA70" s="5"/>
      <c r="IRB70" s="5"/>
      <c r="IRC70" s="5"/>
      <c r="IRD70" s="5"/>
      <c r="IRE70" s="5"/>
      <c r="IRF70" s="5"/>
      <c r="IRG70" s="5"/>
      <c r="IRH70" s="5"/>
      <c r="IRI70" s="5"/>
      <c r="IRJ70" s="5"/>
      <c r="IRK70" s="5"/>
      <c r="IRL70" s="5"/>
      <c r="IRM70" s="5"/>
      <c r="IRN70" s="5"/>
      <c r="IRO70" s="5"/>
      <c r="IRP70" s="5"/>
      <c r="IRQ70" s="5"/>
      <c r="IRR70" s="5"/>
      <c r="IRS70" s="5"/>
      <c r="IRT70" s="5"/>
      <c r="IRU70" s="5"/>
      <c r="IRV70" s="5"/>
      <c r="IRW70" s="5"/>
      <c r="IRX70" s="5"/>
      <c r="IRY70" s="5"/>
      <c r="IRZ70" s="5"/>
      <c r="ISA70" s="5"/>
      <c r="ISB70" s="5"/>
      <c r="ISC70" s="5"/>
      <c r="ISD70" s="5"/>
      <c r="ISE70" s="5"/>
      <c r="ISF70" s="5"/>
      <c r="ISG70" s="5"/>
      <c r="ISH70" s="5"/>
      <c r="ISI70" s="5"/>
      <c r="ISJ70" s="5"/>
      <c r="ISK70" s="5"/>
      <c r="ISL70" s="5"/>
      <c r="ISM70" s="5"/>
      <c r="ISN70" s="5"/>
      <c r="ISO70" s="5"/>
      <c r="ISP70" s="5"/>
      <c r="ISQ70" s="5"/>
      <c r="ISR70" s="5"/>
      <c r="ISS70" s="5"/>
      <c r="IST70" s="5"/>
      <c r="ISU70" s="5"/>
      <c r="ISV70" s="5"/>
      <c r="ISW70" s="5"/>
      <c r="ISX70" s="5"/>
      <c r="ISY70" s="5"/>
      <c r="ISZ70" s="5"/>
      <c r="ITA70" s="5"/>
      <c r="ITB70" s="5"/>
      <c r="ITC70" s="5"/>
      <c r="ITD70" s="5"/>
      <c r="ITE70" s="5"/>
      <c r="ITF70" s="5"/>
      <c r="ITG70" s="5"/>
      <c r="ITH70" s="5"/>
      <c r="ITI70" s="5"/>
      <c r="ITJ70" s="5"/>
      <c r="ITK70" s="5"/>
      <c r="ITL70" s="5"/>
      <c r="ITM70" s="5"/>
      <c r="ITN70" s="5"/>
      <c r="ITO70" s="5"/>
      <c r="ITP70" s="5"/>
      <c r="ITQ70" s="5"/>
      <c r="ITR70" s="5"/>
      <c r="ITS70" s="5"/>
      <c r="ITT70" s="5"/>
      <c r="ITU70" s="5"/>
      <c r="ITV70" s="5"/>
      <c r="ITW70" s="5"/>
      <c r="ITX70" s="5"/>
      <c r="ITY70" s="5"/>
      <c r="ITZ70" s="5"/>
      <c r="IUA70" s="5"/>
      <c r="IUB70" s="5"/>
      <c r="IUC70" s="5"/>
      <c r="IUD70" s="5"/>
      <c r="IUE70" s="5"/>
      <c r="IUF70" s="5"/>
      <c r="IUG70" s="5"/>
      <c r="IUH70" s="5"/>
      <c r="IUI70" s="5"/>
      <c r="IUJ70" s="5"/>
      <c r="IUK70" s="5"/>
      <c r="IUL70" s="5"/>
      <c r="IUM70" s="5"/>
      <c r="IUN70" s="5"/>
      <c r="IUO70" s="5"/>
      <c r="IUP70" s="5"/>
      <c r="IUQ70" s="5"/>
      <c r="IUR70" s="5"/>
      <c r="IUS70" s="5"/>
      <c r="IUT70" s="5"/>
      <c r="IUU70" s="5"/>
      <c r="IUV70" s="5"/>
      <c r="IUW70" s="5"/>
      <c r="IUX70" s="5"/>
      <c r="IUY70" s="5"/>
      <c r="IUZ70" s="5"/>
      <c r="IVA70" s="5"/>
      <c r="IVB70" s="5"/>
      <c r="IVC70" s="5"/>
      <c r="IVD70" s="5"/>
      <c r="IVE70" s="5"/>
      <c r="IVF70" s="5"/>
      <c r="IVG70" s="5"/>
      <c r="IVH70" s="5"/>
      <c r="IVI70" s="5"/>
      <c r="IVJ70" s="5"/>
      <c r="IVK70" s="5"/>
      <c r="IVL70" s="5"/>
      <c r="IVM70" s="5"/>
      <c r="IVN70" s="5"/>
      <c r="IVO70" s="5"/>
      <c r="IVP70" s="5"/>
      <c r="IVQ70" s="5"/>
      <c r="IVR70" s="5"/>
      <c r="IVS70" s="5"/>
      <c r="IVT70" s="5"/>
      <c r="IVU70" s="5"/>
      <c r="IVV70" s="5"/>
      <c r="IVW70" s="5"/>
      <c r="IVX70" s="5"/>
      <c r="IVY70" s="5"/>
      <c r="IVZ70" s="5"/>
      <c r="IWA70" s="5"/>
      <c r="IWB70" s="5"/>
      <c r="IWC70" s="5"/>
      <c r="IWD70" s="5"/>
      <c r="IWE70" s="5"/>
      <c r="IWF70" s="5"/>
      <c r="IWG70" s="5"/>
      <c r="IWH70" s="5"/>
      <c r="IWI70" s="5"/>
      <c r="IWJ70" s="5"/>
      <c r="IWK70" s="5"/>
      <c r="IWL70" s="5"/>
      <c r="IWM70" s="5"/>
      <c r="IWN70" s="5"/>
      <c r="IWO70" s="5"/>
      <c r="IWP70" s="5"/>
      <c r="IWQ70" s="5"/>
      <c r="IWR70" s="5"/>
      <c r="IWS70" s="5"/>
      <c r="IWT70" s="5"/>
      <c r="IWU70" s="5"/>
      <c r="IWV70" s="5"/>
      <c r="IWW70" s="5"/>
      <c r="IWX70" s="5"/>
      <c r="IWY70" s="5"/>
      <c r="IWZ70" s="5"/>
      <c r="IXA70" s="5"/>
      <c r="IXB70" s="5"/>
      <c r="IXC70" s="5"/>
      <c r="IXD70" s="5"/>
      <c r="IXE70" s="5"/>
      <c r="IXF70" s="5"/>
      <c r="IXG70" s="5"/>
      <c r="IXH70" s="5"/>
      <c r="IXI70" s="5"/>
      <c r="IXJ70" s="5"/>
      <c r="IXK70" s="5"/>
      <c r="IXL70" s="5"/>
      <c r="IXM70" s="5"/>
      <c r="IXN70" s="5"/>
      <c r="IXO70" s="5"/>
      <c r="IXP70" s="5"/>
      <c r="IXQ70" s="5"/>
      <c r="IXR70" s="5"/>
      <c r="IXS70" s="5"/>
      <c r="IXT70" s="5"/>
      <c r="IXU70" s="5"/>
      <c r="IXV70" s="5"/>
      <c r="IXW70" s="5"/>
      <c r="IXX70" s="5"/>
      <c r="IXY70" s="5"/>
      <c r="IXZ70" s="5"/>
      <c r="IYA70" s="5"/>
      <c r="IYB70" s="5"/>
      <c r="IYC70" s="5"/>
      <c r="IYD70" s="5"/>
      <c r="IYE70" s="5"/>
      <c r="IYF70" s="5"/>
      <c r="IYG70" s="5"/>
      <c r="IYH70" s="5"/>
      <c r="IYI70" s="5"/>
      <c r="IYJ70" s="5"/>
      <c r="IYK70" s="5"/>
      <c r="IYL70" s="5"/>
      <c r="IYM70" s="5"/>
      <c r="IYN70" s="5"/>
      <c r="IYO70" s="5"/>
      <c r="IYP70" s="5"/>
      <c r="IYQ70" s="5"/>
      <c r="IYR70" s="5"/>
      <c r="IYS70" s="5"/>
      <c r="IYT70" s="5"/>
      <c r="IYU70" s="5"/>
      <c r="IYV70" s="5"/>
      <c r="IYW70" s="5"/>
      <c r="IYX70" s="5"/>
      <c r="IYY70" s="5"/>
      <c r="IYZ70" s="5"/>
      <c r="IZA70" s="5"/>
      <c r="IZB70" s="5"/>
      <c r="IZC70" s="5"/>
      <c r="IZD70" s="5"/>
      <c r="IZE70" s="5"/>
      <c r="IZF70" s="5"/>
      <c r="IZG70" s="5"/>
      <c r="IZH70" s="5"/>
      <c r="IZI70" s="5"/>
      <c r="IZJ70" s="5"/>
      <c r="IZK70" s="5"/>
      <c r="IZL70" s="5"/>
      <c r="IZM70" s="5"/>
      <c r="IZN70" s="5"/>
      <c r="IZO70" s="5"/>
      <c r="IZP70" s="5"/>
      <c r="IZQ70" s="5"/>
      <c r="IZR70" s="5"/>
      <c r="IZS70" s="5"/>
      <c r="IZT70" s="5"/>
      <c r="IZU70" s="5"/>
      <c r="IZV70" s="5"/>
      <c r="IZW70" s="5"/>
      <c r="IZX70" s="5"/>
      <c r="IZY70" s="5"/>
      <c r="IZZ70" s="5"/>
      <c r="JAA70" s="5"/>
      <c r="JAB70" s="5"/>
      <c r="JAC70" s="5"/>
      <c r="JAD70" s="5"/>
      <c r="JAE70" s="5"/>
      <c r="JAF70" s="5"/>
      <c r="JAG70" s="5"/>
      <c r="JAH70" s="5"/>
      <c r="JAI70" s="5"/>
      <c r="JAJ70" s="5"/>
      <c r="JAK70" s="5"/>
      <c r="JAL70" s="5"/>
      <c r="JAM70" s="5"/>
      <c r="JAN70" s="5"/>
      <c r="JAO70" s="5"/>
      <c r="JAP70" s="5"/>
      <c r="JAQ70" s="5"/>
      <c r="JAR70" s="5"/>
      <c r="JAS70" s="5"/>
      <c r="JAT70" s="5"/>
      <c r="JAU70" s="5"/>
      <c r="JAV70" s="5"/>
      <c r="JAW70" s="5"/>
      <c r="JAX70" s="5"/>
      <c r="JAY70" s="5"/>
      <c r="JAZ70" s="5"/>
      <c r="JBA70" s="5"/>
      <c r="JBB70" s="5"/>
      <c r="JBC70" s="5"/>
      <c r="JBD70" s="5"/>
      <c r="JBE70" s="5"/>
      <c r="JBF70" s="5"/>
      <c r="JBG70" s="5"/>
      <c r="JBH70" s="5"/>
      <c r="JBI70" s="5"/>
      <c r="JBJ70" s="5"/>
      <c r="JBK70" s="5"/>
      <c r="JBL70" s="5"/>
      <c r="JBM70" s="5"/>
      <c r="JBN70" s="5"/>
      <c r="JBO70" s="5"/>
      <c r="JBP70" s="5"/>
      <c r="JBQ70" s="5"/>
      <c r="JBR70" s="5"/>
      <c r="JBS70" s="5"/>
      <c r="JBT70" s="5"/>
      <c r="JBU70" s="5"/>
      <c r="JBV70" s="5"/>
      <c r="JBW70" s="5"/>
      <c r="JBX70" s="5"/>
      <c r="JBY70" s="5"/>
      <c r="JBZ70" s="5"/>
      <c r="JCA70" s="5"/>
      <c r="JCB70" s="5"/>
      <c r="JCC70" s="5"/>
      <c r="JCD70" s="5"/>
      <c r="JCE70" s="5"/>
      <c r="JCF70" s="5"/>
      <c r="JCG70" s="5"/>
      <c r="JCH70" s="5"/>
      <c r="JCI70" s="5"/>
      <c r="JCJ70" s="5"/>
      <c r="JCK70" s="5"/>
      <c r="JCL70" s="5"/>
      <c r="JCM70" s="5"/>
      <c r="JCN70" s="5"/>
      <c r="JCO70" s="5"/>
      <c r="JCP70" s="5"/>
      <c r="JCQ70" s="5"/>
      <c r="JCR70" s="5"/>
      <c r="JCS70" s="5"/>
      <c r="JCT70" s="5"/>
      <c r="JCU70" s="5"/>
      <c r="JCV70" s="5"/>
      <c r="JCW70" s="5"/>
      <c r="JCX70" s="5"/>
      <c r="JCY70" s="5"/>
      <c r="JCZ70" s="5"/>
      <c r="JDA70" s="5"/>
      <c r="JDB70" s="5"/>
      <c r="JDC70" s="5"/>
      <c r="JDD70" s="5"/>
      <c r="JDE70" s="5"/>
      <c r="JDF70" s="5"/>
      <c r="JDG70" s="5"/>
      <c r="JDH70" s="5"/>
      <c r="JDI70" s="5"/>
      <c r="JDJ70" s="5"/>
      <c r="JDK70" s="5"/>
      <c r="JDL70" s="5"/>
      <c r="JDM70" s="5"/>
      <c r="JDN70" s="5"/>
      <c r="JDO70" s="5"/>
      <c r="JDP70" s="5"/>
      <c r="JDQ70" s="5"/>
      <c r="JDR70" s="5"/>
      <c r="JDS70" s="5"/>
      <c r="JDT70" s="5"/>
      <c r="JDU70" s="5"/>
      <c r="JDV70" s="5"/>
      <c r="JDW70" s="5"/>
      <c r="JDX70" s="5"/>
      <c r="JDY70" s="5"/>
      <c r="JDZ70" s="5"/>
      <c r="JEA70" s="5"/>
      <c r="JEB70" s="5"/>
      <c r="JEC70" s="5"/>
      <c r="JED70" s="5"/>
      <c r="JEE70" s="5"/>
      <c r="JEF70" s="5"/>
      <c r="JEG70" s="5"/>
      <c r="JEH70" s="5"/>
      <c r="JEI70" s="5"/>
      <c r="JEJ70" s="5"/>
      <c r="JEK70" s="5"/>
      <c r="JEL70" s="5"/>
      <c r="JEM70" s="5"/>
      <c r="JEN70" s="5"/>
      <c r="JEO70" s="5"/>
      <c r="JEP70" s="5"/>
      <c r="JEQ70" s="5"/>
      <c r="JER70" s="5"/>
      <c r="JES70" s="5"/>
      <c r="JET70" s="5"/>
      <c r="JEU70" s="5"/>
      <c r="JEV70" s="5"/>
      <c r="JEW70" s="5"/>
      <c r="JEX70" s="5"/>
      <c r="JEY70" s="5"/>
      <c r="JEZ70" s="5"/>
      <c r="JFA70" s="5"/>
      <c r="JFB70" s="5"/>
      <c r="JFC70" s="5"/>
      <c r="JFD70" s="5"/>
      <c r="JFE70" s="5"/>
      <c r="JFF70" s="5"/>
      <c r="JFG70" s="5"/>
      <c r="JFH70" s="5"/>
      <c r="JFI70" s="5"/>
      <c r="JFJ70" s="5"/>
      <c r="JFK70" s="5"/>
      <c r="JFL70" s="5"/>
      <c r="JFM70" s="5"/>
      <c r="JFN70" s="5"/>
      <c r="JFO70" s="5"/>
      <c r="JFP70" s="5"/>
      <c r="JFQ70" s="5"/>
      <c r="JFR70" s="5"/>
      <c r="JFS70" s="5"/>
      <c r="JFT70" s="5"/>
      <c r="JFU70" s="5"/>
      <c r="JFV70" s="5"/>
      <c r="JFW70" s="5"/>
      <c r="JFX70" s="5"/>
      <c r="JFY70" s="5"/>
      <c r="JFZ70" s="5"/>
      <c r="JGA70" s="5"/>
      <c r="JGB70" s="5"/>
      <c r="JGC70" s="5"/>
      <c r="JGD70" s="5"/>
      <c r="JGE70" s="5"/>
      <c r="JGF70" s="5"/>
      <c r="JGG70" s="5"/>
      <c r="JGH70" s="5"/>
      <c r="JGI70" s="5"/>
      <c r="JGJ70" s="5"/>
      <c r="JGK70" s="5"/>
      <c r="JGL70" s="5"/>
      <c r="JGM70" s="5"/>
      <c r="JGN70" s="5"/>
      <c r="JGO70" s="5"/>
      <c r="JGP70" s="5"/>
      <c r="JGQ70" s="5"/>
      <c r="JGR70" s="5"/>
      <c r="JGS70" s="5"/>
      <c r="JGT70" s="5"/>
      <c r="JGU70" s="5"/>
      <c r="JGV70" s="5"/>
      <c r="JGW70" s="5"/>
      <c r="JGX70" s="5"/>
      <c r="JGY70" s="5"/>
      <c r="JGZ70" s="5"/>
      <c r="JHA70" s="5"/>
      <c r="JHB70" s="5"/>
      <c r="JHC70" s="5"/>
      <c r="JHD70" s="5"/>
      <c r="JHE70" s="5"/>
      <c r="JHF70" s="5"/>
      <c r="JHG70" s="5"/>
      <c r="JHH70" s="5"/>
      <c r="JHI70" s="5"/>
      <c r="JHJ70" s="5"/>
      <c r="JHK70" s="5"/>
      <c r="JHL70" s="5"/>
      <c r="JHM70" s="5"/>
      <c r="JHN70" s="5"/>
      <c r="JHO70" s="5"/>
      <c r="JHP70" s="5"/>
      <c r="JHQ70" s="5"/>
      <c r="JHR70" s="5"/>
      <c r="JHS70" s="5"/>
      <c r="JHT70" s="5"/>
      <c r="JHU70" s="5"/>
      <c r="JHV70" s="5"/>
      <c r="JHW70" s="5"/>
      <c r="JHX70" s="5"/>
      <c r="JHY70" s="5"/>
      <c r="JHZ70" s="5"/>
      <c r="JIA70" s="5"/>
      <c r="JIB70" s="5"/>
      <c r="JIC70" s="5"/>
      <c r="JID70" s="5"/>
      <c r="JIE70" s="5"/>
      <c r="JIF70" s="5"/>
      <c r="JIG70" s="5"/>
      <c r="JIH70" s="5"/>
      <c r="JII70" s="5"/>
      <c r="JIJ70" s="5"/>
      <c r="JIK70" s="5"/>
      <c r="JIL70" s="5"/>
      <c r="JIM70" s="5"/>
      <c r="JIN70" s="5"/>
      <c r="JIO70" s="5"/>
      <c r="JIP70" s="5"/>
      <c r="JIQ70" s="5"/>
      <c r="JIR70" s="5"/>
      <c r="JIS70" s="5"/>
      <c r="JIT70" s="5"/>
      <c r="JIU70" s="5"/>
      <c r="JIV70" s="5"/>
      <c r="JIW70" s="5"/>
      <c r="JIX70" s="5"/>
      <c r="JIY70" s="5"/>
      <c r="JIZ70" s="5"/>
      <c r="JJA70" s="5"/>
      <c r="JJB70" s="5"/>
      <c r="JJC70" s="5"/>
      <c r="JJD70" s="5"/>
      <c r="JJE70" s="5"/>
      <c r="JJF70" s="5"/>
      <c r="JJG70" s="5"/>
      <c r="JJH70" s="5"/>
      <c r="JJI70" s="5"/>
      <c r="JJJ70" s="5"/>
      <c r="JJK70" s="5"/>
      <c r="JJL70" s="5"/>
      <c r="JJM70" s="5"/>
      <c r="JJN70" s="5"/>
      <c r="JJO70" s="5"/>
      <c r="JJP70" s="5"/>
      <c r="JJQ70" s="5"/>
      <c r="JJR70" s="5"/>
      <c r="JJS70" s="5"/>
      <c r="JJT70" s="5"/>
      <c r="JJU70" s="5"/>
      <c r="JJV70" s="5"/>
      <c r="JJW70" s="5"/>
      <c r="JJX70" s="5"/>
      <c r="JJY70" s="5"/>
      <c r="JJZ70" s="5"/>
      <c r="JKA70" s="5"/>
      <c r="JKB70" s="5"/>
      <c r="JKC70" s="5"/>
      <c r="JKD70" s="5"/>
      <c r="JKE70" s="5"/>
      <c r="JKF70" s="5"/>
      <c r="JKG70" s="5"/>
      <c r="JKH70" s="5"/>
      <c r="JKI70" s="5"/>
      <c r="JKJ70" s="5"/>
      <c r="JKK70" s="5"/>
      <c r="JKL70" s="5"/>
      <c r="JKM70" s="5"/>
      <c r="JKN70" s="5"/>
      <c r="JKO70" s="5"/>
      <c r="JKP70" s="5"/>
      <c r="JKQ70" s="5"/>
      <c r="JKR70" s="5"/>
      <c r="JKS70" s="5"/>
      <c r="JKT70" s="5"/>
      <c r="JKU70" s="5"/>
      <c r="JKV70" s="5"/>
      <c r="JKW70" s="5"/>
      <c r="JKX70" s="5"/>
      <c r="JKY70" s="5"/>
      <c r="JKZ70" s="5"/>
      <c r="JLA70" s="5"/>
      <c r="JLB70" s="5"/>
      <c r="JLC70" s="5"/>
      <c r="JLD70" s="5"/>
      <c r="JLE70" s="5"/>
      <c r="JLF70" s="5"/>
      <c r="JLG70" s="5"/>
      <c r="JLH70" s="5"/>
      <c r="JLI70" s="5"/>
      <c r="JLJ70" s="5"/>
      <c r="JLK70" s="5"/>
      <c r="JLL70" s="5"/>
      <c r="JLM70" s="5"/>
      <c r="JLN70" s="5"/>
      <c r="JLO70" s="5"/>
      <c r="JLP70" s="5"/>
      <c r="JLQ70" s="5"/>
      <c r="JLR70" s="5"/>
      <c r="JLS70" s="5"/>
      <c r="JLT70" s="5"/>
      <c r="JLU70" s="5"/>
      <c r="JLV70" s="5"/>
      <c r="JLW70" s="5"/>
      <c r="JLX70" s="5"/>
      <c r="JLY70" s="5"/>
      <c r="JLZ70" s="5"/>
      <c r="JMA70" s="5"/>
      <c r="JMB70" s="5"/>
      <c r="JMC70" s="5"/>
      <c r="JMD70" s="5"/>
      <c r="JME70" s="5"/>
      <c r="JMF70" s="5"/>
      <c r="JMG70" s="5"/>
      <c r="JMH70" s="5"/>
      <c r="JMI70" s="5"/>
      <c r="JMJ70" s="5"/>
      <c r="JMK70" s="5"/>
      <c r="JML70" s="5"/>
      <c r="JMM70" s="5"/>
      <c r="JMN70" s="5"/>
      <c r="JMO70" s="5"/>
      <c r="JMP70" s="5"/>
      <c r="JMQ70" s="5"/>
      <c r="JMR70" s="5"/>
      <c r="JMS70" s="5"/>
      <c r="JMT70" s="5"/>
      <c r="JMU70" s="5"/>
      <c r="JMV70" s="5"/>
      <c r="JMW70" s="5"/>
      <c r="JMX70" s="5"/>
      <c r="JMY70" s="5"/>
      <c r="JMZ70" s="5"/>
      <c r="JNA70" s="5"/>
      <c r="JNB70" s="5"/>
      <c r="JNC70" s="5"/>
      <c r="JND70" s="5"/>
      <c r="JNE70" s="5"/>
      <c r="JNF70" s="5"/>
      <c r="JNG70" s="5"/>
      <c r="JNH70" s="5"/>
      <c r="JNI70" s="5"/>
      <c r="JNJ70" s="5"/>
      <c r="JNK70" s="5"/>
      <c r="JNL70" s="5"/>
      <c r="JNM70" s="5"/>
      <c r="JNN70" s="5"/>
      <c r="JNO70" s="5"/>
      <c r="JNP70" s="5"/>
      <c r="JNQ70" s="5"/>
      <c r="JNR70" s="5"/>
      <c r="JNS70" s="5"/>
      <c r="JNT70" s="5"/>
      <c r="JNU70" s="5"/>
      <c r="JNV70" s="5"/>
      <c r="JNW70" s="5"/>
      <c r="JNX70" s="5"/>
      <c r="JNY70" s="5"/>
      <c r="JNZ70" s="5"/>
      <c r="JOA70" s="5"/>
      <c r="JOB70" s="5"/>
      <c r="JOC70" s="5"/>
      <c r="JOD70" s="5"/>
      <c r="JOE70" s="5"/>
      <c r="JOF70" s="5"/>
      <c r="JOG70" s="5"/>
      <c r="JOH70" s="5"/>
      <c r="JOI70" s="5"/>
      <c r="JOJ70" s="5"/>
      <c r="JOK70" s="5"/>
      <c r="JOL70" s="5"/>
      <c r="JOM70" s="5"/>
      <c r="JON70" s="5"/>
      <c r="JOO70" s="5"/>
      <c r="JOP70" s="5"/>
      <c r="JOQ70" s="5"/>
      <c r="JOR70" s="5"/>
      <c r="JOS70" s="5"/>
      <c r="JOT70" s="5"/>
      <c r="JOU70" s="5"/>
      <c r="JOV70" s="5"/>
      <c r="JOW70" s="5"/>
      <c r="JOX70" s="5"/>
      <c r="JOY70" s="5"/>
      <c r="JOZ70" s="5"/>
      <c r="JPA70" s="5"/>
      <c r="JPB70" s="5"/>
      <c r="JPC70" s="5"/>
      <c r="JPD70" s="5"/>
      <c r="JPE70" s="5"/>
      <c r="JPF70" s="5"/>
      <c r="JPG70" s="5"/>
      <c r="JPH70" s="5"/>
      <c r="JPI70" s="5"/>
      <c r="JPJ70" s="5"/>
      <c r="JPK70" s="5"/>
      <c r="JPL70" s="5"/>
      <c r="JPM70" s="5"/>
      <c r="JPN70" s="5"/>
      <c r="JPO70" s="5"/>
      <c r="JPP70" s="5"/>
      <c r="JPQ70" s="5"/>
      <c r="JPR70" s="5"/>
      <c r="JPS70" s="5"/>
      <c r="JPT70" s="5"/>
      <c r="JPU70" s="5"/>
      <c r="JPV70" s="5"/>
      <c r="JPW70" s="5"/>
      <c r="JPX70" s="5"/>
      <c r="JPY70" s="5"/>
      <c r="JPZ70" s="5"/>
      <c r="JQA70" s="5"/>
      <c r="JQB70" s="5"/>
      <c r="JQC70" s="5"/>
      <c r="JQD70" s="5"/>
      <c r="JQE70" s="5"/>
      <c r="JQF70" s="5"/>
      <c r="JQG70" s="5"/>
      <c r="JQH70" s="5"/>
      <c r="JQI70" s="5"/>
      <c r="JQJ70" s="5"/>
      <c r="JQK70" s="5"/>
      <c r="JQL70" s="5"/>
      <c r="JQM70" s="5"/>
      <c r="JQN70" s="5"/>
      <c r="JQO70" s="5"/>
      <c r="JQP70" s="5"/>
      <c r="JQQ70" s="5"/>
      <c r="JQR70" s="5"/>
      <c r="JQS70" s="5"/>
      <c r="JQT70" s="5"/>
      <c r="JQU70" s="5"/>
      <c r="JQV70" s="5"/>
      <c r="JQW70" s="5"/>
      <c r="JQX70" s="5"/>
      <c r="JQY70" s="5"/>
      <c r="JQZ70" s="5"/>
      <c r="JRA70" s="5"/>
      <c r="JRB70" s="5"/>
      <c r="JRC70" s="5"/>
      <c r="JRD70" s="5"/>
      <c r="JRE70" s="5"/>
      <c r="JRF70" s="5"/>
      <c r="JRG70" s="5"/>
      <c r="JRH70" s="5"/>
      <c r="JRI70" s="5"/>
      <c r="JRJ70" s="5"/>
      <c r="JRK70" s="5"/>
      <c r="JRL70" s="5"/>
      <c r="JRM70" s="5"/>
      <c r="JRN70" s="5"/>
      <c r="JRO70" s="5"/>
      <c r="JRP70" s="5"/>
      <c r="JRQ70" s="5"/>
      <c r="JRR70" s="5"/>
      <c r="JRS70" s="5"/>
      <c r="JRT70" s="5"/>
      <c r="JRU70" s="5"/>
      <c r="JRV70" s="5"/>
      <c r="JRW70" s="5"/>
      <c r="JRX70" s="5"/>
      <c r="JRY70" s="5"/>
      <c r="JRZ70" s="5"/>
      <c r="JSA70" s="5"/>
      <c r="JSB70" s="5"/>
      <c r="JSC70" s="5"/>
      <c r="JSD70" s="5"/>
      <c r="JSE70" s="5"/>
      <c r="JSF70" s="5"/>
      <c r="JSG70" s="5"/>
      <c r="JSH70" s="5"/>
      <c r="JSI70" s="5"/>
      <c r="JSJ70" s="5"/>
      <c r="JSK70" s="5"/>
      <c r="JSL70" s="5"/>
      <c r="JSM70" s="5"/>
      <c r="JSN70" s="5"/>
      <c r="JSO70" s="5"/>
      <c r="JSP70" s="5"/>
      <c r="JSQ70" s="5"/>
      <c r="JSR70" s="5"/>
      <c r="JSS70" s="5"/>
      <c r="JST70" s="5"/>
      <c r="JSU70" s="5"/>
      <c r="JSV70" s="5"/>
      <c r="JSW70" s="5"/>
      <c r="JSX70" s="5"/>
      <c r="JSY70" s="5"/>
      <c r="JSZ70" s="5"/>
      <c r="JTA70" s="5"/>
      <c r="JTB70" s="5"/>
      <c r="JTC70" s="5"/>
      <c r="JTD70" s="5"/>
      <c r="JTE70" s="5"/>
      <c r="JTF70" s="5"/>
      <c r="JTG70" s="5"/>
      <c r="JTH70" s="5"/>
      <c r="JTI70" s="5"/>
      <c r="JTJ70" s="5"/>
      <c r="JTK70" s="5"/>
      <c r="JTL70" s="5"/>
      <c r="JTM70" s="5"/>
      <c r="JTN70" s="5"/>
      <c r="JTO70" s="5"/>
      <c r="JTP70" s="5"/>
      <c r="JTQ70" s="5"/>
      <c r="JTR70" s="5"/>
      <c r="JTS70" s="5"/>
      <c r="JTT70" s="5"/>
      <c r="JTU70" s="5"/>
      <c r="JTV70" s="5"/>
      <c r="JTW70" s="5"/>
      <c r="JTX70" s="5"/>
      <c r="JTY70" s="5"/>
      <c r="JTZ70" s="5"/>
      <c r="JUA70" s="5"/>
      <c r="JUB70" s="5"/>
      <c r="JUC70" s="5"/>
      <c r="JUD70" s="5"/>
      <c r="JUE70" s="5"/>
      <c r="JUF70" s="5"/>
      <c r="JUG70" s="5"/>
      <c r="JUH70" s="5"/>
      <c r="JUI70" s="5"/>
      <c r="JUJ70" s="5"/>
      <c r="JUK70" s="5"/>
      <c r="JUL70" s="5"/>
      <c r="JUM70" s="5"/>
      <c r="JUN70" s="5"/>
      <c r="JUO70" s="5"/>
      <c r="JUP70" s="5"/>
      <c r="JUQ70" s="5"/>
      <c r="JUR70" s="5"/>
      <c r="JUS70" s="5"/>
      <c r="JUT70" s="5"/>
      <c r="JUU70" s="5"/>
      <c r="JUV70" s="5"/>
      <c r="JUW70" s="5"/>
      <c r="JUX70" s="5"/>
      <c r="JUY70" s="5"/>
      <c r="JUZ70" s="5"/>
      <c r="JVA70" s="5"/>
      <c r="JVB70" s="5"/>
      <c r="JVC70" s="5"/>
      <c r="JVD70" s="5"/>
      <c r="JVE70" s="5"/>
      <c r="JVF70" s="5"/>
      <c r="JVG70" s="5"/>
      <c r="JVH70" s="5"/>
      <c r="JVI70" s="5"/>
      <c r="JVJ70" s="5"/>
      <c r="JVK70" s="5"/>
      <c r="JVL70" s="5"/>
      <c r="JVM70" s="5"/>
      <c r="JVN70" s="5"/>
      <c r="JVO70" s="5"/>
      <c r="JVP70" s="5"/>
      <c r="JVQ70" s="5"/>
      <c r="JVR70" s="5"/>
      <c r="JVS70" s="5"/>
      <c r="JVT70" s="5"/>
      <c r="JVU70" s="5"/>
      <c r="JVV70" s="5"/>
      <c r="JVW70" s="5"/>
      <c r="JVX70" s="5"/>
      <c r="JVY70" s="5"/>
      <c r="JVZ70" s="5"/>
      <c r="JWA70" s="5"/>
      <c r="JWB70" s="5"/>
      <c r="JWC70" s="5"/>
      <c r="JWD70" s="5"/>
      <c r="JWE70" s="5"/>
      <c r="JWF70" s="5"/>
      <c r="JWG70" s="5"/>
      <c r="JWH70" s="5"/>
      <c r="JWI70" s="5"/>
      <c r="JWJ70" s="5"/>
      <c r="JWK70" s="5"/>
      <c r="JWL70" s="5"/>
      <c r="JWM70" s="5"/>
      <c r="JWN70" s="5"/>
      <c r="JWO70" s="5"/>
      <c r="JWP70" s="5"/>
      <c r="JWQ70" s="5"/>
      <c r="JWR70" s="5"/>
      <c r="JWS70" s="5"/>
      <c r="JWT70" s="5"/>
      <c r="JWU70" s="5"/>
      <c r="JWV70" s="5"/>
      <c r="JWW70" s="5"/>
      <c r="JWX70" s="5"/>
      <c r="JWY70" s="5"/>
      <c r="JWZ70" s="5"/>
      <c r="JXA70" s="5"/>
      <c r="JXB70" s="5"/>
      <c r="JXC70" s="5"/>
      <c r="JXD70" s="5"/>
      <c r="JXE70" s="5"/>
      <c r="JXF70" s="5"/>
      <c r="JXG70" s="5"/>
      <c r="JXH70" s="5"/>
      <c r="JXI70" s="5"/>
      <c r="JXJ70" s="5"/>
      <c r="JXK70" s="5"/>
      <c r="JXL70" s="5"/>
      <c r="JXM70" s="5"/>
      <c r="JXN70" s="5"/>
      <c r="JXO70" s="5"/>
      <c r="JXP70" s="5"/>
      <c r="JXQ70" s="5"/>
      <c r="JXR70" s="5"/>
      <c r="JXS70" s="5"/>
      <c r="JXT70" s="5"/>
      <c r="JXU70" s="5"/>
      <c r="JXV70" s="5"/>
      <c r="JXW70" s="5"/>
      <c r="JXX70" s="5"/>
      <c r="JXY70" s="5"/>
      <c r="JXZ70" s="5"/>
      <c r="JYA70" s="5"/>
      <c r="JYB70" s="5"/>
      <c r="JYC70" s="5"/>
      <c r="JYD70" s="5"/>
      <c r="JYE70" s="5"/>
      <c r="JYF70" s="5"/>
      <c r="JYG70" s="5"/>
      <c r="JYH70" s="5"/>
      <c r="JYI70" s="5"/>
      <c r="JYJ70" s="5"/>
      <c r="JYK70" s="5"/>
      <c r="JYL70" s="5"/>
      <c r="JYM70" s="5"/>
      <c r="JYN70" s="5"/>
      <c r="JYO70" s="5"/>
      <c r="JYP70" s="5"/>
      <c r="JYQ70" s="5"/>
      <c r="JYR70" s="5"/>
      <c r="JYS70" s="5"/>
      <c r="JYT70" s="5"/>
      <c r="JYU70" s="5"/>
      <c r="JYV70" s="5"/>
      <c r="JYW70" s="5"/>
      <c r="JYX70" s="5"/>
      <c r="JYY70" s="5"/>
      <c r="JYZ70" s="5"/>
      <c r="JZA70" s="5"/>
      <c r="JZB70" s="5"/>
      <c r="JZC70" s="5"/>
      <c r="JZD70" s="5"/>
      <c r="JZE70" s="5"/>
      <c r="JZF70" s="5"/>
      <c r="JZG70" s="5"/>
      <c r="JZH70" s="5"/>
      <c r="JZI70" s="5"/>
      <c r="JZJ70" s="5"/>
      <c r="JZK70" s="5"/>
      <c r="JZL70" s="5"/>
      <c r="JZM70" s="5"/>
      <c r="JZN70" s="5"/>
      <c r="JZO70" s="5"/>
      <c r="JZP70" s="5"/>
      <c r="JZQ70" s="5"/>
      <c r="JZR70" s="5"/>
      <c r="JZS70" s="5"/>
      <c r="JZT70" s="5"/>
      <c r="JZU70" s="5"/>
      <c r="JZV70" s="5"/>
      <c r="JZW70" s="5"/>
      <c r="JZX70" s="5"/>
      <c r="JZY70" s="5"/>
      <c r="JZZ70" s="5"/>
      <c r="KAA70" s="5"/>
      <c r="KAB70" s="5"/>
      <c r="KAC70" s="5"/>
      <c r="KAD70" s="5"/>
      <c r="KAE70" s="5"/>
      <c r="KAF70" s="5"/>
      <c r="KAG70" s="5"/>
      <c r="KAH70" s="5"/>
      <c r="KAI70" s="5"/>
      <c r="KAJ70" s="5"/>
      <c r="KAK70" s="5"/>
      <c r="KAL70" s="5"/>
      <c r="KAM70" s="5"/>
      <c r="KAN70" s="5"/>
      <c r="KAO70" s="5"/>
      <c r="KAP70" s="5"/>
      <c r="KAQ70" s="5"/>
      <c r="KAR70" s="5"/>
      <c r="KAS70" s="5"/>
      <c r="KAT70" s="5"/>
      <c r="KAU70" s="5"/>
      <c r="KAV70" s="5"/>
      <c r="KAW70" s="5"/>
      <c r="KAX70" s="5"/>
      <c r="KAY70" s="5"/>
      <c r="KAZ70" s="5"/>
      <c r="KBA70" s="5"/>
      <c r="KBB70" s="5"/>
      <c r="KBC70" s="5"/>
      <c r="KBD70" s="5"/>
      <c r="KBE70" s="5"/>
      <c r="KBF70" s="5"/>
      <c r="KBG70" s="5"/>
      <c r="KBH70" s="5"/>
      <c r="KBI70" s="5"/>
      <c r="KBJ70" s="5"/>
      <c r="KBK70" s="5"/>
      <c r="KBL70" s="5"/>
      <c r="KBM70" s="5"/>
      <c r="KBN70" s="5"/>
      <c r="KBO70" s="5"/>
      <c r="KBP70" s="5"/>
      <c r="KBQ70" s="5"/>
      <c r="KBR70" s="5"/>
      <c r="KBS70" s="5"/>
      <c r="KBT70" s="5"/>
      <c r="KBU70" s="5"/>
      <c r="KBV70" s="5"/>
      <c r="KBW70" s="5"/>
      <c r="KBX70" s="5"/>
      <c r="KBY70" s="5"/>
      <c r="KBZ70" s="5"/>
      <c r="KCA70" s="5"/>
      <c r="KCB70" s="5"/>
      <c r="KCC70" s="5"/>
      <c r="KCD70" s="5"/>
      <c r="KCE70" s="5"/>
      <c r="KCF70" s="5"/>
      <c r="KCG70" s="5"/>
      <c r="KCH70" s="5"/>
      <c r="KCI70" s="5"/>
      <c r="KCJ70" s="5"/>
      <c r="KCK70" s="5"/>
      <c r="KCL70" s="5"/>
      <c r="KCM70" s="5"/>
      <c r="KCN70" s="5"/>
      <c r="KCO70" s="5"/>
      <c r="KCP70" s="5"/>
      <c r="KCQ70" s="5"/>
      <c r="KCR70" s="5"/>
      <c r="KCS70" s="5"/>
      <c r="KCT70" s="5"/>
      <c r="KCU70" s="5"/>
      <c r="KCV70" s="5"/>
      <c r="KCW70" s="5"/>
      <c r="KCX70" s="5"/>
      <c r="KCY70" s="5"/>
      <c r="KCZ70" s="5"/>
      <c r="KDA70" s="5"/>
      <c r="KDB70" s="5"/>
      <c r="KDC70" s="5"/>
      <c r="KDD70" s="5"/>
      <c r="KDE70" s="5"/>
      <c r="KDF70" s="5"/>
      <c r="KDG70" s="5"/>
      <c r="KDH70" s="5"/>
      <c r="KDI70" s="5"/>
      <c r="KDJ70" s="5"/>
      <c r="KDK70" s="5"/>
      <c r="KDL70" s="5"/>
      <c r="KDM70" s="5"/>
      <c r="KDN70" s="5"/>
      <c r="KDO70" s="5"/>
      <c r="KDP70" s="5"/>
      <c r="KDQ70" s="5"/>
      <c r="KDR70" s="5"/>
      <c r="KDS70" s="5"/>
      <c r="KDT70" s="5"/>
      <c r="KDU70" s="5"/>
      <c r="KDV70" s="5"/>
      <c r="KDW70" s="5"/>
      <c r="KDX70" s="5"/>
      <c r="KDY70" s="5"/>
      <c r="KDZ70" s="5"/>
      <c r="KEA70" s="5"/>
      <c r="KEB70" s="5"/>
      <c r="KEC70" s="5"/>
      <c r="KED70" s="5"/>
      <c r="KEE70" s="5"/>
      <c r="KEF70" s="5"/>
      <c r="KEG70" s="5"/>
      <c r="KEH70" s="5"/>
      <c r="KEI70" s="5"/>
      <c r="KEJ70" s="5"/>
      <c r="KEK70" s="5"/>
      <c r="KEL70" s="5"/>
      <c r="KEM70" s="5"/>
      <c r="KEN70" s="5"/>
      <c r="KEO70" s="5"/>
      <c r="KEP70" s="5"/>
      <c r="KEQ70" s="5"/>
      <c r="KER70" s="5"/>
      <c r="KES70" s="5"/>
      <c r="KET70" s="5"/>
      <c r="KEU70" s="5"/>
      <c r="KEV70" s="5"/>
      <c r="KEW70" s="5"/>
      <c r="KEX70" s="5"/>
      <c r="KEY70" s="5"/>
      <c r="KEZ70" s="5"/>
      <c r="KFA70" s="5"/>
      <c r="KFB70" s="5"/>
      <c r="KFC70" s="5"/>
      <c r="KFD70" s="5"/>
      <c r="KFE70" s="5"/>
      <c r="KFF70" s="5"/>
      <c r="KFG70" s="5"/>
      <c r="KFH70" s="5"/>
      <c r="KFI70" s="5"/>
      <c r="KFJ70" s="5"/>
      <c r="KFK70" s="5"/>
      <c r="KFL70" s="5"/>
      <c r="KFM70" s="5"/>
      <c r="KFN70" s="5"/>
      <c r="KFO70" s="5"/>
      <c r="KFP70" s="5"/>
      <c r="KFQ70" s="5"/>
      <c r="KFR70" s="5"/>
      <c r="KFS70" s="5"/>
      <c r="KFT70" s="5"/>
      <c r="KFU70" s="5"/>
      <c r="KFV70" s="5"/>
      <c r="KFW70" s="5"/>
      <c r="KFX70" s="5"/>
      <c r="KFY70" s="5"/>
      <c r="KFZ70" s="5"/>
      <c r="KGA70" s="5"/>
      <c r="KGB70" s="5"/>
      <c r="KGC70" s="5"/>
      <c r="KGD70" s="5"/>
      <c r="KGE70" s="5"/>
      <c r="KGF70" s="5"/>
      <c r="KGG70" s="5"/>
      <c r="KGH70" s="5"/>
      <c r="KGI70" s="5"/>
      <c r="KGJ70" s="5"/>
      <c r="KGK70" s="5"/>
      <c r="KGL70" s="5"/>
      <c r="KGM70" s="5"/>
      <c r="KGN70" s="5"/>
      <c r="KGO70" s="5"/>
      <c r="KGP70" s="5"/>
      <c r="KGQ70" s="5"/>
      <c r="KGR70" s="5"/>
      <c r="KGS70" s="5"/>
      <c r="KGT70" s="5"/>
      <c r="KGU70" s="5"/>
      <c r="KGV70" s="5"/>
      <c r="KGW70" s="5"/>
      <c r="KGX70" s="5"/>
      <c r="KGY70" s="5"/>
      <c r="KGZ70" s="5"/>
      <c r="KHA70" s="5"/>
      <c r="KHB70" s="5"/>
      <c r="KHC70" s="5"/>
      <c r="KHD70" s="5"/>
      <c r="KHE70" s="5"/>
      <c r="KHF70" s="5"/>
      <c r="KHG70" s="5"/>
      <c r="KHH70" s="5"/>
      <c r="KHI70" s="5"/>
      <c r="KHJ70" s="5"/>
      <c r="KHK70" s="5"/>
      <c r="KHL70" s="5"/>
      <c r="KHM70" s="5"/>
      <c r="KHN70" s="5"/>
      <c r="KHO70" s="5"/>
      <c r="KHP70" s="5"/>
      <c r="KHQ70" s="5"/>
      <c r="KHR70" s="5"/>
      <c r="KHS70" s="5"/>
      <c r="KHT70" s="5"/>
      <c r="KHU70" s="5"/>
      <c r="KHV70" s="5"/>
      <c r="KHW70" s="5"/>
      <c r="KHX70" s="5"/>
      <c r="KHY70" s="5"/>
      <c r="KHZ70" s="5"/>
      <c r="KIA70" s="5"/>
      <c r="KIB70" s="5"/>
      <c r="KIC70" s="5"/>
      <c r="KID70" s="5"/>
      <c r="KIE70" s="5"/>
      <c r="KIF70" s="5"/>
      <c r="KIG70" s="5"/>
      <c r="KIH70" s="5"/>
      <c r="KII70" s="5"/>
      <c r="KIJ70" s="5"/>
      <c r="KIK70" s="5"/>
      <c r="KIL70" s="5"/>
      <c r="KIM70" s="5"/>
      <c r="KIN70" s="5"/>
      <c r="KIO70" s="5"/>
      <c r="KIP70" s="5"/>
      <c r="KIQ70" s="5"/>
      <c r="KIR70" s="5"/>
      <c r="KIS70" s="5"/>
      <c r="KIT70" s="5"/>
      <c r="KIU70" s="5"/>
      <c r="KIV70" s="5"/>
      <c r="KIW70" s="5"/>
      <c r="KIX70" s="5"/>
      <c r="KIY70" s="5"/>
      <c r="KIZ70" s="5"/>
      <c r="KJA70" s="5"/>
      <c r="KJB70" s="5"/>
      <c r="KJC70" s="5"/>
      <c r="KJD70" s="5"/>
      <c r="KJE70" s="5"/>
      <c r="KJF70" s="5"/>
      <c r="KJG70" s="5"/>
      <c r="KJH70" s="5"/>
      <c r="KJI70" s="5"/>
      <c r="KJJ70" s="5"/>
      <c r="KJK70" s="5"/>
      <c r="KJL70" s="5"/>
      <c r="KJM70" s="5"/>
      <c r="KJN70" s="5"/>
      <c r="KJO70" s="5"/>
      <c r="KJP70" s="5"/>
      <c r="KJQ70" s="5"/>
      <c r="KJR70" s="5"/>
      <c r="KJS70" s="5"/>
      <c r="KJT70" s="5"/>
      <c r="KJU70" s="5"/>
      <c r="KJV70" s="5"/>
      <c r="KJW70" s="5"/>
      <c r="KJX70" s="5"/>
      <c r="KJY70" s="5"/>
      <c r="KJZ70" s="5"/>
      <c r="KKA70" s="5"/>
      <c r="KKB70" s="5"/>
      <c r="KKC70" s="5"/>
      <c r="KKD70" s="5"/>
      <c r="KKE70" s="5"/>
      <c r="KKF70" s="5"/>
      <c r="KKG70" s="5"/>
      <c r="KKH70" s="5"/>
      <c r="KKI70" s="5"/>
      <c r="KKJ70" s="5"/>
      <c r="KKK70" s="5"/>
      <c r="KKL70" s="5"/>
      <c r="KKM70" s="5"/>
      <c r="KKN70" s="5"/>
      <c r="KKO70" s="5"/>
      <c r="KKP70" s="5"/>
      <c r="KKQ70" s="5"/>
      <c r="KKR70" s="5"/>
      <c r="KKS70" s="5"/>
      <c r="KKT70" s="5"/>
      <c r="KKU70" s="5"/>
      <c r="KKV70" s="5"/>
      <c r="KKW70" s="5"/>
      <c r="KKX70" s="5"/>
      <c r="KKY70" s="5"/>
      <c r="KKZ70" s="5"/>
      <c r="KLA70" s="5"/>
      <c r="KLB70" s="5"/>
      <c r="KLC70" s="5"/>
      <c r="KLD70" s="5"/>
      <c r="KLE70" s="5"/>
      <c r="KLF70" s="5"/>
      <c r="KLG70" s="5"/>
      <c r="KLH70" s="5"/>
      <c r="KLI70" s="5"/>
      <c r="KLJ70" s="5"/>
      <c r="KLK70" s="5"/>
      <c r="KLL70" s="5"/>
      <c r="KLM70" s="5"/>
      <c r="KLN70" s="5"/>
      <c r="KLO70" s="5"/>
      <c r="KLP70" s="5"/>
      <c r="KLQ70" s="5"/>
      <c r="KLR70" s="5"/>
      <c r="KLS70" s="5"/>
      <c r="KLT70" s="5"/>
      <c r="KLU70" s="5"/>
      <c r="KLV70" s="5"/>
      <c r="KLW70" s="5"/>
      <c r="KLX70" s="5"/>
      <c r="KLY70" s="5"/>
      <c r="KLZ70" s="5"/>
      <c r="KMA70" s="5"/>
      <c r="KMB70" s="5"/>
      <c r="KMC70" s="5"/>
      <c r="KMD70" s="5"/>
      <c r="KME70" s="5"/>
      <c r="KMF70" s="5"/>
      <c r="KMG70" s="5"/>
      <c r="KMH70" s="5"/>
      <c r="KMI70" s="5"/>
      <c r="KMJ70" s="5"/>
      <c r="KMK70" s="5"/>
      <c r="KML70" s="5"/>
      <c r="KMM70" s="5"/>
      <c r="KMN70" s="5"/>
      <c r="KMO70" s="5"/>
      <c r="KMP70" s="5"/>
      <c r="KMQ70" s="5"/>
      <c r="KMR70" s="5"/>
      <c r="KMS70" s="5"/>
      <c r="KMT70" s="5"/>
      <c r="KMU70" s="5"/>
      <c r="KMV70" s="5"/>
      <c r="KMW70" s="5"/>
      <c r="KMX70" s="5"/>
      <c r="KMY70" s="5"/>
      <c r="KMZ70" s="5"/>
      <c r="KNA70" s="5"/>
      <c r="KNB70" s="5"/>
      <c r="KNC70" s="5"/>
      <c r="KND70" s="5"/>
      <c r="KNE70" s="5"/>
      <c r="KNF70" s="5"/>
      <c r="KNG70" s="5"/>
      <c r="KNH70" s="5"/>
      <c r="KNI70" s="5"/>
      <c r="KNJ70" s="5"/>
      <c r="KNK70" s="5"/>
      <c r="KNL70" s="5"/>
      <c r="KNM70" s="5"/>
      <c r="KNN70" s="5"/>
      <c r="KNO70" s="5"/>
      <c r="KNP70" s="5"/>
      <c r="KNQ70" s="5"/>
      <c r="KNR70" s="5"/>
      <c r="KNS70" s="5"/>
      <c r="KNT70" s="5"/>
      <c r="KNU70" s="5"/>
      <c r="KNV70" s="5"/>
      <c r="KNW70" s="5"/>
      <c r="KNX70" s="5"/>
      <c r="KNY70" s="5"/>
      <c r="KNZ70" s="5"/>
      <c r="KOA70" s="5"/>
      <c r="KOB70" s="5"/>
      <c r="KOC70" s="5"/>
      <c r="KOD70" s="5"/>
      <c r="KOE70" s="5"/>
      <c r="KOF70" s="5"/>
      <c r="KOG70" s="5"/>
      <c r="KOH70" s="5"/>
      <c r="KOI70" s="5"/>
      <c r="KOJ70" s="5"/>
      <c r="KOK70" s="5"/>
      <c r="KOL70" s="5"/>
      <c r="KOM70" s="5"/>
      <c r="KON70" s="5"/>
      <c r="KOO70" s="5"/>
      <c r="KOP70" s="5"/>
      <c r="KOQ70" s="5"/>
      <c r="KOR70" s="5"/>
      <c r="KOS70" s="5"/>
      <c r="KOT70" s="5"/>
      <c r="KOU70" s="5"/>
      <c r="KOV70" s="5"/>
      <c r="KOW70" s="5"/>
      <c r="KOX70" s="5"/>
      <c r="KOY70" s="5"/>
      <c r="KOZ70" s="5"/>
      <c r="KPA70" s="5"/>
      <c r="KPB70" s="5"/>
      <c r="KPC70" s="5"/>
      <c r="KPD70" s="5"/>
      <c r="KPE70" s="5"/>
      <c r="KPF70" s="5"/>
      <c r="KPG70" s="5"/>
      <c r="KPH70" s="5"/>
      <c r="KPI70" s="5"/>
      <c r="KPJ70" s="5"/>
      <c r="KPK70" s="5"/>
      <c r="KPL70" s="5"/>
      <c r="KPM70" s="5"/>
      <c r="KPN70" s="5"/>
      <c r="KPO70" s="5"/>
      <c r="KPP70" s="5"/>
      <c r="KPQ70" s="5"/>
      <c r="KPR70" s="5"/>
      <c r="KPS70" s="5"/>
      <c r="KPT70" s="5"/>
      <c r="KPU70" s="5"/>
      <c r="KPV70" s="5"/>
      <c r="KPW70" s="5"/>
      <c r="KPX70" s="5"/>
      <c r="KPY70" s="5"/>
      <c r="KPZ70" s="5"/>
      <c r="KQA70" s="5"/>
      <c r="KQB70" s="5"/>
      <c r="KQC70" s="5"/>
      <c r="KQD70" s="5"/>
      <c r="KQE70" s="5"/>
      <c r="KQF70" s="5"/>
      <c r="KQG70" s="5"/>
      <c r="KQH70" s="5"/>
      <c r="KQI70" s="5"/>
      <c r="KQJ70" s="5"/>
      <c r="KQK70" s="5"/>
      <c r="KQL70" s="5"/>
      <c r="KQM70" s="5"/>
      <c r="KQN70" s="5"/>
      <c r="KQO70" s="5"/>
      <c r="KQP70" s="5"/>
      <c r="KQQ70" s="5"/>
      <c r="KQR70" s="5"/>
      <c r="KQS70" s="5"/>
      <c r="KQT70" s="5"/>
      <c r="KQU70" s="5"/>
      <c r="KQV70" s="5"/>
      <c r="KQW70" s="5"/>
      <c r="KQX70" s="5"/>
      <c r="KQY70" s="5"/>
      <c r="KQZ70" s="5"/>
      <c r="KRA70" s="5"/>
      <c r="KRB70" s="5"/>
      <c r="KRC70" s="5"/>
      <c r="KRD70" s="5"/>
      <c r="KRE70" s="5"/>
      <c r="KRF70" s="5"/>
      <c r="KRG70" s="5"/>
      <c r="KRH70" s="5"/>
      <c r="KRI70" s="5"/>
      <c r="KRJ70" s="5"/>
      <c r="KRK70" s="5"/>
      <c r="KRL70" s="5"/>
      <c r="KRM70" s="5"/>
      <c r="KRN70" s="5"/>
      <c r="KRO70" s="5"/>
      <c r="KRP70" s="5"/>
      <c r="KRQ70" s="5"/>
      <c r="KRR70" s="5"/>
      <c r="KRS70" s="5"/>
      <c r="KRT70" s="5"/>
      <c r="KRU70" s="5"/>
      <c r="KRV70" s="5"/>
      <c r="KRW70" s="5"/>
      <c r="KRX70" s="5"/>
      <c r="KRY70" s="5"/>
      <c r="KRZ70" s="5"/>
      <c r="KSA70" s="5"/>
      <c r="KSB70" s="5"/>
      <c r="KSC70" s="5"/>
      <c r="KSD70" s="5"/>
      <c r="KSE70" s="5"/>
      <c r="KSF70" s="5"/>
      <c r="KSG70" s="5"/>
      <c r="KSH70" s="5"/>
      <c r="KSI70" s="5"/>
      <c r="KSJ70" s="5"/>
      <c r="KSK70" s="5"/>
      <c r="KSL70" s="5"/>
      <c r="KSM70" s="5"/>
      <c r="KSN70" s="5"/>
      <c r="KSO70" s="5"/>
      <c r="KSP70" s="5"/>
      <c r="KSQ70" s="5"/>
      <c r="KSR70" s="5"/>
      <c r="KSS70" s="5"/>
      <c r="KST70" s="5"/>
      <c r="KSU70" s="5"/>
      <c r="KSV70" s="5"/>
      <c r="KSW70" s="5"/>
      <c r="KSX70" s="5"/>
      <c r="KSY70" s="5"/>
      <c r="KSZ70" s="5"/>
      <c r="KTA70" s="5"/>
      <c r="KTB70" s="5"/>
      <c r="KTC70" s="5"/>
      <c r="KTD70" s="5"/>
      <c r="KTE70" s="5"/>
      <c r="KTF70" s="5"/>
      <c r="KTG70" s="5"/>
      <c r="KTH70" s="5"/>
      <c r="KTI70" s="5"/>
      <c r="KTJ70" s="5"/>
      <c r="KTK70" s="5"/>
      <c r="KTL70" s="5"/>
      <c r="KTM70" s="5"/>
      <c r="KTN70" s="5"/>
      <c r="KTO70" s="5"/>
      <c r="KTP70" s="5"/>
      <c r="KTQ70" s="5"/>
      <c r="KTR70" s="5"/>
      <c r="KTS70" s="5"/>
      <c r="KTT70" s="5"/>
      <c r="KTU70" s="5"/>
      <c r="KTV70" s="5"/>
      <c r="KTW70" s="5"/>
      <c r="KTX70" s="5"/>
      <c r="KTY70" s="5"/>
      <c r="KTZ70" s="5"/>
      <c r="KUA70" s="5"/>
      <c r="KUB70" s="5"/>
      <c r="KUC70" s="5"/>
      <c r="KUD70" s="5"/>
      <c r="KUE70" s="5"/>
      <c r="KUF70" s="5"/>
      <c r="KUG70" s="5"/>
      <c r="KUH70" s="5"/>
      <c r="KUI70" s="5"/>
      <c r="KUJ70" s="5"/>
      <c r="KUK70" s="5"/>
      <c r="KUL70" s="5"/>
      <c r="KUM70" s="5"/>
      <c r="KUN70" s="5"/>
      <c r="KUO70" s="5"/>
      <c r="KUP70" s="5"/>
      <c r="KUQ70" s="5"/>
      <c r="KUR70" s="5"/>
      <c r="KUS70" s="5"/>
      <c r="KUT70" s="5"/>
      <c r="KUU70" s="5"/>
      <c r="KUV70" s="5"/>
      <c r="KUW70" s="5"/>
      <c r="KUX70" s="5"/>
      <c r="KUY70" s="5"/>
      <c r="KUZ70" s="5"/>
      <c r="KVA70" s="5"/>
      <c r="KVB70" s="5"/>
      <c r="KVC70" s="5"/>
      <c r="KVD70" s="5"/>
      <c r="KVE70" s="5"/>
      <c r="KVF70" s="5"/>
      <c r="KVG70" s="5"/>
      <c r="KVH70" s="5"/>
      <c r="KVI70" s="5"/>
      <c r="KVJ70" s="5"/>
      <c r="KVK70" s="5"/>
      <c r="KVL70" s="5"/>
      <c r="KVM70" s="5"/>
      <c r="KVN70" s="5"/>
      <c r="KVO70" s="5"/>
      <c r="KVP70" s="5"/>
      <c r="KVQ70" s="5"/>
      <c r="KVR70" s="5"/>
      <c r="KVS70" s="5"/>
      <c r="KVT70" s="5"/>
      <c r="KVU70" s="5"/>
      <c r="KVV70" s="5"/>
      <c r="KVW70" s="5"/>
      <c r="KVX70" s="5"/>
      <c r="KVY70" s="5"/>
      <c r="KVZ70" s="5"/>
      <c r="KWA70" s="5"/>
      <c r="KWB70" s="5"/>
      <c r="KWC70" s="5"/>
      <c r="KWD70" s="5"/>
      <c r="KWE70" s="5"/>
      <c r="KWF70" s="5"/>
      <c r="KWG70" s="5"/>
      <c r="KWH70" s="5"/>
      <c r="KWI70" s="5"/>
      <c r="KWJ70" s="5"/>
      <c r="KWK70" s="5"/>
      <c r="KWL70" s="5"/>
      <c r="KWM70" s="5"/>
      <c r="KWN70" s="5"/>
      <c r="KWO70" s="5"/>
      <c r="KWP70" s="5"/>
      <c r="KWQ70" s="5"/>
      <c r="KWR70" s="5"/>
      <c r="KWS70" s="5"/>
      <c r="KWT70" s="5"/>
      <c r="KWU70" s="5"/>
      <c r="KWV70" s="5"/>
      <c r="KWW70" s="5"/>
      <c r="KWX70" s="5"/>
      <c r="KWY70" s="5"/>
      <c r="KWZ70" s="5"/>
      <c r="KXA70" s="5"/>
      <c r="KXB70" s="5"/>
      <c r="KXC70" s="5"/>
      <c r="KXD70" s="5"/>
      <c r="KXE70" s="5"/>
      <c r="KXF70" s="5"/>
      <c r="KXG70" s="5"/>
      <c r="KXH70" s="5"/>
      <c r="KXI70" s="5"/>
      <c r="KXJ70" s="5"/>
      <c r="KXK70" s="5"/>
      <c r="KXL70" s="5"/>
      <c r="KXM70" s="5"/>
      <c r="KXN70" s="5"/>
      <c r="KXO70" s="5"/>
      <c r="KXP70" s="5"/>
      <c r="KXQ70" s="5"/>
      <c r="KXR70" s="5"/>
      <c r="KXS70" s="5"/>
      <c r="KXT70" s="5"/>
      <c r="KXU70" s="5"/>
      <c r="KXV70" s="5"/>
      <c r="KXW70" s="5"/>
      <c r="KXX70" s="5"/>
      <c r="KXY70" s="5"/>
      <c r="KXZ70" s="5"/>
      <c r="KYA70" s="5"/>
      <c r="KYB70" s="5"/>
      <c r="KYC70" s="5"/>
      <c r="KYD70" s="5"/>
      <c r="KYE70" s="5"/>
      <c r="KYF70" s="5"/>
      <c r="KYG70" s="5"/>
      <c r="KYH70" s="5"/>
      <c r="KYI70" s="5"/>
      <c r="KYJ70" s="5"/>
      <c r="KYK70" s="5"/>
      <c r="KYL70" s="5"/>
      <c r="KYM70" s="5"/>
      <c r="KYN70" s="5"/>
      <c r="KYO70" s="5"/>
      <c r="KYP70" s="5"/>
      <c r="KYQ70" s="5"/>
      <c r="KYR70" s="5"/>
      <c r="KYS70" s="5"/>
      <c r="KYT70" s="5"/>
      <c r="KYU70" s="5"/>
      <c r="KYV70" s="5"/>
      <c r="KYW70" s="5"/>
      <c r="KYX70" s="5"/>
      <c r="KYY70" s="5"/>
      <c r="KYZ70" s="5"/>
      <c r="KZA70" s="5"/>
      <c r="KZB70" s="5"/>
      <c r="KZC70" s="5"/>
      <c r="KZD70" s="5"/>
      <c r="KZE70" s="5"/>
      <c r="KZF70" s="5"/>
      <c r="KZG70" s="5"/>
      <c r="KZH70" s="5"/>
      <c r="KZI70" s="5"/>
      <c r="KZJ70" s="5"/>
      <c r="KZK70" s="5"/>
      <c r="KZL70" s="5"/>
      <c r="KZM70" s="5"/>
      <c r="KZN70" s="5"/>
      <c r="KZO70" s="5"/>
      <c r="KZP70" s="5"/>
      <c r="KZQ70" s="5"/>
      <c r="KZR70" s="5"/>
      <c r="KZS70" s="5"/>
      <c r="KZT70" s="5"/>
      <c r="KZU70" s="5"/>
      <c r="KZV70" s="5"/>
      <c r="KZW70" s="5"/>
      <c r="KZX70" s="5"/>
      <c r="KZY70" s="5"/>
      <c r="KZZ70" s="5"/>
      <c r="LAA70" s="5"/>
      <c r="LAB70" s="5"/>
      <c r="LAC70" s="5"/>
      <c r="LAD70" s="5"/>
      <c r="LAE70" s="5"/>
      <c r="LAF70" s="5"/>
      <c r="LAG70" s="5"/>
      <c r="LAH70" s="5"/>
      <c r="LAI70" s="5"/>
      <c r="LAJ70" s="5"/>
      <c r="LAK70" s="5"/>
      <c r="LAL70" s="5"/>
      <c r="LAM70" s="5"/>
      <c r="LAN70" s="5"/>
      <c r="LAO70" s="5"/>
      <c r="LAP70" s="5"/>
      <c r="LAQ70" s="5"/>
      <c r="LAR70" s="5"/>
      <c r="LAS70" s="5"/>
      <c r="LAT70" s="5"/>
      <c r="LAU70" s="5"/>
      <c r="LAV70" s="5"/>
      <c r="LAW70" s="5"/>
      <c r="LAX70" s="5"/>
      <c r="LAY70" s="5"/>
      <c r="LAZ70" s="5"/>
      <c r="LBA70" s="5"/>
      <c r="LBB70" s="5"/>
      <c r="LBC70" s="5"/>
      <c r="LBD70" s="5"/>
      <c r="LBE70" s="5"/>
      <c r="LBF70" s="5"/>
      <c r="LBG70" s="5"/>
      <c r="LBH70" s="5"/>
      <c r="LBI70" s="5"/>
      <c r="LBJ70" s="5"/>
      <c r="LBK70" s="5"/>
      <c r="LBL70" s="5"/>
      <c r="LBM70" s="5"/>
      <c r="LBN70" s="5"/>
      <c r="LBO70" s="5"/>
      <c r="LBP70" s="5"/>
      <c r="LBQ70" s="5"/>
      <c r="LBR70" s="5"/>
      <c r="LBS70" s="5"/>
      <c r="LBT70" s="5"/>
      <c r="LBU70" s="5"/>
      <c r="LBV70" s="5"/>
      <c r="LBW70" s="5"/>
      <c r="LBX70" s="5"/>
      <c r="LBY70" s="5"/>
      <c r="LBZ70" s="5"/>
      <c r="LCA70" s="5"/>
      <c r="LCB70" s="5"/>
      <c r="LCC70" s="5"/>
      <c r="LCD70" s="5"/>
      <c r="LCE70" s="5"/>
      <c r="LCF70" s="5"/>
      <c r="LCG70" s="5"/>
      <c r="LCH70" s="5"/>
      <c r="LCI70" s="5"/>
      <c r="LCJ70" s="5"/>
      <c r="LCK70" s="5"/>
      <c r="LCL70" s="5"/>
      <c r="LCM70" s="5"/>
      <c r="LCN70" s="5"/>
      <c r="LCO70" s="5"/>
      <c r="LCP70" s="5"/>
      <c r="LCQ70" s="5"/>
      <c r="LCR70" s="5"/>
      <c r="LCS70" s="5"/>
      <c r="LCT70" s="5"/>
      <c r="LCU70" s="5"/>
      <c r="LCV70" s="5"/>
      <c r="LCW70" s="5"/>
      <c r="LCX70" s="5"/>
      <c r="LCY70" s="5"/>
      <c r="LCZ70" s="5"/>
      <c r="LDA70" s="5"/>
      <c r="LDB70" s="5"/>
      <c r="LDC70" s="5"/>
      <c r="LDD70" s="5"/>
      <c r="LDE70" s="5"/>
      <c r="LDF70" s="5"/>
      <c r="LDG70" s="5"/>
      <c r="LDH70" s="5"/>
      <c r="LDI70" s="5"/>
      <c r="LDJ70" s="5"/>
      <c r="LDK70" s="5"/>
      <c r="LDL70" s="5"/>
      <c r="LDM70" s="5"/>
      <c r="LDN70" s="5"/>
      <c r="LDO70" s="5"/>
      <c r="LDP70" s="5"/>
      <c r="LDQ70" s="5"/>
      <c r="LDR70" s="5"/>
      <c r="LDS70" s="5"/>
      <c r="LDT70" s="5"/>
      <c r="LDU70" s="5"/>
      <c r="LDV70" s="5"/>
      <c r="LDW70" s="5"/>
      <c r="LDX70" s="5"/>
      <c r="LDY70" s="5"/>
      <c r="LDZ70" s="5"/>
      <c r="LEA70" s="5"/>
      <c r="LEB70" s="5"/>
      <c r="LEC70" s="5"/>
      <c r="LED70" s="5"/>
      <c r="LEE70" s="5"/>
      <c r="LEF70" s="5"/>
      <c r="LEG70" s="5"/>
      <c r="LEH70" s="5"/>
      <c r="LEI70" s="5"/>
      <c r="LEJ70" s="5"/>
      <c r="LEK70" s="5"/>
      <c r="LEL70" s="5"/>
      <c r="LEM70" s="5"/>
      <c r="LEN70" s="5"/>
      <c r="LEO70" s="5"/>
      <c r="LEP70" s="5"/>
      <c r="LEQ70" s="5"/>
      <c r="LER70" s="5"/>
      <c r="LES70" s="5"/>
      <c r="LET70" s="5"/>
      <c r="LEU70" s="5"/>
      <c r="LEV70" s="5"/>
      <c r="LEW70" s="5"/>
      <c r="LEX70" s="5"/>
      <c r="LEY70" s="5"/>
      <c r="LEZ70" s="5"/>
      <c r="LFA70" s="5"/>
      <c r="LFB70" s="5"/>
      <c r="LFC70" s="5"/>
      <c r="LFD70" s="5"/>
      <c r="LFE70" s="5"/>
      <c r="LFF70" s="5"/>
      <c r="LFG70" s="5"/>
      <c r="LFH70" s="5"/>
      <c r="LFI70" s="5"/>
      <c r="LFJ70" s="5"/>
      <c r="LFK70" s="5"/>
      <c r="LFL70" s="5"/>
      <c r="LFM70" s="5"/>
      <c r="LFN70" s="5"/>
      <c r="LFO70" s="5"/>
      <c r="LFP70" s="5"/>
      <c r="LFQ70" s="5"/>
      <c r="LFR70" s="5"/>
      <c r="LFS70" s="5"/>
      <c r="LFT70" s="5"/>
      <c r="LFU70" s="5"/>
      <c r="LFV70" s="5"/>
      <c r="LFW70" s="5"/>
      <c r="LFX70" s="5"/>
      <c r="LFY70" s="5"/>
      <c r="LFZ70" s="5"/>
      <c r="LGA70" s="5"/>
      <c r="LGB70" s="5"/>
      <c r="LGC70" s="5"/>
      <c r="LGD70" s="5"/>
      <c r="LGE70" s="5"/>
      <c r="LGF70" s="5"/>
      <c r="LGG70" s="5"/>
      <c r="LGH70" s="5"/>
      <c r="LGI70" s="5"/>
      <c r="LGJ70" s="5"/>
      <c r="LGK70" s="5"/>
      <c r="LGL70" s="5"/>
      <c r="LGM70" s="5"/>
      <c r="LGN70" s="5"/>
      <c r="LGO70" s="5"/>
      <c r="LGP70" s="5"/>
      <c r="LGQ70" s="5"/>
      <c r="LGR70" s="5"/>
      <c r="LGS70" s="5"/>
      <c r="LGT70" s="5"/>
      <c r="LGU70" s="5"/>
      <c r="LGV70" s="5"/>
      <c r="LGW70" s="5"/>
      <c r="LGX70" s="5"/>
      <c r="LGY70" s="5"/>
      <c r="LGZ70" s="5"/>
      <c r="LHA70" s="5"/>
      <c r="LHB70" s="5"/>
      <c r="LHC70" s="5"/>
      <c r="LHD70" s="5"/>
      <c r="LHE70" s="5"/>
      <c r="LHF70" s="5"/>
      <c r="LHG70" s="5"/>
      <c r="LHH70" s="5"/>
      <c r="LHI70" s="5"/>
      <c r="LHJ70" s="5"/>
      <c r="LHK70" s="5"/>
      <c r="LHL70" s="5"/>
      <c r="LHM70" s="5"/>
      <c r="LHN70" s="5"/>
      <c r="LHO70" s="5"/>
      <c r="LHP70" s="5"/>
      <c r="LHQ70" s="5"/>
      <c r="LHR70" s="5"/>
      <c r="LHS70" s="5"/>
      <c r="LHT70" s="5"/>
      <c r="LHU70" s="5"/>
      <c r="LHV70" s="5"/>
      <c r="LHW70" s="5"/>
      <c r="LHX70" s="5"/>
      <c r="LHY70" s="5"/>
      <c r="LHZ70" s="5"/>
      <c r="LIA70" s="5"/>
      <c r="LIB70" s="5"/>
      <c r="LIC70" s="5"/>
      <c r="LID70" s="5"/>
      <c r="LIE70" s="5"/>
      <c r="LIF70" s="5"/>
      <c r="LIG70" s="5"/>
      <c r="LIH70" s="5"/>
      <c r="LII70" s="5"/>
      <c r="LIJ70" s="5"/>
      <c r="LIK70" s="5"/>
      <c r="LIL70" s="5"/>
      <c r="LIM70" s="5"/>
      <c r="LIN70" s="5"/>
      <c r="LIO70" s="5"/>
      <c r="LIP70" s="5"/>
      <c r="LIQ70" s="5"/>
      <c r="LIR70" s="5"/>
      <c r="LIS70" s="5"/>
      <c r="LIT70" s="5"/>
      <c r="LIU70" s="5"/>
      <c r="LIV70" s="5"/>
      <c r="LIW70" s="5"/>
      <c r="LIX70" s="5"/>
      <c r="LIY70" s="5"/>
      <c r="LIZ70" s="5"/>
      <c r="LJA70" s="5"/>
      <c r="LJB70" s="5"/>
      <c r="LJC70" s="5"/>
      <c r="LJD70" s="5"/>
      <c r="LJE70" s="5"/>
      <c r="LJF70" s="5"/>
      <c r="LJG70" s="5"/>
      <c r="LJH70" s="5"/>
      <c r="LJI70" s="5"/>
      <c r="LJJ70" s="5"/>
      <c r="LJK70" s="5"/>
      <c r="LJL70" s="5"/>
      <c r="LJM70" s="5"/>
      <c r="LJN70" s="5"/>
      <c r="LJO70" s="5"/>
      <c r="LJP70" s="5"/>
      <c r="LJQ70" s="5"/>
      <c r="LJR70" s="5"/>
      <c r="LJS70" s="5"/>
      <c r="LJT70" s="5"/>
      <c r="LJU70" s="5"/>
      <c r="LJV70" s="5"/>
      <c r="LJW70" s="5"/>
      <c r="LJX70" s="5"/>
      <c r="LJY70" s="5"/>
      <c r="LJZ70" s="5"/>
      <c r="LKA70" s="5"/>
      <c r="LKB70" s="5"/>
      <c r="LKC70" s="5"/>
      <c r="LKD70" s="5"/>
      <c r="LKE70" s="5"/>
      <c r="LKF70" s="5"/>
      <c r="LKG70" s="5"/>
      <c r="LKH70" s="5"/>
      <c r="LKI70" s="5"/>
      <c r="LKJ70" s="5"/>
      <c r="LKK70" s="5"/>
      <c r="LKL70" s="5"/>
      <c r="LKM70" s="5"/>
      <c r="LKN70" s="5"/>
      <c r="LKO70" s="5"/>
      <c r="LKP70" s="5"/>
      <c r="LKQ70" s="5"/>
      <c r="LKR70" s="5"/>
      <c r="LKS70" s="5"/>
      <c r="LKT70" s="5"/>
      <c r="LKU70" s="5"/>
      <c r="LKV70" s="5"/>
      <c r="LKW70" s="5"/>
      <c r="LKX70" s="5"/>
      <c r="LKY70" s="5"/>
      <c r="LKZ70" s="5"/>
      <c r="LLA70" s="5"/>
      <c r="LLB70" s="5"/>
      <c r="LLC70" s="5"/>
      <c r="LLD70" s="5"/>
      <c r="LLE70" s="5"/>
      <c r="LLF70" s="5"/>
      <c r="LLG70" s="5"/>
      <c r="LLH70" s="5"/>
      <c r="LLI70" s="5"/>
      <c r="LLJ70" s="5"/>
      <c r="LLK70" s="5"/>
      <c r="LLL70" s="5"/>
      <c r="LLM70" s="5"/>
      <c r="LLN70" s="5"/>
      <c r="LLO70" s="5"/>
      <c r="LLP70" s="5"/>
      <c r="LLQ70" s="5"/>
      <c r="LLR70" s="5"/>
      <c r="LLS70" s="5"/>
      <c r="LLT70" s="5"/>
      <c r="LLU70" s="5"/>
      <c r="LLV70" s="5"/>
      <c r="LLW70" s="5"/>
      <c r="LLX70" s="5"/>
      <c r="LLY70" s="5"/>
      <c r="LLZ70" s="5"/>
      <c r="LMA70" s="5"/>
      <c r="LMB70" s="5"/>
      <c r="LMC70" s="5"/>
      <c r="LMD70" s="5"/>
      <c r="LME70" s="5"/>
      <c r="LMF70" s="5"/>
      <c r="LMG70" s="5"/>
      <c r="LMH70" s="5"/>
      <c r="LMI70" s="5"/>
      <c r="LMJ70" s="5"/>
      <c r="LMK70" s="5"/>
      <c r="LML70" s="5"/>
      <c r="LMM70" s="5"/>
      <c r="LMN70" s="5"/>
      <c r="LMO70" s="5"/>
      <c r="LMP70" s="5"/>
      <c r="LMQ70" s="5"/>
      <c r="LMR70" s="5"/>
      <c r="LMS70" s="5"/>
      <c r="LMT70" s="5"/>
      <c r="LMU70" s="5"/>
      <c r="LMV70" s="5"/>
      <c r="LMW70" s="5"/>
      <c r="LMX70" s="5"/>
      <c r="LMY70" s="5"/>
      <c r="LMZ70" s="5"/>
      <c r="LNA70" s="5"/>
      <c r="LNB70" s="5"/>
      <c r="LNC70" s="5"/>
      <c r="LND70" s="5"/>
      <c r="LNE70" s="5"/>
      <c r="LNF70" s="5"/>
      <c r="LNG70" s="5"/>
      <c r="LNH70" s="5"/>
      <c r="LNI70" s="5"/>
      <c r="LNJ70" s="5"/>
      <c r="LNK70" s="5"/>
      <c r="LNL70" s="5"/>
      <c r="LNM70" s="5"/>
      <c r="LNN70" s="5"/>
      <c r="LNO70" s="5"/>
      <c r="LNP70" s="5"/>
      <c r="LNQ70" s="5"/>
      <c r="LNR70" s="5"/>
      <c r="LNS70" s="5"/>
      <c r="LNT70" s="5"/>
      <c r="LNU70" s="5"/>
      <c r="LNV70" s="5"/>
      <c r="LNW70" s="5"/>
      <c r="LNX70" s="5"/>
      <c r="LNY70" s="5"/>
      <c r="LNZ70" s="5"/>
      <c r="LOA70" s="5"/>
      <c r="LOB70" s="5"/>
      <c r="LOC70" s="5"/>
      <c r="LOD70" s="5"/>
      <c r="LOE70" s="5"/>
      <c r="LOF70" s="5"/>
      <c r="LOG70" s="5"/>
      <c r="LOH70" s="5"/>
      <c r="LOI70" s="5"/>
      <c r="LOJ70" s="5"/>
      <c r="LOK70" s="5"/>
      <c r="LOL70" s="5"/>
      <c r="LOM70" s="5"/>
      <c r="LON70" s="5"/>
      <c r="LOO70" s="5"/>
      <c r="LOP70" s="5"/>
      <c r="LOQ70" s="5"/>
      <c r="LOR70" s="5"/>
      <c r="LOS70" s="5"/>
      <c r="LOT70" s="5"/>
      <c r="LOU70" s="5"/>
      <c r="LOV70" s="5"/>
      <c r="LOW70" s="5"/>
      <c r="LOX70" s="5"/>
      <c r="LOY70" s="5"/>
      <c r="LOZ70" s="5"/>
      <c r="LPA70" s="5"/>
      <c r="LPB70" s="5"/>
      <c r="LPC70" s="5"/>
      <c r="LPD70" s="5"/>
      <c r="LPE70" s="5"/>
      <c r="LPF70" s="5"/>
      <c r="LPG70" s="5"/>
      <c r="LPH70" s="5"/>
      <c r="LPI70" s="5"/>
      <c r="LPJ70" s="5"/>
      <c r="LPK70" s="5"/>
      <c r="LPL70" s="5"/>
      <c r="LPM70" s="5"/>
      <c r="LPN70" s="5"/>
      <c r="LPO70" s="5"/>
      <c r="LPP70" s="5"/>
      <c r="LPQ70" s="5"/>
      <c r="LPR70" s="5"/>
      <c r="LPS70" s="5"/>
      <c r="LPT70" s="5"/>
      <c r="LPU70" s="5"/>
      <c r="LPV70" s="5"/>
      <c r="LPW70" s="5"/>
      <c r="LPX70" s="5"/>
      <c r="LPY70" s="5"/>
      <c r="LPZ70" s="5"/>
      <c r="LQA70" s="5"/>
      <c r="LQB70" s="5"/>
      <c r="LQC70" s="5"/>
      <c r="LQD70" s="5"/>
      <c r="LQE70" s="5"/>
      <c r="LQF70" s="5"/>
      <c r="LQG70" s="5"/>
      <c r="LQH70" s="5"/>
      <c r="LQI70" s="5"/>
      <c r="LQJ70" s="5"/>
      <c r="LQK70" s="5"/>
      <c r="LQL70" s="5"/>
      <c r="LQM70" s="5"/>
      <c r="LQN70" s="5"/>
      <c r="LQO70" s="5"/>
      <c r="LQP70" s="5"/>
      <c r="LQQ70" s="5"/>
      <c r="LQR70" s="5"/>
      <c r="LQS70" s="5"/>
      <c r="LQT70" s="5"/>
      <c r="LQU70" s="5"/>
      <c r="LQV70" s="5"/>
      <c r="LQW70" s="5"/>
      <c r="LQX70" s="5"/>
      <c r="LQY70" s="5"/>
      <c r="LQZ70" s="5"/>
      <c r="LRA70" s="5"/>
      <c r="LRB70" s="5"/>
      <c r="LRC70" s="5"/>
      <c r="LRD70" s="5"/>
      <c r="LRE70" s="5"/>
      <c r="LRF70" s="5"/>
      <c r="LRG70" s="5"/>
      <c r="LRH70" s="5"/>
      <c r="LRI70" s="5"/>
      <c r="LRJ70" s="5"/>
      <c r="LRK70" s="5"/>
      <c r="LRL70" s="5"/>
      <c r="LRM70" s="5"/>
      <c r="LRN70" s="5"/>
      <c r="LRO70" s="5"/>
      <c r="LRP70" s="5"/>
      <c r="LRQ70" s="5"/>
      <c r="LRR70" s="5"/>
      <c r="LRS70" s="5"/>
      <c r="LRT70" s="5"/>
      <c r="LRU70" s="5"/>
      <c r="LRV70" s="5"/>
      <c r="LRW70" s="5"/>
      <c r="LRX70" s="5"/>
      <c r="LRY70" s="5"/>
      <c r="LRZ70" s="5"/>
      <c r="LSA70" s="5"/>
      <c r="LSB70" s="5"/>
      <c r="LSC70" s="5"/>
      <c r="LSD70" s="5"/>
      <c r="LSE70" s="5"/>
      <c r="LSF70" s="5"/>
      <c r="LSG70" s="5"/>
      <c r="LSH70" s="5"/>
      <c r="LSI70" s="5"/>
      <c r="LSJ70" s="5"/>
      <c r="LSK70" s="5"/>
      <c r="LSL70" s="5"/>
      <c r="LSM70" s="5"/>
      <c r="LSN70" s="5"/>
      <c r="LSO70" s="5"/>
      <c r="LSP70" s="5"/>
      <c r="LSQ70" s="5"/>
      <c r="LSR70" s="5"/>
      <c r="LSS70" s="5"/>
      <c r="LST70" s="5"/>
      <c r="LSU70" s="5"/>
      <c r="LSV70" s="5"/>
      <c r="LSW70" s="5"/>
      <c r="LSX70" s="5"/>
      <c r="LSY70" s="5"/>
      <c r="LSZ70" s="5"/>
      <c r="LTA70" s="5"/>
      <c r="LTB70" s="5"/>
      <c r="LTC70" s="5"/>
      <c r="LTD70" s="5"/>
      <c r="LTE70" s="5"/>
      <c r="LTF70" s="5"/>
      <c r="LTG70" s="5"/>
      <c r="LTH70" s="5"/>
      <c r="LTI70" s="5"/>
      <c r="LTJ70" s="5"/>
      <c r="LTK70" s="5"/>
      <c r="LTL70" s="5"/>
      <c r="LTM70" s="5"/>
      <c r="LTN70" s="5"/>
      <c r="LTO70" s="5"/>
      <c r="LTP70" s="5"/>
      <c r="LTQ70" s="5"/>
      <c r="LTR70" s="5"/>
      <c r="LTS70" s="5"/>
      <c r="LTT70" s="5"/>
      <c r="LTU70" s="5"/>
      <c r="LTV70" s="5"/>
      <c r="LTW70" s="5"/>
      <c r="LTX70" s="5"/>
      <c r="LTY70" s="5"/>
      <c r="LTZ70" s="5"/>
      <c r="LUA70" s="5"/>
      <c r="LUB70" s="5"/>
      <c r="LUC70" s="5"/>
      <c r="LUD70" s="5"/>
      <c r="LUE70" s="5"/>
      <c r="LUF70" s="5"/>
      <c r="LUG70" s="5"/>
      <c r="LUH70" s="5"/>
      <c r="LUI70" s="5"/>
      <c r="LUJ70" s="5"/>
      <c r="LUK70" s="5"/>
      <c r="LUL70" s="5"/>
      <c r="LUM70" s="5"/>
      <c r="LUN70" s="5"/>
      <c r="LUO70" s="5"/>
      <c r="LUP70" s="5"/>
      <c r="LUQ70" s="5"/>
      <c r="LUR70" s="5"/>
      <c r="LUS70" s="5"/>
      <c r="LUT70" s="5"/>
      <c r="LUU70" s="5"/>
      <c r="LUV70" s="5"/>
      <c r="LUW70" s="5"/>
      <c r="LUX70" s="5"/>
      <c r="LUY70" s="5"/>
      <c r="LUZ70" s="5"/>
      <c r="LVA70" s="5"/>
      <c r="LVB70" s="5"/>
      <c r="LVC70" s="5"/>
      <c r="LVD70" s="5"/>
      <c r="LVE70" s="5"/>
      <c r="LVF70" s="5"/>
      <c r="LVG70" s="5"/>
      <c r="LVH70" s="5"/>
      <c r="LVI70" s="5"/>
      <c r="LVJ70" s="5"/>
      <c r="LVK70" s="5"/>
      <c r="LVL70" s="5"/>
      <c r="LVM70" s="5"/>
      <c r="LVN70" s="5"/>
      <c r="LVO70" s="5"/>
      <c r="LVP70" s="5"/>
      <c r="LVQ70" s="5"/>
      <c r="LVR70" s="5"/>
      <c r="LVS70" s="5"/>
      <c r="LVT70" s="5"/>
      <c r="LVU70" s="5"/>
      <c r="LVV70" s="5"/>
      <c r="LVW70" s="5"/>
      <c r="LVX70" s="5"/>
      <c r="LVY70" s="5"/>
      <c r="LVZ70" s="5"/>
      <c r="LWA70" s="5"/>
      <c r="LWB70" s="5"/>
      <c r="LWC70" s="5"/>
      <c r="LWD70" s="5"/>
      <c r="LWE70" s="5"/>
      <c r="LWF70" s="5"/>
      <c r="LWG70" s="5"/>
      <c r="LWH70" s="5"/>
      <c r="LWI70" s="5"/>
      <c r="LWJ70" s="5"/>
      <c r="LWK70" s="5"/>
      <c r="LWL70" s="5"/>
      <c r="LWM70" s="5"/>
      <c r="LWN70" s="5"/>
      <c r="LWO70" s="5"/>
      <c r="LWP70" s="5"/>
      <c r="LWQ70" s="5"/>
      <c r="LWR70" s="5"/>
      <c r="LWS70" s="5"/>
      <c r="LWT70" s="5"/>
      <c r="LWU70" s="5"/>
      <c r="LWV70" s="5"/>
      <c r="LWW70" s="5"/>
      <c r="LWX70" s="5"/>
      <c r="LWY70" s="5"/>
      <c r="LWZ70" s="5"/>
      <c r="LXA70" s="5"/>
      <c r="LXB70" s="5"/>
      <c r="LXC70" s="5"/>
      <c r="LXD70" s="5"/>
      <c r="LXE70" s="5"/>
      <c r="LXF70" s="5"/>
      <c r="LXG70" s="5"/>
      <c r="LXH70" s="5"/>
      <c r="LXI70" s="5"/>
      <c r="LXJ70" s="5"/>
      <c r="LXK70" s="5"/>
      <c r="LXL70" s="5"/>
      <c r="LXM70" s="5"/>
      <c r="LXN70" s="5"/>
      <c r="LXO70" s="5"/>
      <c r="LXP70" s="5"/>
      <c r="LXQ70" s="5"/>
      <c r="LXR70" s="5"/>
      <c r="LXS70" s="5"/>
      <c r="LXT70" s="5"/>
      <c r="LXU70" s="5"/>
      <c r="LXV70" s="5"/>
      <c r="LXW70" s="5"/>
      <c r="LXX70" s="5"/>
      <c r="LXY70" s="5"/>
      <c r="LXZ70" s="5"/>
      <c r="LYA70" s="5"/>
      <c r="LYB70" s="5"/>
      <c r="LYC70" s="5"/>
      <c r="LYD70" s="5"/>
      <c r="LYE70" s="5"/>
      <c r="LYF70" s="5"/>
      <c r="LYG70" s="5"/>
      <c r="LYH70" s="5"/>
      <c r="LYI70" s="5"/>
      <c r="LYJ70" s="5"/>
      <c r="LYK70" s="5"/>
      <c r="LYL70" s="5"/>
      <c r="LYM70" s="5"/>
      <c r="LYN70" s="5"/>
      <c r="LYO70" s="5"/>
      <c r="LYP70" s="5"/>
      <c r="LYQ70" s="5"/>
      <c r="LYR70" s="5"/>
      <c r="LYS70" s="5"/>
      <c r="LYT70" s="5"/>
      <c r="LYU70" s="5"/>
      <c r="LYV70" s="5"/>
      <c r="LYW70" s="5"/>
      <c r="LYX70" s="5"/>
      <c r="LYY70" s="5"/>
      <c r="LYZ70" s="5"/>
      <c r="LZA70" s="5"/>
      <c r="LZB70" s="5"/>
      <c r="LZC70" s="5"/>
      <c r="LZD70" s="5"/>
      <c r="LZE70" s="5"/>
      <c r="LZF70" s="5"/>
      <c r="LZG70" s="5"/>
      <c r="LZH70" s="5"/>
      <c r="LZI70" s="5"/>
      <c r="LZJ70" s="5"/>
      <c r="LZK70" s="5"/>
      <c r="LZL70" s="5"/>
      <c r="LZM70" s="5"/>
      <c r="LZN70" s="5"/>
      <c r="LZO70" s="5"/>
      <c r="LZP70" s="5"/>
      <c r="LZQ70" s="5"/>
      <c r="LZR70" s="5"/>
      <c r="LZS70" s="5"/>
      <c r="LZT70" s="5"/>
      <c r="LZU70" s="5"/>
      <c r="LZV70" s="5"/>
      <c r="LZW70" s="5"/>
      <c r="LZX70" s="5"/>
      <c r="LZY70" s="5"/>
      <c r="LZZ70" s="5"/>
      <c r="MAA70" s="5"/>
      <c r="MAB70" s="5"/>
      <c r="MAC70" s="5"/>
      <c r="MAD70" s="5"/>
      <c r="MAE70" s="5"/>
      <c r="MAF70" s="5"/>
      <c r="MAG70" s="5"/>
      <c r="MAH70" s="5"/>
      <c r="MAI70" s="5"/>
      <c r="MAJ70" s="5"/>
      <c r="MAK70" s="5"/>
      <c r="MAL70" s="5"/>
      <c r="MAM70" s="5"/>
      <c r="MAN70" s="5"/>
      <c r="MAO70" s="5"/>
      <c r="MAP70" s="5"/>
      <c r="MAQ70" s="5"/>
      <c r="MAR70" s="5"/>
      <c r="MAS70" s="5"/>
      <c r="MAT70" s="5"/>
      <c r="MAU70" s="5"/>
      <c r="MAV70" s="5"/>
      <c r="MAW70" s="5"/>
      <c r="MAX70" s="5"/>
      <c r="MAY70" s="5"/>
      <c r="MAZ70" s="5"/>
      <c r="MBA70" s="5"/>
      <c r="MBB70" s="5"/>
      <c r="MBC70" s="5"/>
      <c r="MBD70" s="5"/>
      <c r="MBE70" s="5"/>
      <c r="MBF70" s="5"/>
      <c r="MBG70" s="5"/>
      <c r="MBH70" s="5"/>
      <c r="MBI70" s="5"/>
      <c r="MBJ70" s="5"/>
      <c r="MBK70" s="5"/>
      <c r="MBL70" s="5"/>
      <c r="MBM70" s="5"/>
      <c r="MBN70" s="5"/>
      <c r="MBO70" s="5"/>
      <c r="MBP70" s="5"/>
      <c r="MBQ70" s="5"/>
      <c r="MBR70" s="5"/>
      <c r="MBS70" s="5"/>
      <c r="MBT70" s="5"/>
      <c r="MBU70" s="5"/>
      <c r="MBV70" s="5"/>
      <c r="MBW70" s="5"/>
      <c r="MBX70" s="5"/>
      <c r="MBY70" s="5"/>
      <c r="MBZ70" s="5"/>
      <c r="MCA70" s="5"/>
      <c r="MCB70" s="5"/>
      <c r="MCC70" s="5"/>
      <c r="MCD70" s="5"/>
      <c r="MCE70" s="5"/>
      <c r="MCF70" s="5"/>
      <c r="MCG70" s="5"/>
      <c r="MCH70" s="5"/>
      <c r="MCI70" s="5"/>
      <c r="MCJ70" s="5"/>
      <c r="MCK70" s="5"/>
      <c r="MCL70" s="5"/>
      <c r="MCM70" s="5"/>
      <c r="MCN70" s="5"/>
      <c r="MCO70" s="5"/>
      <c r="MCP70" s="5"/>
      <c r="MCQ70" s="5"/>
      <c r="MCR70" s="5"/>
      <c r="MCS70" s="5"/>
      <c r="MCT70" s="5"/>
      <c r="MCU70" s="5"/>
      <c r="MCV70" s="5"/>
      <c r="MCW70" s="5"/>
      <c r="MCX70" s="5"/>
      <c r="MCY70" s="5"/>
      <c r="MCZ70" s="5"/>
      <c r="MDA70" s="5"/>
      <c r="MDB70" s="5"/>
      <c r="MDC70" s="5"/>
      <c r="MDD70" s="5"/>
      <c r="MDE70" s="5"/>
      <c r="MDF70" s="5"/>
      <c r="MDG70" s="5"/>
      <c r="MDH70" s="5"/>
      <c r="MDI70" s="5"/>
      <c r="MDJ70" s="5"/>
      <c r="MDK70" s="5"/>
      <c r="MDL70" s="5"/>
      <c r="MDM70" s="5"/>
      <c r="MDN70" s="5"/>
      <c r="MDO70" s="5"/>
      <c r="MDP70" s="5"/>
      <c r="MDQ70" s="5"/>
      <c r="MDR70" s="5"/>
      <c r="MDS70" s="5"/>
      <c r="MDT70" s="5"/>
      <c r="MDU70" s="5"/>
      <c r="MDV70" s="5"/>
      <c r="MDW70" s="5"/>
      <c r="MDX70" s="5"/>
      <c r="MDY70" s="5"/>
      <c r="MDZ70" s="5"/>
      <c r="MEA70" s="5"/>
      <c r="MEB70" s="5"/>
      <c r="MEC70" s="5"/>
      <c r="MED70" s="5"/>
      <c r="MEE70" s="5"/>
      <c r="MEF70" s="5"/>
      <c r="MEG70" s="5"/>
      <c r="MEH70" s="5"/>
      <c r="MEI70" s="5"/>
      <c r="MEJ70" s="5"/>
      <c r="MEK70" s="5"/>
      <c r="MEL70" s="5"/>
      <c r="MEM70" s="5"/>
      <c r="MEN70" s="5"/>
      <c r="MEO70" s="5"/>
      <c r="MEP70" s="5"/>
      <c r="MEQ70" s="5"/>
      <c r="MER70" s="5"/>
      <c r="MES70" s="5"/>
      <c r="MET70" s="5"/>
      <c r="MEU70" s="5"/>
      <c r="MEV70" s="5"/>
      <c r="MEW70" s="5"/>
      <c r="MEX70" s="5"/>
      <c r="MEY70" s="5"/>
      <c r="MEZ70" s="5"/>
      <c r="MFA70" s="5"/>
      <c r="MFB70" s="5"/>
      <c r="MFC70" s="5"/>
      <c r="MFD70" s="5"/>
      <c r="MFE70" s="5"/>
      <c r="MFF70" s="5"/>
      <c r="MFG70" s="5"/>
      <c r="MFH70" s="5"/>
      <c r="MFI70" s="5"/>
      <c r="MFJ70" s="5"/>
      <c r="MFK70" s="5"/>
      <c r="MFL70" s="5"/>
      <c r="MFM70" s="5"/>
      <c r="MFN70" s="5"/>
      <c r="MFO70" s="5"/>
      <c r="MFP70" s="5"/>
      <c r="MFQ70" s="5"/>
      <c r="MFR70" s="5"/>
      <c r="MFS70" s="5"/>
      <c r="MFT70" s="5"/>
      <c r="MFU70" s="5"/>
      <c r="MFV70" s="5"/>
      <c r="MFW70" s="5"/>
      <c r="MFX70" s="5"/>
      <c r="MFY70" s="5"/>
      <c r="MFZ70" s="5"/>
      <c r="MGA70" s="5"/>
      <c r="MGB70" s="5"/>
      <c r="MGC70" s="5"/>
      <c r="MGD70" s="5"/>
      <c r="MGE70" s="5"/>
      <c r="MGF70" s="5"/>
      <c r="MGG70" s="5"/>
      <c r="MGH70" s="5"/>
      <c r="MGI70" s="5"/>
      <c r="MGJ70" s="5"/>
      <c r="MGK70" s="5"/>
      <c r="MGL70" s="5"/>
      <c r="MGM70" s="5"/>
      <c r="MGN70" s="5"/>
      <c r="MGO70" s="5"/>
      <c r="MGP70" s="5"/>
      <c r="MGQ70" s="5"/>
      <c r="MGR70" s="5"/>
      <c r="MGS70" s="5"/>
      <c r="MGT70" s="5"/>
      <c r="MGU70" s="5"/>
      <c r="MGV70" s="5"/>
      <c r="MGW70" s="5"/>
      <c r="MGX70" s="5"/>
      <c r="MGY70" s="5"/>
      <c r="MGZ70" s="5"/>
      <c r="MHA70" s="5"/>
      <c r="MHB70" s="5"/>
      <c r="MHC70" s="5"/>
      <c r="MHD70" s="5"/>
      <c r="MHE70" s="5"/>
      <c r="MHF70" s="5"/>
      <c r="MHG70" s="5"/>
      <c r="MHH70" s="5"/>
      <c r="MHI70" s="5"/>
      <c r="MHJ70" s="5"/>
      <c r="MHK70" s="5"/>
      <c r="MHL70" s="5"/>
      <c r="MHM70" s="5"/>
      <c r="MHN70" s="5"/>
      <c r="MHO70" s="5"/>
      <c r="MHP70" s="5"/>
      <c r="MHQ70" s="5"/>
      <c r="MHR70" s="5"/>
      <c r="MHS70" s="5"/>
      <c r="MHT70" s="5"/>
      <c r="MHU70" s="5"/>
      <c r="MHV70" s="5"/>
      <c r="MHW70" s="5"/>
      <c r="MHX70" s="5"/>
      <c r="MHY70" s="5"/>
      <c r="MHZ70" s="5"/>
      <c r="MIA70" s="5"/>
      <c r="MIB70" s="5"/>
      <c r="MIC70" s="5"/>
      <c r="MID70" s="5"/>
      <c r="MIE70" s="5"/>
      <c r="MIF70" s="5"/>
      <c r="MIG70" s="5"/>
      <c r="MIH70" s="5"/>
      <c r="MII70" s="5"/>
      <c r="MIJ70" s="5"/>
      <c r="MIK70" s="5"/>
      <c r="MIL70" s="5"/>
      <c r="MIM70" s="5"/>
      <c r="MIN70" s="5"/>
      <c r="MIO70" s="5"/>
      <c r="MIP70" s="5"/>
      <c r="MIQ70" s="5"/>
      <c r="MIR70" s="5"/>
      <c r="MIS70" s="5"/>
      <c r="MIT70" s="5"/>
      <c r="MIU70" s="5"/>
      <c r="MIV70" s="5"/>
      <c r="MIW70" s="5"/>
      <c r="MIX70" s="5"/>
      <c r="MIY70" s="5"/>
      <c r="MIZ70" s="5"/>
      <c r="MJA70" s="5"/>
      <c r="MJB70" s="5"/>
      <c r="MJC70" s="5"/>
      <c r="MJD70" s="5"/>
      <c r="MJE70" s="5"/>
      <c r="MJF70" s="5"/>
      <c r="MJG70" s="5"/>
      <c r="MJH70" s="5"/>
      <c r="MJI70" s="5"/>
      <c r="MJJ70" s="5"/>
      <c r="MJK70" s="5"/>
      <c r="MJL70" s="5"/>
      <c r="MJM70" s="5"/>
      <c r="MJN70" s="5"/>
      <c r="MJO70" s="5"/>
      <c r="MJP70" s="5"/>
      <c r="MJQ70" s="5"/>
      <c r="MJR70" s="5"/>
      <c r="MJS70" s="5"/>
      <c r="MJT70" s="5"/>
      <c r="MJU70" s="5"/>
      <c r="MJV70" s="5"/>
      <c r="MJW70" s="5"/>
      <c r="MJX70" s="5"/>
      <c r="MJY70" s="5"/>
      <c r="MJZ70" s="5"/>
      <c r="MKA70" s="5"/>
      <c r="MKB70" s="5"/>
      <c r="MKC70" s="5"/>
      <c r="MKD70" s="5"/>
      <c r="MKE70" s="5"/>
      <c r="MKF70" s="5"/>
      <c r="MKG70" s="5"/>
      <c r="MKH70" s="5"/>
      <c r="MKI70" s="5"/>
      <c r="MKJ70" s="5"/>
      <c r="MKK70" s="5"/>
      <c r="MKL70" s="5"/>
      <c r="MKM70" s="5"/>
      <c r="MKN70" s="5"/>
      <c r="MKO70" s="5"/>
      <c r="MKP70" s="5"/>
      <c r="MKQ70" s="5"/>
      <c r="MKR70" s="5"/>
      <c r="MKS70" s="5"/>
      <c r="MKT70" s="5"/>
      <c r="MKU70" s="5"/>
      <c r="MKV70" s="5"/>
      <c r="MKW70" s="5"/>
      <c r="MKX70" s="5"/>
      <c r="MKY70" s="5"/>
      <c r="MKZ70" s="5"/>
      <c r="MLA70" s="5"/>
      <c r="MLB70" s="5"/>
      <c r="MLC70" s="5"/>
      <c r="MLD70" s="5"/>
      <c r="MLE70" s="5"/>
      <c r="MLF70" s="5"/>
      <c r="MLG70" s="5"/>
      <c r="MLH70" s="5"/>
      <c r="MLI70" s="5"/>
      <c r="MLJ70" s="5"/>
      <c r="MLK70" s="5"/>
      <c r="MLL70" s="5"/>
      <c r="MLM70" s="5"/>
      <c r="MLN70" s="5"/>
      <c r="MLO70" s="5"/>
      <c r="MLP70" s="5"/>
      <c r="MLQ70" s="5"/>
      <c r="MLR70" s="5"/>
      <c r="MLS70" s="5"/>
      <c r="MLT70" s="5"/>
      <c r="MLU70" s="5"/>
      <c r="MLV70" s="5"/>
      <c r="MLW70" s="5"/>
      <c r="MLX70" s="5"/>
      <c r="MLY70" s="5"/>
      <c r="MLZ70" s="5"/>
      <c r="MMA70" s="5"/>
      <c r="MMB70" s="5"/>
      <c r="MMC70" s="5"/>
      <c r="MMD70" s="5"/>
      <c r="MME70" s="5"/>
      <c r="MMF70" s="5"/>
      <c r="MMG70" s="5"/>
      <c r="MMH70" s="5"/>
      <c r="MMI70" s="5"/>
      <c r="MMJ70" s="5"/>
      <c r="MMK70" s="5"/>
      <c r="MML70" s="5"/>
      <c r="MMM70" s="5"/>
      <c r="MMN70" s="5"/>
      <c r="MMO70" s="5"/>
      <c r="MMP70" s="5"/>
      <c r="MMQ70" s="5"/>
      <c r="MMR70" s="5"/>
      <c r="MMS70" s="5"/>
      <c r="MMT70" s="5"/>
      <c r="MMU70" s="5"/>
      <c r="MMV70" s="5"/>
      <c r="MMW70" s="5"/>
      <c r="MMX70" s="5"/>
      <c r="MMY70" s="5"/>
      <c r="MMZ70" s="5"/>
      <c r="MNA70" s="5"/>
      <c r="MNB70" s="5"/>
      <c r="MNC70" s="5"/>
      <c r="MND70" s="5"/>
      <c r="MNE70" s="5"/>
      <c r="MNF70" s="5"/>
      <c r="MNG70" s="5"/>
      <c r="MNH70" s="5"/>
      <c r="MNI70" s="5"/>
      <c r="MNJ70" s="5"/>
      <c r="MNK70" s="5"/>
      <c r="MNL70" s="5"/>
      <c r="MNM70" s="5"/>
      <c r="MNN70" s="5"/>
      <c r="MNO70" s="5"/>
      <c r="MNP70" s="5"/>
      <c r="MNQ70" s="5"/>
      <c r="MNR70" s="5"/>
      <c r="MNS70" s="5"/>
      <c r="MNT70" s="5"/>
      <c r="MNU70" s="5"/>
      <c r="MNV70" s="5"/>
      <c r="MNW70" s="5"/>
      <c r="MNX70" s="5"/>
      <c r="MNY70" s="5"/>
      <c r="MNZ70" s="5"/>
      <c r="MOA70" s="5"/>
      <c r="MOB70" s="5"/>
      <c r="MOC70" s="5"/>
      <c r="MOD70" s="5"/>
      <c r="MOE70" s="5"/>
      <c r="MOF70" s="5"/>
      <c r="MOG70" s="5"/>
      <c r="MOH70" s="5"/>
      <c r="MOI70" s="5"/>
      <c r="MOJ70" s="5"/>
      <c r="MOK70" s="5"/>
      <c r="MOL70" s="5"/>
      <c r="MOM70" s="5"/>
      <c r="MON70" s="5"/>
      <c r="MOO70" s="5"/>
      <c r="MOP70" s="5"/>
      <c r="MOQ70" s="5"/>
      <c r="MOR70" s="5"/>
      <c r="MOS70" s="5"/>
      <c r="MOT70" s="5"/>
      <c r="MOU70" s="5"/>
      <c r="MOV70" s="5"/>
      <c r="MOW70" s="5"/>
      <c r="MOX70" s="5"/>
      <c r="MOY70" s="5"/>
      <c r="MOZ70" s="5"/>
      <c r="MPA70" s="5"/>
      <c r="MPB70" s="5"/>
      <c r="MPC70" s="5"/>
      <c r="MPD70" s="5"/>
      <c r="MPE70" s="5"/>
      <c r="MPF70" s="5"/>
      <c r="MPG70" s="5"/>
      <c r="MPH70" s="5"/>
      <c r="MPI70" s="5"/>
      <c r="MPJ70" s="5"/>
      <c r="MPK70" s="5"/>
      <c r="MPL70" s="5"/>
      <c r="MPM70" s="5"/>
      <c r="MPN70" s="5"/>
      <c r="MPO70" s="5"/>
      <c r="MPP70" s="5"/>
      <c r="MPQ70" s="5"/>
      <c r="MPR70" s="5"/>
      <c r="MPS70" s="5"/>
      <c r="MPT70" s="5"/>
      <c r="MPU70" s="5"/>
      <c r="MPV70" s="5"/>
      <c r="MPW70" s="5"/>
      <c r="MPX70" s="5"/>
      <c r="MPY70" s="5"/>
      <c r="MPZ70" s="5"/>
      <c r="MQA70" s="5"/>
      <c r="MQB70" s="5"/>
      <c r="MQC70" s="5"/>
      <c r="MQD70" s="5"/>
      <c r="MQE70" s="5"/>
      <c r="MQF70" s="5"/>
      <c r="MQG70" s="5"/>
      <c r="MQH70" s="5"/>
      <c r="MQI70" s="5"/>
      <c r="MQJ70" s="5"/>
      <c r="MQK70" s="5"/>
      <c r="MQL70" s="5"/>
      <c r="MQM70" s="5"/>
      <c r="MQN70" s="5"/>
      <c r="MQO70" s="5"/>
      <c r="MQP70" s="5"/>
      <c r="MQQ70" s="5"/>
      <c r="MQR70" s="5"/>
      <c r="MQS70" s="5"/>
      <c r="MQT70" s="5"/>
      <c r="MQU70" s="5"/>
      <c r="MQV70" s="5"/>
      <c r="MQW70" s="5"/>
      <c r="MQX70" s="5"/>
      <c r="MQY70" s="5"/>
      <c r="MQZ70" s="5"/>
      <c r="MRA70" s="5"/>
      <c r="MRB70" s="5"/>
      <c r="MRC70" s="5"/>
      <c r="MRD70" s="5"/>
      <c r="MRE70" s="5"/>
      <c r="MRF70" s="5"/>
      <c r="MRG70" s="5"/>
      <c r="MRH70" s="5"/>
      <c r="MRI70" s="5"/>
      <c r="MRJ70" s="5"/>
      <c r="MRK70" s="5"/>
      <c r="MRL70" s="5"/>
      <c r="MRM70" s="5"/>
      <c r="MRN70" s="5"/>
      <c r="MRO70" s="5"/>
      <c r="MRP70" s="5"/>
      <c r="MRQ70" s="5"/>
      <c r="MRR70" s="5"/>
      <c r="MRS70" s="5"/>
      <c r="MRT70" s="5"/>
      <c r="MRU70" s="5"/>
      <c r="MRV70" s="5"/>
      <c r="MRW70" s="5"/>
      <c r="MRX70" s="5"/>
      <c r="MRY70" s="5"/>
      <c r="MRZ70" s="5"/>
      <c r="MSA70" s="5"/>
      <c r="MSB70" s="5"/>
      <c r="MSC70" s="5"/>
      <c r="MSD70" s="5"/>
      <c r="MSE70" s="5"/>
      <c r="MSF70" s="5"/>
      <c r="MSG70" s="5"/>
      <c r="MSH70" s="5"/>
      <c r="MSI70" s="5"/>
      <c r="MSJ70" s="5"/>
      <c r="MSK70" s="5"/>
      <c r="MSL70" s="5"/>
      <c r="MSM70" s="5"/>
      <c r="MSN70" s="5"/>
      <c r="MSO70" s="5"/>
      <c r="MSP70" s="5"/>
      <c r="MSQ70" s="5"/>
      <c r="MSR70" s="5"/>
      <c r="MSS70" s="5"/>
      <c r="MST70" s="5"/>
      <c r="MSU70" s="5"/>
      <c r="MSV70" s="5"/>
      <c r="MSW70" s="5"/>
      <c r="MSX70" s="5"/>
      <c r="MSY70" s="5"/>
      <c r="MSZ70" s="5"/>
      <c r="MTA70" s="5"/>
      <c r="MTB70" s="5"/>
      <c r="MTC70" s="5"/>
      <c r="MTD70" s="5"/>
      <c r="MTE70" s="5"/>
      <c r="MTF70" s="5"/>
      <c r="MTG70" s="5"/>
      <c r="MTH70" s="5"/>
      <c r="MTI70" s="5"/>
      <c r="MTJ70" s="5"/>
      <c r="MTK70" s="5"/>
      <c r="MTL70" s="5"/>
      <c r="MTM70" s="5"/>
      <c r="MTN70" s="5"/>
      <c r="MTO70" s="5"/>
      <c r="MTP70" s="5"/>
      <c r="MTQ70" s="5"/>
      <c r="MTR70" s="5"/>
      <c r="MTS70" s="5"/>
      <c r="MTT70" s="5"/>
      <c r="MTU70" s="5"/>
      <c r="MTV70" s="5"/>
      <c r="MTW70" s="5"/>
      <c r="MTX70" s="5"/>
      <c r="MTY70" s="5"/>
      <c r="MTZ70" s="5"/>
      <c r="MUA70" s="5"/>
      <c r="MUB70" s="5"/>
      <c r="MUC70" s="5"/>
      <c r="MUD70" s="5"/>
      <c r="MUE70" s="5"/>
      <c r="MUF70" s="5"/>
      <c r="MUG70" s="5"/>
      <c r="MUH70" s="5"/>
      <c r="MUI70" s="5"/>
      <c r="MUJ70" s="5"/>
      <c r="MUK70" s="5"/>
      <c r="MUL70" s="5"/>
      <c r="MUM70" s="5"/>
      <c r="MUN70" s="5"/>
      <c r="MUO70" s="5"/>
      <c r="MUP70" s="5"/>
      <c r="MUQ70" s="5"/>
      <c r="MUR70" s="5"/>
      <c r="MUS70" s="5"/>
      <c r="MUT70" s="5"/>
      <c r="MUU70" s="5"/>
      <c r="MUV70" s="5"/>
      <c r="MUW70" s="5"/>
      <c r="MUX70" s="5"/>
      <c r="MUY70" s="5"/>
      <c r="MUZ70" s="5"/>
      <c r="MVA70" s="5"/>
      <c r="MVB70" s="5"/>
      <c r="MVC70" s="5"/>
      <c r="MVD70" s="5"/>
      <c r="MVE70" s="5"/>
      <c r="MVF70" s="5"/>
      <c r="MVG70" s="5"/>
      <c r="MVH70" s="5"/>
      <c r="MVI70" s="5"/>
      <c r="MVJ70" s="5"/>
      <c r="MVK70" s="5"/>
      <c r="MVL70" s="5"/>
      <c r="MVM70" s="5"/>
      <c r="MVN70" s="5"/>
      <c r="MVO70" s="5"/>
      <c r="MVP70" s="5"/>
      <c r="MVQ70" s="5"/>
      <c r="MVR70" s="5"/>
      <c r="MVS70" s="5"/>
      <c r="MVT70" s="5"/>
      <c r="MVU70" s="5"/>
      <c r="MVV70" s="5"/>
      <c r="MVW70" s="5"/>
      <c r="MVX70" s="5"/>
      <c r="MVY70" s="5"/>
      <c r="MVZ70" s="5"/>
      <c r="MWA70" s="5"/>
      <c r="MWB70" s="5"/>
      <c r="MWC70" s="5"/>
      <c r="MWD70" s="5"/>
      <c r="MWE70" s="5"/>
      <c r="MWF70" s="5"/>
      <c r="MWG70" s="5"/>
      <c r="MWH70" s="5"/>
      <c r="MWI70" s="5"/>
      <c r="MWJ70" s="5"/>
      <c r="MWK70" s="5"/>
      <c r="MWL70" s="5"/>
      <c r="MWM70" s="5"/>
      <c r="MWN70" s="5"/>
      <c r="MWO70" s="5"/>
      <c r="MWP70" s="5"/>
      <c r="MWQ70" s="5"/>
      <c r="MWR70" s="5"/>
      <c r="MWS70" s="5"/>
      <c r="MWT70" s="5"/>
      <c r="MWU70" s="5"/>
      <c r="MWV70" s="5"/>
      <c r="MWW70" s="5"/>
      <c r="MWX70" s="5"/>
      <c r="MWY70" s="5"/>
      <c r="MWZ70" s="5"/>
      <c r="MXA70" s="5"/>
      <c r="MXB70" s="5"/>
      <c r="MXC70" s="5"/>
      <c r="MXD70" s="5"/>
      <c r="MXE70" s="5"/>
      <c r="MXF70" s="5"/>
      <c r="MXG70" s="5"/>
      <c r="MXH70" s="5"/>
      <c r="MXI70" s="5"/>
      <c r="MXJ70" s="5"/>
      <c r="MXK70" s="5"/>
      <c r="MXL70" s="5"/>
      <c r="MXM70" s="5"/>
      <c r="MXN70" s="5"/>
      <c r="MXO70" s="5"/>
      <c r="MXP70" s="5"/>
      <c r="MXQ70" s="5"/>
      <c r="MXR70" s="5"/>
      <c r="MXS70" s="5"/>
      <c r="MXT70" s="5"/>
      <c r="MXU70" s="5"/>
      <c r="MXV70" s="5"/>
      <c r="MXW70" s="5"/>
      <c r="MXX70" s="5"/>
      <c r="MXY70" s="5"/>
      <c r="MXZ70" s="5"/>
      <c r="MYA70" s="5"/>
      <c r="MYB70" s="5"/>
      <c r="MYC70" s="5"/>
      <c r="MYD70" s="5"/>
      <c r="MYE70" s="5"/>
      <c r="MYF70" s="5"/>
      <c r="MYG70" s="5"/>
      <c r="MYH70" s="5"/>
      <c r="MYI70" s="5"/>
      <c r="MYJ70" s="5"/>
      <c r="MYK70" s="5"/>
      <c r="MYL70" s="5"/>
      <c r="MYM70" s="5"/>
      <c r="MYN70" s="5"/>
      <c r="MYO70" s="5"/>
      <c r="MYP70" s="5"/>
      <c r="MYQ70" s="5"/>
      <c r="MYR70" s="5"/>
      <c r="MYS70" s="5"/>
      <c r="MYT70" s="5"/>
      <c r="MYU70" s="5"/>
      <c r="MYV70" s="5"/>
      <c r="MYW70" s="5"/>
      <c r="MYX70" s="5"/>
      <c r="MYY70" s="5"/>
      <c r="MYZ70" s="5"/>
      <c r="MZA70" s="5"/>
      <c r="MZB70" s="5"/>
      <c r="MZC70" s="5"/>
      <c r="MZD70" s="5"/>
      <c r="MZE70" s="5"/>
      <c r="MZF70" s="5"/>
      <c r="MZG70" s="5"/>
      <c r="MZH70" s="5"/>
      <c r="MZI70" s="5"/>
      <c r="MZJ70" s="5"/>
      <c r="MZK70" s="5"/>
      <c r="MZL70" s="5"/>
      <c r="MZM70" s="5"/>
      <c r="MZN70" s="5"/>
      <c r="MZO70" s="5"/>
      <c r="MZP70" s="5"/>
      <c r="MZQ70" s="5"/>
      <c r="MZR70" s="5"/>
      <c r="MZS70" s="5"/>
      <c r="MZT70" s="5"/>
      <c r="MZU70" s="5"/>
      <c r="MZV70" s="5"/>
      <c r="MZW70" s="5"/>
      <c r="MZX70" s="5"/>
      <c r="MZY70" s="5"/>
      <c r="MZZ70" s="5"/>
      <c r="NAA70" s="5"/>
      <c r="NAB70" s="5"/>
      <c r="NAC70" s="5"/>
      <c r="NAD70" s="5"/>
      <c r="NAE70" s="5"/>
      <c r="NAF70" s="5"/>
      <c r="NAG70" s="5"/>
      <c r="NAH70" s="5"/>
      <c r="NAI70" s="5"/>
      <c r="NAJ70" s="5"/>
      <c r="NAK70" s="5"/>
      <c r="NAL70" s="5"/>
      <c r="NAM70" s="5"/>
      <c r="NAN70" s="5"/>
      <c r="NAO70" s="5"/>
      <c r="NAP70" s="5"/>
      <c r="NAQ70" s="5"/>
      <c r="NAR70" s="5"/>
      <c r="NAS70" s="5"/>
      <c r="NAT70" s="5"/>
      <c r="NAU70" s="5"/>
      <c r="NAV70" s="5"/>
      <c r="NAW70" s="5"/>
      <c r="NAX70" s="5"/>
      <c r="NAY70" s="5"/>
      <c r="NAZ70" s="5"/>
      <c r="NBA70" s="5"/>
      <c r="NBB70" s="5"/>
      <c r="NBC70" s="5"/>
      <c r="NBD70" s="5"/>
      <c r="NBE70" s="5"/>
      <c r="NBF70" s="5"/>
      <c r="NBG70" s="5"/>
      <c r="NBH70" s="5"/>
      <c r="NBI70" s="5"/>
      <c r="NBJ70" s="5"/>
      <c r="NBK70" s="5"/>
      <c r="NBL70" s="5"/>
      <c r="NBM70" s="5"/>
      <c r="NBN70" s="5"/>
      <c r="NBO70" s="5"/>
      <c r="NBP70" s="5"/>
      <c r="NBQ70" s="5"/>
      <c r="NBR70" s="5"/>
      <c r="NBS70" s="5"/>
      <c r="NBT70" s="5"/>
      <c r="NBU70" s="5"/>
      <c r="NBV70" s="5"/>
      <c r="NBW70" s="5"/>
      <c r="NBX70" s="5"/>
      <c r="NBY70" s="5"/>
      <c r="NBZ70" s="5"/>
      <c r="NCA70" s="5"/>
      <c r="NCB70" s="5"/>
      <c r="NCC70" s="5"/>
      <c r="NCD70" s="5"/>
      <c r="NCE70" s="5"/>
      <c r="NCF70" s="5"/>
      <c r="NCG70" s="5"/>
      <c r="NCH70" s="5"/>
      <c r="NCI70" s="5"/>
      <c r="NCJ70" s="5"/>
      <c r="NCK70" s="5"/>
      <c r="NCL70" s="5"/>
      <c r="NCM70" s="5"/>
      <c r="NCN70" s="5"/>
      <c r="NCO70" s="5"/>
      <c r="NCP70" s="5"/>
      <c r="NCQ70" s="5"/>
      <c r="NCR70" s="5"/>
      <c r="NCS70" s="5"/>
      <c r="NCT70" s="5"/>
      <c r="NCU70" s="5"/>
      <c r="NCV70" s="5"/>
      <c r="NCW70" s="5"/>
      <c r="NCX70" s="5"/>
      <c r="NCY70" s="5"/>
      <c r="NCZ70" s="5"/>
      <c r="NDA70" s="5"/>
      <c r="NDB70" s="5"/>
      <c r="NDC70" s="5"/>
      <c r="NDD70" s="5"/>
      <c r="NDE70" s="5"/>
      <c r="NDF70" s="5"/>
      <c r="NDG70" s="5"/>
      <c r="NDH70" s="5"/>
      <c r="NDI70" s="5"/>
      <c r="NDJ70" s="5"/>
      <c r="NDK70" s="5"/>
      <c r="NDL70" s="5"/>
      <c r="NDM70" s="5"/>
      <c r="NDN70" s="5"/>
      <c r="NDO70" s="5"/>
      <c r="NDP70" s="5"/>
      <c r="NDQ70" s="5"/>
      <c r="NDR70" s="5"/>
      <c r="NDS70" s="5"/>
      <c r="NDT70" s="5"/>
      <c r="NDU70" s="5"/>
      <c r="NDV70" s="5"/>
      <c r="NDW70" s="5"/>
      <c r="NDX70" s="5"/>
      <c r="NDY70" s="5"/>
      <c r="NDZ70" s="5"/>
      <c r="NEA70" s="5"/>
      <c r="NEB70" s="5"/>
      <c r="NEC70" s="5"/>
      <c r="NED70" s="5"/>
      <c r="NEE70" s="5"/>
      <c r="NEF70" s="5"/>
      <c r="NEG70" s="5"/>
      <c r="NEH70" s="5"/>
      <c r="NEI70" s="5"/>
      <c r="NEJ70" s="5"/>
      <c r="NEK70" s="5"/>
      <c r="NEL70" s="5"/>
      <c r="NEM70" s="5"/>
      <c r="NEN70" s="5"/>
      <c r="NEO70" s="5"/>
      <c r="NEP70" s="5"/>
      <c r="NEQ70" s="5"/>
      <c r="NER70" s="5"/>
      <c r="NES70" s="5"/>
      <c r="NET70" s="5"/>
      <c r="NEU70" s="5"/>
      <c r="NEV70" s="5"/>
      <c r="NEW70" s="5"/>
      <c r="NEX70" s="5"/>
      <c r="NEY70" s="5"/>
      <c r="NEZ70" s="5"/>
      <c r="NFA70" s="5"/>
      <c r="NFB70" s="5"/>
      <c r="NFC70" s="5"/>
      <c r="NFD70" s="5"/>
      <c r="NFE70" s="5"/>
      <c r="NFF70" s="5"/>
      <c r="NFG70" s="5"/>
      <c r="NFH70" s="5"/>
      <c r="NFI70" s="5"/>
      <c r="NFJ70" s="5"/>
      <c r="NFK70" s="5"/>
      <c r="NFL70" s="5"/>
      <c r="NFM70" s="5"/>
      <c r="NFN70" s="5"/>
      <c r="NFO70" s="5"/>
      <c r="NFP70" s="5"/>
      <c r="NFQ70" s="5"/>
      <c r="NFR70" s="5"/>
      <c r="NFS70" s="5"/>
      <c r="NFT70" s="5"/>
      <c r="NFU70" s="5"/>
      <c r="NFV70" s="5"/>
      <c r="NFW70" s="5"/>
      <c r="NFX70" s="5"/>
      <c r="NFY70" s="5"/>
      <c r="NFZ70" s="5"/>
      <c r="NGA70" s="5"/>
      <c r="NGB70" s="5"/>
      <c r="NGC70" s="5"/>
      <c r="NGD70" s="5"/>
      <c r="NGE70" s="5"/>
      <c r="NGF70" s="5"/>
      <c r="NGG70" s="5"/>
      <c r="NGH70" s="5"/>
      <c r="NGI70" s="5"/>
      <c r="NGJ70" s="5"/>
      <c r="NGK70" s="5"/>
      <c r="NGL70" s="5"/>
      <c r="NGM70" s="5"/>
      <c r="NGN70" s="5"/>
      <c r="NGO70" s="5"/>
      <c r="NGP70" s="5"/>
      <c r="NGQ70" s="5"/>
      <c r="NGR70" s="5"/>
      <c r="NGS70" s="5"/>
      <c r="NGT70" s="5"/>
      <c r="NGU70" s="5"/>
      <c r="NGV70" s="5"/>
      <c r="NGW70" s="5"/>
      <c r="NGX70" s="5"/>
      <c r="NGY70" s="5"/>
      <c r="NGZ70" s="5"/>
      <c r="NHA70" s="5"/>
      <c r="NHB70" s="5"/>
      <c r="NHC70" s="5"/>
      <c r="NHD70" s="5"/>
      <c r="NHE70" s="5"/>
      <c r="NHF70" s="5"/>
      <c r="NHG70" s="5"/>
      <c r="NHH70" s="5"/>
      <c r="NHI70" s="5"/>
      <c r="NHJ70" s="5"/>
      <c r="NHK70" s="5"/>
      <c r="NHL70" s="5"/>
      <c r="NHM70" s="5"/>
      <c r="NHN70" s="5"/>
      <c r="NHO70" s="5"/>
      <c r="NHP70" s="5"/>
      <c r="NHQ70" s="5"/>
      <c r="NHR70" s="5"/>
      <c r="NHS70" s="5"/>
      <c r="NHT70" s="5"/>
      <c r="NHU70" s="5"/>
      <c r="NHV70" s="5"/>
      <c r="NHW70" s="5"/>
      <c r="NHX70" s="5"/>
      <c r="NHY70" s="5"/>
      <c r="NHZ70" s="5"/>
      <c r="NIA70" s="5"/>
      <c r="NIB70" s="5"/>
      <c r="NIC70" s="5"/>
      <c r="NID70" s="5"/>
      <c r="NIE70" s="5"/>
      <c r="NIF70" s="5"/>
      <c r="NIG70" s="5"/>
      <c r="NIH70" s="5"/>
      <c r="NII70" s="5"/>
      <c r="NIJ70" s="5"/>
      <c r="NIK70" s="5"/>
      <c r="NIL70" s="5"/>
      <c r="NIM70" s="5"/>
      <c r="NIN70" s="5"/>
      <c r="NIO70" s="5"/>
      <c r="NIP70" s="5"/>
      <c r="NIQ70" s="5"/>
      <c r="NIR70" s="5"/>
      <c r="NIS70" s="5"/>
      <c r="NIT70" s="5"/>
      <c r="NIU70" s="5"/>
      <c r="NIV70" s="5"/>
      <c r="NIW70" s="5"/>
      <c r="NIX70" s="5"/>
      <c r="NIY70" s="5"/>
      <c r="NIZ70" s="5"/>
      <c r="NJA70" s="5"/>
      <c r="NJB70" s="5"/>
      <c r="NJC70" s="5"/>
      <c r="NJD70" s="5"/>
      <c r="NJE70" s="5"/>
      <c r="NJF70" s="5"/>
      <c r="NJG70" s="5"/>
      <c r="NJH70" s="5"/>
      <c r="NJI70" s="5"/>
      <c r="NJJ70" s="5"/>
      <c r="NJK70" s="5"/>
      <c r="NJL70" s="5"/>
      <c r="NJM70" s="5"/>
      <c r="NJN70" s="5"/>
      <c r="NJO70" s="5"/>
      <c r="NJP70" s="5"/>
      <c r="NJQ70" s="5"/>
      <c r="NJR70" s="5"/>
      <c r="NJS70" s="5"/>
      <c r="NJT70" s="5"/>
      <c r="NJU70" s="5"/>
      <c r="NJV70" s="5"/>
      <c r="NJW70" s="5"/>
      <c r="NJX70" s="5"/>
      <c r="NJY70" s="5"/>
      <c r="NJZ70" s="5"/>
      <c r="NKA70" s="5"/>
      <c r="NKB70" s="5"/>
      <c r="NKC70" s="5"/>
      <c r="NKD70" s="5"/>
      <c r="NKE70" s="5"/>
      <c r="NKF70" s="5"/>
      <c r="NKG70" s="5"/>
      <c r="NKH70" s="5"/>
      <c r="NKI70" s="5"/>
      <c r="NKJ70" s="5"/>
      <c r="NKK70" s="5"/>
      <c r="NKL70" s="5"/>
      <c r="NKM70" s="5"/>
      <c r="NKN70" s="5"/>
      <c r="NKO70" s="5"/>
      <c r="NKP70" s="5"/>
      <c r="NKQ70" s="5"/>
      <c r="NKR70" s="5"/>
      <c r="NKS70" s="5"/>
      <c r="NKT70" s="5"/>
      <c r="NKU70" s="5"/>
      <c r="NKV70" s="5"/>
      <c r="NKW70" s="5"/>
      <c r="NKX70" s="5"/>
      <c r="NKY70" s="5"/>
      <c r="NKZ70" s="5"/>
      <c r="NLA70" s="5"/>
      <c r="NLB70" s="5"/>
      <c r="NLC70" s="5"/>
      <c r="NLD70" s="5"/>
      <c r="NLE70" s="5"/>
      <c r="NLF70" s="5"/>
      <c r="NLG70" s="5"/>
      <c r="NLH70" s="5"/>
      <c r="NLI70" s="5"/>
      <c r="NLJ70" s="5"/>
      <c r="NLK70" s="5"/>
      <c r="NLL70" s="5"/>
      <c r="NLM70" s="5"/>
      <c r="NLN70" s="5"/>
      <c r="NLO70" s="5"/>
      <c r="NLP70" s="5"/>
      <c r="NLQ70" s="5"/>
      <c r="NLR70" s="5"/>
      <c r="NLS70" s="5"/>
      <c r="NLT70" s="5"/>
      <c r="NLU70" s="5"/>
      <c r="NLV70" s="5"/>
      <c r="NLW70" s="5"/>
      <c r="NLX70" s="5"/>
      <c r="NLY70" s="5"/>
      <c r="NLZ70" s="5"/>
      <c r="NMA70" s="5"/>
      <c r="NMB70" s="5"/>
      <c r="NMC70" s="5"/>
      <c r="NMD70" s="5"/>
      <c r="NME70" s="5"/>
      <c r="NMF70" s="5"/>
      <c r="NMG70" s="5"/>
      <c r="NMH70" s="5"/>
      <c r="NMI70" s="5"/>
      <c r="NMJ70" s="5"/>
      <c r="NMK70" s="5"/>
      <c r="NML70" s="5"/>
      <c r="NMM70" s="5"/>
      <c r="NMN70" s="5"/>
      <c r="NMO70" s="5"/>
      <c r="NMP70" s="5"/>
      <c r="NMQ70" s="5"/>
      <c r="NMR70" s="5"/>
      <c r="NMS70" s="5"/>
      <c r="NMT70" s="5"/>
      <c r="NMU70" s="5"/>
      <c r="NMV70" s="5"/>
      <c r="NMW70" s="5"/>
      <c r="NMX70" s="5"/>
      <c r="NMY70" s="5"/>
      <c r="NMZ70" s="5"/>
      <c r="NNA70" s="5"/>
      <c r="NNB70" s="5"/>
      <c r="NNC70" s="5"/>
      <c r="NND70" s="5"/>
      <c r="NNE70" s="5"/>
      <c r="NNF70" s="5"/>
      <c r="NNG70" s="5"/>
      <c r="NNH70" s="5"/>
      <c r="NNI70" s="5"/>
      <c r="NNJ70" s="5"/>
      <c r="NNK70" s="5"/>
      <c r="NNL70" s="5"/>
      <c r="NNM70" s="5"/>
      <c r="NNN70" s="5"/>
      <c r="NNO70" s="5"/>
      <c r="NNP70" s="5"/>
      <c r="NNQ70" s="5"/>
      <c r="NNR70" s="5"/>
      <c r="NNS70" s="5"/>
      <c r="NNT70" s="5"/>
      <c r="NNU70" s="5"/>
      <c r="NNV70" s="5"/>
      <c r="NNW70" s="5"/>
      <c r="NNX70" s="5"/>
      <c r="NNY70" s="5"/>
      <c r="NNZ70" s="5"/>
      <c r="NOA70" s="5"/>
      <c r="NOB70" s="5"/>
      <c r="NOC70" s="5"/>
      <c r="NOD70" s="5"/>
      <c r="NOE70" s="5"/>
      <c r="NOF70" s="5"/>
      <c r="NOG70" s="5"/>
      <c r="NOH70" s="5"/>
      <c r="NOI70" s="5"/>
      <c r="NOJ70" s="5"/>
      <c r="NOK70" s="5"/>
      <c r="NOL70" s="5"/>
      <c r="NOM70" s="5"/>
      <c r="NON70" s="5"/>
      <c r="NOO70" s="5"/>
      <c r="NOP70" s="5"/>
      <c r="NOQ70" s="5"/>
      <c r="NOR70" s="5"/>
      <c r="NOS70" s="5"/>
      <c r="NOT70" s="5"/>
      <c r="NOU70" s="5"/>
      <c r="NOV70" s="5"/>
      <c r="NOW70" s="5"/>
      <c r="NOX70" s="5"/>
      <c r="NOY70" s="5"/>
      <c r="NOZ70" s="5"/>
      <c r="NPA70" s="5"/>
      <c r="NPB70" s="5"/>
      <c r="NPC70" s="5"/>
      <c r="NPD70" s="5"/>
      <c r="NPE70" s="5"/>
      <c r="NPF70" s="5"/>
      <c r="NPG70" s="5"/>
      <c r="NPH70" s="5"/>
      <c r="NPI70" s="5"/>
      <c r="NPJ70" s="5"/>
      <c r="NPK70" s="5"/>
      <c r="NPL70" s="5"/>
      <c r="NPM70" s="5"/>
      <c r="NPN70" s="5"/>
      <c r="NPO70" s="5"/>
      <c r="NPP70" s="5"/>
      <c r="NPQ70" s="5"/>
      <c r="NPR70" s="5"/>
      <c r="NPS70" s="5"/>
      <c r="NPT70" s="5"/>
      <c r="NPU70" s="5"/>
      <c r="NPV70" s="5"/>
      <c r="NPW70" s="5"/>
      <c r="NPX70" s="5"/>
      <c r="NPY70" s="5"/>
      <c r="NPZ70" s="5"/>
      <c r="NQA70" s="5"/>
      <c r="NQB70" s="5"/>
      <c r="NQC70" s="5"/>
      <c r="NQD70" s="5"/>
      <c r="NQE70" s="5"/>
      <c r="NQF70" s="5"/>
      <c r="NQG70" s="5"/>
      <c r="NQH70" s="5"/>
      <c r="NQI70" s="5"/>
      <c r="NQJ70" s="5"/>
      <c r="NQK70" s="5"/>
      <c r="NQL70" s="5"/>
      <c r="NQM70" s="5"/>
      <c r="NQN70" s="5"/>
      <c r="NQO70" s="5"/>
      <c r="NQP70" s="5"/>
      <c r="NQQ70" s="5"/>
      <c r="NQR70" s="5"/>
      <c r="NQS70" s="5"/>
      <c r="NQT70" s="5"/>
      <c r="NQU70" s="5"/>
      <c r="NQV70" s="5"/>
      <c r="NQW70" s="5"/>
      <c r="NQX70" s="5"/>
      <c r="NQY70" s="5"/>
      <c r="NQZ70" s="5"/>
      <c r="NRA70" s="5"/>
      <c r="NRB70" s="5"/>
      <c r="NRC70" s="5"/>
      <c r="NRD70" s="5"/>
      <c r="NRE70" s="5"/>
      <c r="NRF70" s="5"/>
      <c r="NRG70" s="5"/>
      <c r="NRH70" s="5"/>
      <c r="NRI70" s="5"/>
      <c r="NRJ70" s="5"/>
      <c r="NRK70" s="5"/>
      <c r="NRL70" s="5"/>
      <c r="NRM70" s="5"/>
      <c r="NRN70" s="5"/>
      <c r="NRO70" s="5"/>
      <c r="NRP70" s="5"/>
      <c r="NRQ70" s="5"/>
      <c r="NRR70" s="5"/>
      <c r="NRS70" s="5"/>
      <c r="NRT70" s="5"/>
      <c r="NRU70" s="5"/>
      <c r="NRV70" s="5"/>
      <c r="NRW70" s="5"/>
      <c r="NRX70" s="5"/>
      <c r="NRY70" s="5"/>
      <c r="NRZ70" s="5"/>
      <c r="NSA70" s="5"/>
      <c r="NSB70" s="5"/>
      <c r="NSC70" s="5"/>
      <c r="NSD70" s="5"/>
      <c r="NSE70" s="5"/>
      <c r="NSF70" s="5"/>
      <c r="NSG70" s="5"/>
      <c r="NSH70" s="5"/>
      <c r="NSI70" s="5"/>
      <c r="NSJ70" s="5"/>
      <c r="NSK70" s="5"/>
      <c r="NSL70" s="5"/>
      <c r="NSM70" s="5"/>
      <c r="NSN70" s="5"/>
      <c r="NSO70" s="5"/>
      <c r="NSP70" s="5"/>
      <c r="NSQ70" s="5"/>
      <c r="NSR70" s="5"/>
      <c r="NSS70" s="5"/>
      <c r="NST70" s="5"/>
      <c r="NSU70" s="5"/>
      <c r="NSV70" s="5"/>
      <c r="NSW70" s="5"/>
      <c r="NSX70" s="5"/>
      <c r="NSY70" s="5"/>
      <c r="NSZ70" s="5"/>
      <c r="NTA70" s="5"/>
      <c r="NTB70" s="5"/>
      <c r="NTC70" s="5"/>
      <c r="NTD70" s="5"/>
      <c r="NTE70" s="5"/>
      <c r="NTF70" s="5"/>
      <c r="NTG70" s="5"/>
      <c r="NTH70" s="5"/>
      <c r="NTI70" s="5"/>
      <c r="NTJ70" s="5"/>
      <c r="NTK70" s="5"/>
      <c r="NTL70" s="5"/>
      <c r="NTM70" s="5"/>
      <c r="NTN70" s="5"/>
      <c r="NTO70" s="5"/>
      <c r="NTP70" s="5"/>
      <c r="NTQ70" s="5"/>
      <c r="NTR70" s="5"/>
      <c r="NTS70" s="5"/>
      <c r="NTT70" s="5"/>
      <c r="NTU70" s="5"/>
      <c r="NTV70" s="5"/>
      <c r="NTW70" s="5"/>
      <c r="NTX70" s="5"/>
      <c r="NTY70" s="5"/>
      <c r="NTZ70" s="5"/>
      <c r="NUA70" s="5"/>
      <c r="NUB70" s="5"/>
      <c r="NUC70" s="5"/>
      <c r="NUD70" s="5"/>
      <c r="NUE70" s="5"/>
      <c r="NUF70" s="5"/>
      <c r="NUG70" s="5"/>
      <c r="NUH70" s="5"/>
      <c r="NUI70" s="5"/>
      <c r="NUJ70" s="5"/>
      <c r="NUK70" s="5"/>
      <c r="NUL70" s="5"/>
      <c r="NUM70" s="5"/>
      <c r="NUN70" s="5"/>
      <c r="NUO70" s="5"/>
      <c r="NUP70" s="5"/>
      <c r="NUQ70" s="5"/>
      <c r="NUR70" s="5"/>
      <c r="NUS70" s="5"/>
      <c r="NUT70" s="5"/>
      <c r="NUU70" s="5"/>
      <c r="NUV70" s="5"/>
      <c r="NUW70" s="5"/>
      <c r="NUX70" s="5"/>
      <c r="NUY70" s="5"/>
      <c r="NUZ70" s="5"/>
      <c r="NVA70" s="5"/>
      <c r="NVB70" s="5"/>
      <c r="NVC70" s="5"/>
      <c r="NVD70" s="5"/>
      <c r="NVE70" s="5"/>
      <c r="NVF70" s="5"/>
      <c r="NVG70" s="5"/>
      <c r="NVH70" s="5"/>
      <c r="NVI70" s="5"/>
      <c r="NVJ70" s="5"/>
      <c r="NVK70" s="5"/>
      <c r="NVL70" s="5"/>
      <c r="NVM70" s="5"/>
      <c r="NVN70" s="5"/>
      <c r="NVO70" s="5"/>
      <c r="NVP70" s="5"/>
      <c r="NVQ70" s="5"/>
      <c r="NVR70" s="5"/>
      <c r="NVS70" s="5"/>
      <c r="NVT70" s="5"/>
      <c r="NVU70" s="5"/>
      <c r="NVV70" s="5"/>
      <c r="NVW70" s="5"/>
      <c r="NVX70" s="5"/>
      <c r="NVY70" s="5"/>
      <c r="NVZ70" s="5"/>
      <c r="NWA70" s="5"/>
      <c r="NWB70" s="5"/>
      <c r="NWC70" s="5"/>
      <c r="NWD70" s="5"/>
      <c r="NWE70" s="5"/>
      <c r="NWF70" s="5"/>
      <c r="NWG70" s="5"/>
      <c r="NWH70" s="5"/>
      <c r="NWI70" s="5"/>
      <c r="NWJ70" s="5"/>
      <c r="NWK70" s="5"/>
      <c r="NWL70" s="5"/>
      <c r="NWM70" s="5"/>
      <c r="NWN70" s="5"/>
      <c r="NWO70" s="5"/>
      <c r="NWP70" s="5"/>
      <c r="NWQ70" s="5"/>
      <c r="NWR70" s="5"/>
      <c r="NWS70" s="5"/>
      <c r="NWT70" s="5"/>
      <c r="NWU70" s="5"/>
      <c r="NWV70" s="5"/>
      <c r="NWW70" s="5"/>
      <c r="NWX70" s="5"/>
      <c r="NWY70" s="5"/>
      <c r="NWZ70" s="5"/>
      <c r="NXA70" s="5"/>
      <c r="NXB70" s="5"/>
      <c r="NXC70" s="5"/>
      <c r="NXD70" s="5"/>
      <c r="NXE70" s="5"/>
      <c r="NXF70" s="5"/>
      <c r="NXG70" s="5"/>
      <c r="NXH70" s="5"/>
      <c r="NXI70" s="5"/>
      <c r="NXJ70" s="5"/>
      <c r="NXK70" s="5"/>
      <c r="NXL70" s="5"/>
      <c r="NXM70" s="5"/>
      <c r="NXN70" s="5"/>
      <c r="NXO70" s="5"/>
      <c r="NXP70" s="5"/>
      <c r="NXQ70" s="5"/>
      <c r="NXR70" s="5"/>
      <c r="NXS70" s="5"/>
      <c r="NXT70" s="5"/>
      <c r="NXU70" s="5"/>
      <c r="NXV70" s="5"/>
      <c r="NXW70" s="5"/>
      <c r="NXX70" s="5"/>
      <c r="NXY70" s="5"/>
      <c r="NXZ70" s="5"/>
      <c r="NYA70" s="5"/>
      <c r="NYB70" s="5"/>
      <c r="NYC70" s="5"/>
      <c r="NYD70" s="5"/>
      <c r="NYE70" s="5"/>
      <c r="NYF70" s="5"/>
      <c r="NYG70" s="5"/>
      <c r="NYH70" s="5"/>
      <c r="NYI70" s="5"/>
      <c r="NYJ70" s="5"/>
      <c r="NYK70" s="5"/>
      <c r="NYL70" s="5"/>
      <c r="NYM70" s="5"/>
      <c r="NYN70" s="5"/>
      <c r="NYO70" s="5"/>
      <c r="NYP70" s="5"/>
      <c r="NYQ70" s="5"/>
      <c r="NYR70" s="5"/>
      <c r="NYS70" s="5"/>
      <c r="NYT70" s="5"/>
      <c r="NYU70" s="5"/>
      <c r="NYV70" s="5"/>
      <c r="NYW70" s="5"/>
      <c r="NYX70" s="5"/>
      <c r="NYY70" s="5"/>
      <c r="NYZ70" s="5"/>
      <c r="NZA70" s="5"/>
      <c r="NZB70" s="5"/>
      <c r="NZC70" s="5"/>
      <c r="NZD70" s="5"/>
      <c r="NZE70" s="5"/>
      <c r="NZF70" s="5"/>
      <c r="NZG70" s="5"/>
      <c r="NZH70" s="5"/>
      <c r="NZI70" s="5"/>
      <c r="NZJ70" s="5"/>
      <c r="NZK70" s="5"/>
      <c r="NZL70" s="5"/>
      <c r="NZM70" s="5"/>
      <c r="NZN70" s="5"/>
      <c r="NZO70" s="5"/>
      <c r="NZP70" s="5"/>
      <c r="NZQ70" s="5"/>
      <c r="NZR70" s="5"/>
      <c r="NZS70" s="5"/>
      <c r="NZT70" s="5"/>
      <c r="NZU70" s="5"/>
      <c r="NZV70" s="5"/>
      <c r="NZW70" s="5"/>
      <c r="NZX70" s="5"/>
      <c r="NZY70" s="5"/>
      <c r="NZZ70" s="5"/>
      <c r="OAA70" s="5"/>
      <c r="OAB70" s="5"/>
      <c r="OAC70" s="5"/>
      <c r="OAD70" s="5"/>
      <c r="OAE70" s="5"/>
      <c r="OAF70" s="5"/>
      <c r="OAG70" s="5"/>
      <c r="OAH70" s="5"/>
      <c r="OAI70" s="5"/>
      <c r="OAJ70" s="5"/>
      <c r="OAK70" s="5"/>
      <c r="OAL70" s="5"/>
      <c r="OAM70" s="5"/>
      <c r="OAN70" s="5"/>
      <c r="OAO70" s="5"/>
      <c r="OAP70" s="5"/>
      <c r="OAQ70" s="5"/>
      <c r="OAR70" s="5"/>
      <c r="OAS70" s="5"/>
      <c r="OAT70" s="5"/>
      <c r="OAU70" s="5"/>
      <c r="OAV70" s="5"/>
      <c r="OAW70" s="5"/>
      <c r="OAX70" s="5"/>
      <c r="OAY70" s="5"/>
      <c r="OAZ70" s="5"/>
      <c r="OBA70" s="5"/>
      <c r="OBB70" s="5"/>
      <c r="OBC70" s="5"/>
      <c r="OBD70" s="5"/>
      <c r="OBE70" s="5"/>
      <c r="OBF70" s="5"/>
      <c r="OBG70" s="5"/>
      <c r="OBH70" s="5"/>
      <c r="OBI70" s="5"/>
      <c r="OBJ70" s="5"/>
      <c r="OBK70" s="5"/>
      <c r="OBL70" s="5"/>
      <c r="OBM70" s="5"/>
      <c r="OBN70" s="5"/>
      <c r="OBO70" s="5"/>
      <c r="OBP70" s="5"/>
      <c r="OBQ70" s="5"/>
      <c r="OBR70" s="5"/>
      <c r="OBS70" s="5"/>
      <c r="OBT70" s="5"/>
      <c r="OBU70" s="5"/>
      <c r="OBV70" s="5"/>
      <c r="OBW70" s="5"/>
      <c r="OBX70" s="5"/>
      <c r="OBY70" s="5"/>
      <c r="OBZ70" s="5"/>
      <c r="OCA70" s="5"/>
      <c r="OCB70" s="5"/>
      <c r="OCC70" s="5"/>
      <c r="OCD70" s="5"/>
      <c r="OCE70" s="5"/>
      <c r="OCF70" s="5"/>
      <c r="OCG70" s="5"/>
      <c r="OCH70" s="5"/>
      <c r="OCI70" s="5"/>
      <c r="OCJ70" s="5"/>
      <c r="OCK70" s="5"/>
      <c r="OCL70" s="5"/>
      <c r="OCM70" s="5"/>
      <c r="OCN70" s="5"/>
      <c r="OCO70" s="5"/>
      <c r="OCP70" s="5"/>
      <c r="OCQ70" s="5"/>
      <c r="OCR70" s="5"/>
      <c r="OCS70" s="5"/>
      <c r="OCT70" s="5"/>
      <c r="OCU70" s="5"/>
      <c r="OCV70" s="5"/>
      <c r="OCW70" s="5"/>
      <c r="OCX70" s="5"/>
      <c r="OCY70" s="5"/>
      <c r="OCZ70" s="5"/>
      <c r="ODA70" s="5"/>
      <c r="ODB70" s="5"/>
      <c r="ODC70" s="5"/>
      <c r="ODD70" s="5"/>
      <c r="ODE70" s="5"/>
      <c r="ODF70" s="5"/>
      <c r="ODG70" s="5"/>
      <c r="ODH70" s="5"/>
      <c r="ODI70" s="5"/>
      <c r="ODJ70" s="5"/>
      <c r="ODK70" s="5"/>
      <c r="ODL70" s="5"/>
      <c r="ODM70" s="5"/>
      <c r="ODN70" s="5"/>
      <c r="ODO70" s="5"/>
      <c r="ODP70" s="5"/>
      <c r="ODQ70" s="5"/>
      <c r="ODR70" s="5"/>
      <c r="ODS70" s="5"/>
      <c r="ODT70" s="5"/>
      <c r="ODU70" s="5"/>
      <c r="ODV70" s="5"/>
      <c r="ODW70" s="5"/>
      <c r="ODX70" s="5"/>
      <c r="ODY70" s="5"/>
      <c r="ODZ70" s="5"/>
      <c r="OEA70" s="5"/>
      <c r="OEB70" s="5"/>
      <c r="OEC70" s="5"/>
      <c r="OED70" s="5"/>
      <c r="OEE70" s="5"/>
      <c r="OEF70" s="5"/>
      <c r="OEG70" s="5"/>
      <c r="OEH70" s="5"/>
      <c r="OEI70" s="5"/>
      <c r="OEJ70" s="5"/>
      <c r="OEK70" s="5"/>
      <c r="OEL70" s="5"/>
      <c r="OEM70" s="5"/>
      <c r="OEN70" s="5"/>
      <c r="OEO70" s="5"/>
      <c r="OEP70" s="5"/>
      <c r="OEQ70" s="5"/>
      <c r="OER70" s="5"/>
      <c r="OES70" s="5"/>
      <c r="OET70" s="5"/>
      <c r="OEU70" s="5"/>
      <c r="OEV70" s="5"/>
      <c r="OEW70" s="5"/>
      <c r="OEX70" s="5"/>
      <c r="OEY70" s="5"/>
      <c r="OEZ70" s="5"/>
      <c r="OFA70" s="5"/>
      <c r="OFB70" s="5"/>
      <c r="OFC70" s="5"/>
      <c r="OFD70" s="5"/>
      <c r="OFE70" s="5"/>
      <c r="OFF70" s="5"/>
      <c r="OFG70" s="5"/>
      <c r="OFH70" s="5"/>
      <c r="OFI70" s="5"/>
      <c r="OFJ70" s="5"/>
      <c r="OFK70" s="5"/>
      <c r="OFL70" s="5"/>
      <c r="OFM70" s="5"/>
      <c r="OFN70" s="5"/>
      <c r="OFO70" s="5"/>
      <c r="OFP70" s="5"/>
      <c r="OFQ70" s="5"/>
      <c r="OFR70" s="5"/>
      <c r="OFS70" s="5"/>
      <c r="OFT70" s="5"/>
      <c r="OFU70" s="5"/>
      <c r="OFV70" s="5"/>
      <c r="OFW70" s="5"/>
      <c r="OFX70" s="5"/>
      <c r="OFY70" s="5"/>
      <c r="OFZ70" s="5"/>
      <c r="OGA70" s="5"/>
      <c r="OGB70" s="5"/>
      <c r="OGC70" s="5"/>
      <c r="OGD70" s="5"/>
      <c r="OGE70" s="5"/>
      <c r="OGF70" s="5"/>
      <c r="OGG70" s="5"/>
      <c r="OGH70" s="5"/>
      <c r="OGI70" s="5"/>
      <c r="OGJ70" s="5"/>
      <c r="OGK70" s="5"/>
      <c r="OGL70" s="5"/>
      <c r="OGM70" s="5"/>
      <c r="OGN70" s="5"/>
      <c r="OGO70" s="5"/>
      <c r="OGP70" s="5"/>
      <c r="OGQ70" s="5"/>
      <c r="OGR70" s="5"/>
      <c r="OGS70" s="5"/>
      <c r="OGT70" s="5"/>
      <c r="OGU70" s="5"/>
      <c r="OGV70" s="5"/>
      <c r="OGW70" s="5"/>
      <c r="OGX70" s="5"/>
      <c r="OGY70" s="5"/>
      <c r="OGZ70" s="5"/>
      <c r="OHA70" s="5"/>
      <c r="OHB70" s="5"/>
      <c r="OHC70" s="5"/>
      <c r="OHD70" s="5"/>
      <c r="OHE70" s="5"/>
      <c r="OHF70" s="5"/>
      <c r="OHG70" s="5"/>
      <c r="OHH70" s="5"/>
      <c r="OHI70" s="5"/>
      <c r="OHJ70" s="5"/>
      <c r="OHK70" s="5"/>
      <c r="OHL70" s="5"/>
      <c r="OHM70" s="5"/>
      <c r="OHN70" s="5"/>
      <c r="OHO70" s="5"/>
      <c r="OHP70" s="5"/>
      <c r="OHQ70" s="5"/>
      <c r="OHR70" s="5"/>
      <c r="OHS70" s="5"/>
      <c r="OHT70" s="5"/>
      <c r="OHU70" s="5"/>
      <c r="OHV70" s="5"/>
      <c r="OHW70" s="5"/>
      <c r="OHX70" s="5"/>
      <c r="OHY70" s="5"/>
      <c r="OHZ70" s="5"/>
      <c r="OIA70" s="5"/>
      <c r="OIB70" s="5"/>
      <c r="OIC70" s="5"/>
      <c r="OID70" s="5"/>
      <c r="OIE70" s="5"/>
      <c r="OIF70" s="5"/>
      <c r="OIG70" s="5"/>
      <c r="OIH70" s="5"/>
      <c r="OII70" s="5"/>
      <c r="OIJ70" s="5"/>
      <c r="OIK70" s="5"/>
      <c r="OIL70" s="5"/>
      <c r="OIM70" s="5"/>
      <c r="OIN70" s="5"/>
      <c r="OIO70" s="5"/>
      <c r="OIP70" s="5"/>
      <c r="OIQ70" s="5"/>
      <c r="OIR70" s="5"/>
      <c r="OIS70" s="5"/>
      <c r="OIT70" s="5"/>
      <c r="OIU70" s="5"/>
      <c r="OIV70" s="5"/>
      <c r="OIW70" s="5"/>
      <c r="OIX70" s="5"/>
      <c r="OIY70" s="5"/>
      <c r="OIZ70" s="5"/>
      <c r="OJA70" s="5"/>
      <c r="OJB70" s="5"/>
      <c r="OJC70" s="5"/>
      <c r="OJD70" s="5"/>
      <c r="OJE70" s="5"/>
      <c r="OJF70" s="5"/>
      <c r="OJG70" s="5"/>
      <c r="OJH70" s="5"/>
      <c r="OJI70" s="5"/>
      <c r="OJJ70" s="5"/>
      <c r="OJK70" s="5"/>
      <c r="OJL70" s="5"/>
      <c r="OJM70" s="5"/>
      <c r="OJN70" s="5"/>
      <c r="OJO70" s="5"/>
      <c r="OJP70" s="5"/>
      <c r="OJQ70" s="5"/>
      <c r="OJR70" s="5"/>
      <c r="OJS70" s="5"/>
      <c r="OJT70" s="5"/>
      <c r="OJU70" s="5"/>
      <c r="OJV70" s="5"/>
      <c r="OJW70" s="5"/>
      <c r="OJX70" s="5"/>
      <c r="OJY70" s="5"/>
      <c r="OJZ70" s="5"/>
      <c r="OKA70" s="5"/>
      <c r="OKB70" s="5"/>
      <c r="OKC70" s="5"/>
      <c r="OKD70" s="5"/>
      <c r="OKE70" s="5"/>
      <c r="OKF70" s="5"/>
      <c r="OKG70" s="5"/>
      <c r="OKH70" s="5"/>
      <c r="OKI70" s="5"/>
      <c r="OKJ70" s="5"/>
      <c r="OKK70" s="5"/>
      <c r="OKL70" s="5"/>
      <c r="OKM70" s="5"/>
      <c r="OKN70" s="5"/>
      <c r="OKO70" s="5"/>
      <c r="OKP70" s="5"/>
      <c r="OKQ70" s="5"/>
      <c r="OKR70" s="5"/>
      <c r="OKS70" s="5"/>
      <c r="OKT70" s="5"/>
      <c r="OKU70" s="5"/>
      <c r="OKV70" s="5"/>
      <c r="OKW70" s="5"/>
      <c r="OKX70" s="5"/>
      <c r="OKY70" s="5"/>
      <c r="OKZ70" s="5"/>
      <c r="OLA70" s="5"/>
      <c r="OLB70" s="5"/>
      <c r="OLC70" s="5"/>
      <c r="OLD70" s="5"/>
      <c r="OLE70" s="5"/>
      <c r="OLF70" s="5"/>
      <c r="OLG70" s="5"/>
      <c r="OLH70" s="5"/>
      <c r="OLI70" s="5"/>
      <c r="OLJ70" s="5"/>
      <c r="OLK70" s="5"/>
      <c r="OLL70" s="5"/>
      <c r="OLM70" s="5"/>
      <c r="OLN70" s="5"/>
      <c r="OLO70" s="5"/>
      <c r="OLP70" s="5"/>
      <c r="OLQ70" s="5"/>
      <c r="OLR70" s="5"/>
      <c r="OLS70" s="5"/>
      <c r="OLT70" s="5"/>
      <c r="OLU70" s="5"/>
      <c r="OLV70" s="5"/>
      <c r="OLW70" s="5"/>
      <c r="OLX70" s="5"/>
      <c r="OLY70" s="5"/>
      <c r="OLZ70" s="5"/>
      <c r="OMA70" s="5"/>
      <c r="OMB70" s="5"/>
      <c r="OMC70" s="5"/>
      <c r="OMD70" s="5"/>
      <c r="OME70" s="5"/>
      <c r="OMF70" s="5"/>
      <c r="OMG70" s="5"/>
      <c r="OMH70" s="5"/>
      <c r="OMI70" s="5"/>
      <c r="OMJ70" s="5"/>
      <c r="OMK70" s="5"/>
      <c r="OML70" s="5"/>
      <c r="OMM70" s="5"/>
      <c r="OMN70" s="5"/>
      <c r="OMO70" s="5"/>
      <c r="OMP70" s="5"/>
      <c r="OMQ70" s="5"/>
      <c r="OMR70" s="5"/>
      <c r="OMS70" s="5"/>
      <c r="OMT70" s="5"/>
      <c r="OMU70" s="5"/>
      <c r="OMV70" s="5"/>
      <c r="OMW70" s="5"/>
      <c r="OMX70" s="5"/>
      <c r="OMY70" s="5"/>
      <c r="OMZ70" s="5"/>
      <c r="ONA70" s="5"/>
      <c r="ONB70" s="5"/>
      <c r="ONC70" s="5"/>
      <c r="OND70" s="5"/>
      <c r="ONE70" s="5"/>
      <c r="ONF70" s="5"/>
      <c r="ONG70" s="5"/>
      <c r="ONH70" s="5"/>
      <c r="ONI70" s="5"/>
      <c r="ONJ70" s="5"/>
      <c r="ONK70" s="5"/>
      <c r="ONL70" s="5"/>
      <c r="ONM70" s="5"/>
      <c r="ONN70" s="5"/>
      <c r="ONO70" s="5"/>
      <c r="ONP70" s="5"/>
      <c r="ONQ70" s="5"/>
      <c r="ONR70" s="5"/>
      <c r="ONS70" s="5"/>
      <c r="ONT70" s="5"/>
      <c r="ONU70" s="5"/>
      <c r="ONV70" s="5"/>
      <c r="ONW70" s="5"/>
      <c r="ONX70" s="5"/>
      <c r="ONY70" s="5"/>
      <c r="ONZ70" s="5"/>
      <c r="OOA70" s="5"/>
      <c r="OOB70" s="5"/>
      <c r="OOC70" s="5"/>
      <c r="OOD70" s="5"/>
      <c r="OOE70" s="5"/>
      <c r="OOF70" s="5"/>
      <c r="OOG70" s="5"/>
      <c r="OOH70" s="5"/>
      <c r="OOI70" s="5"/>
      <c r="OOJ70" s="5"/>
      <c r="OOK70" s="5"/>
      <c r="OOL70" s="5"/>
      <c r="OOM70" s="5"/>
      <c r="OON70" s="5"/>
      <c r="OOO70" s="5"/>
      <c r="OOP70" s="5"/>
      <c r="OOQ70" s="5"/>
      <c r="OOR70" s="5"/>
      <c r="OOS70" s="5"/>
      <c r="OOT70" s="5"/>
      <c r="OOU70" s="5"/>
      <c r="OOV70" s="5"/>
      <c r="OOW70" s="5"/>
      <c r="OOX70" s="5"/>
      <c r="OOY70" s="5"/>
      <c r="OOZ70" s="5"/>
      <c r="OPA70" s="5"/>
      <c r="OPB70" s="5"/>
      <c r="OPC70" s="5"/>
      <c r="OPD70" s="5"/>
      <c r="OPE70" s="5"/>
      <c r="OPF70" s="5"/>
      <c r="OPG70" s="5"/>
      <c r="OPH70" s="5"/>
      <c r="OPI70" s="5"/>
      <c r="OPJ70" s="5"/>
      <c r="OPK70" s="5"/>
      <c r="OPL70" s="5"/>
      <c r="OPM70" s="5"/>
      <c r="OPN70" s="5"/>
      <c r="OPO70" s="5"/>
      <c r="OPP70" s="5"/>
      <c r="OPQ70" s="5"/>
      <c r="OPR70" s="5"/>
      <c r="OPS70" s="5"/>
      <c r="OPT70" s="5"/>
      <c r="OPU70" s="5"/>
      <c r="OPV70" s="5"/>
      <c r="OPW70" s="5"/>
      <c r="OPX70" s="5"/>
      <c r="OPY70" s="5"/>
      <c r="OPZ70" s="5"/>
      <c r="OQA70" s="5"/>
      <c r="OQB70" s="5"/>
      <c r="OQC70" s="5"/>
      <c r="OQD70" s="5"/>
      <c r="OQE70" s="5"/>
      <c r="OQF70" s="5"/>
      <c r="OQG70" s="5"/>
      <c r="OQH70" s="5"/>
      <c r="OQI70" s="5"/>
      <c r="OQJ70" s="5"/>
      <c r="OQK70" s="5"/>
      <c r="OQL70" s="5"/>
      <c r="OQM70" s="5"/>
      <c r="OQN70" s="5"/>
      <c r="OQO70" s="5"/>
      <c r="OQP70" s="5"/>
      <c r="OQQ70" s="5"/>
      <c r="OQR70" s="5"/>
      <c r="OQS70" s="5"/>
      <c r="OQT70" s="5"/>
      <c r="OQU70" s="5"/>
      <c r="OQV70" s="5"/>
      <c r="OQW70" s="5"/>
      <c r="OQX70" s="5"/>
      <c r="OQY70" s="5"/>
      <c r="OQZ70" s="5"/>
      <c r="ORA70" s="5"/>
      <c r="ORB70" s="5"/>
      <c r="ORC70" s="5"/>
      <c r="ORD70" s="5"/>
      <c r="ORE70" s="5"/>
      <c r="ORF70" s="5"/>
      <c r="ORG70" s="5"/>
      <c r="ORH70" s="5"/>
      <c r="ORI70" s="5"/>
      <c r="ORJ70" s="5"/>
      <c r="ORK70" s="5"/>
      <c r="ORL70" s="5"/>
      <c r="ORM70" s="5"/>
      <c r="ORN70" s="5"/>
      <c r="ORO70" s="5"/>
      <c r="ORP70" s="5"/>
      <c r="ORQ70" s="5"/>
      <c r="ORR70" s="5"/>
      <c r="ORS70" s="5"/>
      <c r="ORT70" s="5"/>
      <c r="ORU70" s="5"/>
      <c r="ORV70" s="5"/>
      <c r="ORW70" s="5"/>
      <c r="ORX70" s="5"/>
      <c r="ORY70" s="5"/>
      <c r="ORZ70" s="5"/>
      <c r="OSA70" s="5"/>
      <c r="OSB70" s="5"/>
      <c r="OSC70" s="5"/>
      <c r="OSD70" s="5"/>
      <c r="OSE70" s="5"/>
      <c r="OSF70" s="5"/>
      <c r="OSG70" s="5"/>
      <c r="OSH70" s="5"/>
      <c r="OSI70" s="5"/>
      <c r="OSJ70" s="5"/>
      <c r="OSK70" s="5"/>
      <c r="OSL70" s="5"/>
      <c r="OSM70" s="5"/>
      <c r="OSN70" s="5"/>
      <c r="OSO70" s="5"/>
      <c r="OSP70" s="5"/>
      <c r="OSQ70" s="5"/>
      <c r="OSR70" s="5"/>
      <c r="OSS70" s="5"/>
      <c r="OST70" s="5"/>
      <c r="OSU70" s="5"/>
      <c r="OSV70" s="5"/>
      <c r="OSW70" s="5"/>
      <c r="OSX70" s="5"/>
      <c r="OSY70" s="5"/>
      <c r="OSZ70" s="5"/>
      <c r="OTA70" s="5"/>
      <c r="OTB70" s="5"/>
      <c r="OTC70" s="5"/>
      <c r="OTD70" s="5"/>
      <c r="OTE70" s="5"/>
      <c r="OTF70" s="5"/>
      <c r="OTG70" s="5"/>
      <c r="OTH70" s="5"/>
      <c r="OTI70" s="5"/>
      <c r="OTJ70" s="5"/>
      <c r="OTK70" s="5"/>
      <c r="OTL70" s="5"/>
      <c r="OTM70" s="5"/>
      <c r="OTN70" s="5"/>
      <c r="OTO70" s="5"/>
      <c r="OTP70" s="5"/>
      <c r="OTQ70" s="5"/>
      <c r="OTR70" s="5"/>
      <c r="OTS70" s="5"/>
      <c r="OTT70" s="5"/>
      <c r="OTU70" s="5"/>
      <c r="OTV70" s="5"/>
      <c r="OTW70" s="5"/>
      <c r="OTX70" s="5"/>
      <c r="OTY70" s="5"/>
      <c r="OTZ70" s="5"/>
      <c r="OUA70" s="5"/>
      <c r="OUB70" s="5"/>
      <c r="OUC70" s="5"/>
      <c r="OUD70" s="5"/>
      <c r="OUE70" s="5"/>
      <c r="OUF70" s="5"/>
      <c r="OUG70" s="5"/>
      <c r="OUH70" s="5"/>
      <c r="OUI70" s="5"/>
      <c r="OUJ70" s="5"/>
      <c r="OUK70" s="5"/>
      <c r="OUL70" s="5"/>
      <c r="OUM70" s="5"/>
      <c r="OUN70" s="5"/>
      <c r="OUO70" s="5"/>
      <c r="OUP70" s="5"/>
      <c r="OUQ70" s="5"/>
      <c r="OUR70" s="5"/>
      <c r="OUS70" s="5"/>
      <c r="OUT70" s="5"/>
      <c r="OUU70" s="5"/>
      <c r="OUV70" s="5"/>
      <c r="OUW70" s="5"/>
      <c r="OUX70" s="5"/>
      <c r="OUY70" s="5"/>
      <c r="OUZ70" s="5"/>
      <c r="OVA70" s="5"/>
      <c r="OVB70" s="5"/>
      <c r="OVC70" s="5"/>
      <c r="OVD70" s="5"/>
      <c r="OVE70" s="5"/>
      <c r="OVF70" s="5"/>
      <c r="OVG70" s="5"/>
      <c r="OVH70" s="5"/>
      <c r="OVI70" s="5"/>
      <c r="OVJ70" s="5"/>
      <c r="OVK70" s="5"/>
      <c r="OVL70" s="5"/>
      <c r="OVM70" s="5"/>
      <c r="OVN70" s="5"/>
      <c r="OVO70" s="5"/>
      <c r="OVP70" s="5"/>
      <c r="OVQ70" s="5"/>
      <c r="OVR70" s="5"/>
      <c r="OVS70" s="5"/>
      <c r="OVT70" s="5"/>
      <c r="OVU70" s="5"/>
      <c r="OVV70" s="5"/>
      <c r="OVW70" s="5"/>
      <c r="OVX70" s="5"/>
      <c r="OVY70" s="5"/>
      <c r="OVZ70" s="5"/>
      <c r="OWA70" s="5"/>
      <c r="OWB70" s="5"/>
      <c r="OWC70" s="5"/>
      <c r="OWD70" s="5"/>
      <c r="OWE70" s="5"/>
      <c r="OWF70" s="5"/>
      <c r="OWG70" s="5"/>
      <c r="OWH70" s="5"/>
      <c r="OWI70" s="5"/>
      <c r="OWJ70" s="5"/>
      <c r="OWK70" s="5"/>
      <c r="OWL70" s="5"/>
      <c r="OWM70" s="5"/>
      <c r="OWN70" s="5"/>
      <c r="OWO70" s="5"/>
      <c r="OWP70" s="5"/>
      <c r="OWQ70" s="5"/>
      <c r="OWR70" s="5"/>
      <c r="OWS70" s="5"/>
      <c r="OWT70" s="5"/>
      <c r="OWU70" s="5"/>
      <c r="OWV70" s="5"/>
      <c r="OWW70" s="5"/>
      <c r="OWX70" s="5"/>
      <c r="OWY70" s="5"/>
      <c r="OWZ70" s="5"/>
      <c r="OXA70" s="5"/>
      <c r="OXB70" s="5"/>
      <c r="OXC70" s="5"/>
      <c r="OXD70" s="5"/>
      <c r="OXE70" s="5"/>
      <c r="OXF70" s="5"/>
      <c r="OXG70" s="5"/>
      <c r="OXH70" s="5"/>
      <c r="OXI70" s="5"/>
      <c r="OXJ70" s="5"/>
      <c r="OXK70" s="5"/>
      <c r="OXL70" s="5"/>
      <c r="OXM70" s="5"/>
      <c r="OXN70" s="5"/>
      <c r="OXO70" s="5"/>
      <c r="OXP70" s="5"/>
      <c r="OXQ70" s="5"/>
      <c r="OXR70" s="5"/>
      <c r="OXS70" s="5"/>
      <c r="OXT70" s="5"/>
      <c r="OXU70" s="5"/>
      <c r="OXV70" s="5"/>
      <c r="OXW70" s="5"/>
      <c r="OXX70" s="5"/>
      <c r="OXY70" s="5"/>
      <c r="OXZ70" s="5"/>
      <c r="OYA70" s="5"/>
      <c r="OYB70" s="5"/>
      <c r="OYC70" s="5"/>
      <c r="OYD70" s="5"/>
      <c r="OYE70" s="5"/>
      <c r="OYF70" s="5"/>
      <c r="OYG70" s="5"/>
      <c r="OYH70" s="5"/>
      <c r="OYI70" s="5"/>
      <c r="OYJ70" s="5"/>
      <c r="OYK70" s="5"/>
      <c r="OYL70" s="5"/>
      <c r="OYM70" s="5"/>
      <c r="OYN70" s="5"/>
      <c r="OYO70" s="5"/>
      <c r="OYP70" s="5"/>
      <c r="OYQ70" s="5"/>
      <c r="OYR70" s="5"/>
      <c r="OYS70" s="5"/>
      <c r="OYT70" s="5"/>
      <c r="OYU70" s="5"/>
      <c r="OYV70" s="5"/>
      <c r="OYW70" s="5"/>
      <c r="OYX70" s="5"/>
      <c r="OYY70" s="5"/>
      <c r="OYZ70" s="5"/>
      <c r="OZA70" s="5"/>
      <c r="OZB70" s="5"/>
      <c r="OZC70" s="5"/>
      <c r="OZD70" s="5"/>
      <c r="OZE70" s="5"/>
      <c r="OZF70" s="5"/>
      <c r="OZG70" s="5"/>
      <c r="OZH70" s="5"/>
      <c r="OZI70" s="5"/>
      <c r="OZJ70" s="5"/>
      <c r="OZK70" s="5"/>
      <c r="OZL70" s="5"/>
      <c r="OZM70" s="5"/>
      <c r="OZN70" s="5"/>
      <c r="OZO70" s="5"/>
      <c r="OZP70" s="5"/>
      <c r="OZQ70" s="5"/>
      <c r="OZR70" s="5"/>
      <c r="OZS70" s="5"/>
      <c r="OZT70" s="5"/>
      <c r="OZU70" s="5"/>
      <c r="OZV70" s="5"/>
      <c r="OZW70" s="5"/>
      <c r="OZX70" s="5"/>
      <c r="OZY70" s="5"/>
      <c r="OZZ70" s="5"/>
      <c r="PAA70" s="5"/>
      <c r="PAB70" s="5"/>
      <c r="PAC70" s="5"/>
      <c r="PAD70" s="5"/>
      <c r="PAE70" s="5"/>
      <c r="PAF70" s="5"/>
      <c r="PAG70" s="5"/>
      <c r="PAH70" s="5"/>
      <c r="PAI70" s="5"/>
      <c r="PAJ70" s="5"/>
      <c r="PAK70" s="5"/>
      <c r="PAL70" s="5"/>
      <c r="PAM70" s="5"/>
      <c r="PAN70" s="5"/>
      <c r="PAO70" s="5"/>
      <c r="PAP70" s="5"/>
      <c r="PAQ70" s="5"/>
      <c r="PAR70" s="5"/>
      <c r="PAS70" s="5"/>
      <c r="PAT70" s="5"/>
      <c r="PAU70" s="5"/>
      <c r="PAV70" s="5"/>
      <c r="PAW70" s="5"/>
      <c r="PAX70" s="5"/>
      <c r="PAY70" s="5"/>
      <c r="PAZ70" s="5"/>
      <c r="PBA70" s="5"/>
      <c r="PBB70" s="5"/>
      <c r="PBC70" s="5"/>
      <c r="PBD70" s="5"/>
      <c r="PBE70" s="5"/>
      <c r="PBF70" s="5"/>
      <c r="PBG70" s="5"/>
      <c r="PBH70" s="5"/>
      <c r="PBI70" s="5"/>
      <c r="PBJ70" s="5"/>
      <c r="PBK70" s="5"/>
      <c r="PBL70" s="5"/>
      <c r="PBM70" s="5"/>
      <c r="PBN70" s="5"/>
      <c r="PBO70" s="5"/>
      <c r="PBP70" s="5"/>
      <c r="PBQ70" s="5"/>
      <c r="PBR70" s="5"/>
      <c r="PBS70" s="5"/>
      <c r="PBT70" s="5"/>
      <c r="PBU70" s="5"/>
      <c r="PBV70" s="5"/>
      <c r="PBW70" s="5"/>
      <c r="PBX70" s="5"/>
      <c r="PBY70" s="5"/>
      <c r="PBZ70" s="5"/>
      <c r="PCA70" s="5"/>
      <c r="PCB70" s="5"/>
      <c r="PCC70" s="5"/>
      <c r="PCD70" s="5"/>
      <c r="PCE70" s="5"/>
      <c r="PCF70" s="5"/>
      <c r="PCG70" s="5"/>
      <c r="PCH70" s="5"/>
      <c r="PCI70" s="5"/>
      <c r="PCJ70" s="5"/>
      <c r="PCK70" s="5"/>
      <c r="PCL70" s="5"/>
      <c r="PCM70" s="5"/>
      <c r="PCN70" s="5"/>
      <c r="PCO70" s="5"/>
      <c r="PCP70" s="5"/>
      <c r="PCQ70" s="5"/>
      <c r="PCR70" s="5"/>
      <c r="PCS70" s="5"/>
      <c r="PCT70" s="5"/>
      <c r="PCU70" s="5"/>
      <c r="PCV70" s="5"/>
      <c r="PCW70" s="5"/>
      <c r="PCX70" s="5"/>
      <c r="PCY70" s="5"/>
      <c r="PCZ70" s="5"/>
      <c r="PDA70" s="5"/>
      <c r="PDB70" s="5"/>
      <c r="PDC70" s="5"/>
      <c r="PDD70" s="5"/>
      <c r="PDE70" s="5"/>
      <c r="PDF70" s="5"/>
      <c r="PDG70" s="5"/>
      <c r="PDH70" s="5"/>
      <c r="PDI70" s="5"/>
      <c r="PDJ70" s="5"/>
      <c r="PDK70" s="5"/>
      <c r="PDL70" s="5"/>
      <c r="PDM70" s="5"/>
      <c r="PDN70" s="5"/>
      <c r="PDO70" s="5"/>
      <c r="PDP70" s="5"/>
      <c r="PDQ70" s="5"/>
      <c r="PDR70" s="5"/>
      <c r="PDS70" s="5"/>
      <c r="PDT70" s="5"/>
      <c r="PDU70" s="5"/>
      <c r="PDV70" s="5"/>
      <c r="PDW70" s="5"/>
      <c r="PDX70" s="5"/>
      <c r="PDY70" s="5"/>
      <c r="PDZ70" s="5"/>
      <c r="PEA70" s="5"/>
      <c r="PEB70" s="5"/>
      <c r="PEC70" s="5"/>
      <c r="PED70" s="5"/>
      <c r="PEE70" s="5"/>
      <c r="PEF70" s="5"/>
      <c r="PEG70" s="5"/>
      <c r="PEH70" s="5"/>
      <c r="PEI70" s="5"/>
      <c r="PEJ70" s="5"/>
      <c r="PEK70" s="5"/>
      <c r="PEL70" s="5"/>
      <c r="PEM70" s="5"/>
      <c r="PEN70" s="5"/>
      <c r="PEO70" s="5"/>
      <c r="PEP70" s="5"/>
      <c r="PEQ70" s="5"/>
      <c r="PER70" s="5"/>
      <c r="PES70" s="5"/>
      <c r="PET70" s="5"/>
      <c r="PEU70" s="5"/>
      <c r="PEV70" s="5"/>
      <c r="PEW70" s="5"/>
      <c r="PEX70" s="5"/>
      <c r="PEY70" s="5"/>
      <c r="PEZ70" s="5"/>
      <c r="PFA70" s="5"/>
      <c r="PFB70" s="5"/>
      <c r="PFC70" s="5"/>
      <c r="PFD70" s="5"/>
      <c r="PFE70" s="5"/>
      <c r="PFF70" s="5"/>
      <c r="PFG70" s="5"/>
      <c r="PFH70" s="5"/>
      <c r="PFI70" s="5"/>
      <c r="PFJ70" s="5"/>
      <c r="PFK70" s="5"/>
      <c r="PFL70" s="5"/>
      <c r="PFM70" s="5"/>
      <c r="PFN70" s="5"/>
      <c r="PFO70" s="5"/>
      <c r="PFP70" s="5"/>
      <c r="PFQ70" s="5"/>
      <c r="PFR70" s="5"/>
      <c r="PFS70" s="5"/>
      <c r="PFT70" s="5"/>
      <c r="PFU70" s="5"/>
      <c r="PFV70" s="5"/>
      <c r="PFW70" s="5"/>
      <c r="PFX70" s="5"/>
      <c r="PFY70" s="5"/>
      <c r="PFZ70" s="5"/>
      <c r="PGA70" s="5"/>
      <c r="PGB70" s="5"/>
      <c r="PGC70" s="5"/>
      <c r="PGD70" s="5"/>
      <c r="PGE70" s="5"/>
      <c r="PGF70" s="5"/>
      <c r="PGG70" s="5"/>
      <c r="PGH70" s="5"/>
      <c r="PGI70" s="5"/>
      <c r="PGJ70" s="5"/>
      <c r="PGK70" s="5"/>
      <c r="PGL70" s="5"/>
      <c r="PGM70" s="5"/>
      <c r="PGN70" s="5"/>
      <c r="PGO70" s="5"/>
      <c r="PGP70" s="5"/>
      <c r="PGQ70" s="5"/>
      <c r="PGR70" s="5"/>
      <c r="PGS70" s="5"/>
      <c r="PGT70" s="5"/>
      <c r="PGU70" s="5"/>
      <c r="PGV70" s="5"/>
      <c r="PGW70" s="5"/>
      <c r="PGX70" s="5"/>
      <c r="PGY70" s="5"/>
      <c r="PGZ70" s="5"/>
      <c r="PHA70" s="5"/>
      <c r="PHB70" s="5"/>
      <c r="PHC70" s="5"/>
      <c r="PHD70" s="5"/>
      <c r="PHE70" s="5"/>
      <c r="PHF70" s="5"/>
      <c r="PHG70" s="5"/>
      <c r="PHH70" s="5"/>
      <c r="PHI70" s="5"/>
      <c r="PHJ70" s="5"/>
      <c r="PHK70" s="5"/>
      <c r="PHL70" s="5"/>
      <c r="PHM70" s="5"/>
      <c r="PHN70" s="5"/>
      <c r="PHO70" s="5"/>
      <c r="PHP70" s="5"/>
      <c r="PHQ70" s="5"/>
      <c r="PHR70" s="5"/>
      <c r="PHS70" s="5"/>
      <c r="PHT70" s="5"/>
      <c r="PHU70" s="5"/>
      <c r="PHV70" s="5"/>
      <c r="PHW70" s="5"/>
      <c r="PHX70" s="5"/>
      <c r="PHY70" s="5"/>
      <c r="PHZ70" s="5"/>
      <c r="PIA70" s="5"/>
      <c r="PIB70" s="5"/>
      <c r="PIC70" s="5"/>
      <c r="PID70" s="5"/>
      <c r="PIE70" s="5"/>
      <c r="PIF70" s="5"/>
      <c r="PIG70" s="5"/>
      <c r="PIH70" s="5"/>
      <c r="PII70" s="5"/>
      <c r="PIJ70" s="5"/>
      <c r="PIK70" s="5"/>
      <c r="PIL70" s="5"/>
      <c r="PIM70" s="5"/>
      <c r="PIN70" s="5"/>
      <c r="PIO70" s="5"/>
      <c r="PIP70" s="5"/>
      <c r="PIQ70" s="5"/>
      <c r="PIR70" s="5"/>
      <c r="PIS70" s="5"/>
      <c r="PIT70" s="5"/>
      <c r="PIU70" s="5"/>
      <c r="PIV70" s="5"/>
      <c r="PIW70" s="5"/>
      <c r="PIX70" s="5"/>
      <c r="PIY70" s="5"/>
      <c r="PIZ70" s="5"/>
      <c r="PJA70" s="5"/>
      <c r="PJB70" s="5"/>
      <c r="PJC70" s="5"/>
      <c r="PJD70" s="5"/>
      <c r="PJE70" s="5"/>
      <c r="PJF70" s="5"/>
      <c r="PJG70" s="5"/>
      <c r="PJH70" s="5"/>
      <c r="PJI70" s="5"/>
      <c r="PJJ70" s="5"/>
      <c r="PJK70" s="5"/>
      <c r="PJL70" s="5"/>
      <c r="PJM70" s="5"/>
      <c r="PJN70" s="5"/>
      <c r="PJO70" s="5"/>
      <c r="PJP70" s="5"/>
      <c r="PJQ70" s="5"/>
      <c r="PJR70" s="5"/>
      <c r="PJS70" s="5"/>
      <c r="PJT70" s="5"/>
      <c r="PJU70" s="5"/>
      <c r="PJV70" s="5"/>
      <c r="PJW70" s="5"/>
      <c r="PJX70" s="5"/>
      <c r="PJY70" s="5"/>
      <c r="PJZ70" s="5"/>
      <c r="PKA70" s="5"/>
      <c r="PKB70" s="5"/>
      <c r="PKC70" s="5"/>
      <c r="PKD70" s="5"/>
      <c r="PKE70" s="5"/>
      <c r="PKF70" s="5"/>
      <c r="PKG70" s="5"/>
      <c r="PKH70" s="5"/>
      <c r="PKI70" s="5"/>
      <c r="PKJ70" s="5"/>
      <c r="PKK70" s="5"/>
      <c r="PKL70" s="5"/>
      <c r="PKM70" s="5"/>
      <c r="PKN70" s="5"/>
      <c r="PKO70" s="5"/>
      <c r="PKP70" s="5"/>
      <c r="PKQ70" s="5"/>
      <c r="PKR70" s="5"/>
      <c r="PKS70" s="5"/>
      <c r="PKT70" s="5"/>
      <c r="PKU70" s="5"/>
      <c r="PKV70" s="5"/>
      <c r="PKW70" s="5"/>
      <c r="PKX70" s="5"/>
      <c r="PKY70" s="5"/>
      <c r="PKZ70" s="5"/>
      <c r="PLA70" s="5"/>
      <c r="PLB70" s="5"/>
      <c r="PLC70" s="5"/>
      <c r="PLD70" s="5"/>
      <c r="PLE70" s="5"/>
      <c r="PLF70" s="5"/>
      <c r="PLG70" s="5"/>
      <c r="PLH70" s="5"/>
      <c r="PLI70" s="5"/>
      <c r="PLJ70" s="5"/>
      <c r="PLK70" s="5"/>
      <c r="PLL70" s="5"/>
      <c r="PLM70" s="5"/>
      <c r="PLN70" s="5"/>
      <c r="PLO70" s="5"/>
      <c r="PLP70" s="5"/>
      <c r="PLQ70" s="5"/>
      <c r="PLR70" s="5"/>
      <c r="PLS70" s="5"/>
      <c r="PLT70" s="5"/>
      <c r="PLU70" s="5"/>
      <c r="PLV70" s="5"/>
      <c r="PLW70" s="5"/>
      <c r="PLX70" s="5"/>
      <c r="PLY70" s="5"/>
      <c r="PLZ70" s="5"/>
      <c r="PMA70" s="5"/>
      <c r="PMB70" s="5"/>
      <c r="PMC70" s="5"/>
      <c r="PMD70" s="5"/>
      <c r="PME70" s="5"/>
      <c r="PMF70" s="5"/>
      <c r="PMG70" s="5"/>
      <c r="PMH70" s="5"/>
      <c r="PMI70" s="5"/>
      <c r="PMJ70" s="5"/>
      <c r="PMK70" s="5"/>
      <c r="PML70" s="5"/>
      <c r="PMM70" s="5"/>
      <c r="PMN70" s="5"/>
      <c r="PMO70" s="5"/>
      <c r="PMP70" s="5"/>
      <c r="PMQ70" s="5"/>
      <c r="PMR70" s="5"/>
      <c r="PMS70" s="5"/>
      <c r="PMT70" s="5"/>
      <c r="PMU70" s="5"/>
      <c r="PMV70" s="5"/>
      <c r="PMW70" s="5"/>
      <c r="PMX70" s="5"/>
      <c r="PMY70" s="5"/>
      <c r="PMZ70" s="5"/>
      <c r="PNA70" s="5"/>
      <c r="PNB70" s="5"/>
      <c r="PNC70" s="5"/>
      <c r="PND70" s="5"/>
      <c r="PNE70" s="5"/>
      <c r="PNF70" s="5"/>
      <c r="PNG70" s="5"/>
      <c r="PNH70" s="5"/>
      <c r="PNI70" s="5"/>
      <c r="PNJ70" s="5"/>
      <c r="PNK70" s="5"/>
      <c r="PNL70" s="5"/>
      <c r="PNM70" s="5"/>
      <c r="PNN70" s="5"/>
      <c r="PNO70" s="5"/>
      <c r="PNP70" s="5"/>
      <c r="PNQ70" s="5"/>
      <c r="PNR70" s="5"/>
      <c r="PNS70" s="5"/>
      <c r="PNT70" s="5"/>
      <c r="PNU70" s="5"/>
      <c r="PNV70" s="5"/>
      <c r="PNW70" s="5"/>
      <c r="PNX70" s="5"/>
      <c r="PNY70" s="5"/>
      <c r="PNZ70" s="5"/>
      <c r="POA70" s="5"/>
      <c r="POB70" s="5"/>
      <c r="POC70" s="5"/>
      <c r="POD70" s="5"/>
      <c r="POE70" s="5"/>
      <c r="POF70" s="5"/>
      <c r="POG70" s="5"/>
      <c r="POH70" s="5"/>
      <c r="POI70" s="5"/>
      <c r="POJ70" s="5"/>
      <c r="POK70" s="5"/>
      <c r="POL70" s="5"/>
      <c r="POM70" s="5"/>
      <c r="PON70" s="5"/>
      <c r="POO70" s="5"/>
      <c r="POP70" s="5"/>
      <c r="POQ70" s="5"/>
      <c r="POR70" s="5"/>
      <c r="POS70" s="5"/>
      <c r="POT70" s="5"/>
      <c r="POU70" s="5"/>
      <c r="POV70" s="5"/>
      <c r="POW70" s="5"/>
      <c r="POX70" s="5"/>
      <c r="POY70" s="5"/>
      <c r="POZ70" s="5"/>
      <c r="PPA70" s="5"/>
      <c r="PPB70" s="5"/>
      <c r="PPC70" s="5"/>
      <c r="PPD70" s="5"/>
      <c r="PPE70" s="5"/>
      <c r="PPF70" s="5"/>
      <c r="PPG70" s="5"/>
      <c r="PPH70" s="5"/>
      <c r="PPI70" s="5"/>
      <c r="PPJ70" s="5"/>
      <c r="PPK70" s="5"/>
      <c r="PPL70" s="5"/>
      <c r="PPM70" s="5"/>
      <c r="PPN70" s="5"/>
      <c r="PPO70" s="5"/>
      <c r="PPP70" s="5"/>
      <c r="PPQ70" s="5"/>
      <c r="PPR70" s="5"/>
      <c r="PPS70" s="5"/>
      <c r="PPT70" s="5"/>
      <c r="PPU70" s="5"/>
      <c r="PPV70" s="5"/>
      <c r="PPW70" s="5"/>
      <c r="PPX70" s="5"/>
      <c r="PPY70" s="5"/>
      <c r="PPZ70" s="5"/>
      <c r="PQA70" s="5"/>
      <c r="PQB70" s="5"/>
      <c r="PQC70" s="5"/>
      <c r="PQD70" s="5"/>
      <c r="PQE70" s="5"/>
      <c r="PQF70" s="5"/>
      <c r="PQG70" s="5"/>
      <c r="PQH70" s="5"/>
      <c r="PQI70" s="5"/>
      <c r="PQJ70" s="5"/>
      <c r="PQK70" s="5"/>
      <c r="PQL70" s="5"/>
      <c r="PQM70" s="5"/>
      <c r="PQN70" s="5"/>
      <c r="PQO70" s="5"/>
      <c r="PQP70" s="5"/>
      <c r="PQQ70" s="5"/>
      <c r="PQR70" s="5"/>
      <c r="PQS70" s="5"/>
      <c r="PQT70" s="5"/>
      <c r="PQU70" s="5"/>
      <c r="PQV70" s="5"/>
      <c r="PQW70" s="5"/>
      <c r="PQX70" s="5"/>
      <c r="PQY70" s="5"/>
      <c r="PQZ70" s="5"/>
      <c r="PRA70" s="5"/>
      <c r="PRB70" s="5"/>
      <c r="PRC70" s="5"/>
      <c r="PRD70" s="5"/>
      <c r="PRE70" s="5"/>
      <c r="PRF70" s="5"/>
      <c r="PRG70" s="5"/>
      <c r="PRH70" s="5"/>
      <c r="PRI70" s="5"/>
      <c r="PRJ70" s="5"/>
      <c r="PRK70" s="5"/>
      <c r="PRL70" s="5"/>
      <c r="PRM70" s="5"/>
      <c r="PRN70" s="5"/>
      <c r="PRO70" s="5"/>
      <c r="PRP70" s="5"/>
      <c r="PRQ70" s="5"/>
      <c r="PRR70" s="5"/>
      <c r="PRS70" s="5"/>
      <c r="PRT70" s="5"/>
      <c r="PRU70" s="5"/>
      <c r="PRV70" s="5"/>
      <c r="PRW70" s="5"/>
      <c r="PRX70" s="5"/>
      <c r="PRY70" s="5"/>
      <c r="PRZ70" s="5"/>
      <c r="PSA70" s="5"/>
      <c r="PSB70" s="5"/>
      <c r="PSC70" s="5"/>
      <c r="PSD70" s="5"/>
      <c r="PSE70" s="5"/>
      <c r="PSF70" s="5"/>
      <c r="PSG70" s="5"/>
      <c r="PSH70" s="5"/>
      <c r="PSI70" s="5"/>
      <c r="PSJ70" s="5"/>
      <c r="PSK70" s="5"/>
      <c r="PSL70" s="5"/>
      <c r="PSM70" s="5"/>
      <c r="PSN70" s="5"/>
      <c r="PSO70" s="5"/>
      <c r="PSP70" s="5"/>
      <c r="PSQ70" s="5"/>
      <c r="PSR70" s="5"/>
      <c r="PSS70" s="5"/>
      <c r="PST70" s="5"/>
      <c r="PSU70" s="5"/>
      <c r="PSV70" s="5"/>
      <c r="PSW70" s="5"/>
      <c r="PSX70" s="5"/>
      <c r="PSY70" s="5"/>
      <c r="PSZ70" s="5"/>
      <c r="PTA70" s="5"/>
      <c r="PTB70" s="5"/>
      <c r="PTC70" s="5"/>
      <c r="PTD70" s="5"/>
      <c r="PTE70" s="5"/>
      <c r="PTF70" s="5"/>
      <c r="PTG70" s="5"/>
      <c r="PTH70" s="5"/>
      <c r="PTI70" s="5"/>
      <c r="PTJ70" s="5"/>
      <c r="PTK70" s="5"/>
      <c r="PTL70" s="5"/>
      <c r="PTM70" s="5"/>
      <c r="PTN70" s="5"/>
      <c r="PTO70" s="5"/>
      <c r="PTP70" s="5"/>
      <c r="PTQ70" s="5"/>
      <c r="PTR70" s="5"/>
      <c r="PTS70" s="5"/>
      <c r="PTT70" s="5"/>
      <c r="PTU70" s="5"/>
      <c r="PTV70" s="5"/>
      <c r="PTW70" s="5"/>
      <c r="PTX70" s="5"/>
      <c r="PTY70" s="5"/>
      <c r="PTZ70" s="5"/>
      <c r="PUA70" s="5"/>
      <c r="PUB70" s="5"/>
      <c r="PUC70" s="5"/>
      <c r="PUD70" s="5"/>
      <c r="PUE70" s="5"/>
      <c r="PUF70" s="5"/>
      <c r="PUG70" s="5"/>
      <c r="PUH70" s="5"/>
      <c r="PUI70" s="5"/>
      <c r="PUJ70" s="5"/>
      <c r="PUK70" s="5"/>
      <c r="PUL70" s="5"/>
      <c r="PUM70" s="5"/>
      <c r="PUN70" s="5"/>
      <c r="PUO70" s="5"/>
      <c r="PUP70" s="5"/>
      <c r="PUQ70" s="5"/>
      <c r="PUR70" s="5"/>
      <c r="PUS70" s="5"/>
      <c r="PUT70" s="5"/>
      <c r="PUU70" s="5"/>
      <c r="PUV70" s="5"/>
      <c r="PUW70" s="5"/>
      <c r="PUX70" s="5"/>
      <c r="PUY70" s="5"/>
      <c r="PUZ70" s="5"/>
      <c r="PVA70" s="5"/>
      <c r="PVB70" s="5"/>
      <c r="PVC70" s="5"/>
      <c r="PVD70" s="5"/>
      <c r="PVE70" s="5"/>
      <c r="PVF70" s="5"/>
      <c r="PVG70" s="5"/>
      <c r="PVH70" s="5"/>
      <c r="PVI70" s="5"/>
      <c r="PVJ70" s="5"/>
      <c r="PVK70" s="5"/>
      <c r="PVL70" s="5"/>
      <c r="PVM70" s="5"/>
      <c r="PVN70" s="5"/>
      <c r="PVO70" s="5"/>
      <c r="PVP70" s="5"/>
      <c r="PVQ70" s="5"/>
      <c r="PVR70" s="5"/>
      <c r="PVS70" s="5"/>
      <c r="PVT70" s="5"/>
      <c r="PVU70" s="5"/>
      <c r="PVV70" s="5"/>
      <c r="PVW70" s="5"/>
      <c r="PVX70" s="5"/>
      <c r="PVY70" s="5"/>
      <c r="PVZ70" s="5"/>
      <c r="PWA70" s="5"/>
      <c r="PWB70" s="5"/>
      <c r="PWC70" s="5"/>
      <c r="PWD70" s="5"/>
      <c r="PWE70" s="5"/>
      <c r="PWF70" s="5"/>
      <c r="PWG70" s="5"/>
      <c r="PWH70" s="5"/>
      <c r="PWI70" s="5"/>
      <c r="PWJ70" s="5"/>
      <c r="PWK70" s="5"/>
      <c r="PWL70" s="5"/>
      <c r="PWM70" s="5"/>
      <c r="PWN70" s="5"/>
      <c r="PWO70" s="5"/>
      <c r="PWP70" s="5"/>
      <c r="PWQ70" s="5"/>
      <c r="PWR70" s="5"/>
      <c r="PWS70" s="5"/>
      <c r="PWT70" s="5"/>
      <c r="PWU70" s="5"/>
      <c r="PWV70" s="5"/>
      <c r="PWW70" s="5"/>
      <c r="PWX70" s="5"/>
      <c r="PWY70" s="5"/>
      <c r="PWZ70" s="5"/>
      <c r="PXA70" s="5"/>
      <c r="PXB70" s="5"/>
      <c r="PXC70" s="5"/>
      <c r="PXD70" s="5"/>
      <c r="PXE70" s="5"/>
      <c r="PXF70" s="5"/>
      <c r="PXG70" s="5"/>
      <c r="PXH70" s="5"/>
      <c r="PXI70" s="5"/>
      <c r="PXJ70" s="5"/>
      <c r="PXK70" s="5"/>
      <c r="PXL70" s="5"/>
      <c r="PXM70" s="5"/>
      <c r="PXN70" s="5"/>
      <c r="PXO70" s="5"/>
      <c r="PXP70" s="5"/>
      <c r="PXQ70" s="5"/>
      <c r="PXR70" s="5"/>
      <c r="PXS70" s="5"/>
      <c r="PXT70" s="5"/>
      <c r="PXU70" s="5"/>
      <c r="PXV70" s="5"/>
      <c r="PXW70" s="5"/>
      <c r="PXX70" s="5"/>
      <c r="PXY70" s="5"/>
      <c r="PXZ70" s="5"/>
      <c r="PYA70" s="5"/>
      <c r="PYB70" s="5"/>
      <c r="PYC70" s="5"/>
      <c r="PYD70" s="5"/>
      <c r="PYE70" s="5"/>
      <c r="PYF70" s="5"/>
      <c r="PYG70" s="5"/>
      <c r="PYH70" s="5"/>
      <c r="PYI70" s="5"/>
      <c r="PYJ70" s="5"/>
      <c r="PYK70" s="5"/>
      <c r="PYL70" s="5"/>
      <c r="PYM70" s="5"/>
      <c r="PYN70" s="5"/>
      <c r="PYO70" s="5"/>
      <c r="PYP70" s="5"/>
      <c r="PYQ70" s="5"/>
      <c r="PYR70" s="5"/>
      <c r="PYS70" s="5"/>
      <c r="PYT70" s="5"/>
      <c r="PYU70" s="5"/>
      <c r="PYV70" s="5"/>
      <c r="PYW70" s="5"/>
      <c r="PYX70" s="5"/>
      <c r="PYY70" s="5"/>
      <c r="PYZ70" s="5"/>
      <c r="PZA70" s="5"/>
      <c r="PZB70" s="5"/>
      <c r="PZC70" s="5"/>
      <c r="PZD70" s="5"/>
      <c r="PZE70" s="5"/>
      <c r="PZF70" s="5"/>
      <c r="PZG70" s="5"/>
      <c r="PZH70" s="5"/>
      <c r="PZI70" s="5"/>
      <c r="PZJ70" s="5"/>
      <c r="PZK70" s="5"/>
      <c r="PZL70" s="5"/>
      <c r="PZM70" s="5"/>
      <c r="PZN70" s="5"/>
      <c r="PZO70" s="5"/>
      <c r="PZP70" s="5"/>
      <c r="PZQ70" s="5"/>
      <c r="PZR70" s="5"/>
      <c r="PZS70" s="5"/>
      <c r="PZT70" s="5"/>
      <c r="PZU70" s="5"/>
      <c r="PZV70" s="5"/>
      <c r="PZW70" s="5"/>
      <c r="PZX70" s="5"/>
      <c r="PZY70" s="5"/>
      <c r="PZZ70" s="5"/>
      <c r="QAA70" s="5"/>
      <c r="QAB70" s="5"/>
      <c r="QAC70" s="5"/>
      <c r="QAD70" s="5"/>
      <c r="QAE70" s="5"/>
      <c r="QAF70" s="5"/>
      <c r="QAG70" s="5"/>
      <c r="QAH70" s="5"/>
      <c r="QAI70" s="5"/>
      <c r="QAJ70" s="5"/>
      <c r="QAK70" s="5"/>
      <c r="QAL70" s="5"/>
      <c r="QAM70" s="5"/>
      <c r="QAN70" s="5"/>
      <c r="QAO70" s="5"/>
      <c r="QAP70" s="5"/>
      <c r="QAQ70" s="5"/>
      <c r="QAR70" s="5"/>
      <c r="QAS70" s="5"/>
      <c r="QAT70" s="5"/>
      <c r="QAU70" s="5"/>
      <c r="QAV70" s="5"/>
      <c r="QAW70" s="5"/>
      <c r="QAX70" s="5"/>
      <c r="QAY70" s="5"/>
      <c r="QAZ70" s="5"/>
      <c r="QBA70" s="5"/>
      <c r="QBB70" s="5"/>
      <c r="QBC70" s="5"/>
      <c r="QBD70" s="5"/>
      <c r="QBE70" s="5"/>
      <c r="QBF70" s="5"/>
      <c r="QBG70" s="5"/>
      <c r="QBH70" s="5"/>
      <c r="QBI70" s="5"/>
      <c r="QBJ70" s="5"/>
      <c r="QBK70" s="5"/>
      <c r="QBL70" s="5"/>
      <c r="QBM70" s="5"/>
      <c r="QBN70" s="5"/>
      <c r="QBO70" s="5"/>
      <c r="QBP70" s="5"/>
      <c r="QBQ70" s="5"/>
      <c r="QBR70" s="5"/>
      <c r="QBS70" s="5"/>
      <c r="QBT70" s="5"/>
      <c r="QBU70" s="5"/>
      <c r="QBV70" s="5"/>
      <c r="QBW70" s="5"/>
      <c r="QBX70" s="5"/>
      <c r="QBY70" s="5"/>
      <c r="QBZ70" s="5"/>
      <c r="QCA70" s="5"/>
      <c r="QCB70" s="5"/>
      <c r="QCC70" s="5"/>
      <c r="QCD70" s="5"/>
      <c r="QCE70" s="5"/>
      <c r="QCF70" s="5"/>
      <c r="QCG70" s="5"/>
      <c r="QCH70" s="5"/>
      <c r="QCI70" s="5"/>
      <c r="QCJ70" s="5"/>
      <c r="QCK70" s="5"/>
      <c r="QCL70" s="5"/>
      <c r="QCM70" s="5"/>
      <c r="QCN70" s="5"/>
      <c r="QCO70" s="5"/>
      <c r="QCP70" s="5"/>
      <c r="QCQ70" s="5"/>
      <c r="QCR70" s="5"/>
      <c r="QCS70" s="5"/>
      <c r="QCT70" s="5"/>
      <c r="QCU70" s="5"/>
      <c r="QCV70" s="5"/>
      <c r="QCW70" s="5"/>
      <c r="QCX70" s="5"/>
      <c r="QCY70" s="5"/>
      <c r="QCZ70" s="5"/>
      <c r="QDA70" s="5"/>
      <c r="QDB70" s="5"/>
      <c r="QDC70" s="5"/>
      <c r="QDD70" s="5"/>
      <c r="QDE70" s="5"/>
      <c r="QDF70" s="5"/>
      <c r="QDG70" s="5"/>
      <c r="QDH70" s="5"/>
      <c r="QDI70" s="5"/>
      <c r="QDJ70" s="5"/>
      <c r="QDK70" s="5"/>
      <c r="QDL70" s="5"/>
      <c r="QDM70" s="5"/>
      <c r="QDN70" s="5"/>
      <c r="QDO70" s="5"/>
      <c r="QDP70" s="5"/>
      <c r="QDQ70" s="5"/>
      <c r="QDR70" s="5"/>
      <c r="QDS70" s="5"/>
      <c r="QDT70" s="5"/>
      <c r="QDU70" s="5"/>
      <c r="QDV70" s="5"/>
      <c r="QDW70" s="5"/>
      <c r="QDX70" s="5"/>
      <c r="QDY70" s="5"/>
      <c r="QDZ70" s="5"/>
      <c r="QEA70" s="5"/>
      <c r="QEB70" s="5"/>
      <c r="QEC70" s="5"/>
      <c r="QED70" s="5"/>
      <c r="QEE70" s="5"/>
      <c r="QEF70" s="5"/>
      <c r="QEG70" s="5"/>
      <c r="QEH70" s="5"/>
      <c r="QEI70" s="5"/>
      <c r="QEJ70" s="5"/>
      <c r="QEK70" s="5"/>
      <c r="QEL70" s="5"/>
      <c r="QEM70" s="5"/>
      <c r="QEN70" s="5"/>
      <c r="QEO70" s="5"/>
      <c r="QEP70" s="5"/>
      <c r="QEQ70" s="5"/>
      <c r="QER70" s="5"/>
      <c r="QES70" s="5"/>
      <c r="QET70" s="5"/>
      <c r="QEU70" s="5"/>
      <c r="QEV70" s="5"/>
      <c r="QEW70" s="5"/>
      <c r="QEX70" s="5"/>
      <c r="QEY70" s="5"/>
      <c r="QEZ70" s="5"/>
      <c r="QFA70" s="5"/>
      <c r="QFB70" s="5"/>
      <c r="QFC70" s="5"/>
      <c r="QFD70" s="5"/>
      <c r="QFE70" s="5"/>
      <c r="QFF70" s="5"/>
      <c r="QFG70" s="5"/>
      <c r="QFH70" s="5"/>
      <c r="QFI70" s="5"/>
      <c r="QFJ70" s="5"/>
      <c r="QFK70" s="5"/>
      <c r="QFL70" s="5"/>
      <c r="QFM70" s="5"/>
      <c r="QFN70" s="5"/>
      <c r="QFO70" s="5"/>
      <c r="QFP70" s="5"/>
      <c r="QFQ70" s="5"/>
      <c r="QFR70" s="5"/>
      <c r="QFS70" s="5"/>
      <c r="QFT70" s="5"/>
      <c r="QFU70" s="5"/>
      <c r="QFV70" s="5"/>
      <c r="QFW70" s="5"/>
      <c r="QFX70" s="5"/>
      <c r="QFY70" s="5"/>
      <c r="QFZ70" s="5"/>
      <c r="QGA70" s="5"/>
      <c r="QGB70" s="5"/>
      <c r="QGC70" s="5"/>
      <c r="QGD70" s="5"/>
      <c r="QGE70" s="5"/>
      <c r="QGF70" s="5"/>
      <c r="QGG70" s="5"/>
      <c r="QGH70" s="5"/>
      <c r="QGI70" s="5"/>
      <c r="QGJ70" s="5"/>
      <c r="QGK70" s="5"/>
      <c r="QGL70" s="5"/>
      <c r="QGM70" s="5"/>
      <c r="QGN70" s="5"/>
      <c r="QGO70" s="5"/>
      <c r="QGP70" s="5"/>
      <c r="QGQ70" s="5"/>
      <c r="QGR70" s="5"/>
      <c r="QGS70" s="5"/>
      <c r="QGT70" s="5"/>
      <c r="QGU70" s="5"/>
      <c r="QGV70" s="5"/>
      <c r="QGW70" s="5"/>
      <c r="QGX70" s="5"/>
      <c r="QGY70" s="5"/>
      <c r="QGZ70" s="5"/>
      <c r="QHA70" s="5"/>
      <c r="QHB70" s="5"/>
      <c r="QHC70" s="5"/>
      <c r="QHD70" s="5"/>
      <c r="QHE70" s="5"/>
      <c r="QHF70" s="5"/>
      <c r="QHG70" s="5"/>
      <c r="QHH70" s="5"/>
      <c r="QHI70" s="5"/>
      <c r="QHJ70" s="5"/>
      <c r="QHK70" s="5"/>
      <c r="QHL70" s="5"/>
      <c r="QHM70" s="5"/>
      <c r="QHN70" s="5"/>
      <c r="QHO70" s="5"/>
      <c r="QHP70" s="5"/>
      <c r="QHQ70" s="5"/>
      <c r="QHR70" s="5"/>
      <c r="QHS70" s="5"/>
      <c r="QHT70" s="5"/>
      <c r="QHU70" s="5"/>
      <c r="QHV70" s="5"/>
      <c r="QHW70" s="5"/>
      <c r="QHX70" s="5"/>
      <c r="QHY70" s="5"/>
      <c r="QHZ70" s="5"/>
      <c r="QIA70" s="5"/>
      <c r="QIB70" s="5"/>
      <c r="QIC70" s="5"/>
      <c r="QID70" s="5"/>
      <c r="QIE70" s="5"/>
      <c r="QIF70" s="5"/>
      <c r="QIG70" s="5"/>
      <c r="QIH70" s="5"/>
      <c r="QII70" s="5"/>
      <c r="QIJ70" s="5"/>
      <c r="QIK70" s="5"/>
      <c r="QIL70" s="5"/>
      <c r="QIM70" s="5"/>
      <c r="QIN70" s="5"/>
      <c r="QIO70" s="5"/>
      <c r="QIP70" s="5"/>
      <c r="QIQ70" s="5"/>
      <c r="QIR70" s="5"/>
      <c r="QIS70" s="5"/>
      <c r="QIT70" s="5"/>
      <c r="QIU70" s="5"/>
      <c r="QIV70" s="5"/>
      <c r="QIW70" s="5"/>
      <c r="QIX70" s="5"/>
      <c r="QIY70" s="5"/>
      <c r="QIZ70" s="5"/>
      <c r="QJA70" s="5"/>
      <c r="QJB70" s="5"/>
      <c r="QJC70" s="5"/>
      <c r="QJD70" s="5"/>
      <c r="QJE70" s="5"/>
      <c r="QJF70" s="5"/>
      <c r="QJG70" s="5"/>
      <c r="QJH70" s="5"/>
      <c r="QJI70" s="5"/>
      <c r="QJJ70" s="5"/>
      <c r="QJK70" s="5"/>
      <c r="QJL70" s="5"/>
      <c r="QJM70" s="5"/>
      <c r="QJN70" s="5"/>
      <c r="QJO70" s="5"/>
      <c r="QJP70" s="5"/>
      <c r="QJQ70" s="5"/>
      <c r="QJR70" s="5"/>
      <c r="QJS70" s="5"/>
      <c r="QJT70" s="5"/>
      <c r="QJU70" s="5"/>
      <c r="QJV70" s="5"/>
      <c r="QJW70" s="5"/>
      <c r="QJX70" s="5"/>
      <c r="QJY70" s="5"/>
      <c r="QJZ70" s="5"/>
      <c r="QKA70" s="5"/>
      <c r="QKB70" s="5"/>
      <c r="QKC70" s="5"/>
      <c r="QKD70" s="5"/>
      <c r="QKE70" s="5"/>
      <c r="QKF70" s="5"/>
      <c r="QKG70" s="5"/>
      <c r="QKH70" s="5"/>
      <c r="QKI70" s="5"/>
      <c r="QKJ70" s="5"/>
      <c r="QKK70" s="5"/>
      <c r="QKL70" s="5"/>
      <c r="QKM70" s="5"/>
      <c r="QKN70" s="5"/>
      <c r="QKO70" s="5"/>
      <c r="QKP70" s="5"/>
      <c r="QKQ70" s="5"/>
      <c r="QKR70" s="5"/>
      <c r="QKS70" s="5"/>
      <c r="QKT70" s="5"/>
      <c r="QKU70" s="5"/>
      <c r="QKV70" s="5"/>
      <c r="QKW70" s="5"/>
      <c r="QKX70" s="5"/>
      <c r="QKY70" s="5"/>
      <c r="QKZ70" s="5"/>
      <c r="QLA70" s="5"/>
      <c r="QLB70" s="5"/>
      <c r="QLC70" s="5"/>
      <c r="QLD70" s="5"/>
      <c r="QLE70" s="5"/>
      <c r="QLF70" s="5"/>
      <c r="QLG70" s="5"/>
      <c r="QLH70" s="5"/>
      <c r="QLI70" s="5"/>
      <c r="QLJ70" s="5"/>
      <c r="QLK70" s="5"/>
      <c r="QLL70" s="5"/>
      <c r="QLM70" s="5"/>
      <c r="QLN70" s="5"/>
      <c r="QLO70" s="5"/>
      <c r="QLP70" s="5"/>
      <c r="QLQ70" s="5"/>
      <c r="QLR70" s="5"/>
      <c r="QLS70" s="5"/>
      <c r="QLT70" s="5"/>
      <c r="QLU70" s="5"/>
      <c r="QLV70" s="5"/>
      <c r="QLW70" s="5"/>
      <c r="QLX70" s="5"/>
      <c r="QLY70" s="5"/>
      <c r="QLZ70" s="5"/>
      <c r="QMA70" s="5"/>
      <c r="QMB70" s="5"/>
      <c r="QMC70" s="5"/>
      <c r="QMD70" s="5"/>
      <c r="QME70" s="5"/>
      <c r="QMF70" s="5"/>
      <c r="QMG70" s="5"/>
      <c r="QMH70" s="5"/>
      <c r="QMI70" s="5"/>
      <c r="QMJ70" s="5"/>
      <c r="QMK70" s="5"/>
      <c r="QML70" s="5"/>
      <c r="QMM70" s="5"/>
      <c r="QMN70" s="5"/>
      <c r="QMO70" s="5"/>
      <c r="QMP70" s="5"/>
      <c r="QMQ70" s="5"/>
      <c r="QMR70" s="5"/>
      <c r="QMS70" s="5"/>
      <c r="QMT70" s="5"/>
      <c r="QMU70" s="5"/>
      <c r="QMV70" s="5"/>
      <c r="QMW70" s="5"/>
      <c r="QMX70" s="5"/>
      <c r="QMY70" s="5"/>
      <c r="QMZ70" s="5"/>
      <c r="QNA70" s="5"/>
      <c r="QNB70" s="5"/>
      <c r="QNC70" s="5"/>
      <c r="QND70" s="5"/>
      <c r="QNE70" s="5"/>
      <c r="QNF70" s="5"/>
      <c r="QNG70" s="5"/>
      <c r="QNH70" s="5"/>
      <c r="QNI70" s="5"/>
      <c r="QNJ70" s="5"/>
      <c r="QNK70" s="5"/>
      <c r="QNL70" s="5"/>
      <c r="QNM70" s="5"/>
      <c r="QNN70" s="5"/>
      <c r="QNO70" s="5"/>
      <c r="QNP70" s="5"/>
      <c r="QNQ70" s="5"/>
      <c r="QNR70" s="5"/>
      <c r="QNS70" s="5"/>
      <c r="QNT70" s="5"/>
      <c r="QNU70" s="5"/>
      <c r="QNV70" s="5"/>
      <c r="QNW70" s="5"/>
      <c r="QNX70" s="5"/>
      <c r="QNY70" s="5"/>
      <c r="QNZ70" s="5"/>
      <c r="QOA70" s="5"/>
      <c r="QOB70" s="5"/>
      <c r="QOC70" s="5"/>
      <c r="QOD70" s="5"/>
      <c r="QOE70" s="5"/>
      <c r="QOF70" s="5"/>
      <c r="QOG70" s="5"/>
      <c r="QOH70" s="5"/>
      <c r="QOI70" s="5"/>
      <c r="QOJ70" s="5"/>
      <c r="QOK70" s="5"/>
      <c r="QOL70" s="5"/>
      <c r="QOM70" s="5"/>
      <c r="QON70" s="5"/>
      <c r="QOO70" s="5"/>
      <c r="QOP70" s="5"/>
      <c r="QOQ70" s="5"/>
      <c r="QOR70" s="5"/>
      <c r="QOS70" s="5"/>
      <c r="QOT70" s="5"/>
      <c r="QOU70" s="5"/>
      <c r="QOV70" s="5"/>
      <c r="QOW70" s="5"/>
      <c r="QOX70" s="5"/>
      <c r="QOY70" s="5"/>
      <c r="QOZ70" s="5"/>
      <c r="QPA70" s="5"/>
      <c r="QPB70" s="5"/>
      <c r="QPC70" s="5"/>
      <c r="QPD70" s="5"/>
      <c r="QPE70" s="5"/>
      <c r="QPF70" s="5"/>
      <c r="QPG70" s="5"/>
      <c r="QPH70" s="5"/>
      <c r="QPI70" s="5"/>
      <c r="QPJ70" s="5"/>
      <c r="QPK70" s="5"/>
      <c r="QPL70" s="5"/>
      <c r="QPM70" s="5"/>
      <c r="QPN70" s="5"/>
      <c r="QPO70" s="5"/>
      <c r="QPP70" s="5"/>
      <c r="QPQ70" s="5"/>
      <c r="QPR70" s="5"/>
      <c r="QPS70" s="5"/>
      <c r="QPT70" s="5"/>
      <c r="QPU70" s="5"/>
      <c r="QPV70" s="5"/>
      <c r="QPW70" s="5"/>
      <c r="QPX70" s="5"/>
      <c r="QPY70" s="5"/>
      <c r="QPZ70" s="5"/>
      <c r="QQA70" s="5"/>
      <c r="QQB70" s="5"/>
      <c r="QQC70" s="5"/>
      <c r="QQD70" s="5"/>
      <c r="QQE70" s="5"/>
      <c r="QQF70" s="5"/>
      <c r="QQG70" s="5"/>
      <c r="QQH70" s="5"/>
      <c r="QQI70" s="5"/>
      <c r="QQJ70" s="5"/>
      <c r="QQK70" s="5"/>
      <c r="QQL70" s="5"/>
      <c r="QQM70" s="5"/>
      <c r="QQN70" s="5"/>
      <c r="QQO70" s="5"/>
      <c r="QQP70" s="5"/>
      <c r="QQQ70" s="5"/>
      <c r="QQR70" s="5"/>
      <c r="QQS70" s="5"/>
      <c r="QQT70" s="5"/>
      <c r="QQU70" s="5"/>
      <c r="QQV70" s="5"/>
      <c r="QQW70" s="5"/>
      <c r="QQX70" s="5"/>
      <c r="QQY70" s="5"/>
      <c r="QQZ70" s="5"/>
      <c r="QRA70" s="5"/>
      <c r="QRB70" s="5"/>
      <c r="QRC70" s="5"/>
      <c r="QRD70" s="5"/>
      <c r="QRE70" s="5"/>
      <c r="QRF70" s="5"/>
      <c r="QRG70" s="5"/>
      <c r="QRH70" s="5"/>
      <c r="QRI70" s="5"/>
      <c r="QRJ70" s="5"/>
      <c r="QRK70" s="5"/>
      <c r="QRL70" s="5"/>
      <c r="QRM70" s="5"/>
      <c r="QRN70" s="5"/>
      <c r="QRO70" s="5"/>
      <c r="QRP70" s="5"/>
      <c r="QRQ70" s="5"/>
      <c r="QRR70" s="5"/>
      <c r="QRS70" s="5"/>
      <c r="QRT70" s="5"/>
      <c r="QRU70" s="5"/>
      <c r="QRV70" s="5"/>
      <c r="QRW70" s="5"/>
      <c r="QRX70" s="5"/>
      <c r="QRY70" s="5"/>
      <c r="QRZ70" s="5"/>
      <c r="QSA70" s="5"/>
      <c r="QSB70" s="5"/>
      <c r="QSC70" s="5"/>
      <c r="QSD70" s="5"/>
      <c r="QSE70" s="5"/>
      <c r="QSF70" s="5"/>
      <c r="QSG70" s="5"/>
      <c r="QSH70" s="5"/>
      <c r="QSI70" s="5"/>
      <c r="QSJ70" s="5"/>
      <c r="QSK70" s="5"/>
      <c r="QSL70" s="5"/>
      <c r="QSM70" s="5"/>
      <c r="QSN70" s="5"/>
      <c r="QSO70" s="5"/>
      <c r="QSP70" s="5"/>
      <c r="QSQ70" s="5"/>
      <c r="QSR70" s="5"/>
      <c r="QSS70" s="5"/>
      <c r="QST70" s="5"/>
      <c r="QSU70" s="5"/>
      <c r="QSV70" s="5"/>
      <c r="QSW70" s="5"/>
      <c r="QSX70" s="5"/>
      <c r="QSY70" s="5"/>
      <c r="QSZ70" s="5"/>
      <c r="QTA70" s="5"/>
      <c r="QTB70" s="5"/>
      <c r="QTC70" s="5"/>
      <c r="QTD70" s="5"/>
      <c r="QTE70" s="5"/>
      <c r="QTF70" s="5"/>
      <c r="QTG70" s="5"/>
      <c r="QTH70" s="5"/>
      <c r="QTI70" s="5"/>
      <c r="QTJ70" s="5"/>
      <c r="QTK70" s="5"/>
      <c r="QTL70" s="5"/>
      <c r="QTM70" s="5"/>
      <c r="QTN70" s="5"/>
      <c r="QTO70" s="5"/>
      <c r="QTP70" s="5"/>
      <c r="QTQ70" s="5"/>
      <c r="QTR70" s="5"/>
      <c r="QTS70" s="5"/>
      <c r="QTT70" s="5"/>
      <c r="QTU70" s="5"/>
      <c r="QTV70" s="5"/>
      <c r="QTW70" s="5"/>
      <c r="QTX70" s="5"/>
      <c r="QTY70" s="5"/>
      <c r="QTZ70" s="5"/>
      <c r="QUA70" s="5"/>
      <c r="QUB70" s="5"/>
      <c r="QUC70" s="5"/>
      <c r="QUD70" s="5"/>
      <c r="QUE70" s="5"/>
      <c r="QUF70" s="5"/>
      <c r="QUG70" s="5"/>
      <c r="QUH70" s="5"/>
      <c r="QUI70" s="5"/>
      <c r="QUJ70" s="5"/>
      <c r="QUK70" s="5"/>
      <c r="QUL70" s="5"/>
      <c r="QUM70" s="5"/>
      <c r="QUN70" s="5"/>
      <c r="QUO70" s="5"/>
      <c r="QUP70" s="5"/>
      <c r="QUQ70" s="5"/>
      <c r="QUR70" s="5"/>
      <c r="QUS70" s="5"/>
      <c r="QUT70" s="5"/>
      <c r="QUU70" s="5"/>
      <c r="QUV70" s="5"/>
      <c r="QUW70" s="5"/>
      <c r="QUX70" s="5"/>
      <c r="QUY70" s="5"/>
      <c r="QUZ70" s="5"/>
      <c r="QVA70" s="5"/>
      <c r="QVB70" s="5"/>
      <c r="QVC70" s="5"/>
      <c r="QVD70" s="5"/>
      <c r="QVE70" s="5"/>
      <c r="QVF70" s="5"/>
      <c r="QVG70" s="5"/>
      <c r="QVH70" s="5"/>
      <c r="QVI70" s="5"/>
      <c r="QVJ70" s="5"/>
      <c r="QVK70" s="5"/>
      <c r="QVL70" s="5"/>
      <c r="QVM70" s="5"/>
      <c r="QVN70" s="5"/>
      <c r="QVO70" s="5"/>
      <c r="QVP70" s="5"/>
      <c r="QVQ70" s="5"/>
      <c r="QVR70" s="5"/>
      <c r="QVS70" s="5"/>
      <c r="QVT70" s="5"/>
      <c r="QVU70" s="5"/>
      <c r="QVV70" s="5"/>
      <c r="QVW70" s="5"/>
      <c r="QVX70" s="5"/>
      <c r="QVY70" s="5"/>
      <c r="QVZ70" s="5"/>
      <c r="QWA70" s="5"/>
      <c r="QWB70" s="5"/>
      <c r="QWC70" s="5"/>
      <c r="QWD70" s="5"/>
      <c r="QWE70" s="5"/>
      <c r="QWF70" s="5"/>
      <c r="QWG70" s="5"/>
      <c r="QWH70" s="5"/>
      <c r="QWI70" s="5"/>
      <c r="QWJ70" s="5"/>
      <c r="QWK70" s="5"/>
      <c r="QWL70" s="5"/>
      <c r="QWM70" s="5"/>
      <c r="QWN70" s="5"/>
      <c r="QWO70" s="5"/>
      <c r="QWP70" s="5"/>
      <c r="QWQ70" s="5"/>
      <c r="QWR70" s="5"/>
      <c r="QWS70" s="5"/>
      <c r="QWT70" s="5"/>
      <c r="QWU70" s="5"/>
      <c r="QWV70" s="5"/>
      <c r="QWW70" s="5"/>
      <c r="QWX70" s="5"/>
      <c r="QWY70" s="5"/>
      <c r="QWZ70" s="5"/>
      <c r="QXA70" s="5"/>
      <c r="QXB70" s="5"/>
      <c r="QXC70" s="5"/>
      <c r="QXD70" s="5"/>
      <c r="QXE70" s="5"/>
      <c r="QXF70" s="5"/>
      <c r="QXG70" s="5"/>
      <c r="QXH70" s="5"/>
      <c r="QXI70" s="5"/>
      <c r="QXJ70" s="5"/>
      <c r="QXK70" s="5"/>
      <c r="QXL70" s="5"/>
      <c r="QXM70" s="5"/>
      <c r="QXN70" s="5"/>
      <c r="QXO70" s="5"/>
      <c r="QXP70" s="5"/>
      <c r="QXQ70" s="5"/>
      <c r="QXR70" s="5"/>
      <c r="QXS70" s="5"/>
      <c r="QXT70" s="5"/>
      <c r="QXU70" s="5"/>
      <c r="QXV70" s="5"/>
      <c r="QXW70" s="5"/>
      <c r="QXX70" s="5"/>
      <c r="QXY70" s="5"/>
      <c r="QXZ70" s="5"/>
      <c r="QYA70" s="5"/>
      <c r="QYB70" s="5"/>
      <c r="QYC70" s="5"/>
      <c r="QYD70" s="5"/>
      <c r="QYE70" s="5"/>
      <c r="QYF70" s="5"/>
      <c r="QYG70" s="5"/>
      <c r="QYH70" s="5"/>
      <c r="QYI70" s="5"/>
      <c r="QYJ70" s="5"/>
      <c r="QYK70" s="5"/>
      <c r="QYL70" s="5"/>
      <c r="QYM70" s="5"/>
      <c r="QYN70" s="5"/>
      <c r="QYO70" s="5"/>
      <c r="QYP70" s="5"/>
      <c r="QYQ70" s="5"/>
      <c r="QYR70" s="5"/>
      <c r="QYS70" s="5"/>
      <c r="QYT70" s="5"/>
      <c r="QYU70" s="5"/>
      <c r="QYV70" s="5"/>
      <c r="QYW70" s="5"/>
      <c r="QYX70" s="5"/>
      <c r="QYY70" s="5"/>
      <c r="QYZ70" s="5"/>
      <c r="QZA70" s="5"/>
      <c r="QZB70" s="5"/>
      <c r="QZC70" s="5"/>
      <c r="QZD70" s="5"/>
      <c r="QZE70" s="5"/>
      <c r="QZF70" s="5"/>
      <c r="QZG70" s="5"/>
      <c r="QZH70" s="5"/>
      <c r="QZI70" s="5"/>
      <c r="QZJ70" s="5"/>
      <c r="QZK70" s="5"/>
      <c r="QZL70" s="5"/>
      <c r="QZM70" s="5"/>
      <c r="QZN70" s="5"/>
      <c r="QZO70" s="5"/>
      <c r="QZP70" s="5"/>
      <c r="QZQ70" s="5"/>
      <c r="QZR70" s="5"/>
      <c r="QZS70" s="5"/>
      <c r="QZT70" s="5"/>
      <c r="QZU70" s="5"/>
      <c r="QZV70" s="5"/>
      <c r="QZW70" s="5"/>
      <c r="QZX70" s="5"/>
      <c r="QZY70" s="5"/>
      <c r="QZZ70" s="5"/>
      <c r="RAA70" s="5"/>
      <c r="RAB70" s="5"/>
      <c r="RAC70" s="5"/>
      <c r="RAD70" s="5"/>
      <c r="RAE70" s="5"/>
      <c r="RAF70" s="5"/>
      <c r="RAG70" s="5"/>
      <c r="RAH70" s="5"/>
      <c r="RAI70" s="5"/>
      <c r="RAJ70" s="5"/>
      <c r="RAK70" s="5"/>
      <c r="RAL70" s="5"/>
      <c r="RAM70" s="5"/>
      <c r="RAN70" s="5"/>
      <c r="RAO70" s="5"/>
      <c r="RAP70" s="5"/>
      <c r="RAQ70" s="5"/>
      <c r="RAR70" s="5"/>
      <c r="RAS70" s="5"/>
      <c r="RAT70" s="5"/>
      <c r="RAU70" s="5"/>
      <c r="RAV70" s="5"/>
      <c r="RAW70" s="5"/>
      <c r="RAX70" s="5"/>
      <c r="RAY70" s="5"/>
      <c r="RAZ70" s="5"/>
      <c r="RBA70" s="5"/>
      <c r="RBB70" s="5"/>
      <c r="RBC70" s="5"/>
      <c r="RBD70" s="5"/>
      <c r="RBE70" s="5"/>
      <c r="RBF70" s="5"/>
      <c r="RBG70" s="5"/>
      <c r="RBH70" s="5"/>
      <c r="RBI70" s="5"/>
      <c r="RBJ70" s="5"/>
      <c r="RBK70" s="5"/>
      <c r="RBL70" s="5"/>
      <c r="RBM70" s="5"/>
      <c r="RBN70" s="5"/>
      <c r="RBO70" s="5"/>
      <c r="RBP70" s="5"/>
      <c r="RBQ70" s="5"/>
      <c r="RBR70" s="5"/>
      <c r="RBS70" s="5"/>
      <c r="RBT70" s="5"/>
      <c r="RBU70" s="5"/>
      <c r="RBV70" s="5"/>
      <c r="RBW70" s="5"/>
      <c r="RBX70" s="5"/>
      <c r="RBY70" s="5"/>
      <c r="RBZ70" s="5"/>
      <c r="RCA70" s="5"/>
      <c r="RCB70" s="5"/>
      <c r="RCC70" s="5"/>
      <c r="RCD70" s="5"/>
      <c r="RCE70" s="5"/>
      <c r="RCF70" s="5"/>
      <c r="RCG70" s="5"/>
      <c r="RCH70" s="5"/>
      <c r="RCI70" s="5"/>
      <c r="RCJ70" s="5"/>
      <c r="RCK70" s="5"/>
      <c r="RCL70" s="5"/>
      <c r="RCM70" s="5"/>
      <c r="RCN70" s="5"/>
      <c r="RCO70" s="5"/>
      <c r="RCP70" s="5"/>
      <c r="RCQ70" s="5"/>
      <c r="RCR70" s="5"/>
      <c r="RCS70" s="5"/>
      <c r="RCT70" s="5"/>
      <c r="RCU70" s="5"/>
      <c r="RCV70" s="5"/>
      <c r="RCW70" s="5"/>
      <c r="RCX70" s="5"/>
      <c r="RCY70" s="5"/>
      <c r="RCZ70" s="5"/>
      <c r="RDA70" s="5"/>
      <c r="RDB70" s="5"/>
      <c r="RDC70" s="5"/>
      <c r="RDD70" s="5"/>
      <c r="RDE70" s="5"/>
      <c r="RDF70" s="5"/>
      <c r="RDG70" s="5"/>
      <c r="RDH70" s="5"/>
      <c r="RDI70" s="5"/>
      <c r="RDJ70" s="5"/>
      <c r="RDK70" s="5"/>
      <c r="RDL70" s="5"/>
      <c r="RDM70" s="5"/>
      <c r="RDN70" s="5"/>
      <c r="RDO70" s="5"/>
      <c r="RDP70" s="5"/>
      <c r="RDQ70" s="5"/>
      <c r="RDR70" s="5"/>
      <c r="RDS70" s="5"/>
      <c r="RDT70" s="5"/>
      <c r="RDU70" s="5"/>
      <c r="RDV70" s="5"/>
      <c r="RDW70" s="5"/>
      <c r="RDX70" s="5"/>
      <c r="RDY70" s="5"/>
      <c r="RDZ70" s="5"/>
      <c r="REA70" s="5"/>
      <c r="REB70" s="5"/>
      <c r="REC70" s="5"/>
      <c r="RED70" s="5"/>
      <c r="REE70" s="5"/>
      <c r="REF70" s="5"/>
      <c r="REG70" s="5"/>
      <c r="REH70" s="5"/>
      <c r="REI70" s="5"/>
      <c r="REJ70" s="5"/>
      <c r="REK70" s="5"/>
      <c r="REL70" s="5"/>
      <c r="REM70" s="5"/>
      <c r="REN70" s="5"/>
      <c r="REO70" s="5"/>
      <c r="REP70" s="5"/>
      <c r="REQ70" s="5"/>
      <c r="RER70" s="5"/>
      <c r="RES70" s="5"/>
      <c r="RET70" s="5"/>
      <c r="REU70" s="5"/>
      <c r="REV70" s="5"/>
      <c r="REW70" s="5"/>
      <c r="REX70" s="5"/>
      <c r="REY70" s="5"/>
      <c r="REZ70" s="5"/>
      <c r="RFA70" s="5"/>
      <c r="RFB70" s="5"/>
      <c r="RFC70" s="5"/>
      <c r="RFD70" s="5"/>
      <c r="RFE70" s="5"/>
      <c r="RFF70" s="5"/>
      <c r="RFG70" s="5"/>
      <c r="RFH70" s="5"/>
      <c r="RFI70" s="5"/>
      <c r="RFJ70" s="5"/>
      <c r="RFK70" s="5"/>
      <c r="RFL70" s="5"/>
      <c r="RFM70" s="5"/>
      <c r="RFN70" s="5"/>
      <c r="RFO70" s="5"/>
      <c r="RFP70" s="5"/>
      <c r="RFQ70" s="5"/>
      <c r="RFR70" s="5"/>
      <c r="RFS70" s="5"/>
      <c r="RFT70" s="5"/>
      <c r="RFU70" s="5"/>
      <c r="RFV70" s="5"/>
      <c r="RFW70" s="5"/>
      <c r="RFX70" s="5"/>
      <c r="RFY70" s="5"/>
      <c r="RFZ70" s="5"/>
      <c r="RGA70" s="5"/>
      <c r="RGB70" s="5"/>
      <c r="RGC70" s="5"/>
      <c r="RGD70" s="5"/>
      <c r="RGE70" s="5"/>
      <c r="RGF70" s="5"/>
      <c r="RGG70" s="5"/>
      <c r="RGH70" s="5"/>
      <c r="RGI70" s="5"/>
      <c r="RGJ70" s="5"/>
      <c r="RGK70" s="5"/>
      <c r="RGL70" s="5"/>
      <c r="RGM70" s="5"/>
      <c r="RGN70" s="5"/>
      <c r="RGO70" s="5"/>
      <c r="RGP70" s="5"/>
      <c r="RGQ70" s="5"/>
      <c r="RGR70" s="5"/>
      <c r="RGS70" s="5"/>
      <c r="RGT70" s="5"/>
      <c r="RGU70" s="5"/>
      <c r="RGV70" s="5"/>
      <c r="RGW70" s="5"/>
      <c r="RGX70" s="5"/>
      <c r="RGY70" s="5"/>
      <c r="RGZ70" s="5"/>
      <c r="RHA70" s="5"/>
      <c r="RHB70" s="5"/>
      <c r="RHC70" s="5"/>
      <c r="RHD70" s="5"/>
      <c r="RHE70" s="5"/>
      <c r="RHF70" s="5"/>
      <c r="RHG70" s="5"/>
      <c r="RHH70" s="5"/>
      <c r="RHI70" s="5"/>
      <c r="RHJ70" s="5"/>
      <c r="RHK70" s="5"/>
      <c r="RHL70" s="5"/>
      <c r="RHM70" s="5"/>
      <c r="RHN70" s="5"/>
      <c r="RHO70" s="5"/>
      <c r="RHP70" s="5"/>
      <c r="RHQ70" s="5"/>
      <c r="RHR70" s="5"/>
      <c r="RHS70" s="5"/>
      <c r="RHT70" s="5"/>
      <c r="RHU70" s="5"/>
      <c r="RHV70" s="5"/>
      <c r="RHW70" s="5"/>
      <c r="RHX70" s="5"/>
      <c r="RHY70" s="5"/>
      <c r="RHZ70" s="5"/>
      <c r="RIA70" s="5"/>
      <c r="RIB70" s="5"/>
      <c r="RIC70" s="5"/>
      <c r="RID70" s="5"/>
      <c r="RIE70" s="5"/>
      <c r="RIF70" s="5"/>
      <c r="RIG70" s="5"/>
      <c r="RIH70" s="5"/>
      <c r="RII70" s="5"/>
      <c r="RIJ70" s="5"/>
      <c r="RIK70" s="5"/>
      <c r="RIL70" s="5"/>
      <c r="RIM70" s="5"/>
      <c r="RIN70" s="5"/>
      <c r="RIO70" s="5"/>
      <c r="RIP70" s="5"/>
      <c r="RIQ70" s="5"/>
      <c r="RIR70" s="5"/>
      <c r="RIS70" s="5"/>
      <c r="RIT70" s="5"/>
      <c r="RIU70" s="5"/>
      <c r="RIV70" s="5"/>
      <c r="RIW70" s="5"/>
      <c r="RIX70" s="5"/>
      <c r="RIY70" s="5"/>
      <c r="RIZ70" s="5"/>
      <c r="RJA70" s="5"/>
      <c r="RJB70" s="5"/>
      <c r="RJC70" s="5"/>
      <c r="RJD70" s="5"/>
      <c r="RJE70" s="5"/>
      <c r="RJF70" s="5"/>
      <c r="RJG70" s="5"/>
      <c r="RJH70" s="5"/>
      <c r="RJI70" s="5"/>
      <c r="RJJ70" s="5"/>
      <c r="RJK70" s="5"/>
      <c r="RJL70" s="5"/>
      <c r="RJM70" s="5"/>
      <c r="RJN70" s="5"/>
      <c r="RJO70" s="5"/>
      <c r="RJP70" s="5"/>
      <c r="RJQ70" s="5"/>
      <c r="RJR70" s="5"/>
      <c r="RJS70" s="5"/>
      <c r="RJT70" s="5"/>
      <c r="RJU70" s="5"/>
      <c r="RJV70" s="5"/>
      <c r="RJW70" s="5"/>
      <c r="RJX70" s="5"/>
      <c r="RJY70" s="5"/>
      <c r="RJZ70" s="5"/>
      <c r="RKA70" s="5"/>
      <c r="RKB70" s="5"/>
      <c r="RKC70" s="5"/>
      <c r="RKD70" s="5"/>
      <c r="RKE70" s="5"/>
      <c r="RKF70" s="5"/>
      <c r="RKG70" s="5"/>
      <c r="RKH70" s="5"/>
      <c r="RKI70" s="5"/>
      <c r="RKJ70" s="5"/>
      <c r="RKK70" s="5"/>
      <c r="RKL70" s="5"/>
      <c r="RKM70" s="5"/>
      <c r="RKN70" s="5"/>
      <c r="RKO70" s="5"/>
      <c r="RKP70" s="5"/>
      <c r="RKQ70" s="5"/>
      <c r="RKR70" s="5"/>
      <c r="RKS70" s="5"/>
      <c r="RKT70" s="5"/>
      <c r="RKU70" s="5"/>
      <c r="RKV70" s="5"/>
      <c r="RKW70" s="5"/>
      <c r="RKX70" s="5"/>
      <c r="RKY70" s="5"/>
      <c r="RKZ70" s="5"/>
      <c r="RLA70" s="5"/>
      <c r="RLB70" s="5"/>
      <c r="RLC70" s="5"/>
      <c r="RLD70" s="5"/>
      <c r="RLE70" s="5"/>
      <c r="RLF70" s="5"/>
      <c r="RLG70" s="5"/>
      <c r="RLH70" s="5"/>
      <c r="RLI70" s="5"/>
      <c r="RLJ70" s="5"/>
      <c r="RLK70" s="5"/>
      <c r="RLL70" s="5"/>
      <c r="RLM70" s="5"/>
      <c r="RLN70" s="5"/>
      <c r="RLO70" s="5"/>
      <c r="RLP70" s="5"/>
      <c r="RLQ70" s="5"/>
      <c r="RLR70" s="5"/>
      <c r="RLS70" s="5"/>
      <c r="RLT70" s="5"/>
      <c r="RLU70" s="5"/>
      <c r="RLV70" s="5"/>
      <c r="RLW70" s="5"/>
      <c r="RLX70" s="5"/>
      <c r="RLY70" s="5"/>
      <c r="RLZ70" s="5"/>
      <c r="RMA70" s="5"/>
      <c r="RMB70" s="5"/>
      <c r="RMC70" s="5"/>
      <c r="RMD70" s="5"/>
      <c r="RME70" s="5"/>
      <c r="RMF70" s="5"/>
      <c r="RMG70" s="5"/>
      <c r="RMH70" s="5"/>
      <c r="RMI70" s="5"/>
      <c r="RMJ70" s="5"/>
      <c r="RMK70" s="5"/>
      <c r="RML70" s="5"/>
      <c r="RMM70" s="5"/>
      <c r="RMN70" s="5"/>
      <c r="RMO70" s="5"/>
      <c r="RMP70" s="5"/>
      <c r="RMQ70" s="5"/>
      <c r="RMR70" s="5"/>
      <c r="RMS70" s="5"/>
      <c r="RMT70" s="5"/>
      <c r="RMU70" s="5"/>
      <c r="RMV70" s="5"/>
      <c r="RMW70" s="5"/>
      <c r="RMX70" s="5"/>
      <c r="RMY70" s="5"/>
      <c r="RMZ70" s="5"/>
      <c r="RNA70" s="5"/>
      <c r="RNB70" s="5"/>
      <c r="RNC70" s="5"/>
      <c r="RND70" s="5"/>
      <c r="RNE70" s="5"/>
      <c r="RNF70" s="5"/>
      <c r="RNG70" s="5"/>
      <c r="RNH70" s="5"/>
      <c r="RNI70" s="5"/>
      <c r="RNJ70" s="5"/>
      <c r="RNK70" s="5"/>
      <c r="RNL70" s="5"/>
      <c r="RNM70" s="5"/>
      <c r="RNN70" s="5"/>
      <c r="RNO70" s="5"/>
      <c r="RNP70" s="5"/>
      <c r="RNQ70" s="5"/>
      <c r="RNR70" s="5"/>
      <c r="RNS70" s="5"/>
      <c r="RNT70" s="5"/>
      <c r="RNU70" s="5"/>
      <c r="RNV70" s="5"/>
      <c r="RNW70" s="5"/>
      <c r="RNX70" s="5"/>
      <c r="RNY70" s="5"/>
      <c r="RNZ70" s="5"/>
      <c r="ROA70" s="5"/>
      <c r="ROB70" s="5"/>
      <c r="ROC70" s="5"/>
      <c r="ROD70" s="5"/>
      <c r="ROE70" s="5"/>
      <c r="ROF70" s="5"/>
      <c r="ROG70" s="5"/>
      <c r="ROH70" s="5"/>
      <c r="ROI70" s="5"/>
      <c r="ROJ70" s="5"/>
      <c r="ROK70" s="5"/>
      <c r="ROL70" s="5"/>
      <c r="ROM70" s="5"/>
      <c r="RON70" s="5"/>
      <c r="ROO70" s="5"/>
      <c r="ROP70" s="5"/>
      <c r="ROQ70" s="5"/>
      <c r="ROR70" s="5"/>
      <c r="ROS70" s="5"/>
      <c r="ROT70" s="5"/>
      <c r="ROU70" s="5"/>
      <c r="ROV70" s="5"/>
      <c r="ROW70" s="5"/>
      <c r="ROX70" s="5"/>
      <c r="ROY70" s="5"/>
      <c r="ROZ70" s="5"/>
      <c r="RPA70" s="5"/>
      <c r="RPB70" s="5"/>
      <c r="RPC70" s="5"/>
      <c r="RPD70" s="5"/>
      <c r="RPE70" s="5"/>
      <c r="RPF70" s="5"/>
      <c r="RPG70" s="5"/>
      <c r="RPH70" s="5"/>
      <c r="RPI70" s="5"/>
      <c r="RPJ70" s="5"/>
      <c r="RPK70" s="5"/>
      <c r="RPL70" s="5"/>
      <c r="RPM70" s="5"/>
      <c r="RPN70" s="5"/>
      <c r="RPO70" s="5"/>
      <c r="RPP70" s="5"/>
      <c r="RPQ70" s="5"/>
      <c r="RPR70" s="5"/>
      <c r="RPS70" s="5"/>
      <c r="RPT70" s="5"/>
      <c r="RPU70" s="5"/>
      <c r="RPV70" s="5"/>
      <c r="RPW70" s="5"/>
      <c r="RPX70" s="5"/>
      <c r="RPY70" s="5"/>
      <c r="RPZ70" s="5"/>
      <c r="RQA70" s="5"/>
      <c r="RQB70" s="5"/>
      <c r="RQC70" s="5"/>
      <c r="RQD70" s="5"/>
      <c r="RQE70" s="5"/>
      <c r="RQF70" s="5"/>
      <c r="RQG70" s="5"/>
      <c r="RQH70" s="5"/>
      <c r="RQI70" s="5"/>
      <c r="RQJ70" s="5"/>
      <c r="RQK70" s="5"/>
      <c r="RQL70" s="5"/>
      <c r="RQM70" s="5"/>
      <c r="RQN70" s="5"/>
      <c r="RQO70" s="5"/>
      <c r="RQP70" s="5"/>
      <c r="RQQ70" s="5"/>
      <c r="RQR70" s="5"/>
      <c r="RQS70" s="5"/>
      <c r="RQT70" s="5"/>
      <c r="RQU70" s="5"/>
      <c r="RQV70" s="5"/>
      <c r="RQW70" s="5"/>
      <c r="RQX70" s="5"/>
      <c r="RQY70" s="5"/>
      <c r="RQZ70" s="5"/>
      <c r="RRA70" s="5"/>
      <c r="RRB70" s="5"/>
      <c r="RRC70" s="5"/>
      <c r="RRD70" s="5"/>
      <c r="RRE70" s="5"/>
      <c r="RRF70" s="5"/>
      <c r="RRG70" s="5"/>
      <c r="RRH70" s="5"/>
      <c r="RRI70" s="5"/>
      <c r="RRJ70" s="5"/>
      <c r="RRK70" s="5"/>
      <c r="RRL70" s="5"/>
      <c r="RRM70" s="5"/>
      <c r="RRN70" s="5"/>
      <c r="RRO70" s="5"/>
      <c r="RRP70" s="5"/>
      <c r="RRQ70" s="5"/>
      <c r="RRR70" s="5"/>
      <c r="RRS70" s="5"/>
      <c r="RRT70" s="5"/>
      <c r="RRU70" s="5"/>
      <c r="RRV70" s="5"/>
      <c r="RRW70" s="5"/>
      <c r="RRX70" s="5"/>
      <c r="RRY70" s="5"/>
      <c r="RRZ70" s="5"/>
      <c r="RSA70" s="5"/>
      <c r="RSB70" s="5"/>
      <c r="RSC70" s="5"/>
      <c r="RSD70" s="5"/>
      <c r="RSE70" s="5"/>
      <c r="RSF70" s="5"/>
      <c r="RSG70" s="5"/>
      <c r="RSH70" s="5"/>
      <c r="RSI70" s="5"/>
      <c r="RSJ70" s="5"/>
      <c r="RSK70" s="5"/>
      <c r="RSL70" s="5"/>
      <c r="RSM70" s="5"/>
      <c r="RSN70" s="5"/>
      <c r="RSO70" s="5"/>
      <c r="RSP70" s="5"/>
      <c r="RSQ70" s="5"/>
      <c r="RSR70" s="5"/>
      <c r="RSS70" s="5"/>
      <c r="RST70" s="5"/>
      <c r="RSU70" s="5"/>
      <c r="RSV70" s="5"/>
      <c r="RSW70" s="5"/>
      <c r="RSX70" s="5"/>
      <c r="RSY70" s="5"/>
      <c r="RSZ70" s="5"/>
      <c r="RTA70" s="5"/>
      <c r="RTB70" s="5"/>
      <c r="RTC70" s="5"/>
      <c r="RTD70" s="5"/>
      <c r="RTE70" s="5"/>
      <c r="RTF70" s="5"/>
      <c r="RTG70" s="5"/>
      <c r="RTH70" s="5"/>
      <c r="RTI70" s="5"/>
      <c r="RTJ70" s="5"/>
      <c r="RTK70" s="5"/>
      <c r="RTL70" s="5"/>
      <c r="RTM70" s="5"/>
      <c r="RTN70" s="5"/>
      <c r="RTO70" s="5"/>
      <c r="RTP70" s="5"/>
      <c r="RTQ70" s="5"/>
      <c r="RTR70" s="5"/>
      <c r="RTS70" s="5"/>
      <c r="RTT70" s="5"/>
      <c r="RTU70" s="5"/>
      <c r="RTV70" s="5"/>
      <c r="RTW70" s="5"/>
      <c r="RTX70" s="5"/>
      <c r="RTY70" s="5"/>
      <c r="RTZ70" s="5"/>
      <c r="RUA70" s="5"/>
      <c r="RUB70" s="5"/>
      <c r="RUC70" s="5"/>
      <c r="RUD70" s="5"/>
      <c r="RUE70" s="5"/>
      <c r="RUF70" s="5"/>
      <c r="RUG70" s="5"/>
      <c r="RUH70" s="5"/>
      <c r="RUI70" s="5"/>
      <c r="RUJ70" s="5"/>
      <c r="RUK70" s="5"/>
      <c r="RUL70" s="5"/>
      <c r="RUM70" s="5"/>
      <c r="RUN70" s="5"/>
      <c r="RUO70" s="5"/>
      <c r="RUP70" s="5"/>
      <c r="RUQ70" s="5"/>
      <c r="RUR70" s="5"/>
      <c r="RUS70" s="5"/>
      <c r="RUT70" s="5"/>
      <c r="RUU70" s="5"/>
      <c r="RUV70" s="5"/>
      <c r="RUW70" s="5"/>
      <c r="RUX70" s="5"/>
      <c r="RUY70" s="5"/>
      <c r="RUZ70" s="5"/>
      <c r="RVA70" s="5"/>
      <c r="RVB70" s="5"/>
      <c r="RVC70" s="5"/>
      <c r="RVD70" s="5"/>
      <c r="RVE70" s="5"/>
      <c r="RVF70" s="5"/>
      <c r="RVG70" s="5"/>
      <c r="RVH70" s="5"/>
      <c r="RVI70" s="5"/>
      <c r="RVJ70" s="5"/>
      <c r="RVK70" s="5"/>
      <c r="RVL70" s="5"/>
      <c r="RVM70" s="5"/>
      <c r="RVN70" s="5"/>
      <c r="RVO70" s="5"/>
      <c r="RVP70" s="5"/>
      <c r="RVQ70" s="5"/>
      <c r="RVR70" s="5"/>
      <c r="RVS70" s="5"/>
      <c r="RVT70" s="5"/>
      <c r="RVU70" s="5"/>
      <c r="RVV70" s="5"/>
      <c r="RVW70" s="5"/>
      <c r="RVX70" s="5"/>
      <c r="RVY70" s="5"/>
      <c r="RVZ70" s="5"/>
      <c r="RWA70" s="5"/>
      <c r="RWB70" s="5"/>
      <c r="RWC70" s="5"/>
      <c r="RWD70" s="5"/>
      <c r="RWE70" s="5"/>
      <c r="RWF70" s="5"/>
      <c r="RWG70" s="5"/>
      <c r="RWH70" s="5"/>
      <c r="RWI70" s="5"/>
      <c r="RWJ70" s="5"/>
      <c r="RWK70" s="5"/>
      <c r="RWL70" s="5"/>
      <c r="RWM70" s="5"/>
      <c r="RWN70" s="5"/>
      <c r="RWO70" s="5"/>
      <c r="RWP70" s="5"/>
      <c r="RWQ70" s="5"/>
      <c r="RWR70" s="5"/>
      <c r="RWS70" s="5"/>
      <c r="RWT70" s="5"/>
      <c r="RWU70" s="5"/>
      <c r="RWV70" s="5"/>
      <c r="RWW70" s="5"/>
      <c r="RWX70" s="5"/>
      <c r="RWY70" s="5"/>
      <c r="RWZ70" s="5"/>
      <c r="RXA70" s="5"/>
      <c r="RXB70" s="5"/>
      <c r="RXC70" s="5"/>
      <c r="RXD70" s="5"/>
      <c r="RXE70" s="5"/>
      <c r="RXF70" s="5"/>
      <c r="RXG70" s="5"/>
      <c r="RXH70" s="5"/>
      <c r="RXI70" s="5"/>
      <c r="RXJ70" s="5"/>
      <c r="RXK70" s="5"/>
      <c r="RXL70" s="5"/>
      <c r="RXM70" s="5"/>
      <c r="RXN70" s="5"/>
      <c r="RXO70" s="5"/>
      <c r="RXP70" s="5"/>
      <c r="RXQ70" s="5"/>
      <c r="RXR70" s="5"/>
      <c r="RXS70" s="5"/>
      <c r="RXT70" s="5"/>
      <c r="RXU70" s="5"/>
      <c r="RXV70" s="5"/>
      <c r="RXW70" s="5"/>
      <c r="RXX70" s="5"/>
      <c r="RXY70" s="5"/>
      <c r="RXZ70" s="5"/>
      <c r="RYA70" s="5"/>
      <c r="RYB70" s="5"/>
      <c r="RYC70" s="5"/>
      <c r="RYD70" s="5"/>
      <c r="RYE70" s="5"/>
      <c r="RYF70" s="5"/>
      <c r="RYG70" s="5"/>
      <c r="RYH70" s="5"/>
      <c r="RYI70" s="5"/>
      <c r="RYJ70" s="5"/>
      <c r="RYK70" s="5"/>
      <c r="RYL70" s="5"/>
      <c r="RYM70" s="5"/>
      <c r="RYN70" s="5"/>
      <c r="RYO70" s="5"/>
      <c r="RYP70" s="5"/>
      <c r="RYQ70" s="5"/>
      <c r="RYR70" s="5"/>
      <c r="RYS70" s="5"/>
      <c r="RYT70" s="5"/>
      <c r="RYU70" s="5"/>
      <c r="RYV70" s="5"/>
      <c r="RYW70" s="5"/>
      <c r="RYX70" s="5"/>
      <c r="RYY70" s="5"/>
      <c r="RYZ70" s="5"/>
      <c r="RZA70" s="5"/>
      <c r="RZB70" s="5"/>
      <c r="RZC70" s="5"/>
      <c r="RZD70" s="5"/>
      <c r="RZE70" s="5"/>
      <c r="RZF70" s="5"/>
      <c r="RZG70" s="5"/>
      <c r="RZH70" s="5"/>
      <c r="RZI70" s="5"/>
      <c r="RZJ70" s="5"/>
      <c r="RZK70" s="5"/>
      <c r="RZL70" s="5"/>
      <c r="RZM70" s="5"/>
      <c r="RZN70" s="5"/>
      <c r="RZO70" s="5"/>
      <c r="RZP70" s="5"/>
      <c r="RZQ70" s="5"/>
      <c r="RZR70" s="5"/>
      <c r="RZS70" s="5"/>
      <c r="RZT70" s="5"/>
      <c r="RZU70" s="5"/>
      <c r="RZV70" s="5"/>
      <c r="RZW70" s="5"/>
      <c r="RZX70" s="5"/>
      <c r="RZY70" s="5"/>
      <c r="RZZ70" s="5"/>
      <c r="SAA70" s="5"/>
      <c r="SAB70" s="5"/>
      <c r="SAC70" s="5"/>
      <c r="SAD70" s="5"/>
      <c r="SAE70" s="5"/>
      <c r="SAF70" s="5"/>
      <c r="SAG70" s="5"/>
      <c r="SAH70" s="5"/>
      <c r="SAI70" s="5"/>
      <c r="SAJ70" s="5"/>
      <c r="SAK70" s="5"/>
      <c r="SAL70" s="5"/>
      <c r="SAM70" s="5"/>
      <c r="SAN70" s="5"/>
      <c r="SAO70" s="5"/>
      <c r="SAP70" s="5"/>
      <c r="SAQ70" s="5"/>
      <c r="SAR70" s="5"/>
      <c r="SAS70" s="5"/>
      <c r="SAT70" s="5"/>
      <c r="SAU70" s="5"/>
      <c r="SAV70" s="5"/>
      <c r="SAW70" s="5"/>
      <c r="SAX70" s="5"/>
      <c r="SAY70" s="5"/>
      <c r="SAZ70" s="5"/>
      <c r="SBA70" s="5"/>
      <c r="SBB70" s="5"/>
      <c r="SBC70" s="5"/>
      <c r="SBD70" s="5"/>
      <c r="SBE70" s="5"/>
      <c r="SBF70" s="5"/>
      <c r="SBG70" s="5"/>
      <c r="SBH70" s="5"/>
      <c r="SBI70" s="5"/>
      <c r="SBJ70" s="5"/>
      <c r="SBK70" s="5"/>
      <c r="SBL70" s="5"/>
      <c r="SBM70" s="5"/>
      <c r="SBN70" s="5"/>
      <c r="SBO70" s="5"/>
      <c r="SBP70" s="5"/>
      <c r="SBQ70" s="5"/>
      <c r="SBR70" s="5"/>
      <c r="SBS70" s="5"/>
      <c r="SBT70" s="5"/>
      <c r="SBU70" s="5"/>
      <c r="SBV70" s="5"/>
      <c r="SBW70" s="5"/>
      <c r="SBX70" s="5"/>
      <c r="SBY70" s="5"/>
      <c r="SBZ70" s="5"/>
      <c r="SCA70" s="5"/>
      <c r="SCB70" s="5"/>
      <c r="SCC70" s="5"/>
      <c r="SCD70" s="5"/>
      <c r="SCE70" s="5"/>
      <c r="SCF70" s="5"/>
      <c r="SCG70" s="5"/>
      <c r="SCH70" s="5"/>
      <c r="SCI70" s="5"/>
      <c r="SCJ70" s="5"/>
      <c r="SCK70" s="5"/>
      <c r="SCL70" s="5"/>
      <c r="SCM70" s="5"/>
      <c r="SCN70" s="5"/>
      <c r="SCO70" s="5"/>
      <c r="SCP70" s="5"/>
      <c r="SCQ70" s="5"/>
      <c r="SCR70" s="5"/>
      <c r="SCS70" s="5"/>
      <c r="SCT70" s="5"/>
      <c r="SCU70" s="5"/>
      <c r="SCV70" s="5"/>
      <c r="SCW70" s="5"/>
      <c r="SCX70" s="5"/>
      <c r="SCY70" s="5"/>
      <c r="SCZ70" s="5"/>
      <c r="SDA70" s="5"/>
      <c r="SDB70" s="5"/>
      <c r="SDC70" s="5"/>
      <c r="SDD70" s="5"/>
      <c r="SDE70" s="5"/>
      <c r="SDF70" s="5"/>
      <c r="SDG70" s="5"/>
      <c r="SDH70" s="5"/>
      <c r="SDI70" s="5"/>
      <c r="SDJ70" s="5"/>
      <c r="SDK70" s="5"/>
      <c r="SDL70" s="5"/>
      <c r="SDM70" s="5"/>
      <c r="SDN70" s="5"/>
      <c r="SDO70" s="5"/>
      <c r="SDP70" s="5"/>
      <c r="SDQ70" s="5"/>
      <c r="SDR70" s="5"/>
      <c r="SDS70" s="5"/>
      <c r="SDT70" s="5"/>
      <c r="SDU70" s="5"/>
      <c r="SDV70" s="5"/>
      <c r="SDW70" s="5"/>
      <c r="SDX70" s="5"/>
      <c r="SDY70" s="5"/>
      <c r="SDZ70" s="5"/>
      <c r="SEA70" s="5"/>
      <c r="SEB70" s="5"/>
      <c r="SEC70" s="5"/>
      <c r="SED70" s="5"/>
      <c r="SEE70" s="5"/>
      <c r="SEF70" s="5"/>
      <c r="SEG70" s="5"/>
      <c r="SEH70" s="5"/>
      <c r="SEI70" s="5"/>
      <c r="SEJ70" s="5"/>
      <c r="SEK70" s="5"/>
      <c r="SEL70" s="5"/>
      <c r="SEM70" s="5"/>
      <c r="SEN70" s="5"/>
      <c r="SEO70" s="5"/>
      <c r="SEP70" s="5"/>
      <c r="SEQ70" s="5"/>
      <c r="SER70" s="5"/>
      <c r="SES70" s="5"/>
      <c r="SET70" s="5"/>
      <c r="SEU70" s="5"/>
      <c r="SEV70" s="5"/>
      <c r="SEW70" s="5"/>
      <c r="SEX70" s="5"/>
      <c r="SEY70" s="5"/>
      <c r="SEZ70" s="5"/>
      <c r="SFA70" s="5"/>
      <c r="SFB70" s="5"/>
      <c r="SFC70" s="5"/>
      <c r="SFD70" s="5"/>
      <c r="SFE70" s="5"/>
      <c r="SFF70" s="5"/>
      <c r="SFG70" s="5"/>
      <c r="SFH70" s="5"/>
      <c r="SFI70" s="5"/>
      <c r="SFJ70" s="5"/>
      <c r="SFK70" s="5"/>
      <c r="SFL70" s="5"/>
      <c r="SFM70" s="5"/>
      <c r="SFN70" s="5"/>
      <c r="SFO70" s="5"/>
      <c r="SFP70" s="5"/>
      <c r="SFQ70" s="5"/>
      <c r="SFR70" s="5"/>
      <c r="SFS70" s="5"/>
      <c r="SFT70" s="5"/>
      <c r="SFU70" s="5"/>
      <c r="SFV70" s="5"/>
      <c r="SFW70" s="5"/>
      <c r="SFX70" s="5"/>
      <c r="SFY70" s="5"/>
      <c r="SFZ70" s="5"/>
      <c r="SGA70" s="5"/>
      <c r="SGB70" s="5"/>
      <c r="SGC70" s="5"/>
      <c r="SGD70" s="5"/>
      <c r="SGE70" s="5"/>
      <c r="SGF70" s="5"/>
      <c r="SGG70" s="5"/>
      <c r="SGH70" s="5"/>
      <c r="SGI70" s="5"/>
      <c r="SGJ70" s="5"/>
      <c r="SGK70" s="5"/>
      <c r="SGL70" s="5"/>
      <c r="SGM70" s="5"/>
      <c r="SGN70" s="5"/>
      <c r="SGO70" s="5"/>
      <c r="SGP70" s="5"/>
      <c r="SGQ70" s="5"/>
      <c r="SGR70" s="5"/>
      <c r="SGS70" s="5"/>
      <c r="SGT70" s="5"/>
      <c r="SGU70" s="5"/>
      <c r="SGV70" s="5"/>
      <c r="SGW70" s="5"/>
      <c r="SGX70" s="5"/>
      <c r="SGY70" s="5"/>
      <c r="SGZ70" s="5"/>
      <c r="SHA70" s="5"/>
      <c r="SHB70" s="5"/>
      <c r="SHC70" s="5"/>
      <c r="SHD70" s="5"/>
      <c r="SHE70" s="5"/>
      <c r="SHF70" s="5"/>
      <c r="SHG70" s="5"/>
      <c r="SHH70" s="5"/>
      <c r="SHI70" s="5"/>
      <c r="SHJ70" s="5"/>
      <c r="SHK70" s="5"/>
      <c r="SHL70" s="5"/>
      <c r="SHM70" s="5"/>
      <c r="SHN70" s="5"/>
      <c r="SHO70" s="5"/>
      <c r="SHP70" s="5"/>
      <c r="SHQ70" s="5"/>
      <c r="SHR70" s="5"/>
      <c r="SHS70" s="5"/>
      <c r="SHT70" s="5"/>
      <c r="SHU70" s="5"/>
      <c r="SHV70" s="5"/>
      <c r="SHW70" s="5"/>
      <c r="SHX70" s="5"/>
      <c r="SHY70" s="5"/>
      <c r="SHZ70" s="5"/>
      <c r="SIA70" s="5"/>
      <c r="SIB70" s="5"/>
      <c r="SIC70" s="5"/>
      <c r="SID70" s="5"/>
      <c r="SIE70" s="5"/>
      <c r="SIF70" s="5"/>
      <c r="SIG70" s="5"/>
      <c r="SIH70" s="5"/>
      <c r="SII70" s="5"/>
      <c r="SIJ70" s="5"/>
      <c r="SIK70" s="5"/>
      <c r="SIL70" s="5"/>
      <c r="SIM70" s="5"/>
      <c r="SIN70" s="5"/>
      <c r="SIO70" s="5"/>
      <c r="SIP70" s="5"/>
      <c r="SIQ70" s="5"/>
      <c r="SIR70" s="5"/>
      <c r="SIS70" s="5"/>
      <c r="SIT70" s="5"/>
      <c r="SIU70" s="5"/>
      <c r="SIV70" s="5"/>
      <c r="SIW70" s="5"/>
      <c r="SIX70" s="5"/>
      <c r="SIY70" s="5"/>
      <c r="SIZ70" s="5"/>
      <c r="SJA70" s="5"/>
      <c r="SJB70" s="5"/>
      <c r="SJC70" s="5"/>
      <c r="SJD70" s="5"/>
      <c r="SJE70" s="5"/>
      <c r="SJF70" s="5"/>
      <c r="SJG70" s="5"/>
      <c r="SJH70" s="5"/>
      <c r="SJI70" s="5"/>
      <c r="SJJ70" s="5"/>
      <c r="SJK70" s="5"/>
      <c r="SJL70" s="5"/>
      <c r="SJM70" s="5"/>
      <c r="SJN70" s="5"/>
      <c r="SJO70" s="5"/>
      <c r="SJP70" s="5"/>
      <c r="SJQ70" s="5"/>
      <c r="SJR70" s="5"/>
      <c r="SJS70" s="5"/>
      <c r="SJT70" s="5"/>
      <c r="SJU70" s="5"/>
      <c r="SJV70" s="5"/>
      <c r="SJW70" s="5"/>
      <c r="SJX70" s="5"/>
      <c r="SJY70" s="5"/>
      <c r="SJZ70" s="5"/>
      <c r="SKA70" s="5"/>
      <c r="SKB70" s="5"/>
      <c r="SKC70" s="5"/>
      <c r="SKD70" s="5"/>
      <c r="SKE70" s="5"/>
      <c r="SKF70" s="5"/>
      <c r="SKG70" s="5"/>
      <c r="SKH70" s="5"/>
      <c r="SKI70" s="5"/>
      <c r="SKJ70" s="5"/>
      <c r="SKK70" s="5"/>
      <c r="SKL70" s="5"/>
      <c r="SKM70" s="5"/>
      <c r="SKN70" s="5"/>
      <c r="SKO70" s="5"/>
      <c r="SKP70" s="5"/>
      <c r="SKQ70" s="5"/>
      <c r="SKR70" s="5"/>
      <c r="SKS70" s="5"/>
      <c r="SKT70" s="5"/>
      <c r="SKU70" s="5"/>
      <c r="SKV70" s="5"/>
      <c r="SKW70" s="5"/>
      <c r="SKX70" s="5"/>
      <c r="SKY70" s="5"/>
      <c r="SKZ70" s="5"/>
      <c r="SLA70" s="5"/>
      <c r="SLB70" s="5"/>
      <c r="SLC70" s="5"/>
      <c r="SLD70" s="5"/>
      <c r="SLE70" s="5"/>
      <c r="SLF70" s="5"/>
      <c r="SLG70" s="5"/>
      <c r="SLH70" s="5"/>
      <c r="SLI70" s="5"/>
      <c r="SLJ70" s="5"/>
      <c r="SLK70" s="5"/>
      <c r="SLL70" s="5"/>
      <c r="SLM70" s="5"/>
      <c r="SLN70" s="5"/>
      <c r="SLO70" s="5"/>
      <c r="SLP70" s="5"/>
      <c r="SLQ70" s="5"/>
      <c r="SLR70" s="5"/>
      <c r="SLS70" s="5"/>
      <c r="SLT70" s="5"/>
      <c r="SLU70" s="5"/>
      <c r="SLV70" s="5"/>
      <c r="SLW70" s="5"/>
      <c r="SLX70" s="5"/>
      <c r="SLY70" s="5"/>
      <c r="SLZ70" s="5"/>
      <c r="SMA70" s="5"/>
      <c r="SMB70" s="5"/>
      <c r="SMC70" s="5"/>
      <c r="SMD70" s="5"/>
      <c r="SME70" s="5"/>
      <c r="SMF70" s="5"/>
      <c r="SMG70" s="5"/>
      <c r="SMH70" s="5"/>
      <c r="SMI70" s="5"/>
      <c r="SMJ70" s="5"/>
      <c r="SMK70" s="5"/>
      <c r="SML70" s="5"/>
      <c r="SMM70" s="5"/>
      <c r="SMN70" s="5"/>
      <c r="SMO70" s="5"/>
      <c r="SMP70" s="5"/>
      <c r="SMQ70" s="5"/>
      <c r="SMR70" s="5"/>
      <c r="SMS70" s="5"/>
      <c r="SMT70" s="5"/>
      <c r="SMU70" s="5"/>
      <c r="SMV70" s="5"/>
      <c r="SMW70" s="5"/>
      <c r="SMX70" s="5"/>
      <c r="SMY70" s="5"/>
      <c r="SMZ70" s="5"/>
      <c r="SNA70" s="5"/>
      <c r="SNB70" s="5"/>
      <c r="SNC70" s="5"/>
      <c r="SND70" s="5"/>
      <c r="SNE70" s="5"/>
      <c r="SNF70" s="5"/>
      <c r="SNG70" s="5"/>
      <c r="SNH70" s="5"/>
      <c r="SNI70" s="5"/>
      <c r="SNJ70" s="5"/>
      <c r="SNK70" s="5"/>
      <c r="SNL70" s="5"/>
      <c r="SNM70" s="5"/>
      <c r="SNN70" s="5"/>
      <c r="SNO70" s="5"/>
      <c r="SNP70" s="5"/>
      <c r="SNQ70" s="5"/>
      <c r="SNR70" s="5"/>
      <c r="SNS70" s="5"/>
      <c r="SNT70" s="5"/>
      <c r="SNU70" s="5"/>
      <c r="SNV70" s="5"/>
      <c r="SNW70" s="5"/>
      <c r="SNX70" s="5"/>
      <c r="SNY70" s="5"/>
      <c r="SNZ70" s="5"/>
      <c r="SOA70" s="5"/>
      <c r="SOB70" s="5"/>
      <c r="SOC70" s="5"/>
      <c r="SOD70" s="5"/>
      <c r="SOE70" s="5"/>
      <c r="SOF70" s="5"/>
      <c r="SOG70" s="5"/>
      <c r="SOH70" s="5"/>
      <c r="SOI70" s="5"/>
      <c r="SOJ70" s="5"/>
      <c r="SOK70" s="5"/>
      <c r="SOL70" s="5"/>
      <c r="SOM70" s="5"/>
      <c r="SON70" s="5"/>
      <c r="SOO70" s="5"/>
      <c r="SOP70" s="5"/>
      <c r="SOQ70" s="5"/>
      <c r="SOR70" s="5"/>
      <c r="SOS70" s="5"/>
      <c r="SOT70" s="5"/>
      <c r="SOU70" s="5"/>
      <c r="SOV70" s="5"/>
      <c r="SOW70" s="5"/>
      <c r="SOX70" s="5"/>
      <c r="SOY70" s="5"/>
      <c r="SOZ70" s="5"/>
      <c r="SPA70" s="5"/>
      <c r="SPB70" s="5"/>
      <c r="SPC70" s="5"/>
      <c r="SPD70" s="5"/>
      <c r="SPE70" s="5"/>
      <c r="SPF70" s="5"/>
      <c r="SPG70" s="5"/>
      <c r="SPH70" s="5"/>
      <c r="SPI70" s="5"/>
      <c r="SPJ70" s="5"/>
      <c r="SPK70" s="5"/>
      <c r="SPL70" s="5"/>
      <c r="SPM70" s="5"/>
      <c r="SPN70" s="5"/>
      <c r="SPO70" s="5"/>
      <c r="SPP70" s="5"/>
      <c r="SPQ70" s="5"/>
      <c r="SPR70" s="5"/>
      <c r="SPS70" s="5"/>
      <c r="SPT70" s="5"/>
      <c r="SPU70" s="5"/>
      <c r="SPV70" s="5"/>
      <c r="SPW70" s="5"/>
      <c r="SPX70" s="5"/>
      <c r="SPY70" s="5"/>
      <c r="SPZ70" s="5"/>
      <c r="SQA70" s="5"/>
      <c r="SQB70" s="5"/>
      <c r="SQC70" s="5"/>
      <c r="SQD70" s="5"/>
      <c r="SQE70" s="5"/>
      <c r="SQF70" s="5"/>
      <c r="SQG70" s="5"/>
      <c r="SQH70" s="5"/>
      <c r="SQI70" s="5"/>
      <c r="SQJ70" s="5"/>
      <c r="SQK70" s="5"/>
      <c r="SQL70" s="5"/>
      <c r="SQM70" s="5"/>
      <c r="SQN70" s="5"/>
      <c r="SQO70" s="5"/>
      <c r="SQP70" s="5"/>
      <c r="SQQ70" s="5"/>
      <c r="SQR70" s="5"/>
      <c r="SQS70" s="5"/>
      <c r="SQT70" s="5"/>
      <c r="SQU70" s="5"/>
      <c r="SQV70" s="5"/>
      <c r="SQW70" s="5"/>
      <c r="SQX70" s="5"/>
      <c r="SQY70" s="5"/>
      <c r="SQZ70" s="5"/>
      <c r="SRA70" s="5"/>
      <c r="SRB70" s="5"/>
      <c r="SRC70" s="5"/>
      <c r="SRD70" s="5"/>
      <c r="SRE70" s="5"/>
      <c r="SRF70" s="5"/>
      <c r="SRG70" s="5"/>
      <c r="SRH70" s="5"/>
      <c r="SRI70" s="5"/>
      <c r="SRJ70" s="5"/>
      <c r="SRK70" s="5"/>
      <c r="SRL70" s="5"/>
      <c r="SRM70" s="5"/>
      <c r="SRN70" s="5"/>
      <c r="SRO70" s="5"/>
      <c r="SRP70" s="5"/>
      <c r="SRQ70" s="5"/>
      <c r="SRR70" s="5"/>
      <c r="SRS70" s="5"/>
      <c r="SRT70" s="5"/>
      <c r="SRU70" s="5"/>
      <c r="SRV70" s="5"/>
      <c r="SRW70" s="5"/>
      <c r="SRX70" s="5"/>
      <c r="SRY70" s="5"/>
      <c r="SRZ70" s="5"/>
      <c r="SSA70" s="5"/>
      <c r="SSB70" s="5"/>
      <c r="SSC70" s="5"/>
      <c r="SSD70" s="5"/>
      <c r="SSE70" s="5"/>
      <c r="SSF70" s="5"/>
      <c r="SSG70" s="5"/>
      <c r="SSH70" s="5"/>
      <c r="SSI70" s="5"/>
      <c r="SSJ70" s="5"/>
      <c r="SSK70" s="5"/>
      <c r="SSL70" s="5"/>
      <c r="SSM70" s="5"/>
      <c r="SSN70" s="5"/>
      <c r="SSO70" s="5"/>
      <c r="SSP70" s="5"/>
      <c r="SSQ70" s="5"/>
      <c r="SSR70" s="5"/>
      <c r="SSS70" s="5"/>
      <c r="SST70" s="5"/>
      <c r="SSU70" s="5"/>
      <c r="SSV70" s="5"/>
      <c r="SSW70" s="5"/>
      <c r="SSX70" s="5"/>
      <c r="SSY70" s="5"/>
      <c r="SSZ70" s="5"/>
      <c r="STA70" s="5"/>
      <c r="STB70" s="5"/>
      <c r="STC70" s="5"/>
      <c r="STD70" s="5"/>
      <c r="STE70" s="5"/>
      <c r="STF70" s="5"/>
      <c r="STG70" s="5"/>
      <c r="STH70" s="5"/>
      <c r="STI70" s="5"/>
      <c r="STJ70" s="5"/>
      <c r="STK70" s="5"/>
      <c r="STL70" s="5"/>
      <c r="STM70" s="5"/>
      <c r="STN70" s="5"/>
      <c r="STO70" s="5"/>
      <c r="STP70" s="5"/>
      <c r="STQ70" s="5"/>
      <c r="STR70" s="5"/>
      <c r="STS70" s="5"/>
      <c r="STT70" s="5"/>
      <c r="STU70" s="5"/>
      <c r="STV70" s="5"/>
      <c r="STW70" s="5"/>
      <c r="STX70" s="5"/>
      <c r="STY70" s="5"/>
      <c r="STZ70" s="5"/>
      <c r="SUA70" s="5"/>
      <c r="SUB70" s="5"/>
      <c r="SUC70" s="5"/>
      <c r="SUD70" s="5"/>
      <c r="SUE70" s="5"/>
      <c r="SUF70" s="5"/>
      <c r="SUG70" s="5"/>
      <c r="SUH70" s="5"/>
      <c r="SUI70" s="5"/>
      <c r="SUJ70" s="5"/>
      <c r="SUK70" s="5"/>
      <c r="SUL70" s="5"/>
      <c r="SUM70" s="5"/>
      <c r="SUN70" s="5"/>
      <c r="SUO70" s="5"/>
      <c r="SUP70" s="5"/>
      <c r="SUQ70" s="5"/>
      <c r="SUR70" s="5"/>
      <c r="SUS70" s="5"/>
      <c r="SUT70" s="5"/>
      <c r="SUU70" s="5"/>
      <c r="SUV70" s="5"/>
      <c r="SUW70" s="5"/>
      <c r="SUX70" s="5"/>
      <c r="SUY70" s="5"/>
      <c r="SUZ70" s="5"/>
      <c r="SVA70" s="5"/>
      <c r="SVB70" s="5"/>
      <c r="SVC70" s="5"/>
      <c r="SVD70" s="5"/>
      <c r="SVE70" s="5"/>
      <c r="SVF70" s="5"/>
      <c r="SVG70" s="5"/>
      <c r="SVH70" s="5"/>
      <c r="SVI70" s="5"/>
      <c r="SVJ70" s="5"/>
      <c r="SVK70" s="5"/>
      <c r="SVL70" s="5"/>
      <c r="SVM70" s="5"/>
      <c r="SVN70" s="5"/>
      <c r="SVO70" s="5"/>
      <c r="SVP70" s="5"/>
      <c r="SVQ70" s="5"/>
      <c r="SVR70" s="5"/>
      <c r="SVS70" s="5"/>
      <c r="SVT70" s="5"/>
      <c r="SVU70" s="5"/>
      <c r="SVV70" s="5"/>
      <c r="SVW70" s="5"/>
      <c r="SVX70" s="5"/>
      <c r="SVY70" s="5"/>
      <c r="SVZ70" s="5"/>
      <c r="SWA70" s="5"/>
      <c r="SWB70" s="5"/>
      <c r="SWC70" s="5"/>
      <c r="SWD70" s="5"/>
      <c r="SWE70" s="5"/>
      <c r="SWF70" s="5"/>
      <c r="SWG70" s="5"/>
      <c r="SWH70" s="5"/>
      <c r="SWI70" s="5"/>
      <c r="SWJ70" s="5"/>
      <c r="SWK70" s="5"/>
      <c r="SWL70" s="5"/>
      <c r="SWM70" s="5"/>
      <c r="SWN70" s="5"/>
      <c r="SWO70" s="5"/>
      <c r="SWP70" s="5"/>
      <c r="SWQ70" s="5"/>
      <c r="SWR70" s="5"/>
      <c r="SWS70" s="5"/>
      <c r="SWT70" s="5"/>
      <c r="SWU70" s="5"/>
      <c r="SWV70" s="5"/>
      <c r="SWW70" s="5"/>
      <c r="SWX70" s="5"/>
      <c r="SWY70" s="5"/>
      <c r="SWZ70" s="5"/>
      <c r="SXA70" s="5"/>
      <c r="SXB70" s="5"/>
      <c r="SXC70" s="5"/>
      <c r="SXD70" s="5"/>
      <c r="SXE70" s="5"/>
      <c r="SXF70" s="5"/>
      <c r="SXG70" s="5"/>
      <c r="SXH70" s="5"/>
      <c r="SXI70" s="5"/>
      <c r="SXJ70" s="5"/>
      <c r="SXK70" s="5"/>
      <c r="SXL70" s="5"/>
      <c r="SXM70" s="5"/>
      <c r="SXN70" s="5"/>
      <c r="SXO70" s="5"/>
      <c r="SXP70" s="5"/>
      <c r="SXQ70" s="5"/>
      <c r="SXR70" s="5"/>
      <c r="SXS70" s="5"/>
      <c r="SXT70" s="5"/>
      <c r="SXU70" s="5"/>
      <c r="SXV70" s="5"/>
      <c r="SXW70" s="5"/>
      <c r="SXX70" s="5"/>
      <c r="SXY70" s="5"/>
      <c r="SXZ70" s="5"/>
      <c r="SYA70" s="5"/>
      <c r="SYB70" s="5"/>
      <c r="SYC70" s="5"/>
      <c r="SYD70" s="5"/>
      <c r="SYE70" s="5"/>
      <c r="SYF70" s="5"/>
      <c r="SYG70" s="5"/>
      <c r="SYH70" s="5"/>
      <c r="SYI70" s="5"/>
      <c r="SYJ70" s="5"/>
      <c r="SYK70" s="5"/>
      <c r="SYL70" s="5"/>
      <c r="SYM70" s="5"/>
      <c r="SYN70" s="5"/>
      <c r="SYO70" s="5"/>
      <c r="SYP70" s="5"/>
      <c r="SYQ70" s="5"/>
      <c r="SYR70" s="5"/>
      <c r="SYS70" s="5"/>
      <c r="SYT70" s="5"/>
      <c r="SYU70" s="5"/>
      <c r="SYV70" s="5"/>
      <c r="SYW70" s="5"/>
      <c r="SYX70" s="5"/>
      <c r="SYY70" s="5"/>
      <c r="SYZ70" s="5"/>
      <c r="SZA70" s="5"/>
      <c r="SZB70" s="5"/>
      <c r="SZC70" s="5"/>
      <c r="SZD70" s="5"/>
      <c r="SZE70" s="5"/>
      <c r="SZF70" s="5"/>
      <c r="SZG70" s="5"/>
      <c r="SZH70" s="5"/>
      <c r="SZI70" s="5"/>
      <c r="SZJ70" s="5"/>
      <c r="SZK70" s="5"/>
      <c r="SZL70" s="5"/>
      <c r="SZM70" s="5"/>
      <c r="SZN70" s="5"/>
      <c r="SZO70" s="5"/>
      <c r="SZP70" s="5"/>
      <c r="SZQ70" s="5"/>
      <c r="SZR70" s="5"/>
      <c r="SZS70" s="5"/>
      <c r="SZT70" s="5"/>
      <c r="SZU70" s="5"/>
      <c r="SZV70" s="5"/>
      <c r="SZW70" s="5"/>
      <c r="SZX70" s="5"/>
      <c r="SZY70" s="5"/>
      <c r="SZZ70" s="5"/>
      <c r="TAA70" s="5"/>
      <c r="TAB70" s="5"/>
      <c r="TAC70" s="5"/>
      <c r="TAD70" s="5"/>
      <c r="TAE70" s="5"/>
      <c r="TAF70" s="5"/>
      <c r="TAG70" s="5"/>
      <c r="TAH70" s="5"/>
      <c r="TAI70" s="5"/>
      <c r="TAJ70" s="5"/>
      <c r="TAK70" s="5"/>
      <c r="TAL70" s="5"/>
      <c r="TAM70" s="5"/>
      <c r="TAN70" s="5"/>
      <c r="TAO70" s="5"/>
      <c r="TAP70" s="5"/>
      <c r="TAQ70" s="5"/>
      <c r="TAR70" s="5"/>
      <c r="TAS70" s="5"/>
      <c r="TAT70" s="5"/>
      <c r="TAU70" s="5"/>
      <c r="TAV70" s="5"/>
      <c r="TAW70" s="5"/>
      <c r="TAX70" s="5"/>
      <c r="TAY70" s="5"/>
      <c r="TAZ70" s="5"/>
      <c r="TBA70" s="5"/>
      <c r="TBB70" s="5"/>
      <c r="TBC70" s="5"/>
      <c r="TBD70" s="5"/>
      <c r="TBE70" s="5"/>
      <c r="TBF70" s="5"/>
      <c r="TBG70" s="5"/>
      <c r="TBH70" s="5"/>
      <c r="TBI70" s="5"/>
      <c r="TBJ70" s="5"/>
      <c r="TBK70" s="5"/>
      <c r="TBL70" s="5"/>
      <c r="TBM70" s="5"/>
      <c r="TBN70" s="5"/>
      <c r="TBO70" s="5"/>
      <c r="TBP70" s="5"/>
      <c r="TBQ70" s="5"/>
      <c r="TBR70" s="5"/>
      <c r="TBS70" s="5"/>
      <c r="TBT70" s="5"/>
      <c r="TBU70" s="5"/>
      <c r="TBV70" s="5"/>
      <c r="TBW70" s="5"/>
      <c r="TBX70" s="5"/>
      <c r="TBY70" s="5"/>
      <c r="TBZ70" s="5"/>
      <c r="TCA70" s="5"/>
      <c r="TCB70" s="5"/>
      <c r="TCC70" s="5"/>
      <c r="TCD70" s="5"/>
      <c r="TCE70" s="5"/>
      <c r="TCF70" s="5"/>
      <c r="TCG70" s="5"/>
      <c r="TCH70" s="5"/>
      <c r="TCI70" s="5"/>
      <c r="TCJ70" s="5"/>
      <c r="TCK70" s="5"/>
      <c r="TCL70" s="5"/>
      <c r="TCM70" s="5"/>
      <c r="TCN70" s="5"/>
      <c r="TCO70" s="5"/>
      <c r="TCP70" s="5"/>
      <c r="TCQ70" s="5"/>
      <c r="TCR70" s="5"/>
      <c r="TCS70" s="5"/>
      <c r="TCT70" s="5"/>
      <c r="TCU70" s="5"/>
      <c r="TCV70" s="5"/>
      <c r="TCW70" s="5"/>
      <c r="TCX70" s="5"/>
      <c r="TCY70" s="5"/>
      <c r="TCZ70" s="5"/>
      <c r="TDA70" s="5"/>
      <c r="TDB70" s="5"/>
      <c r="TDC70" s="5"/>
      <c r="TDD70" s="5"/>
      <c r="TDE70" s="5"/>
      <c r="TDF70" s="5"/>
      <c r="TDG70" s="5"/>
      <c r="TDH70" s="5"/>
      <c r="TDI70" s="5"/>
      <c r="TDJ70" s="5"/>
      <c r="TDK70" s="5"/>
      <c r="TDL70" s="5"/>
      <c r="TDM70" s="5"/>
      <c r="TDN70" s="5"/>
      <c r="TDO70" s="5"/>
      <c r="TDP70" s="5"/>
      <c r="TDQ70" s="5"/>
      <c r="TDR70" s="5"/>
      <c r="TDS70" s="5"/>
      <c r="TDT70" s="5"/>
      <c r="TDU70" s="5"/>
      <c r="TDV70" s="5"/>
      <c r="TDW70" s="5"/>
      <c r="TDX70" s="5"/>
      <c r="TDY70" s="5"/>
      <c r="TDZ70" s="5"/>
      <c r="TEA70" s="5"/>
      <c r="TEB70" s="5"/>
      <c r="TEC70" s="5"/>
      <c r="TED70" s="5"/>
      <c r="TEE70" s="5"/>
      <c r="TEF70" s="5"/>
      <c r="TEG70" s="5"/>
      <c r="TEH70" s="5"/>
      <c r="TEI70" s="5"/>
      <c r="TEJ70" s="5"/>
      <c r="TEK70" s="5"/>
      <c r="TEL70" s="5"/>
      <c r="TEM70" s="5"/>
      <c r="TEN70" s="5"/>
      <c r="TEO70" s="5"/>
      <c r="TEP70" s="5"/>
      <c r="TEQ70" s="5"/>
      <c r="TER70" s="5"/>
      <c r="TES70" s="5"/>
      <c r="TET70" s="5"/>
      <c r="TEU70" s="5"/>
      <c r="TEV70" s="5"/>
      <c r="TEW70" s="5"/>
      <c r="TEX70" s="5"/>
      <c r="TEY70" s="5"/>
      <c r="TEZ70" s="5"/>
      <c r="TFA70" s="5"/>
      <c r="TFB70" s="5"/>
      <c r="TFC70" s="5"/>
      <c r="TFD70" s="5"/>
      <c r="TFE70" s="5"/>
      <c r="TFF70" s="5"/>
      <c r="TFG70" s="5"/>
      <c r="TFH70" s="5"/>
      <c r="TFI70" s="5"/>
      <c r="TFJ70" s="5"/>
      <c r="TFK70" s="5"/>
      <c r="TFL70" s="5"/>
      <c r="TFM70" s="5"/>
      <c r="TFN70" s="5"/>
      <c r="TFO70" s="5"/>
      <c r="TFP70" s="5"/>
      <c r="TFQ70" s="5"/>
      <c r="TFR70" s="5"/>
      <c r="TFS70" s="5"/>
      <c r="TFT70" s="5"/>
      <c r="TFU70" s="5"/>
      <c r="TFV70" s="5"/>
      <c r="TFW70" s="5"/>
      <c r="TFX70" s="5"/>
      <c r="TFY70" s="5"/>
      <c r="TFZ70" s="5"/>
      <c r="TGA70" s="5"/>
      <c r="TGB70" s="5"/>
      <c r="TGC70" s="5"/>
      <c r="TGD70" s="5"/>
      <c r="TGE70" s="5"/>
      <c r="TGF70" s="5"/>
      <c r="TGG70" s="5"/>
      <c r="TGH70" s="5"/>
      <c r="TGI70" s="5"/>
      <c r="TGJ70" s="5"/>
      <c r="TGK70" s="5"/>
      <c r="TGL70" s="5"/>
      <c r="TGM70" s="5"/>
      <c r="TGN70" s="5"/>
      <c r="TGO70" s="5"/>
      <c r="TGP70" s="5"/>
      <c r="TGQ70" s="5"/>
      <c r="TGR70" s="5"/>
      <c r="TGS70" s="5"/>
      <c r="TGT70" s="5"/>
      <c r="TGU70" s="5"/>
      <c r="TGV70" s="5"/>
      <c r="TGW70" s="5"/>
      <c r="TGX70" s="5"/>
      <c r="TGY70" s="5"/>
      <c r="TGZ70" s="5"/>
      <c r="THA70" s="5"/>
      <c r="THB70" s="5"/>
      <c r="THC70" s="5"/>
      <c r="THD70" s="5"/>
      <c r="THE70" s="5"/>
      <c r="THF70" s="5"/>
      <c r="THG70" s="5"/>
      <c r="THH70" s="5"/>
      <c r="THI70" s="5"/>
      <c r="THJ70" s="5"/>
      <c r="THK70" s="5"/>
      <c r="THL70" s="5"/>
      <c r="THM70" s="5"/>
      <c r="THN70" s="5"/>
      <c r="THO70" s="5"/>
      <c r="THP70" s="5"/>
      <c r="THQ70" s="5"/>
      <c r="THR70" s="5"/>
      <c r="THS70" s="5"/>
      <c r="THT70" s="5"/>
      <c r="THU70" s="5"/>
      <c r="THV70" s="5"/>
      <c r="THW70" s="5"/>
      <c r="THX70" s="5"/>
      <c r="THY70" s="5"/>
      <c r="THZ70" s="5"/>
      <c r="TIA70" s="5"/>
      <c r="TIB70" s="5"/>
      <c r="TIC70" s="5"/>
      <c r="TID70" s="5"/>
      <c r="TIE70" s="5"/>
      <c r="TIF70" s="5"/>
      <c r="TIG70" s="5"/>
      <c r="TIH70" s="5"/>
      <c r="TII70" s="5"/>
      <c r="TIJ70" s="5"/>
      <c r="TIK70" s="5"/>
      <c r="TIL70" s="5"/>
      <c r="TIM70" s="5"/>
      <c r="TIN70" s="5"/>
      <c r="TIO70" s="5"/>
      <c r="TIP70" s="5"/>
      <c r="TIQ70" s="5"/>
      <c r="TIR70" s="5"/>
      <c r="TIS70" s="5"/>
      <c r="TIT70" s="5"/>
      <c r="TIU70" s="5"/>
      <c r="TIV70" s="5"/>
      <c r="TIW70" s="5"/>
      <c r="TIX70" s="5"/>
      <c r="TIY70" s="5"/>
      <c r="TIZ70" s="5"/>
      <c r="TJA70" s="5"/>
      <c r="TJB70" s="5"/>
      <c r="TJC70" s="5"/>
      <c r="TJD70" s="5"/>
      <c r="TJE70" s="5"/>
      <c r="TJF70" s="5"/>
      <c r="TJG70" s="5"/>
      <c r="TJH70" s="5"/>
      <c r="TJI70" s="5"/>
      <c r="TJJ70" s="5"/>
      <c r="TJK70" s="5"/>
      <c r="TJL70" s="5"/>
      <c r="TJM70" s="5"/>
      <c r="TJN70" s="5"/>
      <c r="TJO70" s="5"/>
      <c r="TJP70" s="5"/>
      <c r="TJQ70" s="5"/>
      <c r="TJR70" s="5"/>
      <c r="TJS70" s="5"/>
      <c r="TJT70" s="5"/>
      <c r="TJU70" s="5"/>
      <c r="TJV70" s="5"/>
      <c r="TJW70" s="5"/>
      <c r="TJX70" s="5"/>
      <c r="TJY70" s="5"/>
      <c r="TJZ70" s="5"/>
      <c r="TKA70" s="5"/>
      <c r="TKB70" s="5"/>
      <c r="TKC70" s="5"/>
      <c r="TKD70" s="5"/>
      <c r="TKE70" s="5"/>
      <c r="TKF70" s="5"/>
      <c r="TKG70" s="5"/>
      <c r="TKH70" s="5"/>
      <c r="TKI70" s="5"/>
      <c r="TKJ70" s="5"/>
      <c r="TKK70" s="5"/>
      <c r="TKL70" s="5"/>
      <c r="TKM70" s="5"/>
      <c r="TKN70" s="5"/>
      <c r="TKO70" s="5"/>
      <c r="TKP70" s="5"/>
      <c r="TKQ70" s="5"/>
      <c r="TKR70" s="5"/>
      <c r="TKS70" s="5"/>
      <c r="TKT70" s="5"/>
      <c r="TKU70" s="5"/>
      <c r="TKV70" s="5"/>
      <c r="TKW70" s="5"/>
      <c r="TKX70" s="5"/>
      <c r="TKY70" s="5"/>
      <c r="TKZ70" s="5"/>
      <c r="TLA70" s="5"/>
      <c r="TLB70" s="5"/>
      <c r="TLC70" s="5"/>
      <c r="TLD70" s="5"/>
      <c r="TLE70" s="5"/>
      <c r="TLF70" s="5"/>
      <c r="TLG70" s="5"/>
      <c r="TLH70" s="5"/>
      <c r="TLI70" s="5"/>
      <c r="TLJ70" s="5"/>
      <c r="TLK70" s="5"/>
      <c r="TLL70" s="5"/>
      <c r="TLM70" s="5"/>
      <c r="TLN70" s="5"/>
      <c r="TLO70" s="5"/>
      <c r="TLP70" s="5"/>
      <c r="TLQ70" s="5"/>
      <c r="TLR70" s="5"/>
      <c r="TLS70" s="5"/>
      <c r="TLT70" s="5"/>
      <c r="TLU70" s="5"/>
      <c r="TLV70" s="5"/>
      <c r="TLW70" s="5"/>
      <c r="TLX70" s="5"/>
      <c r="TLY70" s="5"/>
      <c r="TLZ70" s="5"/>
      <c r="TMA70" s="5"/>
      <c r="TMB70" s="5"/>
      <c r="TMC70" s="5"/>
      <c r="TMD70" s="5"/>
      <c r="TME70" s="5"/>
      <c r="TMF70" s="5"/>
      <c r="TMG70" s="5"/>
      <c r="TMH70" s="5"/>
      <c r="TMI70" s="5"/>
      <c r="TMJ70" s="5"/>
      <c r="TMK70" s="5"/>
      <c r="TML70" s="5"/>
      <c r="TMM70" s="5"/>
      <c r="TMN70" s="5"/>
      <c r="TMO70" s="5"/>
      <c r="TMP70" s="5"/>
      <c r="TMQ70" s="5"/>
      <c r="TMR70" s="5"/>
      <c r="TMS70" s="5"/>
      <c r="TMT70" s="5"/>
      <c r="TMU70" s="5"/>
      <c r="TMV70" s="5"/>
      <c r="TMW70" s="5"/>
      <c r="TMX70" s="5"/>
      <c r="TMY70" s="5"/>
      <c r="TMZ70" s="5"/>
      <c r="TNA70" s="5"/>
      <c r="TNB70" s="5"/>
      <c r="TNC70" s="5"/>
      <c r="TND70" s="5"/>
      <c r="TNE70" s="5"/>
      <c r="TNF70" s="5"/>
      <c r="TNG70" s="5"/>
      <c r="TNH70" s="5"/>
      <c r="TNI70" s="5"/>
      <c r="TNJ70" s="5"/>
      <c r="TNK70" s="5"/>
      <c r="TNL70" s="5"/>
      <c r="TNM70" s="5"/>
      <c r="TNN70" s="5"/>
      <c r="TNO70" s="5"/>
      <c r="TNP70" s="5"/>
      <c r="TNQ70" s="5"/>
      <c r="TNR70" s="5"/>
      <c r="TNS70" s="5"/>
      <c r="TNT70" s="5"/>
      <c r="TNU70" s="5"/>
      <c r="TNV70" s="5"/>
      <c r="TNW70" s="5"/>
      <c r="TNX70" s="5"/>
      <c r="TNY70" s="5"/>
      <c r="TNZ70" s="5"/>
      <c r="TOA70" s="5"/>
      <c r="TOB70" s="5"/>
      <c r="TOC70" s="5"/>
      <c r="TOD70" s="5"/>
      <c r="TOE70" s="5"/>
      <c r="TOF70" s="5"/>
      <c r="TOG70" s="5"/>
      <c r="TOH70" s="5"/>
      <c r="TOI70" s="5"/>
      <c r="TOJ70" s="5"/>
      <c r="TOK70" s="5"/>
      <c r="TOL70" s="5"/>
      <c r="TOM70" s="5"/>
      <c r="TON70" s="5"/>
      <c r="TOO70" s="5"/>
      <c r="TOP70" s="5"/>
      <c r="TOQ70" s="5"/>
      <c r="TOR70" s="5"/>
      <c r="TOS70" s="5"/>
      <c r="TOT70" s="5"/>
      <c r="TOU70" s="5"/>
      <c r="TOV70" s="5"/>
      <c r="TOW70" s="5"/>
      <c r="TOX70" s="5"/>
      <c r="TOY70" s="5"/>
      <c r="TOZ70" s="5"/>
      <c r="TPA70" s="5"/>
      <c r="TPB70" s="5"/>
      <c r="TPC70" s="5"/>
      <c r="TPD70" s="5"/>
      <c r="TPE70" s="5"/>
      <c r="TPF70" s="5"/>
      <c r="TPG70" s="5"/>
      <c r="TPH70" s="5"/>
      <c r="TPI70" s="5"/>
      <c r="TPJ70" s="5"/>
      <c r="TPK70" s="5"/>
      <c r="TPL70" s="5"/>
      <c r="TPM70" s="5"/>
      <c r="TPN70" s="5"/>
      <c r="TPO70" s="5"/>
      <c r="TPP70" s="5"/>
      <c r="TPQ70" s="5"/>
      <c r="TPR70" s="5"/>
      <c r="TPS70" s="5"/>
      <c r="TPT70" s="5"/>
      <c r="TPU70" s="5"/>
      <c r="TPV70" s="5"/>
      <c r="TPW70" s="5"/>
      <c r="TPX70" s="5"/>
      <c r="TPY70" s="5"/>
      <c r="TPZ70" s="5"/>
      <c r="TQA70" s="5"/>
      <c r="TQB70" s="5"/>
      <c r="TQC70" s="5"/>
      <c r="TQD70" s="5"/>
      <c r="TQE70" s="5"/>
      <c r="TQF70" s="5"/>
      <c r="TQG70" s="5"/>
      <c r="TQH70" s="5"/>
      <c r="TQI70" s="5"/>
      <c r="TQJ70" s="5"/>
      <c r="TQK70" s="5"/>
      <c r="TQL70" s="5"/>
      <c r="TQM70" s="5"/>
      <c r="TQN70" s="5"/>
      <c r="TQO70" s="5"/>
      <c r="TQP70" s="5"/>
      <c r="TQQ70" s="5"/>
      <c r="TQR70" s="5"/>
      <c r="TQS70" s="5"/>
      <c r="TQT70" s="5"/>
      <c r="TQU70" s="5"/>
      <c r="TQV70" s="5"/>
      <c r="TQW70" s="5"/>
      <c r="TQX70" s="5"/>
      <c r="TQY70" s="5"/>
      <c r="TQZ70" s="5"/>
      <c r="TRA70" s="5"/>
      <c r="TRB70" s="5"/>
      <c r="TRC70" s="5"/>
      <c r="TRD70" s="5"/>
      <c r="TRE70" s="5"/>
      <c r="TRF70" s="5"/>
      <c r="TRG70" s="5"/>
      <c r="TRH70" s="5"/>
      <c r="TRI70" s="5"/>
      <c r="TRJ70" s="5"/>
      <c r="TRK70" s="5"/>
      <c r="TRL70" s="5"/>
      <c r="TRM70" s="5"/>
      <c r="TRN70" s="5"/>
      <c r="TRO70" s="5"/>
      <c r="TRP70" s="5"/>
      <c r="TRQ70" s="5"/>
      <c r="TRR70" s="5"/>
      <c r="TRS70" s="5"/>
      <c r="TRT70" s="5"/>
      <c r="TRU70" s="5"/>
      <c r="TRV70" s="5"/>
      <c r="TRW70" s="5"/>
      <c r="TRX70" s="5"/>
      <c r="TRY70" s="5"/>
      <c r="TRZ70" s="5"/>
      <c r="TSA70" s="5"/>
      <c r="TSB70" s="5"/>
      <c r="TSC70" s="5"/>
      <c r="TSD70" s="5"/>
      <c r="TSE70" s="5"/>
      <c r="TSF70" s="5"/>
      <c r="TSG70" s="5"/>
      <c r="TSH70" s="5"/>
      <c r="TSI70" s="5"/>
      <c r="TSJ70" s="5"/>
      <c r="TSK70" s="5"/>
      <c r="TSL70" s="5"/>
      <c r="TSM70" s="5"/>
      <c r="TSN70" s="5"/>
      <c r="TSO70" s="5"/>
      <c r="TSP70" s="5"/>
      <c r="TSQ70" s="5"/>
      <c r="TSR70" s="5"/>
      <c r="TSS70" s="5"/>
      <c r="TST70" s="5"/>
      <c r="TSU70" s="5"/>
      <c r="TSV70" s="5"/>
      <c r="TSW70" s="5"/>
      <c r="TSX70" s="5"/>
      <c r="TSY70" s="5"/>
      <c r="TSZ70" s="5"/>
      <c r="TTA70" s="5"/>
      <c r="TTB70" s="5"/>
      <c r="TTC70" s="5"/>
      <c r="TTD70" s="5"/>
      <c r="TTE70" s="5"/>
      <c r="TTF70" s="5"/>
      <c r="TTG70" s="5"/>
      <c r="TTH70" s="5"/>
      <c r="TTI70" s="5"/>
      <c r="TTJ70" s="5"/>
      <c r="TTK70" s="5"/>
      <c r="TTL70" s="5"/>
      <c r="TTM70" s="5"/>
      <c r="TTN70" s="5"/>
      <c r="TTO70" s="5"/>
      <c r="TTP70" s="5"/>
      <c r="TTQ70" s="5"/>
      <c r="TTR70" s="5"/>
      <c r="TTS70" s="5"/>
      <c r="TTT70" s="5"/>
      <c r="TTU70" s="5"/>
      <c r="TTV70" s="5"/>
      <c r="TTW70" s="5"/>
      <c r="TTX70" s="5"/>
      <c r="TTY70" s="5"/>
      <c r="TTZ70" s="5"/>
      <c r="TUA70" s="5"/>
      <c r="TUB70" s="5"/>
      <c r="TUC70" s="5"/>
      <c r="TUD70" s="5"/>
      <c r="TUE70" s="5"/>
      <c r="TUF70" s="5"/>
      <c r="TUG70" s="5"/>
      <c r="TUH70" s="5"/>
      <c r="TUI70" s="5"/>
      <c r="TUJ70" s="5"/>
      <c r="TUK70" s="5"/>
      <c r="TUL70" s="5"/>
      <c r="TUM70" s="5"/>
      <c r="TUN70" s="5"/>
      <c r="TUO70" s="5"/>
      <c r="TUP70" s="5"/>
      <c r="TUQ70" s="5"/>
      <c r="TUR70" s="5"/>
      <c r="TUS70" s="5"/>
      <c r="TUT70" s="5"/>
      <c r="TUU70" s="5"/>
      <c r="TUV70" s="5"/>
      <c r="TUW70" s="5"/>
      <c r="TUX70" s="5"/>
      <c r="TUY70" s="5"/>
      <c r="TUZ70" s="5"/>
      <c r="TVA70" s="5"/>
      <c r="TVB70" s="5"/>
      <c r="TVC70" s="5"/>
      <c r="TVD70" s="5"/>
      <c r="TVE70" s="5"/>
      <c r="TVF70" s="5"/>
      <c r="TVG70" s="5"/>
      <c r="TVH70" s="5"/>
      <c r="TVI70" s="5"/>
      <c r="TVJ70" s="5"/>
      <c r="TVK70" s="5"/>
      <c r="TVL70" s="5"/>
      <c r="TVM70" s="5"/>
      <c r="TVN70" s="5"/>
      <c r="TVO70" s="5"/>
      <c r="TVP70" s="5"/>
      <c r="TVQ70" s="5"/>
      <c r="TVR70" s="5"/>
      <c r="TVS70" s="5"/>
      <c r="TVT70" s="5"/>
      <c r="TVU70" s="5"/>
      <c r="TVV70" s="5"/>
      <c r="TVW70" s="5"/>
      <c r="TVX70" s="5"/>
      <c r="TVY70" s="5"/>
      <c r="TVZ70" s="5"/>
      <c r="TWA70" s="5"/>
      <c r="TWB70" s="5"/>
      <c r="TWC70" s="5"/>
      <c r="TWD70" s="5"/>
      <c r="TWE70" s="5"/>
      <c r="TWF70" s="5"/>
      <c r="TWG70" s="5"/>
      <c r="TWH70" s="5"/>
      <c r="TWI70" s="5"/>
      <c r="TWJ70" s="5"/>
      <c r="TWK70" s="5"/>
      <c r="TWL70" s="5"/>
      <c r="TWM70" s="5"/>
      <c r="TWN70" s="5"/>
      <c r="TWO70" s="5"/>
      <c r="TWP70" s="5"/>
      <c r="TWQ70" s="5"/>
      <c r="TWR70" s="5"/>
      <c r="TWS70" s="5"/>
      <c r="TWT70" s="5"/>
      <c r="TWU70" s="5"/>
      <c r="TWV70" s="5"/>
      <c r="TWW70" s="5"/>
      <c r="TWX70" s="5"/>
      <c r="TWY70" s="5"/>
      <c r="TWZ70" s="5"/>
      <c r="TXA70" s="5"/>
      <c r="TXB70" s="5"/>
      <c r="TXC70" s="5"/>
      <c r="TXD70" s="5"/>
      <c r="TXE70" s="5"/>
      <c r="TXF70" s="5"/>
      <c r="TXG70" s="5"/>
      <c r="TXH70" s="5"/>
      <c r="TXI70" s="5"/>
      <c r="TXJ70" s="5"/>
      <c r="TXK70" s="5"/>
      <c r="TXL70" s="5"/>
      <c r="TXM70" s="5"/>
      <c r="TXN70" s="5"/>
      <c r="TXO70" s="5"/>
      <c r="TXP70" s="5"/>
      <c r="TXQ70" s="5"/>
      <c r="TXR70" s="5"/>
      <c r="TXS70" s="5"/>
      <c r="TXT70" s="5"/>
      <c r="TXU70" s="5"/>
      <c r="TXV70" s="5"/>
      <c r="TXW70" s="5"/>
      <c r="TXX70" s="5"/>
      <c r="TXY70" s="5"/>
      <c r="TXZ70" s="5"/>
      <c r="TYA70" s="5"/>
      <c r="TYB70" s="5"/>
      <c r="TYC70" s="5"/>
      <c r="TYD70" s="5"/>
      <c r="TYE70" s="5"/>
      <c r="TYF70" s="5"/>
      <c r="TYG70" s="5"/>
      <c r="TYH70" s="5"/>
      <c r="TYI70" s="5"/>
      <c r="TYJ70" s="5"/>
      <c r="TYK70" s="5"/>
      <c r="TYL70" s="5"/>
      <c r="TYM70" s="5"/>
      <c r="TYN70" s="5"/>
      <c r="TYO70" s="5"/>
      <c r="TYP70" s="5"/>
      <c r="TYQ70" s="5"/>
      <c r="TYR70" s="5"/>
      <c r="TYS70" s="5"/>
      <c r="TYT70" s="5"/>
      <c r="TYU70" s="5"/>
      <c r="TYV70" s="5"/>
      <c r="TYW70" s="5"/>
      <c r="TYX70" s="5"/>
      <c r="TYY70" s="5"/>
      <c r="TYZ70" s="5"/>
      <c r="TZA70" s="5"/>
      <c r="TZB70" s="5"/>
      <c r="TZC70" s="5"/>
      <c r="TZD70" s="5"/>
      <c r="TZE70" s="5"/>
      <c r="TZF70" s="5"/>
      <c r="TZG70" s="5"/>
      <c r="TZH70" s="5"/>
      <c r="TZI70" s="5"/>
      <c r="TZJ70" s="5"/>
      <c r="TZK70" s="5"/>
      <c r="TZL70" s="5"/>
      <c r="TZM70" s="5"/>
      <c r="TZN70" s="5"/>
      <c r="TZO70" s="5"/>
      <c r="TZP70" s="5"/>
      <c r="TZQ70" s="5"/>
      <c r="TZR70" s="5"/>
      <c r="TZS70" s="5"/>
      <c r="TZT70" s="5"/>
      <c r="TZU70" s="5"/>
      <c r="TZV70" s="5"/>
      <c r="TZW70" s="5"/>
      <c r="TZX70" s="5"/>
      <c r="TZY70" s="5"/>
      <c r="TZZ70" s="5"/>
      <c r="UAA70" s="5"/>
      <c r="UAB70" s="5"/>
      <c r="UAC70" s="5"/>
      <c r="UAD70" s="5"/>
      <c r="UAE70" s="5"/>
      <c r="UAF70" s="5"/>
      <c r="UAG70" s="5"/>
      <c r="UAH70" s="5"/>
      <c r="UAI70" s="5"/>
      <c r="UAJ70" s="5"/>
      <c r="UAK70" s="5"/>
      <c r="UAL70" s="5"/>
      <c r="UAM70" s="5"/>
      <c r="UAN70" s="5"/>
      <c r="UAO70" s="5"/>
      <c r="UAP70" s="5"/>
      <c r="UAQ70" s="5"/>
      <c r="UAR70" s="5"/>
      <c r="UAS70" s="5"/>
      <c r="UAT70" s="5"/>
      <c r="UAU70" s="5"/>
      <c r="UAV70" s="5"/>
      <c r="UAW70" s="5"/>
      <c r="UAX70" s="5"/>
      <c r="UAY70" s="5"/>
      <c r="UAZ70" s="5"/>
      <c r="UBA70" s="5"/>
      <c r="UBB70" s="5"/>
      <c r="UBC70" s="5"/>
      <c r="UBD70" s="5"/>
      <c r="UBE70" s="5"/>
      <c r="UBF70" s="5"/>
      <c r="UBG70" s="5"/>
      <c r="UBH70" s="5"/>
      <c r="UBI70" s="5"/>
      <c r="UBJ70" s="5"/>
      <c r="UBK70" s="5"/>
      <c r="UBL70" s="5"/>
      <c r="UBM70" s="5"/>
      <c r="UBN70" s="5"/>
      <c r="UBO70" s="5"/>
      <c r="UBP70" s="5"/>
      <c r="UBQ70" s="5"/>
      <c r="UBR70" s="5"/>
      <c r="UBS70" s="5"/>
      <c r="UBT70" s="5"/>
      <c r="UBU70" s="5"/>
      <c r="UBV70" s="5"/>
      <c r="UBW70" s="5"/>
      <c r="UBX70" s="5"/>
      <c r="UBY70" s="5"/>
      <c r="UBZ70" s="5"/>
      <c r="UCA70" s="5"/>
      <c r="UCB70" s="5"/>
      <c r="UCC70" s="5"/>
      <c r="UCD70" s="5"/>
      <c r="UCE70" s="5"/>
      <c r="UCF70" s="5"/>
      <c r="UCG70" s="5"/>
      <c r="UCH70" s="5"/>
      <c r="UCI70" s="5"/>
      <c r="UCJ70" s="5"/>
      <c r="UCK70" s="5"/>
      <c r="UCL70" s="5"/>
      <c r="UCM70" s="5"/>
      <c r="UCN70" s="5"/>
      <c r="UCO70" s="5"/>
      <c r="UCP70" s="5"/>
      <c r="UCQ70" s="5"/>
      <c r="UCR70" s="5"/>
      <c r="UCS70" s="5"/>
      <c r="UCT70" s="5"/>
      <c r="UCU70" s="5"/>
      <c r="UCV70" s="5"/>
      <c r="UCW70" s="5"/>
      <c r="UCX70" s="5"/>
      <c r="UCY70" s="5"/>
      <c r="UCZ70" s="5"/>
      <c r="UDA70" s="5"/>
      <c r="UDB70" s="5"/>
      <c r="UDC70" s="5"/>
      <c r="UDD70" s="5"/>
      <c r="UDE70" s="5"/>
      <c r="UDF70" s="5"/>
      <c r="UDG70" s="5"/>
      <c r="UDH70" s="5"/>
      <c r="UDI70" s="5"/>
      <c r="UDJ70" s="5"/>
      <c r="UDK70" s="5"/>
      <c r="UDL70" s="5"/>
      <c r="UDM70" s="5"/>
      <c r="UDN70" s="5"/>
      <c r="UDO70" s="5"/>
      <c r="UDP70" s="5"/>
      <c r="UDQ70" s="5"/>
      <c r="UDR70" s="5"/>
      <c r="UDS70" s="5"/>
      <c r="UDT70" s="5"/>
      <c r="UDU70" s="5"/>
      <c r="UDV70" s="5"/>
      <c r="UDW70" s="5"/>
      <c r="UDX70" s="5"/>
      <c r="UDY70" s="5"/>
      <c r="UDZ70" s="5"/>
      <c r="UEA70" s="5"/>
      <c r="UEB70" s="5"/>
      <c r="UEC70" s="5"/>
      <c r="UED70" s="5"/>
      <c r="UEE70" s="5"/>
      <c r="UEF70" s="5"/>
      <c r="UEG70" s="5"/>
      <c r="UEH70" s="5"/>
      <c r="UEI70" s="5"/>
      <c r="UEJ70" s="5"/>
      <c r="UEK70" s="5"/>
      <c r="UEL70" s="5"/>
      <c r="UEM70" s="5"/>
      <c r="UEN70" s="5"/>
      <c r="UEO70" s="5"/>
      <c r="UEP70" s="5"/>
      <c r="UEQ70" s="5"/>
      <c r="UER70" s="5"/>
      <c r="UES70" s="5"/>
      <c r="UET70" s="5"/>
      <c r="UEU70" s="5"/>
      <c r="UEV70" s="5"/>
      <c r="UEW70" s="5"/>
      <c r="UEX70" s="5"/>
      <c r="UEY70" s="5"/>
      <c r="UEZ70" s="5"/>
      <c r="UFA70" s="5"/>
      <c r="UFB70" s="5"/>
      <c r="UFC70" s="5"/>
      <c r="UFD70" s="5"/>
      <c r="UFE70" s="5"/>
      <c r="UFF70" s="5"/>
      <c r="UFG70" s="5"/>
      <c r="UFH70" s="5"/>
      <c r="UFI70" s="5"/>
      <c r="UFJ70" s="5"/>
      <c r="UFK70" s="5"/>
      <c r="UFL70" s="5"/>
      <c r="UFM70" s="5"/>
      <c r="UFN70" s="5"/>
      <c r="UFO70" s="5"/>
      <c r="UFP70" s="5"/>
      <c r="UFQ70" s="5"/>
      <c r="UFR70" s="5"/>
      <c r="UFS70" s="5"/>
      <c r="UFT70" s="5"/>
      <c r="UFU70" s="5"/>
      <c r="UFV70" s="5"/>
      <c r="UFW70" s="5"/>
      <c r="UFX70" s="5"/>
      <c r="UFY70" s="5"/>
      <c r="UFZ70" s="5"/>
      <c r="UGA70" s="5"/>
      <c r="UGB70" s="5"/>
      <c r="UGC70" s="5"/>
      <c r="UGD70" s="5"/>
      <c r="UGE70" s="5"/>
      <c r="UGF70" s="5"/>
      <c r="UGG70" s="5"/>
      <c r="UGH70" s="5"/>
      <c r="UGI70" s="5"/>
      <c r="UGJ70" s="5"/>
      <c r="UGK70" s="5"/>
      <c r="UGL70" s="5"/>
      <c r="UGM70" s="5"/>
      <c r="UGN70" s="5"/>
      <c r="UGO70" s="5"/>
      <c r="UGP70" s="5"/>
      <c r="UGQ70" s="5"/>
      <c r="UGR70" s="5"/>
      <c r="UGS70" s="5"/>
      <c r="UGT70" s="5"/>
      <c r="UGU70" s="5"/>
      <c r="UGV70" s="5"/>
      <c r="UGW70" s="5"/>
      <c r="UGX70" s="5"/>
      <c r="UGY70" s="5"/>
      <c r="UGZ70" s="5"/>
      <c r="UHA70" s="5"/>
      <c r="UHB70" s="5"/>
      <c r="UHC70" s="5"/>
      <c r="UHD70" s="5"/>
      <c r="UHE70" s="5"/>
      <c r="UHF70" s="5"/>
      <c r="UHG70" s="5"/>
      <c r="UHH70" s="5"/>
      <c r="UHI70" s="5"/>
      <c r="UHJ70" s="5"/>
      <c r="UHK70" s="5"/>
      <c r="UHL70" s="5"/>
      <c r="UHM70" s="5"/>
      <c r="UHN70" s="5"/>
      <c r="UHO70" s="5"/>
      <c r="UHP70" s="5"/>
      <c r="UHQ70" s="5"/>
      <c r="UHR70" s="5"/>
      <c r="UHS70" s="5"/>
      <c r="UHT70" s="5"/>
      <c r="UHU70" s="5"/>
      <c r="UHV70" s="5"/>
      <c r="UHW70" s="5"/>
      <c r="UHX70" s="5"/>
      <c r="UHY70" s="5"/>
      <c r="UHZ70" s="5"/>
      <c r="UIA70" s="5"/>
      <c r="UIB70" s="5"/>
      <c r="UIC70" s="5"/>
      <c r="UID70" s="5"/>
      <c r="UIE70" s="5"/>
      <c r="UIF70" s="5"/>
      <c r="UIG70" s="5"/>
      <c r="UIH70" s="5"/>
      <c r="UII70" s="5"/>
      <c r="UIJ70" s="5"/>
      <c r="UIK70" s="5"/>
      <c r="UIL70" s="5"/>
      <c r="UIM70" s="5"/>
      <c r="UIN70" s="5"/>
      <c r="UIO70" s="5"/>
      <c r="UIP70" s="5"/>
      <c r="UIQ70" s="5"/>
      <c r="UIR70" s="5"/>
      <c r="UIS70" s="5"/>
      <c r="UIT70" s="5"/>
      <c r="UIU70" s="5"/>
      <c r="UIV70" s="5"/>
      <c r="UIW70" s="5"/>
      <c r="UIX70" s="5"/>
      <c r="UIY70" s="5"/>
      <c r="UIZ70" s="5"/>
      <c r="UJA70" s="5"/>
      <c r="UJB70" s="5"/>
      <c r="UJC70" s="5"/>
      <c r="UJD70" s="5"/>
      <c r="UJE70" s="5"/>
      <c r="UJF70" s="5"/>
      <c r="UJG70" s="5"/>
      <c r="UJH70" s="5"/>
      <c r="UJI70" s="5"/>
      <c r="UJJ70" s="5"/>
      <c r="UJK70" s="5"/>
      <c r="UJL70" s="5"/>
      <c r="UJM70" s="5"/>
      <c r="UJN70" s="5"/>
      <c r="UJO70" s="5"/>
      <c r="UJP70" s="5"/>
      <c r="UJQ70" s="5"/>
      <c r="UJR70" s="5"/>
      <c r="UJS70" s="5"/>
      <c r="UJT70" s="5"/>
      <c r="UJU70" s="5"/>
      <c r="UJV70" s="5"/>
      <c r="UJW70" s="5"/>
      <c r="UJX70" s="5"/>
      <c r="UJY70" s="5"/>
      <c r="UJZ70" s="5"/>
      <c r="UKA70" s="5"/>
      <c r="UKB70" s="5"/>
      <c r="UKC70" s="5"/>
      <c r="UKD70" s="5"/>
      <c r="UKE70" s="5"/>
      <c r="UKF70" s="5"/>
      <c r="UKG70" s="5"/>
      <c r="UKH70" s="5"/>
      <c r="UKI70" s="5"/>
      <c r="UKJ70" s="5"/>
      <c r="UKK70" s="5"/>
      <c r="UKL70" s="5"/>
      <c r="UKM70" s="5"/>
      <c r="UKN70" s="5"/>
      <c r="UKO70" s="5"/>
      <c r="UKP70" s="5"/>
      <c r="UKQ70" s="5"/>
      <c r="UKR70" s="5"/>
      <c r="UKS70" s="5"/>
      <c r="UKT70" s="5"/>
      <c r="UKU70" s="5"/>
      <c r="UKV70" s="5"/>
      <c r="UKW70" s="5"/>
      <c r="UKX70" s="5"/>
      <c r="UKY70" s="5"/>
      <c r="UKZ70" s="5"/>
      <c r="ULA70" s="5"/>
      <c r="ULB70" s="5"/>
      <c r="ULC70" s="5"/>
      <c r="ULD70" s="5"/>
      <c r="ULE70" s="5"/>
      <c r="ULF70" s="5"/>
      <c r="ULG70" s="5"/>
      <c r="ULH70" s="5"/>
      <c r="ULI70" s="5"/>
      <c r="ULJ70" s="5"/>
      <c r="ULK70" s="5"/>
      <c r="ULL70" s="5"/>
      <c r="ULM70" s="5"/>
      <c r="ULN70" s="5"/>
      <c r="ULO70" s="5"/>
      <c r="ULP70" s="5"/>
      <c r="ULQ70" s="5"/>
      <c r="ULR70" s="5"/>
      <c r="ULS70" s="5"/>
      <c r="ULT70" s="5"/>
      <c r="ULU70" s="5"/>
      <c r="ULV70" s="5"/>
      <c r="ULW70" s="5"/>
      <c r="ULX70" s="5"/>
      <c r="ULY70" s="5"/>
      <c r="ULZ70" s="5"/>
      <c r="UMA70" s="5"/>
      <c r="UMB70" s="5"/>
      <c r="UMC70" s="5"/>
      <c r="UMD70" s="5"/>
      <c r="UME70" s="5"/>
      <c r="UMF70" s="5"/>
      <c r="UMG70" s="5"/>
      <c r="UMH70" s="5"/>
      <c r="UMI70" s="5"/>
      <c r="UMJ70" s="5"/>
      <c r="UMK70" s="5"/>
      <c r="UML70" s="5"/>
      <c r="UMM70" s="5"/>
      <c r="UMN70" s="5"/>
      <c r="UMO70" s="5"/>
      <c r="UMP70" s="5"/>
      <c r="UMQ70" s="5"/>
      <c r="UMR70" s="5"/>
      <c r="UMS70" s="5"/>
      <c r="UMT70" s="5"/>
      <c r="UMU70" s="5"/>
      <c r="UMV70" s="5"/>
      <c r="UMW70" s="5"/>
      <c r="UMX70" s="5"/>
      <c r="UMY70" s="5"/>
      <c r="UMZ70" s="5"/>
      <c r="UNA70" s="5"/>
      <c r="UNB70" s="5"/>
      <c r="UNC70" s="5"/>
      <c r="UND70" s="5"/>
      <c r="UNE70" s="5"/>
      <c r="UNF70" s="5"/>
      <c r="UNG70" s="5"/>
      <c r="UNH70" s="5"/>
      <c r="UNI70" s="5"/>
      <c r="UNJ70" s="5"/>
      <c r="UNK70" s="5"/>
      <c r="UNL70" s="5"/>
      <c r="UNM70" s="5"/>
      <c r="UNN70" s="5"/>
      <c r="UNO70" s="5"/>
      <c r="UNP70" s="5"/>
      <c r="UNQ70" s="5"/>
      <c r="UNR70" s="5"/>
      <c r="UNS70" s="5"/>
      <c r="UNT70" s="5"/>
      <c r="UNU70" s="5"/>
      <c r="UNV70" s="5"/>
      <c r="UNW70" s="5"/>
      <c r="UNX70" s="5"/>
      <c r="UNY70" s="5"/>
      <c r="UNZ70" s="5"/>
      <c r="UOA70" s="5"/>
      <c r="UOB70" s="5"/>
      <c r="UOC70" s="5"/>
      <c r="UOD70" s="5"/>
      <c r="UOE70" s="5"/>
      <c r="UOF70" s="5"/>
      <c r="UOG70" s="5"/>
      <c r="UOH70" s="5"/>
      <c r="UOI70" s="5"/>
      <c r="UOJ70" s="5"/>
      <c r="UOK70" s="5"/>
      <c r="UOL70" s="5"/>
      <c r="UOM70" s="5"/>
      <c r="UON70" s="5"/>
      <c r="UOO70" s="5"/>
      <c r="UOP70" s="5"/>
      <c r="UOQ70" s="5"/>
      <c r="UOR70" s="5"/>
      <c r="UOS70" s="5"/>
      <c r="UOT70" s="5"/>
      <c r="UOU70" s="5"/>
      <c r="UOV70" s="5"/>
      <c r="UOW70" s="5"/>
      <c r="UOX70" s="5"/>
      <c r="UOY70" s="5"/>
      <c r="UOZ70" s="5"/>
      <c r="UPA70" s="5"/>
      <c r="UPB70" s="5"/>
      <c r="UPC70" s="5"/>
      <c r="UPD70" s="5"/>
      <c r="UPE70" s="5"/>
      <c r="UPF70" s="5"/>
      <c r="UPG70" s="5"/>
      <c r="UPH70" s="5"/>
      <c r="UPI70" s="5"/>
      <c r="UPJ70" s="5"/>
      <c r="UPK70" s="5"/>
      <c r="UPL70" s="5"/>
      <c r="UPM70" s="5"/>
      <c r="UPN70" s="5"/>
      <c r="UPO70" s="5"/>
      <c r="UPP70" s="5"/>
      <c r="UPQ70" s="5"/>
      <c r="UPR70" s="5"/>
      <c r="UPS70" s="5"/>
      <c r="UPT70" s="5"/>
      <c r="UPU70" s="5"/>
      <c r="UPV70" s="5"/>
      <c r="UPW70" s="5"/>
      <c r="UPX70" s="5"/>
      <c r="UPY70" s="5"/>
      <c r="UPZ70" s="5"/>
      <c r="UQA70" s="5"/>
      <c r="UQB70" s="5"/>
      <c r="UQC70" s="5"/>
      <c r="UQD70" s="5"/>
      <c r="UQE70" s="5"/>
      <c r="UQF70" s="5"/>
      <c r="UQG70" s="5"/>
      <c r="UQH70" s="5"/>
      <c r="UQI70" s="5"/>
      <c r="UQJ70" s="5"/>
      <c r="UQK70" s="5"/>
      <c r="UQL70" s="5"/>
      <c r="UQM70" s="5"/>
      <c r="UQN70" s="5"/>
      <c r="UQO70" s="5"/>
      <c r="UQP70" s="5"/>
      <c r="UQQ70" s="5"/>
      <c r="UQR70" s="5"/>
      <c r="UQS70" s="5"/>
      <c r="UQT70" s="5"/>
      <c r="UQU70" s="5"/>
      <c r="UQV70" s="5"/>
      <c r="UQW70" s="5"/>
      <c r="UQX70" s="5"/>
      <c r="UQY70" s="5"/>
      <c r="UQZ70" s="5"/>
      <c r="URA70" s="5"/>
      <c r="URB70" s="5"/>
      <c r="URC70" s="5"/>
      <c r="URD70" s="5"/>
      <c r="URE70" s="5"/>
      <c r="URF70" s="5"/>
      <c r="URG70" s="5"/>
      <c r="URH70" s="5"/>
      <c r="URI70" s="5"/>
      <c r="URJ70" s="5"/>
      <c r="URK70" s="5"/>
      <c r="URL70" s="5"/>
      <c r="URM70" s="5"/>
      <c r="URN70" s="5"/>
      <c r="URO70" s="5"/>
      <c r="URP70" s="5"/>
      <c r="URQ70" s="5"/>
      <c r="URR70" s="5"/>
      <c r="URS70" s="5"/>
      <c r="URT70" s="5"/>
      <c r="URU70" s="5"/>
      <c r="URV70" s="5"/>
      <c r="URW70" s="5"/>
      <c r="URX70" s="5"/>
      <c r="URY70" s="5"/>
      <c r="URZ70" s="5"/>
      <c r="USA70" s="5"/>
      <c r="USB70" s="5"/>
      <c r="USC70" s="5"/>
      <c r="USD70" s="5"/>
      <c r="USE70" s="5"/>
      <c r="USF70" s="5"/>
      <c r="USG70" s="5"/>
      <c r="USH70" s="5"/>
      <c r="USI70" s="5"/>
      <c r="USJ70" s="5"/>
      <c r="USK70" s="5"/>
      <c r="USL70" s="5"/>
      <c r="USM70" s="5"/>
      <c r="USN70" s="5"/>
      <c r="USO70" s="5"/>
      <c r="USP70" s="5"/>
      <c r="USQ70" s="5"/>
      <c r="USR70" s="5"/>
      <c r="USS70" s="5"/>
      <c r="UST70" s="5"/>
      <c r="USU70" s="5"/>
      <c r="USV70" s="5"/>
      <c r="USW70" s="5"/>
      <c r="USX70" s="5"/>
      <c r="USY70" s="5"/>
      <c r="USZ70" s="5"/>
      <c r="UTA70" s="5"/>
      <c r="UTB70" s="5"/>
      <c r="UTC70" s="5"/>
      <c r="UTD70" s="5"/>
      <c r="UTE70" s="5"/>
      <c r="UTF70" s="5"/>
      <c r="UTG70" s="5"/>
      <c r="UTH70" s="5"/>
      <c r="UTI70" s="5"/>
      <c r="UTJ70" s="5"/>
      <c r="UTK70" s="5"/>
      <c r="UTL70" s="5"/>
      <c r="UTM70" s="5"/>
      <c r="UTN70" s="5"/>
      <c r="UTO70" s="5"/>
      <c r="UTP70" s="5"/>
      <c r="UTQ70" s="5"/>
      <c r="UTR70" s="5"/>
      <c r="UTS70" s="5"/>
      <c r="UTT70" s="5"/>
      <c r="UTU70" s="5"/>
      <c r="UTV70" s="5"/>
      <c r="UTW70" s="5"/>
      <c r="UTX70" s="5"/>
      <c r="UTY70" s="5"/>
      <c r="UTZ70" s="5"/>
      <c r="UUA70" s="5"/>
      <c r="UUB70" s="5"/>
      <c r="UUC70" s="5"/>
      <c r="UUD70" s="5"/>
      <c r="UUE70" s="5"/>
      <c r="UUF70" s="5"/>
      <c r="UUG70" s="5"/>
      <c r="UUH70" s="5"/>
      <c r="UUI70" s="5"/>
      <c r="UUJ70" s="5"/>
      <c r="UUK70" s="5"/>
      <c r="UUL70" s="5"/>
      <c r="UUM70" s="5"/>
      <c r="UUN70" s="5"/>
      <c r="UUO70" s="5"/>
      <c r="UUP70" s="5"/>
      <c r="UUQ70" s="5"/>
      <c r="UUR70" s="5"/>
      <c r="UUS70" s="5"/>
      <c r="UUT70" s="5"/>
      <c r="UUU70" s="5"/>
      <c r="UUV70" s="5"/>
      <c r="UUW70" s="5"/>
      <c r="UUX70" s="5"/>
      <c r="UUY70" s="5"/>
      <c r="UUZ70" s="5"/>
      <c r="UVA70" s="5"/>
      <c r="UVB70" s="5"/>
      <c r="UVC70" s="5"/>
      <c r="UVD70" s="5"/>
      <c r="UVE70" s="5"/>
      <c r="UVF70" s="5"/>
      <c r="UVG70" s="5"/>
      <c r="UVH70" s="5"/>
      <c r="UVI70" s="5"/>
      <c r="UVJ70" s="5"/>
      <c r="UVK70" s="5"/>
      <c r="UVL70" s="5"/>
      <c r="UVM70" s="5"/>
      <c r="UVN70" s="5"/>
      <c r="UVO70" s="5"/>
      <c r="UVP70" s="5"/>
      <c r="UVQ70" s="5"/>
      <c r="UVR70" s="5"/>
      <c r="UVS70" s="5"/>
      <c r="UVT70" s="5"/>
      <c r="UVU70" s="5"/>
      <c r="UVV70" s="5"/>
      <c r="UVW70" s="5"/>
      <c r="UVX70" s="5"/>
      <c r="UVY70" s="5"/>
      <c r="UVZ70" s="5"/>
      <c r="UWA70" s="5"/>
      <c r="UWB70" s="5"/>
      <c r="UWC70" s="5"/>
      <c r="UWD70" s="5"/>
      <c r="UWE70" s="5"/>
      <c r="UWF70" s="5"/>
      <c r="UWG70" s="5"/>
      <c r="UWH70" s="5"/>
      <c r="UWI70" s="5"/>
      <c r="UWJ70" s="5"/>
      <c r="UWK70" s="5"/>
      <c r="UWL70" s="5"/>
      <c r="UWM70" s="5"/>
      <c r="UWN70" s="5"/>
      <c r="UWO70" s="5"/>
      <c r="UWP70" s="5"/>
      <c r="UWQ70" s="5"/>
      <c r="UWR70" s="5"/>
      <c r="UWS70" s="5"/>
      <c r="UWT70" s="5"/>
      <c r="UWU70" s="5"/>
      <c r="UWV70" s="5"/>
      <c r="UWW70" s="5"/>
      <c r="UWX70" s="5"/>
      <c r="UWY70" s="5"/>
      <c r="UWZ70" s="5"/>
      <c r="UXA70" s="5"/>
      <c r="UXB70" s="5"/>
      <c r="UXC70" s="5"/>
      <c r="UXD70" s="5"/>
      <c r="UXE70" s="5"/>
      <c r="UXF70" s="5"/>
      <c r="UXG70" s="5"/>
      <c r="UXH70" s="5"/>
      <c r="UXI70" s="5"/>
      <c r="UXJ70" s="5"/>
      <c r="UXK70" s="5"/>
      <c r="UXL70" s="5"/>
      <c r="UXM70" s="5"/>
      <c r="UXN70" s="5"/>
      <c r="UXO70" s="5"/>
      <c r="UXP70" s="5"/>
      <c r="UXQ70" s="5"/>
      <c r="UXR70" s="5"/>
      <c r="UXS70" s="5"/>
      <c r="UXT70" s="5"/>
      <c r="UXU70" s="5"/>
      <c r="UXV70" s="5"/>
      <c r="UXW70" s="5"/>
      <c r="UXX70" s="5"/>
      <c r="UXY70" s="5"/>
      <c r="UXZ70" s="5"/>
      <c r="UYA70" s="5"/>
      <c r="UYB70" s="5"/>
      <c r="UYC70" s="5"/>
      <c r="UYD70" s="5"/>
      <c r="UYE70" s="5"/>
      <c r="UYF70" s="5"/>
      <c r="UYG70" s="5"/>
      <c r="UYH70" s="5"/>
      <c r="UYI70" s="5"/>
      <c r="UYJ70" s="5"/>
      <c r="UYK70" s="5"/>
      <c r="UYL70" s="5"/>
      <c r="UYM70" s="5"/>
      <c r="UYN70" s="5"/>
      <c r="UYO70" s="5"/>
      <c r="UYP70" s="5"/>
      <c r="UYQ70" s="5"/>
      <c r="UYR70" s="5"/>
      <c r="UYS70" s="5"/>
      <c r="UYT70" s="5"/>
      <c r="UYU70" s="5"/>
      <c r="UYV70" s="5"/>
      <c r="UYW70" s="5"/>
      <c r="UYX70" s="5"/>
      <c r="UYY70" s="5"/>
      <c r="UYZ70" s="5"/>
      <c r="UZA70" s="5"/>
      <c r="UZB70" s="5"/>
      <c r="UZC70" s="5"/>
      <c r="UZD70" s="5"/>
      <c r="UZE70" s="5"/>
      <c r="UZF70" s="5"/>
      <c r="UZG70" s="5"/>
      <c r="UZH70" s="5"/>
      <c r="UZI70" s="5"/>
      <c r="UZJ70" s="5"/>
      <c r="UZK70" s="5"/>
      <c r="UZL70" s="5"/>
      <c r="UZM70" s="5"/>
      <c r="UZN70" s="5"/>
      <c r="UZO70" s="5"/>
      <c r="UZP70" s="5"/>
      <c r="UZQ70" s="5"/>
      <c r="UZR70" s="5"/>
      <c r="UZS70" s="5"/>
      <c r="UZT70" s="5"/>
      <c r="UZU70" s="5"/>
      <c r="UZV70" s="5"/>
      <c r="UZW70" s="5"/>
      <c r="UZX70" s="5"/>
      <c r="UZY70" s="5"/>
      <c r="UZZ70" s="5"/>
      <c r="VAA70" s="5"/>
      <c r="VAB70" s="5"/>
      <c r="VAC70" s="5"/>
      <c r="VAD70" s="5"/>
      <c r="VAE70" s="5"/>
      <c r="VAF70" s="5"/>
      <c r="VAG70" s="5"/>
      <c r="VAH70" s="5"/>
      <c r="VAI70" s="5"/>
      <c r="VAJ70" s="5"/>
      <c r="VAK70" s="5"/>
      <c r="VAL70" s="5"/>
      <c r="VAM70" s="5"/>
      <c r="VAN70" s="5"/>
      <c r="VAO70" s="5"/>
      <c r="VAP70" s="5"/>
      <c r="VAQ70" s="5"/>
      <c r="VAR70" s="5"/>
      <c r="VAS70" s="5"/>
      <c r="VAT70" s="5"/>
      <c r="VAU70" s="5"/>
      <c r="VAV70" s="5"/>
      <c r="VAW70" s="5"/>
      <c r="VAX70" s="5"/>
      <c r="VAY70" s="5"/>
      <c r="VAZ70" s="5"/>
      <c r="VBA70" s="5"/>
      <c r="VBB70" s="5"/>
      <c r="VBC70" s="5"/>
      <c r="VBD70" s="5"/>
      <c r="VBE70" s="5"/>
      <c r="VBF70" s="5"/>
      <c r="VBG70" s="5"/>
      <c r="VBH70" s="5"/>
      <c r="VBI70" s="5"/>
      <c r="VBJ70" s="5"/>
      <c r="VBK70" s="5"/>
      <c r="VBL70" s="5"/>
      <c r="VBM70" s="5"/>
      <c r="VBN70" s="5"/>
      <c r="VBO70" s="5"/>
      <c r="VBP70" s="5"/>
      <c r="VBQ70" s="5"/>
      <c r="VBR70" s="5"/>
      <c r="VBS70" s="5"/>
      <c r="VBT70" s="5"/>
      <c r="VBU70" s="5"/>
      <c r="VBV70" s="5"/>
      <c r="VBW70" s="5"/>
      <c r="VBX70" s="5"/>
      <c r="VBY70" s="5"/>
      <c r="VBZ70" s="5"/>
      <c r="VCA70" s="5"/>
      <c r="VCB70" s="5"/>
      <c r="VCC70" s="5"/>
      <c r="VCD70" s="5"/>
      <c r="VCE70" s="5"/>
      <c r="VCF70" s="5"/>
      <c r="VCG70" s="5"/>
      <c r="VCH70" s="5"/>
      <c r="VCI70" s="5"/>
      <c r="VCJ70" s="5"/>
      <c r="VCK70" s="5"/>
      <c r="VCL70" s="5"/>
      <c r="VCM70" s="5"/>
      <c r="VCN70" s="5"/>
      <c r="VCO70" s="5"/>
      <c r="VCP70" s="5"/>
      <c r="VCQ70" s="5"/>
      <c r="VCR70" s="5"/>
      <c r="VCS70" s="5"/>
      <c r="VCT70" s="5"/>
      <c r="VCU70" s="5"/>
      <c r="VCV70" s="5"/>
      <c r="VCW70" s="5"/>
      <c r="VCX70" s="5"/>
      <c r="VCY70" s="5"/>
      <c r="VCZ70" s="5"/>
      <c r="VDA70" s="5"/>
      <c r="VDB70" s="5"/>
      <c r="VDC70" s="5"/>
      <c r="VDD70" s="5"/>
      <c r="VDE70" s="5"/>
      <c r="VDF70" s="5"/>
      <c r="VDG70" s="5"/>
      <c r="VDH70" s="5"/>
      <c r="VDI70" s="5"/>
      <c r="VDJ70" s="5"/>
      <c r="VDK70" s="5"/>
      <c r="VDL70" s="5"/>
      <c r="VDM70" s="5"/>
      <c r="VDN70" s="5"/>
      <c r="VDO70" s="5"/>
      <c r="VDP70" s="5"/>
      <c r="VDQ70" s="5"/>
      <c r="VDR70" s="5"/>
      <c r="VDS70" s="5"/>
      <c r="VDT70" s="5"/>
      <c r="VDU70" s="5"/>
      <c r="VDV70" s="5"/>
      <c r="VDW70" s="5"/>
      <c r="VDX70" s="5"/>
      <c r="VDY70" s="5"/>
      <c r="VDZ70" s="5"/>
      <c r="VEA70" s="5"/>
      <c r="VEB70" s="5"/>
      <c r="VEC70" s="5"/>
      <c r="VED70" s="5"/>
      <c r="VEE70" s="5"/>
      <c r="VEF70" s="5"/>
      <c r="VEG70" s="5"/>
      <c r="VEH70" s="5"/>
      <c r="VEI70" s="5"/>
      <c r="VEJ70" s="5"/>
      <c r="VEK70" s="5"/>
      <c r="VEL70" s="5"/>
      <c r="VEM70" s="5"/>
      <c r="VEN70" s="5"/>
      <c r="VEO70" s="5"/>
      <c r="VEP70" s="5"/>
      <c r="VEQ70" s="5"/>
      <c r="VER70" s="5"/>
      <c r="VES70" s="5"/>
      <c r="VET70" s="5"/>
      <c r="VEU70" s="5"/>
      <c r="VEV70" s="5"/>
      <c r="VEW70" s="5"/>
      <c r="VEX70" s="5"/>
      <c r="VEY70" s="5"/>
      <c r="VEZ70" s="5"/>
      <c r="VFA70" s="5"/>
      <c r="VFB70" s="5"/>
      <c r="VFC70" s="5"/>
      <c r="VFD70" s="5"/>
      <c r="VFE70" s="5"/>
      <c r="VFF70" s="5"/>
      <c r="VFG70" s="5"/>
      <c r="VFH70" s="5"/>
      <c r="VFI70" s="5"/>
      <c r="VFJ70" s="5"/>
      <c r="VFK70" s="5"/>
      <c r="VFL70" s="5"/>
      <c r="VFM70" s="5"/>
      <c r="VFN70" s="5"/>
      <c r="VFO70" s="5"/>
      <c r="VFP70" s="5"/>
      <c r="VFQ70" s="5"/>
      <c r="VFR70" s="5"/>
      <c r="VFS70" s="5"/>
      <c r="VFT70" s="5"/>
      <c r="VFU70" s="5"/>
      <c r="VFV70" s="5"/>
      <c r="VFW70" s="5"/>
      <c r="VFX70" s="5"/>
      <c r="VFY70" s="5"/>
      <c r="VFZ70" s="5"/>
      <c r="VGA70" s="5"/>
      <c r="VGB70" s="5"/>
      <c r="VGC70" s="5"/>
      <c r="VGD70" s="5"/>
      <c r="VGE70" s="5"/>
      <c r="VGF70" s="5"/>
      <c r="VGG70" s="5"/>
      <c r="VGH70" s="5"/>
      <c r="VGI70" s="5"/>
      <c r="VGJ70" s="5"/>
      <c r="VGK70" s="5"/>
      <c r="VGL70" s="5"/>
      <c r="VGM70" s="5"/>
      <c r="VGN70" s="5"/>
      <c r="VGO70" s="5"/>
      <c r="VGP70" s="5"/>
      <c r="VGQ70" s="5"/>
      <c r="VGR70" s="5"/>
      <c r="VGS70" s="5"/>
      <c r="VGT70" s="5"/>
      <c r="VGU70" s="5"/>
      <c r="VGV70" s="5"/>
      <c r="VGW70" s="5"/>
      <c r="VGX70" s="5"/>
      <c r="VGY70" s="5"/>
      <c r="VGZ70" s="5"/>
      <c r="VHA70" s="5"/>
      <c r="VHB70" s="5"/>
      <c r="VHC70" s="5"/>
      <c r="VHD70" s="5"/>
      <c r="VHE70" s="5"/>
      <c r="VHF70" s="5"/>
      <c r="VHG70" s="5"/>
      <c r="VHH70" s="5"/>
      <c r="VHI70" s="5"/>
      <c r="VHJ70" s="5"/>
      <c r="VHK70" s="5"/>
      <c r="VHL70" s="5"/>
      <c r="VHM70" s="5"/>
      <c r="VHN70" s="5"/>
      <c r="VHO70" s="5"/>
      <c r="VHP70" s="5"/>
      <c r="VHQ70" s="5"/>
      <c r="VHR70" s="5"/>
      <c r="VHS70" s="5"/>
      <c r="VHT70" s="5"/>
      <c r="VHU70" s="5"/>
      <c r="VHV70" s="5"/>
      <c r="VHW70" s="5"/>
      <c r="VHX70" s="5"/>
      <c r="VHY70" s="5"/>
      <c r="VHZ70" s="5"/>
      <c r="VIA70" s="5"/>
      <c r="VIB70" s="5"/>
      <c r="VIC70" s="5"/>
      <c r="VID70" s="5"/>
      <c r="VIE70" s="5"/>
      <c r="VIF70" s="5"/>
      <c r="VIG70" s="5"/>
      <c r="VIH70" s="5"/>
      <c r="VII70" s="5"/>
      <c r="VIJ70" s="5"/>
      <c r="VIK70" s="5"/>
      <c r="VIL70" s="5"/>
      <c r="VIM70" s="5"/>
      <c r="VIN70" s="5"/>
      <c r="VIO70" s="5"/>
      <c r="VIP70" s="5"/>
      <c r="VIQ70" s="5"/>
      <c r="VIR70" s="5"/>
      <c r="VIS70" s="5"/>
      <c r="VIT70" s="5"/>
      <c r="VIU70" s="5"/>
      <c r="VIV70" s="5"/>
      <c r="VIW70" s="5"/>
      <c r="VIX70" s="5"/>
      <c r="VIY70" s="5"/>
      <c r="VIZ70" s="5"/>
      <c r="VJA70" s="5"/>
      <c r="VJB70" s="5"/>
      <c r="VJC70" s="5"/>
      <c r="VJD70" s="5"/>
      <c r="VJE70" s="5"/>
      <c r="VJF70" s="5"/>
      <c r="VJG70" s="5"/>
      <c r="VJH70" s="5"/>
      <c r="VJI70" s="5"/>
      <c r="VJJ70" s="5"/>
      <c r="VJK70" s="5"/>
      <c r="VJL70" s="5"/>
      <c r="VJM70" s="5"/>
      <c r="VJN70" s="5"/>
      <c r="VJO70" s="5"/>
      <c r="VJP70" s="5"/>
      <c r="VJQ70" s="5"/>
      <c r="VJR70" s="5"/>
      <c r="VJS70" s="5"/>
      <c r="VJT70" s="5"/>
      <c r="VJU70" s="5"/>
      <c r="VJV70" s="5"/>
      <c r="VJW70" s="5"/>
      <c r="VJX70" s="5"/>
      <c r="VJY70" s="5"/>
      <c r="VJZ70" s="5"/>
      <c r="VKA70" s="5"/>
      <c r="VKB70" s="5"/>
      <c r="VKC70" s="5"/>
      <c r="VKD70" s="5"/>
      <c r="VKE70" s="5"/>
      <c r="VKF70" s="5"/>
      <c r="VKG70" s="5"/>
      <c r="VKH70" s="5"/>
      <c r="VKI70" s="5"/>
      <c r="VKJ70" s="5"/>
      <c r="VKK70" s="5"/>
      <c r="VKL70" s="5"/>
      <c r="VKM70" s="5"/>
      <c r="VKN70" s="5"/>
      <c r="VKO70" s="5"/>
      <c r="VKP70" s="5"/>
      <c r="VKQ70" s="5"/>
      <c r="VKR70" s="5"/>
      <c r="VKS70" s="5"/>
      <c r="VKT70" s="5"/>
      <c r="VKU70" s="5"/>
      <c r="VKV70" s="5"/>
      <c r="VKW70" s="5"/>
      <c r="VKX70" s="5"/>
      <c r="VKY70" s="5"/>
      <c r="VKZ70" s="5"/>
      <c r="VLA70" s="5"/>
      <c r="VLB70" s="5"/>
      <c r="VLC70" s="5"/>
      <c r="VLD70" s="5"/>
      <c r="VLE70" s="5"/>
      <c r="VLF70" s="5"/>
      <c r="VLG70" s="5"/>
      <c r="VLH70" s="5"/>
      <c r="VLI70" s="5"/>
      <c r="VLJ70" s="5"/>
      <c r="VLK70" s="5"/>
      <c r="VLL70" s="5"/>
      <c r="VLM70" s="5"/>
      <c r="VLN70" s="5"/>
      <c r="VLO70" s="5"/>
      <c r="VLP70" s="5"/>
      <c r="VLQ70" s="5"/>
      <c r="VLR70" s="5"/>
      <c r="VLS70" s="5"/>
      <c r="VLT70" s="5"/>
      <c r="VLU70" s="5"/>
      <c r="VLV70" s="5"/>
      <c r="VLW70" s="5"/>
      <c r="VLX70" s="5"/>
      <c r="VLY70" s="5"/>
      <c r="VLZ70" s="5"/>
      <c r="VMA70" s="5"/>
      <c r="VMB70" s="5"/>
      <c r="VMC70" s="5"/>
      <c r="VMD70" s="5"/>
      <c r="VME70" s="5"/>
      <c r="VMF70" s="5"/>
      <c r="VMG70" s="5"/>
      <c r="VMH70" s="5"/>
      <c r="VMI70" s="5"/>
      <c r="VMJ70" s="5"/>
      <c r="VMK70" s="5"/>
      <c r="VML70" s="5"/>
      <c r="VMM70" s="5"/>
      <c r="VMN70" s="5"/>
      <c r="VMO70" s="5"/>
      <c r="VMP70" s="5"/>
      <c r="VMQ70" s="5"/>
      <c r="VMR70" s="5"/>
      <c r="VMS70" s="5"/>
      <c r="VMT70" s="5"/>
      <c r="VMU70" s="5"/>
      <c r="VMV70" s="5"/>
      <c r="VMW70" s="5"/>
      <c r="VMX70" s="5"/>
      <c r="VMY70" s="5"/>
      <c r="VMZ70" s="5"/>
      <c r="VNA70" s="5"/>
      <c r="VNB70" s="5"/>
      <c r="VNC70" s="5"/>
      <c r="VND70" s="5"/>
      <c r="VNE70" s="5"/>
      <c r="VNF70" s="5"/>
      <c r="VNG70" s="5"/>
      <c r="VNH70" s="5"/>
      <c r="VNI70" s="5"/>
      <c r="VNJ70" s="5"/>
      <c r="VNK70" s="5"/>
      <c r="VNL70" s="5"/>
      <c r="VNM70" s="5"/>
      <c r="VNN70" s="5"/>
      <c r="VNO70" s="5"/>
      <c r="VNP70" s="5"/>
      <c r="VNQ70" s="5"/>
      <c r="VNR70" s="5"/>
      <c r="VNS70" s="5"/>
      <c r="VNT70" s="5"/>
      <c r="VNU70" s="5"/>
      <c r="VNV70" s="5"/>
      <c r="VNW70" s="5"/>
      <c r="VNX70" s="5"/>
      <c r="VNY70" s="5"/>
      <c r="VNZ70" s="5"/>
      <c r="VOA70" s="5"/>
      <c r="VOB70" s="5"/>
      <c r="VOC70" s="5"/>
      <c r="VOD70" s="5"/>
      <c r="VOE70" s="5"/>
      <c r="VOF70" s="5"/>
      <c r="VOG70" s="5"/>
      <c r="VOH70" s="5"/>
      <c r="VOI70" s="5"/>
      <c r="VOJ70" s="5"/>
      <c r="VOK70" s="5"/>
      <c r="VOL70" s="5"/>
      <c r="VOM70" s="5"/>
      <c r="VON70" s="5"/>
      <c r="VOO70" s="5"/>
      <c r="VOP70" s="5"/>
      <c r="VOQ70" s="5"/>
      <c r="VOR70" s="5"/>
      <c r="VOS70" s="5"/>
      <c r="VOT70" s="5"/>
      <c r="VOU70" s="5"/>
      <c r="VOV70" s="5"/>
      <c r="VOW70" s="5"/>
      <c r="VOX70" s="5"/>
      <c r="VOY70" s="5"/>
      <c r="VOZ70" s="5"/>
      <c r="VPA70" s="5"/>
      <c r="VPB70" s="5"/>
      <c r="VPC70" s="5"/>
      <c r="VPD70" s="5"/>
      <c r="VPE70" s="5"/>
      <c r="VPF70" s="5"/>
      <c r="VPG70" s="5"/>
      <c r="VPH70" s="5"/>
      <c r="VPI70" s="5"/>
      <c r="VPJ70" s="5"/>
      <c r="VPK70" s="5"/>
      <c r="VPL70" s="5"/>
      <c r="VPM70" s="5"/>
      <c r="VPN70" s="5"/>
      <c r="VPO70" s="5"/>
      <c r="VPP70" s="5"/>
      <c r="VPQ70" s="5"/>
      <c r="VPR70" s="5"/>
      <c r="VPS70" s="5"/>
      <c r="VPT70" s="5"/>
      <c r="VPU70" s="5"/>
      <c r="VPV70" s="5"/>
      <c r="VPW70" s="5"/>
      <c r="VPX70" s="5"/>
      <c r="VPY70" s="5"/>
      <c r="VPZ70" s="5"/>
      <c r="VQA70" s="5"/>
      <c r="VQB70" s="5"/>
      <c r="VQC70" s="5"/>
      <c r="VQD70" s="5"/>
      <c r="VQE70" s="5"/>
      <c r="VQF70" s="5"/>
      <c r="VQG70" s="5"/>
      <c r="VQH70" s="5"/>
      <c r="VQI70" s="5"/>
      <c r="VQJ70" s="5"/>
      <c r="VQK70" s="5"/>
      <c r="VQL70" s="5"/>
      <c r="VQM70" s="5"/>
      <c r="VQN70" s="5"/>
      <c r="VQO70" s="5"/>
      <c r="VQP70" s="5"/>
      <c r="VQQ70" s="5"/>
      <c r="VQR70" s="5"/>
      <c r="VQS70" s="5"/>
      <c r="VQT70" s="5"/>
      <c r="VQU70" s="5"/>
      <c r="VQV70" s="5"/>
      <c r="VQW70" s="5"/>
      <c r="VQX70" s="5"/>
      <c r="VQY70" s="5"/>
      <c r="VQZ70" s="5"/>
      <c r="VRA70" s="5"/>
      <c r="VRB70" s="5"/>
      <c r="VRC70" s="5"/>
      <c r="VRD70" s="5"/>
      <c r="VRE70" s="5"/>
      <c r="VRF70" s="5"/>
      <c r="VRG70" s="5"/>
      <c r="VRH70" s="5"/>
      <c r="VRI70" s="5"/>
      <c r="VRJ70" s="5"/>
      <c r="VRK70" s="5"/>
      <c r="VRL70" s="5"/>
      <c r="VRM70" s="5"/>
      <c r="VRN70" s="5"/>
      <c r="VRO70" s="5"/>
      <c r="VRP70" s="5"/>
      <c r="VRQ70" s="5"/>
      <c r="VRR70" s="5"/>
      <c r="VRS70" s="5"/>
      <c r="VRT70" s="5"/>
      <c r="VRU70" s="5"/>
      <c r="VRV70" s="5"/>
      <c r="VRW70" s="5"/>
      <c r="VRX70" s="5"/>
      <c r="VRY70" s="5"/>
      <c r="VRZ70" s="5"/>
      <c r="VSA70" s="5"/>
      <c r="VSB70" s="5"/>
      <c r="VSC70" s="5"/>
      <c r="VSD70" s="5"/>
      <c r="VSE70" s="5"/>
      <c r="VSF70" s="5"/>
      <c r="VSG70" s="5"/>
      <c r="VSH70" s="5"/>
      <c r="VSI70" s="5"/>
      <c r="VSJ70" s="5"/>
      <c r="VSK70" s="5"/>
      <c r="VSL70" s="5"/>
      <c r="VSM70" s="5"/>
      <c r="VSN70" s="5"/>
      <c r="VSO70" s="5"/>
      <c r="VSP70" s="5"/>
      <c r="VSQ70" s="5"/>
      <c r="VSR70" s="5"/>
      <c r="VSS70" s="5"/>
      <c r="VST70" s="5"/>
      <c r="VSU70" s="5"/>
      <c r="VSV70" s="5"/>
      <c r="VSW70" s="5"/>
      <c r="VSX70" s="5"/>
      <c r="VSY70" s="5"/>
      <c r="VSZ70" s="5"/>
      <c r="VTA70" s="5"/>
      <c r="VTB70" s="5"/>
      <c r="VTC70" s="5"/>
      <c r="VTD70" s="5"/>
      <c r="VTE70" s="5"/>
      <c r="VTF70" s="5"/>
      <c r="VTG70" s="5"/>
      <c r="VTH70" s="5"/>
      <c r="VTI70" s="5"/>
      <c r="VTJ70" s="5"/>
      <c r="VTK70" s="5"/>
      <c r="VTL70" s="5"/>
      <c r="VTM70" s="5"/>
      <c r="VTN70" s="5"/>
      <c r="VTO70" s="5"/>
      <c r="VTP70" s="5"/>
      <c r="VTQ70" s="5"/>
      <c r="VTR70" s="5"/>
      <c r="VTS70" s="5"/>
      <c r="VTT70" s="5"/>
      <c r="VTU70" s="5"/>
      <c r="VTV70" s="5"/>
      <c r="VTW70" s="5"/>
      <c r="VTX70" s="5"/>
      <c r="VTY70" s="5"/>
      <c r="VTZ70" s="5"/>
      <c r="VUA70" s="5"/>
      <c r="VUB70" s="5"/>
      <c r="VUC70" s="5"/>
      <c r="VUD70" s="5"/>
      <c r="VUE70" s="5"/>
      <c r="VUF70" s="5"/>
      <c r="VUG70" s="5"/>
      <c r="VUH70" s="5"/>
      <c r="VUI70" s="5"/>
      <c r="VUJ70" s="5"/>
      <c r="VUK70" s="5"/>
      <c r="VUL70" s="5"/>
      <c r="VUM70" s="5"/>
      <c r="VUN70" s="5"/>
      <c r="VUO70" s="5"/>
      <c r="VUP70" s="5"/>
      <c r="VUQ70" s="5"/>
      <c r="VUR70" s="5"/>
      <c r="VUS70" s="5"/>
      <c r="VUT70" s="5"/>
      <c r="VUU70" s="5"/>
      <c r="VUV70" s="5"/>
      <c r="VUW70" s="5"/>
      <c r="VUX70" s="5"/>
      <c r="VUY70" s="5"/>
      <c r="VUZ70" s="5"/>
      <c r="VVA70" s="5"/>
      <c r="VVB70" s="5"/>
      <c r="VVC70" s="5"/>
      <c r="VVD70" s="5"/>
      <c r="VVE70" s="5"/>
      <c r="VVF70" s="5"/>
      <c r="VVG70" s="5"/>
      <c r="VVH70" s="5"/>
      <c r="VVI70" s="5"/>
      <c r="VVJ70" s="5"/>
      <c r="VVK70" s="5"/>
      <c r="VVL70" s="5"/>
      <c r="VVM70" s="5"/>
      <c r="VVN70" s="5"/>
      <c r="VVO70" s="5"/>
      <c r="VVP70" s="5"/>
      <c r="VVQ70" s="5"/>
      <c r="VVR70" s="5"/>
      <c r="VVS70" s="5"/>
      <c r="VVT70" s="5"/>
      <c r="VVU70" s="5"/>
      <c r="VVV70" s="5"/>
      <c r="VVW70" s="5"/>
      <c r="VVX70" s="5"/>
      <c r="VVY70" s="5"/>
      <c r="VVZ70" s="5"/>
      <c r="VWA70" s="5"/>
      <c r="VWB70" s="5"/>
      <c r="VWC70" s="5"/>
      <c r="VWD70" s="5"/>
      <c r="VWE70" s="5"/>
      <c r="VWF70" s="5"/>
      <c r="VWG70" s="5"/>
      <c r="VWH70" s="5"/>
      <c r="VWI70" s="5"/>
      <c r="VWJ70" s="5"/>
      <c r="VWK70" s="5"/>
      <c r="VWL70" s="5"/>
      <c r="VWM70" s="5"/>
      <c r="VWN70" s="5"/>
      <c r="VWO70" s="5"/>
      <c r="VWP70" s="5"/>
      <c r="VWQ70" s="5"/>
      <c r="VWR70" s="5"/>
      <c r="VWS70" s="5"/>
      <c r="VWT70" s="5"/>
      <c r="VWU70" s="5"/>
      <c r="VWV70" s="5"/>
      <c r="VWW70" s="5"/>
      <c r="VWX70" s="5"/>
      <c r="VWY70" s="5"/>
      <c r="VWZ70" s="5"/>
      <c r="VXA70" s="5"/>
      <c r="VXB70" s="5"/>
      <c r="VXC70" s="5"/>
      <c r="VXD70" s="5"/>
      <c r="VXE70" s="5"/>
      <c r="VXF70" s="5"/>
      <c r="VXG70" s="5"/>
      <c r="VXH70" s="5"/>
      <c r="VXI70" s="5"/>
      <c r="VXJ70" s="5"/>
      <c r="VXK70" s="5"/>
      <c r="VXL70" s="5"/>
      <c r="VXM70" s="5"/>
      <c r="VXN70" s="5"/>
      <c r="VXO70" s="5"/>
      <c r="VXP70" s="5"/>
      <c r="VXQ70" s="5"/>
      <c r="VXR70" s="5"/>
      <c r="VXS70" s="5"/>
      <c r="VXT70" s="5"/>
      <c r="VXU70" s="5"/>
      <c r="VXV70" s="5"/>
      <c r="VXW70" s="5"/>
      <c r="VXX70" s="5"/>
      <c r="VXY70" s="5"/>
      <c r="VXZ70" s="5"/>
      <c r="VYA70" s="5"/>
      <c r="VYB70" s="5"/>
      <c r="VYC70" s="5"/>
      <c r="VYD70" s="5"/>
      <c r="VYE70" s="5"/>
      <c r="VYF70" s="5"/>
      <c r="VYG70" s="5"/>
      <c r="VYH70" s="5"/>
      <c r="VYI70" s="5"/>
      <c r="VYJ70" s="5"/>
      <c r="VYK70" s="5"/>
      <c r="VYL70" s="5"/>
      <c r="VYM70" s="5"/>
      <c r="VYN70" s="5"/>
      <c r="VYO70" s="5"/>
      <c r="VYP70" s="5"/>
      <c r="VYQ70" s="5"/>
      <c r="VYR70" s="5"/>
      <c r="VYS70" s="5"/>
      <c r="VYT70" s="5"/>
      <c r="VYU70" s="5"/>
      <c r="VYV70" s="5"/>
      <c r="VYW70" s="5"/>
      <c r="VYX70" s="5"/>
      <c r="VYY70" s="5"/>
      <c r="VYZ70" s="5"/>
      <c r="VZA70" s="5"/>
      <c r="VZB70" s="5"/>
      <c r="VZC70" s="5"/>
      <c r="VZD70" s="5"/>
      <c r="VZE70" s="5"/>
      <c r="VZF70" s="5"/>
      <c r="VZG70" s="5"/>
      <c r="VZH70" s="5"/>
      <c r="VZI70" s="5"/>
      <c r="VZJ70" s="5"/>
      <c r="VZK70" s="5"/>
      <c r="VZL70" s="5"/>
      <c r="VZM70" s="5"/>
      <c r="VZN70" s="5"/>
      <c r="VZO70" s="5"/>
      <c r="VZP70" s="5"/>
      <c r="VZQ70" s="5"/>
      <c r="VZR70" s="5"/>
      <c r="VZS70" s="5"/>
      <c r="VZT70" s="5"/>
      <c r="VZU70" s="5"/>
      <c r="VZV70" s="5"/>
      <c r="VZW70" s="5"/>
      <c r="VZX70" s="5"/>
      <c r="VZY70" s="5"/>
      <c r="VZZ70" s="5"/>
      <c r="WAA70" s="5"/>
      <c r="WAB70" s="5"/>
      <c r="WAC70" s="5"/>
      <c r="WAD70" s="5"/>
      <c r="WAE70" s="5"/>
      <c r="WAF70" s="5"/>
      <c r="WAG70" s="5"/>
      <c r="WAH70" s="5"/>
      <c r="WAI70" s="5"/>
      <c r="WAJ70" s="5"/>
      <c r="WAK70" s="5"/>
      <c r="WAL70" s="5"/>
      <c r="WAM70" s="5"/>
      <c r="WAN70" s="5"/>
      <c r="WAO70" s="5"/>
      <c r="WAP70" s="5"/>
      <c r="WAQ70" s="5"/>
      <c r="WAR70" s="5"/>
      <c r="WAS70" s="5"/>
      <c r="WAT70" s="5"/>
      <c r="WAU70" s="5"/>
      <c r="WAV70" s="5"/>
      <c r="WAW70" s="5"/>
      <c r="WAX70" s="5"/>
      <c r="WAY70" s="5"/>
      <c r="WAZ70" s="5"/>
      <c r="WBA70" s="5"/>
      <c r="WBB70" s="5"/>
      <c r="WBC70" s="5"/>
      <c r="WBD70" s="5"/>
      <c r="WBE70" s="5"/>
      <c r="WBF70" s="5"/>
      <c r="WBG70" s="5"/>
      <c r="WBH70" s="5"/>
      <c r="WBI70" s="5"/>
      <c r="WBJ70" s="5"/>
      <c r="WBK70" s="5"/>
      <c r="WBL70" s="5"/>
      <c r="WBM70" s="5"/>
      <c r="WBN70" s="5"/>
      <c r="WBO70" s="5"/>
      <c r="WBP70" s="5"/>
      <c r="WBQ70" s="5"/>
      <c r="WBR70" s="5"/>
      <c r="WBS70" s="5"/>
      <c r="WBT70" s="5"/>
      <c r="WBU70" s="5"/>
      <c r="WBV70" s="5"/>
      <c r="WBW70" s="5"/>
      <c r="WBX70" s="5"/>
      <c r="WBY70" s="5"/>
      <c r="WBZ70" s="5"/>
      <c r="WCA70" s="5"/>
      <c r="WCB70" s="5"/>
      <c r="WCC70" s="5"/>
      <c r="WCD70" s="5"/>
      <c r="WCE70" s="5"/>
      <c r="WCF70" s="5"/>
      <c r="WCG70" s="5"/>
      <c r="WCH70" s="5"/>
      <c r="WCI70" s="5"/>
      <c r="WCJ70" s="5"/>
      <c r="WCK70" s="5"/>
      <c r="WCL70" s="5"/>
      <c r="WCM70" s="5"/>
      <c r="WCN70" s="5"/>
      <c r="WCO70" s="5"/>
      <c r="WCP70" s="5"/>
      <c r="WCQ70" s="5"/>
      <c r="WCR70" s="5"/>
      <c r="WCS70" s="5"/>
      <c r="WCT70" s="5"/>
      <c r="WCU70" s="5"/>
      <c r="WCV70" s="5"/>
      <c r="WCW70" s="5"/>
      <c r="WCX70" s="5"/>
      <c r="WCY70" s="5"/>
      <c r="WCZ70" s="5"/>
      <c r="WDA70" s="5"/>
      <c r="WDB70" s="5"/>
      <c r="WDC70" s="5"/>
      <c r="WDD70" s="5"/>
      <c r="WDE70" s="5"/>
      <c r="WDF70" s="5"/>
      <c r="WDG70" s="5"/>
      <c r="WDH70" s="5"/>
      <c r="WDI70" s="5"/>
      <c r="WDJ70" s="5"/>
      <c r="WDK70" s="5"/>
      <c r="WDL70" s="5"/>
      <c r="WDM70" s="5"/>
      <c r="WDN70" s="5"/>
      <c r="WDO70" s="5"/>
      <c r="WDP70" s="5"/>
      <c r="WDQ70" s="5"/>
      <c r="WDR70" s="5"/>
      <c r="WDS70" s="5"/>
      <c r="WDT70" s="5"/>
      <c r="WDU70" s="5"/>
      <c r="WDV70" s="5"/>
      <c r="WDW70" s="5"/>
      <c r="WDX70" s="5"/>
      <c r="WDY70" s="5"/>
      <c r="WDZ70" s="5"/>
      <c r="WEA70" s="5"/>
      <c r="WEB70" s="5"/>
      <c r="WEC70" s="5"/>
      <c r="WED70" s="5"/>
      <c r="WEE70" s="5"/>
      <c r="WEF70" s="5"/>
      <c r="WEG70" s="5"/>
      <c r="WEH70" s="5"/>
      <c r="WEI70" s="5"/>
      <c r="WEJ70" s="5"/>
      <c r="WEK70" s="5"/>
      <c r="WEL70" s="5"/>
      <c r="WEM70" s="5"/>
      <c r="WEN70" s="5"/>
      <c r="WEO70" s="5"/>
      <c r="WEP70" s="5"/>
      <c r="WEQ70" s="5"/>
      <c r="WER70" s="5"/>
      <c r="WES70" s="5"/>
      <c r="WET70" s="5"/>
      <c r="WEU70" s="5"/>
      <c r="WEV70" s="5"/>
      <c r="WEW70" s="5"/>
      <c r="WEX70" s="5"/>
      <c r="WEY70" s="5"/>
      <c r="WEZ70" s="5"/>
      <c r="WFA70" s="5"/>
      <c r="WFB70" s="5"/>
      <c r="WFC70" s="5"/>
      <c r="WFD70" s="5"/>
      <c r="WFE70" s="5"/>
      <c r="WFF70" s="5"/>
      <c r="WFG70" s="5"/>
      <c r="WFH70" s="5"/>
      <c r="WFI70" s="5"/>
      <c r="WFJ70" s="5"/>
      <c r="WFK70" s="5"/>
      <c r="WFL70" s="5"/>
      <c r="WFM70" s="5"/>
      <c r="WFN70" s="5"/>
      <c r="WFO70" s="5"/>
      <c r="WFP70" s="5"/>
      <c r="WFQ70" s="5"/>
      <c r="WFR70" s="5"/>
      <c r="WFS70" s="5"/>
      <c r="WFT70" s="5"/>
      <c r="WFU70" s="5"/>
      <c r="WFV70" s="5"/>
      <c r="WFW70" s="5"/>
      <c r="WFX70" s="5"/>
      <c r="WFY70" s="5"/>
      <c r="WFZ70" s="5"/>
      <c r="WGA70" s="5"/>
      <c r="WGB70" s="5"/>
      <c r="WGC70" s="5"/>
      <c r="WGD70" s="5"/>
      <c r="WGE70" s="5"/>
      <c r="WGF70" s="5"/>
      <c r="WGG70" s="5"/>
      <c r="WGH70" s="5"/>
      <c r="WGI70" s="5"/>
      <c r="WGJ70" s="5"/>
      <c r="WGK70" s="5"/>
      <c r="WGL70" s="5"/>
      <c r="WGM70" s="5"/>
      <c r="WGN70" s="5"/>
      <c r="WGO70" s="5"/>
      <c r="WGP70" s="5"/>
      <c r="WGQ70" s="5"/>
      <c r="WGR70" s="5"/>
      <c r="WGS70" s="5"/>
      <c r="WGT70" s="5"/>
      <c r="WGU70" s="5"/>
      <c r="WGV70" s="5"/>
      <c r="WGW70" s="5"/>
      <c r="WGX70" s="5"/>
      <c r="WGY70" s="5"/>
      <c r="WGZ70" s="5"/>
      <c r="WHA70" s="5"/>
      <c r="WHB70" s="5"/>
      <c r="WHC70" s="5"/>
      <c r="WHD70" s="5"/>
      <c r="WHE70" s="5"/>
      <c r="WHF70" s="5"/>
      <c r="WHG70" s="5"/>
      <c r="WHH70" s="5"/>
      <c r="WHI70" s="5"/>
      <c r="WHJ70" s="5"/>
      <c r="WHK70" s="5"/>
      <c r="WHL70" s="5"/>
      <c r="WHM70" s="5"/>
      <c r="WHN70" s="5"/>
      <c r="WHO70" s="5"/>
      <c r="WHP70" s="5"/>
      <c r="WHQ70" s="5"/>
      <c r="WHR70" s="5"/>
      <c r="WHS70" s="5"/>
      <c r="WHT70" s="5"/>
      <c r="WHU70" s="5"/>
      <c r="WHV70" s="5"/>
      <c r="WHW70" s="5"/>
      <c r="WHX70" s="5"/>
      <c r="WHY70" s="5"/>
      <c r="WHZ70" s="5"/>
      <c r="WIA70" s="5"/>
      <c r="WIB70" s="5"/>
      <c r="WIC70" s="5"/>
      <c r="WID70" s="5"/>
      <c r="WIE70" s="5"/>
      <c r="WIF70" s="5"/>
      <c r="WIG70" s="5"/>
      <c r="WIH70" s="5"/>
      <c r="WII70" s="5"/>
      <c r="WIJ70" s="5"/>
      <c r="WIK70" s="5"/>
      <c r="WIL70" s="5"/>
      <c r="WIM70" s="5"/>
      <c r="WIN70" s="5"/>
      <c r="WIO70" s="5"/>
      <c r="WIP70" s="5"/>
      <c r="WIQ70" s="5"/>
      <c r="WIR70" s="5"/>
      <c r="WIS70" s="5"/>
      <c r="WIT70" s="5"/>
      <c r="WIU70" s="5"/>
      <c r="WIV70" s="5"/>
      <c r="WIW70" s="5"/>
      <c r="WIX70" s="5"/>
      <c r="WIY70" s="5"/>
      <c r="WIZ70" s="5"/>
      <c r="WJA70" s="5"/>
      <c r="WJB70" s="5"/>
      <c r="WJC70" s="5"/>
      <c r="WJD70" s="5"/>
      <c r="WJE70" s="5"/>
      <c r="WJF70" s="5"/>
      <c r="WJG70" s="5"/>
      <c r="WJH70" s="5"/>
      <c r="WJI70" s="5"/>
      <c r="WJJ70" s="5"/>
      <c r="WJK70" s="5"/>
      <c r="WJL70" s="5"/>
      <c r="WJM70" s="5"/>
      <c r="WJN70" s="5"/>
      <c r="WJO70" s="5"/>
      <c r="WJP70" s="5"/>
      <c r="WJQ70" s="5"/>
      <c r="WJR70" s="5"/>
      <c r="WJS70" s="5"/>
      <c r="WJT70" s="5"/>
      <c r="WJU70" s="5"/>
      <c r="WJV70" s="5"/>
      <c r="WJW70" s="5"/>
      <c r="WJX70" s="5"/>
      <c r="WJY70" s="5"/>
      <c r="WJZ70" s="5"/>
      <c r="WKA70" s="5"/>
      <c r="WKB70" s="5"/>
      <c r="WKC70" s="5"/>
      <c r="WKD70" s="5"/>
      <c r="WKE70" s="5"/>
      <c r="WKF70" s="5"/>
      <c r="WKG70" s="5"/>
      <c r="WKH70" s="5"/>
      <c r="WKI70" s="5"/>
      <c r="WKJ70" s="5"/>
      <c r="WKK70" s="5"/>
      <c r="WKL70" s="5"/>
      <c r="WKM70" s="5"/>
      <c r="WKN70" s="5"/>
      <c r="WKO70" s="5"/>
      <c r="WKP70" s="5"/>
      <c r="WKQ70" s="5"/>
      <c r="WKR70" s="5"/>
      <c r="WKS70" s="5"/>
      <c r="WKT70" s="5"/>
      <c r="WKU70" s="5"/>
      <c r="WKV70" s="5"/>
      <c r="WKW70" s="5"/>
      <c r="WKX70" s="5"/>
      <c r="WKY70" s="5"/>
      <c r="WKZ70" s="5"/>
      <c r="WLA70" s="5"/>
      <c r="WLB70" s="5"/>
      <c r="WLC70" s="5"/>
      <c r="WLD70" s="5"/>
      <c r="WLE70" s="5"/>
      <c r="WLF70" s="5"/>
      <c r="WLG70" s="5"/>
      <c r="WLH70" s="5"/>
      <c r="WLI70" s="5"/>
      <c r="WLJ70" s="5"/>
      <c r="WLK70" s="5"/>
      <c r="WLL70" s="5"/>
      <c r="WLM70" s="5"/>
      <c r="WLN70" s="5"/>
      <c r="WLO70" s="5"/>
      <c r="WLP70" s="5"/>
      <c r="WLQ70" s="5"/>
      <c r="WLR70" s="5"/>
      <c r="WLS70" s="5"/>
      <c r="WLT70" s="5"/>
      <c r="WLU70" s="5"/>
      <c r="WLV70" s="5"/>
      <c r="WLW70" s="5"/>
      <c r="WLX70" s="5"/>
      <c r="WLY70" s="5"/>
      <c r="WLZ70" s="5"/>
      <c r="WMA70" s="5"/>
      <c r="WMB70" s="5"/>
      <c r="WMC70" s="5"/>
      <c r="WMD70" s="5"/>
      <c r="WME70" s="5"/>
      <c r="WMF70" s="5"/>
      <c r="WMG70" s="5"/>
      <c r="WMH70" s="5"/>
      <c r="WMI70" s="5"/>
      <c r="WMJ70" s="5"/>
      <c r="WMK70" s="5"/>
      <c r="WML70" s="5"/>
      <c r="WMM70" s="5"/>
      <c r="WMN70" s="5"/>
      <c r="WMO70" s="5"/>
      <c r="WMP70" s="5"/>
      <c r="WMQ70" s="5"/>
      <c r="WMR70" s="5"/>
      <c r="WMS70" s="5"/>
      <c r="WMT70" s="5"/>
      <c r="WMU70" s="5"/>
      <c r="WMV70" s="5"/>
      <c r="WMW70" s="5"/>
      <c r="WMX70" s="5"/>
      <c r="WMY70" s="5"/>
      <c r="WMZ70" s="5"/>
      <c r="WNA70" s="5"/>
      <c r="WNB70" s="5"/>
      <c r="WNC70" s="5"/>
      <c r="WND70" s="5"/>
      <c r="WNE70" s="5"/>
      <c r="WNF70" s="5"/>
      <c r="WNG70" s="5"/>
      <c r="WNH70" s="5"/>
      <c r="WNI70" s="5"/>
      <c r="WNJ70" s="5"/>
      <c r="WNK70" s="5"/>
      <c r="WNL70" s="5"/>
      <c r="WNM70" s="5"/>
      <c r="WNN70" s="5"/>
      <c r="WNO70" s="5"/>
      <c r="WNP70" s="5"/>
      <c r="WNQ70" s="5"/>
      <c r="WNR70" s="5"/>
      <c r="WNS70" s="5"/>
      <c r="WNT70" s="5"/>
      <c r="WNU70" s="5"/>
      <c r="WNV70" s="5"/>
      <c r="WNW70" s="5"/>
      <c r="WNX70" s="5"/>
      <c r="WNY70" s="5"/>
      <c r="WNZ70" s="5"/>
      <c r="WOA70" s="5"/>
      <c r="WOB70" s="5"/>
      <c r="WOC70" s="5"/>
      <c r="WOD70" s="5"/>
      <c r="WOE70" s="5"/>
      <c r="WOF70" s="5"/>
      <c r="WOG70" s="5"/>
      <c r="WOH70" s="5"/>
      <c r="WOI70" s="5"/>
      <c r="WOJ70" s="5"/>
      <c r="WOK70" s="5"/>
      <c r="WOL70" s="5"/>
      <c r="WOM70" s="5"/>
      <c r="WON70" s="5"/>
      <c r="WOO70" s="5"/>
      <c r="WOP70" s="5"/>
      <c r="WOQ70" s="5"/>
      <c r="WOR70" s="5"/>
      <c r="WOS70" s="5"/>
      <c r="WOT70" s="5"/>
      <c r="WOU70" s="5"/>
      <c r="WOV70" s="5"/>
      <c r="WOW70" s="5"/>
      <c r="WOX70" s="5"/>
      <c r="WOY70" s="5"/>
      <c r="WOZ70" s="5"/>
      <c r="WPA70" s="5"/>
      <c r="WPB70" s="5"/>
      <c r="WPC70" s="5"/>
      <c r="WPD70" s="5"/>
      <c r="WPE70" s="5"/>
      <c r="WPF70" s="5"/>
      <c r="WPG70" s="5"/>
      <c r="WPH70" s="5"/>
      <c r="WPI70" s="5"/>
      <c r="WPJ70" s="5"/>
      <c r="WPK70" s="5"/>
      <c r="WPL70" s="5"/>
      <c r="WPM70" s="5"/>
      <c r="WPN70" s="5"/>
      <c r="WPO70" s="5"/>
      <c r="WPP70" s="5"/>
      <c r="WPQ70" s="5"/>
      <c r="WPR70" s="5"/>
      <c r="WPS70" s="5"/>
      <c r="WPT70" s="5"/>
      <c r="WPU70" s="5"/>
      <c r="WPV70" s="5"/>
      <c r="WPW70" s="5"/>
      <c r="WPX70" s="5"/>
      <c r="WPY70" s="5"/>
      <c r="WPZ70" s="5"/>
      <c r="WQA70" s="5"/>
      <c r="WQB70" s="5"/>
      <c r="WQC70" s="5"/>
      <c r="WQD70" s="5"/>
      <c r="WQE70" s="5"/>
      <c r="WQF70" s="5"/>
      <c r="WQG70" s="5"/>
      <c r="WQH70" s="5"/>
      <c r="WQI70" s="5"/>
      <c r="WQJ70" s="5"/>
      <c r="WQK70" s="5"/>
      <c r="WQL70" s="5"/>
      <c r="WQM70" s="5"/>
      <c r="WQN70" s="5"/>
      <c r="WQO70" s="5"/>
      <c r="WQP70" s="5"/>
      <c r="WQQ70" s="5"/>
      <c r="WQR70" s="5"/>
      <c r="WQS70" s="5"/>
      <c r="WQT70" s="5"/>
      <c r="WQU70" s="5"/>
      <c r="WQV70" s="5"/>
      <c r="WQW70" s="5"/>
      <c r="WQX70" s="5"/>
      <c r="WQY70" s="5"/>
      <c r="WQZ70" s="5"/>
      <c r="WRA70" s="5"/>
      <c r="WRB70" s="5"/>
      <c r="WRC70" s="5"/>
      <c r="WRD70" s="5"/>
      <c r="WRE70" s="5"/>
      <c r="WRF70" s="5"/>
      <c r="WRG70" s="5"/>
      <c r="WRH70" s="5"/>
      <c r="WRI70" s="5"/>
      <c r="WRJ70" s="5"/>
      <c r="WRK70" s="5"/>
      <c r="WRL70" s="5"/>
      <c r="WRM70" s="5"/>
      <c r="WRN70" s="5"/>
      <c r="WRO70" s="5"/>
      <c r="WRP70" s="5"/>
      <c r="WRQ70" s="5"/>
      <c r="WRR70" s="5"/>
      <c r="WRS70" s="5"/>
      <c r="WRT70" s="5"/>
      <c r="WRU70" s="5"/>
      <c r="WRV70" s="5"/>
      <c r="WRW70" s="5"/>
      <c r="WRX70" s="5"/>
      <c r="WRY70" s="5"/>
      <c r="WRZ70" s="5"/>
      <c r="WSA70" s="5"/>
      <c r="WSB70" s="5"/>
      <c r="WSC70" s="5"/>
      <c r="WSD70" s="5"/>
      <c r="WSE70" s="5"/>
      <c r="WSF70" s="5"/>
      <c r="WSG70" s="5"/>
      <c r="WSH70" s="5"/>
      <c r="WSI70" s="5"/>
      <c r="WSJ70" s="5"/>
      <c r="WSK70" s="5"/>
      <c r="WSL70" s="5"/>
      <c r="WSM70" s="5"/>
      <c r="WSN70" s="5"/>
      <c r="WSO70" s="5"/>
      <c r="WSP70" s="5"/>
      <c r="WSQ70" s="5"/>
      <c r="WSR70" s="5"/>
      <c r="WSS70" s="5"/>
      <c r="WST70" s="5"/>
      <c r="WSU70" s="5"/>
      <c r="WSV70" s="5"/>
      <c r="WSW70" s="5"/>
      <c r="WSX70" s="5"/>
      <c r="WSY70" s="5"/>
      <c r="WSZ70" s="5"/>
      <c r="WTA70" s="5"/>
      <c r="WTB70" s="5"/>
      <c r="WTC70" s="5"/>
      <c r="WTD70" s="5"/>
      <c r="WTE70" s="5"/>
      <c r="WTF70" s="5"/>
      <c r="WTG70" s="5"/>
      <c r="WTH70" s="5"/>
      <c r="WTI70" s="5"/>
      <c r="WTJ70" s="5"/>
      <c r="WTK70" s="5"/>
      <c r="WTL70" s="5"/>
      <c r="WTM70" s="5"/>
      <c r="WTN70" s="5"/>
      <c r="WTO70" s="5"/>
      <c r="WTP70" s="5"/>
      <c r="WTQ70" s="5"/>
      <c r="WTR70" s="5"/>
      <c r="WTS70" s="5"/>
      <c r="WTT70" s="5"/>
      <c r="WTU70" s="5"/>
      <c r="WTV70" s="5"/>
      <c r="WTW70" s="5"/>
      <c r="WTX70" s="5"/>
      <c r="WTY70" s="5"/>
      <c r="WTZ70" s="5"/>
      <c r="WUA70" s="5"/>
      <c r="WUB70" s="5"/>
      <c r="WUC70" s="5"/>
      <c r="WUD70" s="5"/>
      <c r="WUE70" s="5"/>
      <c r="WUF70" s="5"/>
      <c r="WUG70" s="5"/>
      <c r="WUH70" s="5"/>
      <c r="WUI70" s="5"/>
      <c r="WUJ70" s="5"/>
      <c r="WUK70" s="5"/>
      <c r="WUL70" s="5"/>
      <c r="WUM70" s="5"/>
      <c r="WUN70" s="5"/>
      <c r="WUO70" s="5"/>
      <c r="WUP70" s="5"/>
      <c r="WUQ70" s="5"/>
      <c r="WUR70" s="5"/>
      <c r="WUS70" s="5"/>
      <c r="WUT70" s="5"/>
      <c r="WUU70" s="5"/>
      <c r="WUV70" s="5"/>
      <c r="WUW70" s="5"/>
      <c r="WUX70" s="5"/>
      <c r="WUY70" s="5"/>
      <c r="WUZ70" s="5"/>
      <c r="WVA70" s="5"/>
      <c r="WVB70" s="5"/>
      <c r="WVC70" s="5"/>
      <c r="WVD70" s="5"/>
      <c r="WVE70" s="5"/>
      <c r="WVF70" s="5"/>
      <c r="WVG70" s="5"/>
      <c r="WVH70" s="5"/>
      <c r="WVI70" s="5"/>
      <c r="WVJ70" s="5"/>
      <c r="WVK70" s="5"/>
      <c r="WVL70" s="5"/>
      <c r="WVM70" s="5"/>
      <c r="WVN70" s="5"/>
      <c r="WVO70" s="5"/>
      <c r="WVP70" s="5"/>
      <c r="WVQ70" s="5"/>
      <c r="WVR70" s="5"/>
      <c r="WVS70" s="5"/>
      <c r="WVT70" s="5"/>
      <c r="WVU70" s="5"/>
      <c r="WVV70" s="5"/>
      <c r="WVW70" s="5"/>
      <c r="WVX70" s="5"/>
      <c r="WVY70" s="5"/>
      <c r="WVZ70" s="5"/>
      <c r="WWA70" s="5"/>
      <c r="WWB70" s="5"/>
      <c r="WWC70" s="5"/>
      <c r="WWD70" s="5"/>
      <c r="WWE70" s="5"/>
      <c r="WWF70" s="5"/>
      <c r="WWG70" s="5"/>
      <c r="WWH70" s="5"/>
      <c r="WWI70" s="5"/>
      <c r="WWJ70" s="5"/>
      <c r="WWK70" s="5"/>
      <c r="WWL70" s="5"/>
      <c r="WWM70" s="5"/>
      <c r="WWN70" s="5"/>
      <c r="WWO70" s="5"/>
      <c r="WWP70" s="5"/>
      <c r="WWQ70" s="5"/>
      <c r="WWR70" s="5"/>
      <c r="WWS70" s="5"/>
      <c r="WWT70" s="5"/>
      <c r="WWU70" s="5"/>
      <c r="WWV70" s="5"/>
      <c r="WWW70" s="5"/>
      <c r="WWX70" s="5"/>
      <c r="WWY70" s="5"/>
      <c r="WWZ70" s="5"/>
      <c r="WXA70" s="5"/>
      <c r="WXB70" s="5"/>
      <c r="WXC70" s="5"/>
      <c r="WXD70" s="5"/>
      <c r="WXE70" s="5"/>
      <c r="WXF70" s="5"/>
      <c r="WXG70" s="5"/>
      <c r="WXH70" s="5"/>
      <c r="WXI70" s="5"/>
      <c r="WXJ70" s="5"/>
      <c r="WXK70" s="5"/>
      <c r="WXL70" s="5"/>
      <c r="WXM70" s="5"/>
      <c r="WXN70" s="5"/>
      <c r="WXO70" s="5"/>
      <c r="WXP70" s="5"/>
      <c r="WXQ70" s="5"/>
      <c r="WXR70" s="5"/>
      <c r="WXS70" s="5"/>
      <c r="WXT70" s="5"/>
      <c r="WXU70" s="5"/>
      <c r="WXV70" s="5"/>
      <c r="WXW70" s="5"/>
      <c r="WXX70" s="5"/>
      <c r="WXY70" s="5"/>
      <c r="WXZ70" s="5"/>
      <c r="WYA70" s="5"/>
      <c r="WYB70" s="5"/>
      <c r="WYC70" s="5"/>
      <c r="WYD70" s="5"/>
      <c r="WYE70" s="5"/>
      <c r="WYF70" s="5"/>
      <c r="WYG70" s="5"/>
      <c r="WYH70" s="5"/>
      <c r="WYI70" s="5"/>
      <c r="WYJ70" s="5"/>
      <c r="WYK70" s="5"/>
      <c r="WYL70" s="5"/>
      <c r="WYM70" s="5"/>
      <c r="WYN70" s="5"/>
      <c r="WYO70" s="5"/>
      <c r="WYP70" s="5"/>
      <c r="WYQ70" s="5"/>
      <c r="WYR70" s="5"/>
      <c r="WYS70" s="5"/>
      <c r="WYT70" s="5"/>
      <c r="WYU70" s="5"/>
      <c r="WYV70" s="5"/>
      <c r="WYW70" s="5"/>
      <c r="WYX70" s="5"/>
      <c r="WYY70" s="5"/>
      <c r="WYZ70" s="5"/>
      <c r="WZA70" s="5"/>
      <c r="WZB70" s="5"/>
      <c r="WZC70" s="5"/>
      <c r="WZD70" s="5"/>
      <c r="WZE70" s="5"/>
      <c r="WZF70" s="5"/>
      <c r="WZG70" s="5"/>
      <c r="WZH70" s="5"/>
      <c r="WZI70" s="5"/>
      <c r="WZJ70" s="5"/>
      <c r="WZK70" s="5"/>
      <c r="WZL70" s="5"/>
      <c r="WZM70" s="5"/>
      <c r="WZN70" s="5"/>
      <c r="WZO70" s="5"/>
      <c r="WZP70" s="5"/>
      <c r="WZQ70" s="5"/>
      <c r="WZR70" s="5"/>
      <c r="WZS70" s="5"/>
      <c r="WZT70" s="5"/>
      <c r="WZU70" s="5"/>
      <c r="WZV70" s="5"/>
      <c r="WZW70" s="5"/>
      <c r="WZX70" s="5"/>
      <c r="WZY70" s="5"/>
      <c r="WZZ70" s="5"/>
      <c r="XAA70" s="5"/>
      <c r="XAB70" s="5"/>
      <c r="XAC70" s="5"/>
      <c r="XAD70" s="5"/>
      <c r="XAE70" s="5"/>
      <c r="XAF70" s="5"/>
      <c r="XAG70" s="5"/>
      <c r="XAH70" s="5"/>
      <c r="XAI70" s="5"/>
      <c r="XAJ70" s="5"/>
      <c r="XAK70" s="5"/>
      <c r="XAL70" s="5"/>
      <c r="XAM70" s="5"/>
      <c r="XAN70" s="5"/>
      <c r="XAO70" s="5"/>
      <c r="XAP70" s="5"/>
      <c r="XAQ70" s="5"/>
      <c r="XAR70" s="5"/>
      <c r="XAS70" s="5"/>
      <c r="XAT70" s="5"/>
      <c r="XAU70" s="5"/>
      <c r="XAV70" s="5"/>
      <c r="XAW70" s="5"/>
      <c r="XAX70" s="5"/>
      <c r="XAY70" s="5"/>
      <c r="XAZ70" s="5"/>
      <c r="XBA70" s="5"/>
      <c r="XBB70" s="5"/>
      <c r="XBC70" s="5"/>
      <c r="XBD70" s="5"/>
      <c r="XBE70" s="5"/>
      <c r="XBF70" s="5"/>
      <c r="XBG70" s="5"/>
      <c r="XBH70" s="5"/>
      <c r="XBI70" s="5"/>
      <c r="XBJ70" s="5"/>
      <c r="XBK70" s="5"/>
      <c r="XBL70" s="5"/>
    </row>
    <row r="71" spans="1:16288" s="12" customFormat="1">
      <c r="A71"/>
      <c r="B71" s="9"/>
      <c r="C71" s="9"/>
      <c r="D71" s="9"/>
      <c r="E71" s="5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  <c r="IX71" s="5"/>
      <c r="IY71" s="5"/>
      <c r="IZ71" s="5"/>
      <c r="JA71" s="5"/>
      <c r="JB71" s="5"/>
      <c r="JC71" s="5"/>
      <c r="JD71" s="5"/>
      <c r="JE71" s="5"/>
      <c r="JF71" s="5"/>
      <c r="JG71" s="5"/>
      <c r="JH71" s="5"/>
      <c r="JI71" s="5"/>
      <c r="JJ71" s="5"/>
      <c r="JK71" s="5"/>
      <c r="JL71" s="5"/>
      <c r="JM71" s="5"/>
      <c r="JN71" s="5"/>
      <c r="JO71" s="5"/>
      <c r="JP71" s="5"/>
      <c r="JQ71" s="5"/>
      <c r="JR71" s="5"/>
      <c r="JS71" s="5"/>
      <c r="JT71" s="5"/>
      <c r="JU71" s="5"/>
      <c r="JV71" s="5"/>
      <c r="JW71" s="5"/>
      <c r="JX71" s="5"/>
      <c r="JY71" s="5"/>
      <c r="JZ71" s="5"/>
      <c r="KA71" s="5"/>
      <c r="KB71" s="5"/>
      <c r="KC71" s="5"/>
      <c r="KD71" s="5"/>
      <c r="KE71" s="5"/>
      <c r="KF71" s="5"/>
      <c r="KG71" s="5"/>
      <c r="KH71" s="5"/>
      <c r="KI71" s="5"/>
      <c r="KJ71" s="5"/>
      <c r="KK71" s="5"/>
      <c r="KL71" s="5"/>
      <c r="KM71" s="5"/>
      <c r="KN71" s="5"/>
      <c r="KO71" s="5"/>
      <c r="KP71" s="5"/>
      <c r="KQ71" s="5"/>
      <c r="KR71" s="5"/>
      <c r="KS71" s="5"/>
      <c r="KT71" s="5"/>
      <c r="KU71" s="5"/>
      <c r="KV71" s="5"/>
      <c r="KW71" s="5"/>
      <c r="KX71" s="5"/>
      <c r="KY71" s="5"/>
      <c r="KZ71" s="5"/>
      <c r="LA71" s="5"/>
      <c r="LB71" s="5"/>
      <c r="LC71" s="5"/>
      <c r="LD71" s="5"/>
      <c r="LE71" s="5"/>
      <c r="LF71" s="5"/>
      <c r="LG71" s="5"/>
      <c r="LH71" s="5"/>
      <c r="LI71" s="5"/>
      <c r="LJ71" s="5"/>
      <c r="LK71" s="5"/>
      <c r="LL71" s="5"/>
      <c r="LM71" s="5"/>
      <c r="LN71" s="5"/>
      <c r="LO71" s="5"/>
      <c r="LP71" s="5"/>
      <c r="LQ71" s="5"/>
      <c r="LR71" s="5"/>
      <c r="LS71" s="5"/>
      <c r="LT71" s="5"/>
      <c r="LU71" s="5"/>
      <c r="LV71" s="5"/>
      <c r="LW71" s="5"/>
      <c r="LX71" s="5"/>
      <c r="LY71" s="5"/>
      <c r="LZ71" s="5"/>
      <c r="MA71" s="5"/>
      <c r="MB71" s="5"/>
      <c r="MC71" s="5"/>
      <c r="MD71" s="5"/>
      <c r="ME71" s="5"/>
      <c r="MF71" s="5"/>
      <c r="MG71" s="5"/>
      <c r="MH71" s="5"/>
      <c r="MI71" s="5"/>
      <c r="MJ71" s="5"/>
      <c r="MK71" s="5"/>
      <c r="ML71" s="5"/>
      <c r="MM71" s="5"/>
      <c r="MN71" s="5"/>
      <c r="MO71" s="5"/>
      <c r="MP71" s="5"/>
      <c r="MQ71" s="5"/>
      <c r="MR71" s="5"/>
      <c r="MS71" s="5"/>
      <c r="MT71" s="5"/>
      <c r="MU71" s="5"/>
      <c r="MV71" s="5"/>
      <c r="MW71" s="5"/>
      <c r="MX71" s="5"/>
      <c r="MY71" s="5"/>
      <c r="MZ71" s="5"/>
      <c r="NA71" s="5"/>
      <c r="NB71" s="5"/>
      <c r="NC71" s="5"/>
      <c r="ND71" s="5"/>
      <c r="NE71" s="5"/>
      <c r="NF71" s="5"/>
      <c r="NG71" s="5"/>
      <c r="NH71" s="5"/>
      <c r="NI71" s="5"/>
      <c r="NJ71" s="5"/>
      <c r="NK71" s="5"/>
      <c r="NL71" s="5"/>
      <c r="NM71" s="5"/>
      <c r="NN71" s="5"/>
      <c r="NO71" s="5"/>
      <c r="NP71" s="5"/>
      <c r="NQ71" s="5"/>
      <c r="NR71" s="5"/>
      <c r="NS71" s="5"/>
      <c r="NT71" s="5"/>
      <c r="NU71" s="5"/>
      <c r="NV71" s="5"/>
      <c r="NW71" s="5"/>
      <c r="NX71" s="5"/>
      <c r="NY71" s="5"/>
      <c r="NZ71" s="5"/>
      <c r="OA71" s="5"/>
      <c r="OB71" s="5"/>
      <c r="OC71" s="5"/>
      <c r="OD71" s="5"/>
      <c r="OE71" s="5"/>
      <c r="OF71" s="5"/>
      <c r="OG71" s="5"/>
      <c r="OH71" s="5"/>
      <c r="OI71" s="5"/>
      <c r="OJ71" s="5"/>
      <c r="OK71" s="5"/>
      <c r="OL71" s="5"/>
      <c r="OM71" s="5"/>
      <c r="ON71" s="5"/>
      <c r="OO71" s="5"/>
      <c r="OP71" s="5"/>
      <c r="OQ71" s="5"/>
      <c r="OR71" s="5"/>
      <c r="OS71" s="5"/>
      <c r="OT71" s="5"/>
      <c r="OU71" s="5"/>
      <c r="OV71" s="5"/>
      <c r="OW71" s="5"/>
      <c r="OX71" s="5"/>
      <c r="OY71" s="5"/>
      <c r="OZ71" s="5"/>
      <c r="PA71" s="5"/>
      <c r="PB71" s="5"/>
      <c r="PC71" s="5"/>
      <c r="PD71" s="5"/>
      <c r="PE71" s="5"/>
      <c r="PF71" s="5"/>
      <c r="PG71" s="5"/>
      <c r="PH71" s="5"/>
      <c r="PI71" s="5"/>
      <c r="PJ71" s="5"/>
      <c r="PK71" s="5"/>
      <c r="PL71" s="5"/>
      <c r="PM71" s="5"/>
      <c r="PN71" s="5"/>
      <c r="PO71" s="5"/>
      <c r="PP71" s="5"/>
      <c r="PQ71" s="5"/>
      <c r="PR71" s="5"/>
      <c r="PS71" s="5"/>
      <c r="PT71" s="5"/>
      <c r="PU71" s="5"/>
      <c r="PV71" s="5"/>
      <c r="PW71" s="5"/>
      <c r="PX71" s="5"/>
      <c r="PY71" s="5"/>
      <c r="PZ71" s="5"/>
      <c r="QA71" s="5"/>
      <c r="QB71" s="5"/>
      <c r="QC71" s="5"/>
      <c r="QD71" s="5"/>
      <c r="QE71" s="5"/>
      <c r="QF71" s="5"/>
      <c r="QG71" s="5"/>
      <c r="QH71" s="5"/>
      <c r="QI71" s="5"/>
      <c r="QJ71" s="5"/>
      <c r="QK71" s="5"/>
      <c r="QL71" s="5"/>
      <c r="QM71" s="5"/>
      <c r="QN71" s="5"/>
      <c r="QO71" s="5"/>
      <c r="QP71" s="5"/>
      <c r="QQ71" s="5"/>
      <c r="QR71" s="5"/>
      <c r="QS71" s="5"/>
      <c r="QT71" s="5"/>
      <c r="QU71" s="5"/>
      <c r="QV71" s="5"/>
      <c r="QW71" s="5"/>
      <c r="QX71" s="5"/>
      <c r="QY71" s="5"/>
      <c r="QZ71" s="5"/>
      <c r="RA71" s="5"/>
      <c r="RB71" s="5"/>
      <c r="RC71" s="5"/>
      <c r="RD71" s="5"/>
      <c r="RE71" s="5"/>
      <c r="RF71" s="5"/>
      <c r="RG71" s="5"/>
      <c r="RH71" s="5"/>
      <c r="RI71" s="5"/>
      <c r="RJ71" s="5"/>
      <c r="RK71" s="5"/>
      <c r="RL71" s="5"/>
      <c r="RM71" s="5"/>
      <c r="RN71" s="5"/>
      <c r="RO71" s="5"/>
      <c r="RP71" s="5"/>
      <c r="RQ71" s="5"/>
      <c r="RR71" s="5"/>
      <c r="RS71" s="5"/>
      <c r="RT71" s="5"/>
      <c r="RU71" s="5"/>
      <c r="RV71" s="5"/>
      <c r="RW71" s="5"/>
      <c r="RX71" s="5"/>
      <c r="RY71" s="5"/>
      <c r="RZ71" s="5"/>
      <c r="SA71" s="5"/>
      <c r="SB71" s="5"/>
      <c r="SC71" s="5"/>
      <c r="SD71" s="5"/>
      <c r="SE71" s="5"/>
      <c r="SF71" s="5"/>
      <c r="SG71" s="5"/>
      <c r="SH71" s="5"/>
      <c r="SI71" s="5"/>
      <c r="SJ71" s="5"/>
      <c r="SK71" s="5"/>
      <c r="SL71" s="5"/>
      <c r="SM71" s="5"/>
      <c r="SN71" s="5"/>
      <c r="SO71" s="5"/>
      <c r="SP71" s="5"/>
      <c r="SQ71" s="5"/>
      <c r="SR71" s="5"/>
      <c r="SS71" s="5"/>
      <c r="ST71" s="5"/>
      <c r="SU71" s="5"/>
      <c r="SV71" s="5"/>
      <c r="SW71" s="5"/>
      <c r="SX71" s="5"/>
      <c r="SY71" s="5"/>
      <c r="SZ71" s="5"/>
      <c r="TA71" s="5"/>
      <c r="TB71" s="5"/>
      <c r="TC71" s="5"/>
      <c r="TD71" s="5"/>
      <c r="TE71" s="5"/>
      <c r="TF71" s="5"/>
      <c r="TG71" s="5"/>
      <c r="TH71" s="5"/>
      <c r="TI71" s="5"/>
      <c r="TJ71" s="5"/>
      <c r="TK71" s="5"/>
      <c r="TL71" s="5"/>
      <c r="TM71" s="5"/>
      <c r="TN71" s="5"/>
      <c r="TO71" s="5"/>
      <c r="TP71" s="5"/>
      <c r="TQ71" s="5"/>
      <c r="TR71" s="5"/>
      <c r="TS71" s="5"/>
      <c r="TT71" s="5"/>
      <c r="TU71" s="5"/>
      <c r="TV71" s="5"/>
      <c r="TW71" s="5"/>
      <c r="TX71" s="5"/>
      <c r="TY71" s="5"/>
      <c r="TZ71" s="5"/>
      <c r="UA71" s="5"/>
      <c r="UB71" s="5"/>
      <c r="UC71" s="5"/>
      <c r="UD71" s="5"/>
      <c r="UE71" s="5"/>
      <c r="UF71" s="5"/>
      <c r="UG71" s="5"/>
      <c r="UH71" s="5"/>
      <c r="UI71" s="5"/>
      <c r="UJ71" s="5"/>
      <c r="UK71" s="5"/>
      <c r="UL71" s="5"/>
      <c r="UM71" s="5"/>
      <c r="UN71" s="5"/>
      <c r="UO71" s="5"/>
      <c r="UP71" s="5"/>
      <c r="UQ71" s="5"/>
      <c r="UR71" s="5"/>
      <c r="US71" s="5"/>
      <c r="UT71" s="5"/>
      <c r="UU71" s="5"/>
      <c r="UV71" s="5"/>
      <c r="UW71" s="5"/>
      <c r="UX71" s="5"/>
      <c r="UY71" s="5"/>
      <c r="UZ71" s="5"/>
      <c r="VA71" s="5"/>
      <c r="VB71" s="5"/>
      <c r="VC71" s="5"/>
      <c r="VD71" s="5"/>
      <c r="VE71" s="5"/>
      <c r="VF71" s="5"/>
      <c r="VG71" s="5"/>
      <c r="VH71" s="5"/>
      <c r="VI71" s="5"/>
      <c r="VJ71" s="5"/>
      <c r="VK71" s="5"/>
      <c r="VL71" s="5"/>
      <c r="VM71" s="5"/>
      <c r="VN71" s="5"/>
      <c r="VO71" s="5"/>
      <c r="VP71" s="5"/>
      <c r="VQ71" s="5"/>
      <c r="VR71" s="5"/>
      <c r="VS71" s="5"/>
      <c r="VT71" s="5"/>
      <c r="VU71" s="5"/>
      <c r="VV71" s="5"/>
      <c r="VW71" s="5"/>
      <c r="VX71" s="5"/>
      <c r="VY71" s="5"/>
      <c r="VZ71" s="5"/>
      <c r="WA71" s="5"/>
      <c r="WB71" s="5"/>
      <c r="WC71" s="5"/>
      <c r="WD71" s="5"/>
      <c r="WE71" s="5"/>
      <c r="WF71" s="5"/>
      <c r="WG71" s="5"/>
      <c r="WH71" s="5"/>
      <c r="WI71" s="5"/>
      <c r="WJ71" s="5"/>
      <c r="WK71" s="5"/>
      <c r="WL71" s="5"/>
      <c r="WM71" s="5"/>
      <c r="WN71" s="5"/>
      <c r="WO71" s="5"/>
      <c r="WP71" s="5"/>
      <c r="WQ71" s="5"/>
      <c r="WR71" s="5"/>
      <c r="WS71" s="5"/>
      <c r="WT71" s="5"/>
      <c r="WU71" s="5"/>
      <c r="WV71" s="5"/>
      <c r="WW71" s="5"/>
      <c r="WX71" s="5"/>
      <c r="WY71" s="5"/>
      <c r="WZ71" s="5"/>
      <c r="XA71" s="5"/>
      <c r="XB71" s="5"/>
      <c r="XC71" s="5"/>
      <c r="XD71" s="5"/>
      <c r="XE71" s="5"/>
      <c r="XF71" s="5"/>
      <c r="XG71" s="5"/>
      <c r="XH71" s="5"/>
      <c r="XI71" s="5"/>
      <c r="XJ71" s="5"/>
      <c r="XK71" s="5"/>
      <c r="XL71" s="5"/>
      <c r="XM71" s="5"/>
      <c r="XN71" s="5"/>
      <c r="XO71" s="5"/>
      <c r="XP71" s="5"/>
      <c r="XQ71" s="5"/>
      <c r="XR71" s="5"/>
      <c r="XS71" s="5"/>
      <c r="XT71" s="5"/>
      <c r="XU71" s="5"/>
      <c r="XV71" s="5"/>
      <c r="XW71" s="5"/>
      <c r="XX71" s="5"/>
      <c r="XY71" s="5"/>
      <c r="XZ71" s="5"/>
      <c r="YA71" s="5"/>
      <c r="YB71" s="5"/>
      <c r="YC71" s="5"/>
      <c r="YD71" s="5"/>
      <c r="YE71" s="5"/>
      <c r="YF71" s="5"/>
      <c r="YG71" s="5"/>
      <c r="YH71" s="5"/>
      <c r="YI71" s="5"/>
      <c r="YJ71" s="5"/>
      <c r="YK71" s="5"/>
      <c r="YL71" s="5"/>
      <c r="YM71" s="5"/>
      <c r="YN71" s="5"/>
      <c r="YO71" s="5"/>
      <c r="YP71" s="5"/>
      <c r="YQ71" s="5"/>
      <c r="YR71" s="5"/>
      <c r="YS71" s="5"/>
      <c r="YT71" s="5"/>
      <c r="YU71" s="5"/>
      <c r="YV71" s="5"/>
      <c r="YW71" s="5"/>
      <c r="YX71" s="5"/>
      <c r="YY71" s="5"/>
      <c r="YZ71" s="5"/>
      <c r="ZA71" s="5"/>
      <c r="ZB71" s="5"/>
      <c r="ZC71" s="5"/>
      <c r="ZD71" s="5"/>
      <c r="ZE71" s="5"/>
      <c r="ZF71" s="5"/>
      <c r="ZG71" s="5"/>
      <c r="ZH71" s="5"/>
      <c r="ZI71" s="5"/>
      <c r="ZJ71" s="5"/>
      <c r="ZK71" s="5"/>
      <c r="ZL71" s="5"/>
      <c r="ZM71" s="5"/>
      <c r="ZN71" s="5"/>
      <c r="ZO71" s="5"/>
      <c r="ZP71" s="5"/>
      <c r="ZQ71" s="5"/>
      <c r="ZR71" s="5"/>
      <c r="ZS71" s="5"/>
      <c r="ZT71" s="5"/>
      <c r="ZU71" s="5"/>
      <c r="ZV71" s="5"/>
      <c r="ZW71" s="5"/>
      <c r="ZX71" s="5"/>
      <c r="ZY71" s="5"/>
      <c r="ZZ71" s="5"/>
      <c r="AAA71" s="5"/>
      <c r="AAB71" s="5"/>
      <c r="AAC71" s="5"/>
      <c r="AAD71" s="5"/>
      <c r="AAE71" s="5"/>
      <c r="AAF71" s="5"/>
      <c r="AAG71" s="5"/>
      <c r="AAH71" s="5"/>
      <c r="AAI71" s="5"/>
      <c r="AAJ71" s="5"/>
      <c r="AAK71" s="5"/>
      <c r="AAL71" s="5"/>
      <c r="AAM71" s="5"/>
      <c r="AAN71" s="5"/>
      <c r="AAO71" s="5"/>
      <c r="AAP71" s="5"/>
      <c r="AAQ71" s="5"/>
      <c r="AAR71" s="5"/>
      <c r="AAS71" s="5"/>
      <c r="AAT71" s="5"/>
      <c r="AAU71" s="5"/>
      <c r="AAV71" s="5"/>
      <c r="AAW71" s="5"/>
      <c r="AAX71" s="5"/>
      <c r="AAY71" s="5"/>
      <c r="AAZ71" s="5"/>
      <c r="ABA71" s="5"/>
      <c r="ABB71" s="5"/>
      <c r="ABC71" s="5"/>
      <c r="ABD71" s="5"/>
      <c r="ABE71" s="5"/>
      <c r="ABF71" s="5"/>
      <c r="ABG71" s="5"/>
      <c r="ABH71" s="5"/>
      <c r="ABI71" s="5"/>
      <c r="ABJ71" s="5"/>
      <c r="ABK71" s="5"/>
      <c r="ABL71" s="5"/>
      <c r="ABM71" s="5"/>
      <c r="ABN71" s="5"/>
      <c r="ABO71" s="5"/>
      <c r="ABP71" s="5"/>
      <c r="ABQ71" s="5"/>
      <c r="ABR71" s="5"/>
      <c r="ABS71" s="5"/>
      <c r="ABT71" s="5"/>
      <c r="ABU71" s="5"/>
      <c r="ABV71" s="5"/>
      <c r="ABW71" s="5"/>
      <c r="ABX71" s="5"/>
      <c r="ABY71" s="5"/>
      <c r="ABZ71" s="5"/>
      <c r="ACA71" s="5"/>
      <c r="ACB71" s="5"/>
      <c r="ACC71" s="5"/>
      <c r="ACD71" s="5"/>
      <c r="ACE71" s="5"/>
      <c r="ACF71" s="5"/>
      <c r="ACG71" s="5"/>
      <c r="ACH71" s="5"/>
      <c r="ACI71" s="5"/>
      <c r="ACJ71" s="5"/>
      <c r="ACK71" s="5"/>
      <c r="ACL71" s="5"/>
      <c r="ACM71" s="5"/>
      <c r="ACN71" s="5"/>
      <c r="ACO71" s="5"/>
      <c r="ACP71" s="5"/>
      <c r="ACQ71" s="5"/>
      <c r="ACR71" s="5"/>
      <c r="ACS71" s="5"/>
      <c r="ACT71" s="5"/>
      <c r="ACU71" s="5"/>
      <c r="ACV71" s="5"/>
      <c r="ACW71" s="5"/>
      <c r="ACX71" s="5"/>
      <c r="ACY71" s="5"/>
      <c r="ACZ71" s="5"/>
      <c r="ADA71" s="5"/>
      <c r="ADB71" s="5"/>
      <c r="ADC71" s="5"/>
      <c r="ADD71" s="5"/>
      <c r="ADE71" s="5"/>
      <c r="ADF71" s="5"/>
      <c r="ADG71" s="5"/>
      <c r="ADH71" s="5"/>
      <c r="ADI71" s="5"/>
      <c r="ADJ71" s="5"/>
      <c r="ADK71" s="5"/>
      <c r="ADL71" s="5"/>
      <c r="ADM71" s="5"/>
      <c r="ADN71" s="5"/>
      <c r="ADO71" s="5"/>
      <c r="ADP71" s="5"/>
      <c r="ADQ71" s="5"/>
      <c r="ADR71" s="5"/>
      <c r="ADS71" s="5"/>
      <c r="ADT71" s="5"/>
      <c r="ADU71" s="5"/>
      <c r="ADV71" s="5"/>
      <c r="ADW71" s="5"/>
      <c r="ADX71" s="5"/>
      <c r="ADY71" s="5"/>
      <c r="ADZ71" s="5"/>
      <c r="AEA71" s="5"/>
      <c r="AEB71" s="5"/>
      <c r="AEC71" s="5"/>
      <c r="AED71" s="5"/>
      <c r="AEE71" s="5"/>
      <c r="AEF71" s="5"/>
      <c r="AEG71" s="5"/>
      <c r="AEH71" s="5"/>
      <c r="AEI71" s="5"/>
      <c r="AEJ71" s="5"/>
      <c r="AEK71" s="5"/>
      <c r="AEL71" s="5"/>
      <c r="AEM71" s="5"/>
      <c r="AEN71" s="5"/>
      <c r="AEO71" s="5"/>
      <c r="AEP71" s="5"/>
      <c r="AEQ71" s="5"/>
      <c r="AER71" s="5"/>
      <c r="AES71" s="5"/>
      <c r="AET71" s="5"/>
      <c r="AEU71" s="5"/>
      <c r="AEV71" s="5"/>
      <c r="AEW71" s="5"/>
      <c r="AEX71" s="5"/>
      <c r="AEY71" s="5"/>
      <c r="AEZ71" s="5"/>
      <c r="AFA71" s="5"/>
      <c r="AFB71" s="5"/>
      <c r="AFC71" s="5"/>
      <c r="AFD71" s="5"/>
      <c r="AFE71" s="5"/>
      <c r="AFF71" s="5"/>
      <c r="AFG71" s="5"/>
      <c r="AFH71" s="5"/>
      <c r="AFI71" s="5"/>
      <c r="AFJ71" s="5"/>
      <c r="AFK71" s="5"/>
      <c r="AFL71" s="5"/>
      <c r="AFM71" s="5"/>
      <c r="AFN71" s="5"/>
      <c r="AFO71" s="5"/>
      <c r="AFP71" s="5"/>
      <c r="AFQ71" s="5"/>
      <c r="AFR71" s="5"/>
      <c r="AFS71" s="5"/>
      <c r="AFT71" s="5"/>
      <c r="AFU71" s="5"/>
      <c r="AFV71" s="5"/>
      <c r="AFW71" s="5"/>
      <c r="AFX71" s="5"/>
      <c r="AFY71" s="5"/>
      <c r="AFZ71" s="5"/>
      <c r="AGA71" s="5"/>
      <c r="AGB71" s="5"/>
      <c r="AGC71" s="5"/>
      <c r="AGD71" s="5"/>
      <c r="AGE71" s="5"/>
      <c r="AGF71" s="5"/>
      <c r="AGG71" s="5"/>
      <c r="AGH71" s="5"/>
      <c r="AGI71" s="5"/>
      <c r="AGJ71" s="5"/>
      <c r="AGK71" s="5"/>
      <c r="AGL71" s="5"/>
      <c r="AGM71" s="5"/>
      <c r="AGN71" s="5"/>
      <c r="AGO71" s="5"/>
      <c r="AGP71" s="5"/>
      <c r="AGQ71" s="5"/>
      <c r="AGR71" s="5"/>
      <c r="AGS71" s="5"/>
      <c r="AGT71" s="5"/>
      <c r="AGU71" s="5"/>
      <c r="AGV71" s="5"/>
      <c r="AGW71" s="5"/>
      <c r="AGX71" s="5"/>
      <c r="AGY71" s="5"/>
      <c r="AGZ71" s="5"/>
      <c r="AHA71" s="5"/>
      <c r="AHB71" s="5"/>
      <c r="AHC71" s="5"/>
      <c r="AHD71" s="5"/>
      <c r="AHE71" s="5"/>
      <c r="AHF71" s="5"/>
      <c r="AHG71" s="5"/>
      <c r="AHH71" s="5"/>
      <c r="AHI71" s="5"/>
      <c r="AHJ71" s="5"/>
      <c r="AHK71" s="5"/>
      <c r="AHL71" s="5"/>
      <c r="AHM71" s="5"/>
      <c r="AHN71" s="5"/>
      <c r="AHO71" s="5"/>
      <c r="AHP71" s="5"/>
      <c r="AHQ71" s="5"/>
      <c r="AHR71" s="5"/>
      <c r="AHS71" s="5"/>
      <c r="AHT71" s="5"/>
      <c r="AHU71" s="5"/>
      <c r="AHV71" s="5"/>
      <c r="AHW71" s="5"/>
      <c r="AHX71" s="5"/>
      <c r="AHY71" s="5"/>
      <c r="AHZ71" s="5"/>
      <c r="AIA71" s="5"/>
      <c r="AIB71" s="5"/>
      <c r="AIC71" s="5"/>
      <c r="AID71" s="5"/>
      <c r="AIE71" s="5"/>
      <c r="AIF71" s="5"/>
      <c r="AIG71" s="5"/>
      <c r="AIH71" s="5"/>
      <c r="AII71" s="5"/>
      <c r="AIJ71" s="5"/>
      <c r="AIK71" s="5"/>
      <c r="AIL71" s="5"/>
      <c r="AIM71" s="5"/>
      <c r="AIN71" s="5"/>
      <c r="AIO71" s="5"/>
      <c r="AIP71" s="5"/>
      <c r="AIQ71" s="5"/>
      <c r="AIR71" s="5"/>
      <c r="AIS71" s="5"/>
      <c r="AIT71" s="5"/>
      <c r="AIU71" s="5"/>
      <c r="AIV71" s="5"/>
      <c r="AIW71" s="5"/>
      <c r="AIX71" s="5"/>
      <c r="AIY71" s="5"/>
      <c r="AIZ71" s="5"/>
      <c r="AJA71" s="5"/>
      <c r="AJB71" s="5"/>
      <c r="AJC71" s="5"/>
      <c r="AJD71" s="5"/>
      <c r="AJE71" s="5"/>
      <c r="AJF71" s="5"/>
      <c r="AJG71" s="5"/>
      <c r="AJH71" s="5"/>
      <c r="AJI71" s="5"/>
      <c r="AJJ71" s="5"/>
      <c r="AJK71" s="5"/>
      <c r="AJL71" s="5"/>
      <c r="AJM71" s="5"/>
      <c r="AJN71" s="5"/>
      <c r="AJO71" s="5"/>
      <c r="AJP71" s="5"/>
      <c r="AJQ71" s="5"/>
      <c r="AJR71" s="5"/>
      <c r="AJS71" s="5"/>
      <c r="AJT71" s="5"/>
      <c r="AJU71" s="5"/>
      <c r="AJV71" s="5"/>
      <c r="AJW71" s="5"/>
      <c r="AJX71" s="5"/>
      <c r="AJY71" s="5"/>
      <c r="AJZ71" s="5"/>
      <c r="AKA71" s="5"/>
      <c r="AKB71" s="5"/>
      <c r="AKC71" s="5"/>
      <c r="AKD71" s="5"/>
      <c r="AKE71" s="5"/>
      <c r="AKF71" s="5"/>
      <c r="AKG71" s="5"/>
      <c r="AKH71" s="5"/>
      <c r="AKI71" s="5"/>
      <c r="AKJ71" s="5"/>
      <c r="AKK71" s="5"/>
      <c r="AKL71" s="5"/>
      <c r="AKM71" s="5"/>
      <c r="AKN71" s="5"/>
      <c r="AKO71" s="5"/>
      <c r="AKP71" s="5"/>
      <c r="AKQ71" s="5"/>
      <c r="AKR71" s="5"/>
      <c r="AKS71" s="5"/>
      <c r="AKT71" s="5"/>
      <c r="AKU71" s="5"/>
      <c r="AKV71" s="5"/>
      <c r="AKW71" s="5"/>
      <c r="AKX71" s="5"/>
      <c r="AKY71" s="5"/>
      <c r="AKZ71" s="5"/>
      <c r="ALA71" s="5"/>
      <c r="ALB71" s="5"/>
      <c r="ALC71" s="5"/>
      <c r="ALD71" s="5"/>
      <c r="ALE71" s="5"/>
      <c r="ALF71" s="5"/>
      <c r="ALG71" s="5"/>
      <c r="ALH71" s="5"/>
      <c r="ALI71" s="5"/>
      <c r="ALJ71" s="5"/>
      <c r="ALK71" s="5"/>
      <c r="ALL71" s="5"/>
      <c r="ALM71" s="5"/>
      <c r="ALN71" s="5"/>
      <c r="ALO71" s="5"/>
      <c r="ALP71" s="5"/>
      <c r="ALQ71" s="5"/>
      <c r="ALR71" s="5"/>
      <c r="ALS71" s="5"/>
      <c r="ALT71" s="5"/>
      <c r="ALU71" s="5"/>
      <c r="ALV71" s="5"/>
      <c r="ALW71" s="5"/>
      <c r="ALX71" s="5"/>
      <c r="ALY71" s="5"/>
      <c r="ALZ71" s="5"/>
      <c r="AMA71" s="5"/>
      <c r="AMB71" s="5"/>
      <c r="AMC71" s="5"/>
      <c r="AMD71" s="5"/>
      <c r="AME71" s="5"/>
      <c r="AMF71" s="5"/>
      <c r="AMG71" s="5"/>
      <c r="AMH71" s="5"/>
      <c r="AMI71" s="5"/>
      <c r="AMJ71" s="5"/>
      <c r="AMK71" s="5"/>
      <c r="AML71" s="5"/>
      <c r="AMM71" s="5"/>
      <c r="AMN71" s="5"/>
      <c r="AMO71" s="5"/>
      <c r="AMP71" s="5"/>
      <c r="AMQ71" s="5"/>
      <c r="AMR71" s="5"/>
      <c r="AMS71" s="5"/>
      <c r="AMT71" s="5"/>
      <c r="AMU71" s="5"/>
      <c r="AMV71" s="5"/>
      <c r="AMW71" s="5"/>
      <c r="AMX71" s="5"/>
      <c r="AMY71" s="5"/>
      <c r="AMZ71" s="5"/>
      <c r="ANA71" s="5"/>
      <c r="ANB71" s="5"/>
      <c r="ANC71" s="5"/>
      <c r="AND71" s="5"/>
      <c r="ANE71" s="5"/>
      <c r="ANF71" s="5"/>
      <c r="ANG71" s="5"/>
      <c r="ANH71" s="5"/>
      <c r="ANI71" s="5"/>
      <c r="ANJ71" s="5"/>
      <c r="ANK71" s="5"/>
      <c r="ANL71" s="5"/>
      <c r="ANM71" s="5"/>
      <c r="ANN71" s="5"/>
      <c r="ANO71" s="5"/>
      <c r="ANP71" s="5"/>
      <c r="ANQ71" s="5"/>
      <c r="ANR71" s="5"/>
      <c r="ANS71" s="5"/>
      <c r="ANT71" s="5"/>
      <c r="ANU71" s="5"/>
      <c r="ANV71" s="5"/>
      <c r="ANW71" s="5"/>
      <c r="ANX71" s="5"/>
      <c r="ANY71" s="5"/>
      <c r="ANZ71" s="5"/>
      <c r="AOA71" s="5"/>
      <c r="AOB71" s="5"/>
      <c r="AOC71" s="5"/>
      <c r="AOD71" s="5"/>
      <c r="AOE71" s="5"/>
      <c r="AOF71" s="5"/>
      <c r="AOG71" s="5"/>
      <c r="AOH71" s="5"/>
      <c r="AOI71" s="5"/>
      <c r="AOJ71" s="5"/>
      <c r="AOK71" s="5"/>
      <c r="AOL71" s="5"/>
      <c r="AOM71" s="5"/>
      <c r="AON71" s="5"/>
      <c r="AOO71" s="5"/>
      <c r="AOP71" s="5"/>
      <c r="AOQ71" s="5"/>
      <c r="AOR71" s="5"/>
      <c r="AOS71" s="5"/>
      <c r="AOT71" s="5"/>
      <c r="AOU71" s="5"/>
      <c r="AOV71" s="5"/>
      <c r="AOW71" s="5"/>
      <c r="AOX71" s="5"/>
      <c r="AOY71" s="5"/>
      <c r="AOZ71" s="5"/>
      <c r="APA71" s="5"/>
      <c r="APB71" s="5"/>
      <c r="APC71" s="5"/>
      <c r="APD71" s="5"/>
      <c r="APE71" s="5"/>
      <c r="APF71" s="5"/>
      <c r="APG71" s="5"/>
      <c r="APH71" s="5"/>
      <c r="API71" s="5"/>
      <c r="APJ71" s="5"/>
      <c r="APK71" s="5"/>
      <c r="APL71" s="5"/>
      <c r="APM71" s="5"/>
      <c r="APN71" s="5"/>
      <c r="APO71" s="5"/>
      <c r="APP71" s="5"/>
      <c r="APQ71" s="5"/>
      <c r="APR71" s="5"/>
      <c r="APS71" s="5"/>
      <c r="APT71" s="5"/>
      <c r="APU71" s="5"/>
      <c r="APV71" s="5"/>
      <c r="APW71" s="5"/>
      <c r="APX71" s="5"/>
      <c r="APY71" s="5"/>
      <c r="APZ71" s="5"/>
      <c r="AQA71" s="5"/>
      <c r="AQB71" s="5"/>
      <c r="AQC71" s="5"/>
      <c r="AQD71" s="5"/>
      <c r="AQE71" s="5"/>
      <c r="AQF71" s="5"/>
      <c r="AQG71" s="5"/>
      <c r="AQH71" s="5"/>
      <c r="AQI71" s="5"/>
      <c r="AQJ71" s="5"/>
      <c r="AQK71" s="5"/>
      <c r="AQL71" s="5"/>
      <c r="AQM71" s="5"/>
      <c r="AQN71" s="5"/>
      <c r="AQO71" s="5"/>
      <c r="AQP71" s="5"/>
      <c r="AQQ71" s="5"/>
      <c r="AQR71" s="5"/>
      <c r="AQS71" s="5"/>
      <c r="AQT71" s="5"/>
      <c r="AQU71" s="5"/>
      <c r="AQV71" s="5"/>
      <c r="AQW71" s="5"/>
      <c r="AQX71" s="5"/>
      <c r="AQY71" s="5"/>
      <c r="AQZ71" s="5"/>
      <c r="ARA71" s="5"/>
      <c r="ARB71" s="5"/>
      <c r="ARC71" s="5"/>
      <c r="ARD71" s="5"/>
      <c r="ARE71" s="5"/>
      <c r="ARF71" s="5"/>
      <c r="ARG71" s="5"/>
      <c r="ARH71" s="5"/>
      <c r="ARI71" s="5"/>
      <c r="ARJ71" s="5"/>
      <c r="ARK71" s="5"/>
      <c r="ARL71" s="5"/>
      <c r="ARM71" s="5"/>
      <c r="ARN71" s="5"/>
      <c r="ARO71" s="5"/>
      <c r="ARP71" s="5"/>
      <c r="ARQ71" s="5"/>
      <c r="ARR71" s="5"/>
      <c r="ARS71" s="5"/>
      <c r="ART71" s="5"/>
      <c r="ARU71" s="5"/>
      <c r="ARV71" s="5"/>
      <c r="ARW71" s="5"/>
      <c r="ARX71" s="5"/>
      <c r="ARY71" s="5"/>
      <c r="ARZ71" s="5"/>
      <c r="ASA71" s="5"/>
      <c r="ASB71" s="5"/>
      <c r="ASC71" s="5"/>
      <c r="ASD71" s="5"/>
      <c r="ASE71" s="5"/>
      <c r="ASF71" s="5"/>
      <c r="ASG71" s="5"/>
      <c r="ASH71" s="5"/>
      <c r="ASI71" s="5"/>
      <c r="ASJ71" s="5"/>
      <c r="ASK71" s="5"/>
      <c r="ASL71" s="5"/>
      <c r="ASM71" s="5"/>
      <c r="ASN71" s="5"/>
      <c r="ASO71" s="5"/>
      <c r="ASP71" s="5"/>
      <c r="ASQ71" s="5"/>
      <c r="ASR71" s="5"/>
      <c r="ASS71" s="5"/>
      <c r="AST71" s="5"/>
      <c r="ASU71" s="5"/>
      <c r="ASV71" s="5"/>
      <c r="ASW71" s="5"/>
      <c r="ASX71" s="5"/>
      <c r="ASY71" s="5"/>
      <c r="ASZ71" s="5"/>
      <c r="ATA71" s="5"/>
      <c r="ATB71" s="5"/>
      <c r="ATC71" s="5"/>
      <c r="ATD71" s="5"/>
      <c r="ATE71" s="5"/>
      <c r="ATF71" s="5"/>
      <c r="ATG71" s="5"/>
      <c r="ATH71" s="5"/>
      <c r="ATI71" s="5"/>
      <c r="ATJ71" s="5"/>
      <c r="ATK71" s="5"/>
      <c r="ATL71" s="5"/>
      <c r="ATM71" s="5"/>
      <c r="ATN71" s="5"/>
      <c r="ATO71" s="5"/>
      <c r="ATP71" s="5"/>
      <c r="ATQ71" s="5"/>
      <c r="ATR71" s="5"/>
      <c r="ATS71" s="5"/>
      <c r="ATT71" s="5"/>
      <c r="ATU71" s="5"/>
      <c r="ATV71" s="5"/>
      <c r="ATW71" s="5"/>
      <c r="ATX71" s="5"/>
      <c r="ATY71" s="5"/>
      <c r="ATZ71" s="5"/>
      <c r="AUA71" s="5"/>
      <c r="AUB71" s="5"/>
      <c r="AUC71" s="5"/>
      <c r="AUD71" s="5"/>
      <c r="AUE71" s="5"/>
      <c r="AUF71" s="5"/>
      <c r="AUG71" s="5"/>
      <c r="AUH71" s="5"/>
      <c r="AUI71" s="5"/>
      <c r="AUJ71" s="5"/>
      <c r="AUK71" s="5"/>
      <c r="AUL71" s="5"/>
      <c r="AUM71" s="5"/>
      <c r="AUN71" s="5"/>
      <c r="AUO71" s="5"/>
      <c r="AUP71" s="5"/>
      <c r="AUQ71" s="5"/>
      <c r="AUR71" s="5"/>
      <c r="AUS71" s="5"/>
      <c r="AUT71" s="5"/>
      <c r="AUU71" s="5"/>
      <c r="AUV71" s="5"/>
      <c r="AUW71" s="5"/>
      <c r="AUX71" s="5"/>
      <c r="AUY71" s="5"/>
      <c r="AUZ71" s="5"/>
      <c r="AVA71" s="5"/>
      <c r="AVB71" s="5"/>
      <c r="AVC71" s="5"/>
      <c r="AVD71" s="5"/>
      <c r="AVE71" s="5"/>
      <c r="AVF71" s="5"/>
      <c r="AVG71" s="5"/>
      <c r="AVH71" s="5"/>
      <c r="AVI71" s="5"/>
      <c r="AVJ71" s="5"/>
      <c r="AVK71" s="5"/>
      <c r="AVL71" s="5"/>
      <c r="AVM71" s="5"/>
      <c r="AVN71" s="5"/>
      <c r="AVO71" s="5"/>
      <c r="AVP71" s="5"/>
      <c r="AVQ71" s="5"/>
      <c r="AVR71" s="5"/>
      <c r="AVS71" s="5"/>
      <c r="AVT71" s="5"/>
      <c r="AVU71" s="5"/>
      <c r="AVV71" s="5"/>
      <c r="AVW71" s="5"/>
      <c r="AVX71" s="5"/>
      <c r="AVY71" s="5"/>
      <c r="AVZ71" s="5"/>
      <c r="AWA71" s="5"/>
      <c r="AWB71" s="5"/>
      <c r="AWC71" s="5"/>
      <c r="AWD71" s="5"/>
      <c r="AWE71" s="5"/>
      <c r="AWF71" s="5"/>
      <c r="AWG71" s="5"/>
      <c r="AWH71" s="5"/>
      <c r="AWI71" s="5"/>
      <c r="AWJ71" s="5"/>
      <c r="AWK71" s="5"/>
      <c r="AWL71" s="5"/>
      <c r="AWM71" s="5"/>
      <c r="AWN71" s="5"/>
      <c r="AWO71" s="5"/>
      <c r="AWP71" s="5"/>
      <c r="AWQ71" s="5"/>
      <c r="AWR71" s="5"/>
      <c r="AWS71" s="5"/>
      <c r="AWT71" s="5"/>
      <c r="AWU71" s="5"/>
      <c r="AWV71" s="5"/>
      <c r="AWW71" s="5"/>
      <c r="AWX71" s="5"/>
      <c r="AWY71" s="5"/>
      <c r="AWZ71" s="5"/>
      <c r="AXA71" s="5"/>
      <c r="AXB71" s="5"/>
      <c r="AXC71" s="5"/>
      <c r="AXD71" s="5"/>
      <c r="AXE71" s="5"/>
      <c r="AXF71" s="5"/>
      <c r="AXG71" s="5"/>
      <c r="AXH71" s="5"/>
      <c r="AXI71" s="5"/>
      <c r="AXJ71" s="5"/>
      <c r="AXK71" s="5"/>
      <c r="AXL71" s="5"/>
      <c r="AXM71" s="5"/>
      <c r="AXN71" s="5"/>
      <c r="AXO71" s="5"/>
      <c r="AXP71" s="5"/>
      <c r="AXQ71" s="5"/>
      <c r="AXR71" s="5"/>
      <c r="AXS71" s="5"/>
      <c r="AXT71" s="5"/>
      <c r="AXU71" s="5"/>
      <c r="AXV71" s="5"/>
      <c r="AXW71" s="5"/>
      <c r="AXX71" s="5"/>
      <c r="AXY71" s="5"/>
      <c r="AXZ71" s="5"/>
      <c r="AYA71" s="5"/>
      <c r="AYB71" s="5"/>
      <c r="AYC71" s="5"/>
      <c r="AYD71" s="5"/>
      <c r="AYE71" s="5"/>
      <c r="AYF71" s="5"/>
      <c r="AYG71" s="5"/>
      <c r="AYH71" s="5"/>
      <c r="AYI71" s="5"/>
      <c r="AYJ71" s="5"/>
      <c r="AYK71" s="5"/>
      <c r="AYL71" s="5"/>
      <c r="AYM71" s="5"/>
      <c r="AYN71" s="5"/>
      <c r="AYO71" s="5"/>
      <c r="AYP71" s="5"/>
      <c r="AYQ71" s="5"/>
      <c r="AYR71" s="5"/>
      <c r="AYS71" s="5"/>
      <c r="AYT71" s="5"/>
      <c r="AYU71" s="5"/>
      <c r="AYV71" s="5"/>
      <c r="AYW71" s="5"/>
      <c r="AYX71" s="5"/>
      <c r="AYY71" s="5"/>
      <c r="AYZ71" s="5"/>
      <c r="AZA71" s="5"/>
      <c r="AZB71" s="5"/>
      <c r="AZC71" s="5"/>
      <c r="AZD71" s="5"/>
      <c r="AZE71" s="5"/>
      <c r="AZF71" s="5"/>
      <c r="AZG71" s="5"/>
      <c r="AZH71" s="5"/>
      <c r="AZI71" s="5"/>
      <c r="AZJ71" s="5"/>
      <c r="AZK71" s="5"/>
      <c r="AZL71" s="5"/>
      <c r="AZM71" s="5"/>
      <c r="AZN71" s="5"/>
      <c r="AZO71" s="5"/>
      <c r="AZP71" s="5"/>
      <c r="AZQ71" s="5"/>
      <c r="AZR71" s="5"/>
      <c r="AZS71" s="5"/>
      <c r="AZT71" s="5"/>
      <c r="AZU71" s="5"/>
      <c r="AZV71" s="5"/>
      <c r="AZW71" s="5"/>
      <c r="AZX71" s="5"/>
      <c r="AZY71" s="5"/>
      <c r="AZZ71" s="5"/>
      <c r="BAA71" s="5"/>
      <c r="BAB71" s="5"/>
      <c r="BAC71" s="5"/>
      <c r="BAD71" s="5"/>
      <c r="BAE71" s="5"/>
      <c r="BAF71" s="5"/>
      <c r="BAG71" s="5"/>
      <c r="BAH71" s="5"/>
      <c r="BAI71" s="5"/>
      <c r="BAJ71" s="5"/>
      <c r="BAK71" s="5"/>
      <c r="BAL71" s="5"/>
      <c r="BAM71" s="5"/>
      <c r="BAN71" s="5"/>
      <c r="BAO71" s="5"/>
      <c r="BAP71" s="5"/>
      <c r="BAQ71" s="5"/>
      <c r="BAR71" s="5"/>
      <c r="BAS71" s="5"/>
      <c r="BAT71" s="5"/>
      <c r="BAU71" s="5"/>
      <c r="BAV71" s="5"/>
      <c r="BAW71" s="5"/>
      <c r="BAX71" s="5"/>
      <c r="BAY71" s="5"/>
      <c r="BAZ71" s="5"/>
      <c r="BBA71" s="5"/>
      <c r="BBB71" s="5"/>
      <c r="BBC71" s="5"/>
      <c r="BBD71" s="5"/>
      <c r="BBE71" s="5"/>
      <c r="BBF71" s="5"/>
      <c r="BBG71" s="5"/>
      <c r="BBH71" s="5"/>
      <c r="BBI71" s="5"/>
      <c r="BBJ71" s="5"/>
      <c r="BBK71" s="5"/>
      <c r="BBL71" s="5"/>
      <c r="BBM71" s="5"/>
      <c r="BBN71" s="5"/>
      <c r="BBO71" s="5"/>
      <c r="BBP71" s="5"/>
      <c r="BBQ71" s="5"/>
      <c r="BBR71" s="5"/>
      <c r="BBS71" s="5"/>
      <c r="BBT71" s="5"/>
      <c r="BBU71" s="5"/>
      <c r="BBV71" s="5"/>
      <c r="BBW71" s="5"/>
      <c r="BBX71" s="5"/>
      <c r="BBY71" s="5"/>
      <c r="BBZ71" s="5"/>
      <c r="BCA71" s="5"/>
      <c r="BCB71" s="5"/>
      <c r="BCC71" s="5"/>
      <c r="BCD71" s="5"/>
      <c r="BCE71" s="5"/>
      <c r="BCF71" s="5"/>
      <c r="BCG71" s="5"/>
      <c r="BCH71" s="5"/>
      <c r="BCI71" s="5"/>
      <c r="BCJ71" s="5"/>
      <c r="BCK71" s="5"/>
      <c r="BCL71" s="5"/>
      <c r="BCM71" s="5"/>
      <c r="BCN71" s="5"/>
      <c r="BCO71" s="5"/>
      <c r="BCP71" s="5"/>
      <c r="BCQ71" s="5"/>
      <c r="BCR71" s="5"/>
      <c r="BCS71" s="5"/>
      <c r="BCT71" s="5"/>
      <c r="BCU71" s="5"/>
      <c r="BCV71" s="5"/>
      <c r="BCW71" s="5"/>
      <c r="BCX71" s="5"/>
      <c r="BCY71" s="5"/>
      <c r="BCZ71" s="5"/>
      <c r="BDA71" s="5"/>
      <c r="BDB71" s="5"/>
      <c r="BDC71" s="5"/>
      <c r="BDD71" s="5"/>
      <c r="BDE71" s="5"/>
      <c r="BDF71" s="5"/>
      <c r="BDG71" s="5"/>
      <c r="BDH71" s="5"/>
      <c r="BDI71" s="5"/>
      <c r="BDJ71" s="5"/>
      <c r="BDK71" s="5"/>
      <c r="BDL71" s="5"/>
      <c r="BDM71" s="5"/>
      <c r="BDN71" s="5"/>
      <c r="BDO71" s="5"/>
      <c r="BDP71" s="5"/>
      <c r="BDQ71" s="5"/>
      <c r="BDR71" s="5"/>
      <c r="BDS71" s="5"/>
      <c r="BDT71" s="5"/>
      <c r="BDU71" s="5"/>
      <c r="BDV71" s="5"/>
      <c r="BDW71" s="5"/>
      <c r="BDX71" s="5"/>
      <c r="BDY71" s="5"/>
      <c r="BDZ71" s="5"/>
      <c r="BEA71" s="5"/>
      <c r="BEB71" s="5"/>
      <c r="BEC71" s="5"/>
      <c r="BED71" s="5"/>
      <c r="BEE71" s="5"/>
      <c r="BEF71" s="5"/>
      <c r="BEG71" s="5"/>
      <c r="BEH71" s="5"/>
      <c r="BEI71" s="5"/>
      <c r="BEJ71" s="5"/>
      <c r="BEK71" s="5"/>
      <c r="BEL71" s="5"/>
      <c r="BEM71" s="5"/>
      <c r="BEN71" s="5"/>
      <c r="BEO71" s="5"/>
      <c r="BEP71" s="5"/>
      <c r="BEQ71" s="5"/>
      <c r="BER71" s="5"/>
      <c r="BES71" s="5"/>
      <c r="BET71" s="5"/>
      <c r="BEU71" s="5"/>
      <c r="BEV71" s="5"/>
      <c r="BEW71" s="5"/>
      <c r="BEX71" s="5"/>
      <c r="BEY71" s="5"/>
      <c r="BEZ71" s="5"/>
      <c r="BFA71" s="5"/>
      <c r="BFB71" s="5"/>
      <c r="BFC71" s="5"/>
      <c r="BFD71" s="5"/>
      <c r="BFE71" s="5"/>
      <c r="BFF71" s="5"/>
      <c r="BFG71" s="5"/>
      <c r="BFH71" s="5"/>
      <c r="BFI71" s="5"/>
      <c r="BFJ71" s="5"/>
      <c r="BFK71" s="5"/>
      <c r="BFL71" s="5"/>
      <c r="BFM71" s="5"/>
      <c r="BFN71" s="5"/>
      <c r="BFO71" s="5"/>
      <c r="BFP71" s="5"/>
      <c r="BFQ71" s="5"/>
      <c r="BFR71" s="5"/>
      <c r="BFS71" s="5"/>
      <c r="BFT71" s="5"/>
      <c r="BFU71" s="5"/>
      <c r="BFV71" s="5"/>
      <c r="BFW71" s="5"/>
      <c r="BFX71" s="5"/>
      <c r="BFY71" s="5"/>
      <c r="BFZ71" s="5"/>
      <c r="BGA71" s="5"/>
      <c r="BGB71" s="5"/>
      <c r="BGC71" s="5"/>
      <c r="BGD71" s="5"/>
      <c r="BGE71" s="5"/>
      <c r="BGF71" s="5"/>
      <c r="BGG71" s="5"/>
      <c r="BGH71" s="5"/>
      <c r="BGI71" s="5"/>
      <c r="BGJ71" s="5"/>
      <c r="BGK71" s="5"/>
      <c r="BGL71" s="5"/>
      <c r="BGM71" s="5"/>
      <c r="BGN71" s="5"/>
      <c r="BGO71" s="5"/>
      <c r="BGP71" s="5"/>
      <c r="BGQ71" s="5"/>
      <c r="BGR71" s="5"/>
      <c r="BGS71" s="5"/>
      <c r="BGT71" s="5"/>
      <c r="BGU71" s="5"/>
      <c r="BGV71" s="5"/>
      <c r="BGW71" s="5"/>
      <c r="BGX71" s="5"/>
      <c r="BGY71" s="5"/>
      <c r="BGZ71" s="5"/>
      <c r="BHA71" s="5"/>
      <c r="BHB71" s="5"/>
      <c r="BHC71" s="5"/>
      <c r="BHD71" s="5"/>
      <c r="BHE71" s="5"/>
      <c r="BHF71" s="5"/>
      <c r="BHG71" s="5"/>
      <c r="BHH71" s="5"/>
      <c r="BHI71" s="5"/>
      <c r="BHJ71" s="5"/>
      <c r="BHK71" s="5"/>
      <c r="BHL71" s="5"/>
      <c r="BHM71" s="5"/>
      <c r="BHN71" s="5"/>
      <c r="BHO71" s="5"/>
      <c r="BHP71" s="5"/>
      <c r="BHQ71" s="5"/>
      <c r="BHR71" s="5"/>
      <c r="BHS71" s="5"/>
      <c r="BHT71" s="5"/>
      <c r="BHU71" s="5"/>
      <c r="BHV71" s="5"/>
      <c r="BHW71" s="5"/>
      <c r="BHX71" s="5"/>
      <c r="BHY71" s="5"/>
      <c r="BHZ71" s="5"/>
      <c r="BIA71" s="5"/>
      <c r="BIB71" s="5"/>
      <c r="BIC71" s="5"/>
      <c r="BID71" s="5"/>
      <c r="BIE71" s="5"/>
      <c r="BIF71" s="5"/>
      <c r="BIG71" s="5"/>
      <c r="BIH71" s="5"/>
      <c r="BII71" s="5"/>
      <c r="BIJ71" s="5"/>
      <c r="BIK71" s="5"/>
      <c r="BIL71" s="5"/>
      <c r="BIM71" s="5"/>
      <c r="BIN71" s="5"/>
      <c r="BIO71" s="5"/>
      <c r="BIP71" s="5"/>
      <c r="BIQ71" s="5"/>
      <c r="BIR71" s="5"/>
      <c r="BIS71" s="5"/>
      <c r="BIT71" s="5"/>
      <c r="BIU71" s="5"/>
      <c r="BIV71" s="5"/>
      <c r="BIW71" s="5"/>
      <c r="BIX71" s="5"/>
      <c r="BIY71" s="5"/>
      <c r="BIZ71" s="5"/>
      <c r="BJA71" s="5"/>
      <c r="BJB71" s="5"/>
      <c r="BJC71" s="5"/>
      <c r="BJD71" s="5"/>
      <c r="BJE71" s="5"/>
      <c r="BJF71" s="5"/>
      <c r="BJG71" s="5"/>
      <c r="BJH71" s="5"/>
      <c r="BJI71" s="5"/>
      <c r="BJJ71" s="5"/>
      <c r="BJK71" s="5"/>
      <c r="BJL71" s="5"/>
      <c r="BJM71" s="5"/>
      <c r="BJN71" s="5"/>
      <c r="BJO71" s="5"/>
      <c r="BJP71" s="5"/>
      <c r="BJQ71" s="5"/>
      <c r="BJR71" s="5"/>
      <c r="BJS71" s="5"/>
      <c r="BJT71" s="5"/>
      <c r="BJU71" s="5"/>
      <c r="BJV71" s="5"/>
      <c r="BJW71" s="5"/>
      <c r="BJX71" s="5"/>
      <c r="BJY71" s="5"/>
      <c r="BJZ71" s="5"/>
      <c r="BKA71" s="5"/>
      <c r="BKB71" s="5"/>
      <c r="BKC71" s="5"/>
      <c r="BKD71" s="5"/>
      <c r="BKE71" s="5"/>
      <c r="BKF71" s="5"/>
      <c r="BKG71" s="5"/>
      <c r="BKH71" s="5"/>
      <c r="BKI71" s="5"/>
      <c r="BKJ71" s="5"/>
      <c r="BKK71" s="5"/>
      <c r="BKL71" s="5"/>
      <c r="BKM71" s="5"/>
      <c r="BKN71" s="5"/>
      <c r="BKO71" s="5"/>
      <c r="BKP71" s="5"/>
      <c r="BKQ71" s="5"/>
      <c r="BKR71" s="5"/>
      <c r="BKS71" s="5"/>
      <c r="BKT71" s="5"/>
      <c r="BKU71" s="5"/>
      <c r="BKV71" s="5"/>
      <c r="BKW71" s="5"/>
      <c r="BKX71" s="5"/>
      <c r="BKY71" s="5"/>
      <c r="BKZ71" s="5"/>
      <c r="BLA71" s="5"/>
      <c r="BLB71" s="5"/>
      <c r="BLC71" s="5"/>
      <c r="BLD71" s="5"/>
      <c r="BLE71" s="5"/>
      <c r="BLF71" s="5"/>
      <c r="BLG71" s="5"/>
      <c r="BLH71" s="5"/>
      <c r="BLI71" s="5"/>
      <c r="BLJ71" s="5"/>
      <c r="BLK71" s="5"/>
      <c r="BLL71" s="5"/>
      <c r="BLM71" s="5"/>
      <c r="BLN71" s="5"/>
      <c r="BLO71" s="5"/>
      <c r="BLP71" s="5"/>
      <c r="BLQ71" s="5"/>
      <c r="BLR71" s="5"/>
      <c r="BLS71" s="5"/>
      <c r="BLT71" s="5"/>
      <c r="BLU71" s="5"/>
      <c r="BLV71" s="5"/>
      <c r="BLW71" s="5"/>
      <c r="BLX71" s="5"/>
      <c r="BLY71" s="5"/>
      <c r="BLZ71" s="5"/>
      <c r="BMA71" s="5"/>
      <c r="BMB71" s="5"/>
      <c r="BMC71" s="5"/>
      <c r="BMD71" s="5"/>
      <c r="BME71" s="5"/>
      <c r="BMF71" s="5"/>
      <c r="BMG71" s="5"/>
      <c r="BMH71" s="5"/>
      <c r="BMI71" s="5"/>
      <c r="BMJ71" s="5"/>
      <c r="BMK71" s="5"/>
      <c r="BML71" s="5"/>
      <c r="BMM71" s="5"/>
      <c r="BMN71" s="5"/>
      <c r="BMO71" s="5"/>
      <c r="BMP71" s="5"/>
      <c r="BMQ71" s="5"/>
      <c r="BMR71" s="5"/>
      <c r="BMS71" s="5"/>
      <c r="BMT71" s="5"/>
      <c r="BMU71" s="5"/>
      <c r="BMV71" s="5"/>
      <c r="BMW71" s="5"/>
      <c r="BMX71" s="5"/>
      <c r="BMY71" s="5"/>
      <c r="BMZ71" s="5"/>
      <c r="BNA71" s="5"/>
      <c r="BNB71" s="5"/>
      <c r="BNC71" s="5"/>
      <c r="BND71" s="5"/>
      <c r="BNE71" s="5"/>
      <c r="BNF71" s="5"/>
      <c r="BNG71" s="5"/>
      <c r="BNH71" s="5"/>
      <c r="BNI71" s="5"/>
      <c r="BNJ71" s="5"/>
      <c r="BNK71" s="5"/>
      <c r="BNL71" s="5"/>
      <c r="BNM71" s="5"/>
      <c r="BNN71" s="5"/>
      <c r="BNO71" s="5"/>
      <c r="BNP71" s="5"/>
      <c r="BNQ71" s="5"/>
      <c r="BNR71" s="5"/>
      <c r="BNS71" s="5"/>
      <c r="BNT71" s="5"/>
      <c r="BNU71" s="5"/>
      <c r="BNV71" s="5"/>
      <c r="BNW71" s="5"/>
      <c r="BNX71" s="5"/>
      <c r="BNY71" s="5"/>
      <c r="BNZ71" s="5"/>
      <c r="BOA71" s="5"/>
      <c r="BOB71" s="5"/>
      <c r="BOC71" s="5"/>
      <c r="BOD71" s="5"/>
      <c r="BOE71" s="5"/>
      <c r="BOF71" s="5"/>
      <c r="BOG71" s="5"/>
      <c r="BOH71" s="5"/>
      <c r="BOI71" s="5"/>
      <c r="BOJ71" s="5"/>
      <c r="BOK71" s="5"/>
      <c r="BOL71" s="5"/>
      <c r="BOM71" s="5"/>
      <c r="BON71" s="5"/>
      <c r="BOO71" s="5"/>
      <c r="BOP71" s="5"/>
      <c r="BOQ71" s="5"/>
      <c r="BOR71" s="5"/>
      <c r="BOS71" s="5"/>
      <c r="BOT71" s="5"/>
      <c r="BOU71" s="5"/>
      <c r="BOV71" s="5"/>
      <c r="BOW71" s="5"/>
      <c r="BOX71" s="5"/>
      <c r="BOY71" s="5"/>
      <c r="BOZ71" s="5"/>
      <c r="BPA71" s="5"/>
      <c r="BPB71" s="5"/>
      <c r="BPC71" s="5"/>
      <c r="BPD71" s="5"/>
      <c r="BPE71" s="5"/>
      <c r="BPF71" s="5"/>
      <c r="BPG71" s="5"/>
      <c r="BPH71" s="5"/>
      <c r="BPI71" s="5"/>
      <c r="BPJ71" s="5"/>
      <c r="BPK71" s="5"/>
      <c r="BPL71" s="5"/>
      <c r="BPM71" s="5"/>
      <c r="BPN71" s="5"/>
      <c r="BPO71" s="5"/>
      <c r="BPP71" s="5"/>
      <c r="BPQ71" s="5"/>
      <c r="BPR71" s="5"/>
      <c r="BPS71" s="5"/>
      <c r="BPT71" s="5"/>
      <c r="BPU71" s="5"/>
      <c r="BPV71" s="5"/>
      <c r="BPW71" s="5"/>
      <c r="BPX71" s="5"/>
      <c r="BPY71" s="5"/>
      <c r="BPZ71" s="5"/>
      <c r="BQA71" s="5"/>
      <c r="BQB71" s="5"/>
      <c r="BQC71" s="5"/>
      <c r="BQD71" s="5"/>
      <c r="BQE71" s="5"/>
      <c r="BQF71" s="5"/>
      <c r="BQG71" s="5"/>
      <c r="BQH71" s="5"/>
      <c r="BQI71" s="5"/>
      <c r="BQJ71" s="5"/>
      <c r="BQK71" s="5"/>
      <c r="BQL71" s="5"/>
      <c r="BQM71" s="5"/>
      <c r="BQN71" s="5"/>
      <c r="BQO71" s="5"/>
      <c r="BQP71" s="5"/>
      <c r="BQQ71" s="5"/>
      <c r="BQR71" s="5"/>
      <c r="BQS71" s="5"/>
      <c r="BQT71" s="5"/>
      <c r="BQU71" s="5"/>
      <c r="BQV71" s="5"/>
      <c r="BQW71" s="5"/>
      <c r="BQX71" s="5"/>
      <c r="BQY71" s="5"/>
      <c r="BQZ71" s="5"/>
      <c r="BRA71" s="5"/>
      <c r="BRB71" s="5"/>
      <c r="BRC71" s="5"/>
      <c r="BRD71" s="5"/>
      <c r="BRE71" s="5"/>
      <c r="BRF71" s="5"/>
      <c r="BRG71" s="5"/>
      <c r="BRH71" s="5"/>
      <c r="BRI71" s="5"/>
      <c r="BRJ71" s="5"/>
      <c r="BRK71" s="5"/>
      <c r="BRL71" s="5"/>
      <c r="BRM71" s="5"/>
      <c r="BRN71" s="5"/>
      <c r="BRO71" s="5"/>
      <c r="BRP71" s="5"/>
      <c r="BRQ71" s="5"/>
      <c r="BRR71" s="5"/>
      <c r="BRS71" s="5"/>
      <c r="BRT71" s="5"/>
      <c r="BRU71" s="5"/>
      <c r="BRV71" s="5"/>
      <c r="BRW71" s="5"/>
      <c r="BRX71" s="5"/>
      <c r="BRY71" s="5"/>
      <c r="BRZ71" s="5"/>
      <c r="BSA71" s="5"/>
      <c r="BSB71" s="5"/>
      <c r="BSC71" s="5"/>
      <c r="BSD71" s="5"/>
      <c r="BSE71" s="5"/>
      <c r="BSF71" s="5"/>
      <c r="BSG71" s="5"/>
      <c r="BSH71" s="5"/>
      <c r="BSI71" s="5"/>
      <c r="BSJ71" s="5"/>
      <c r="BSK71" s="5"/>
      <c r="BSL71" s="5"/>
      <c r="BSM71" s="5"/>
      <c r="BSN71" s="5"/>
      <c r="BSO71" s="5"/>
      <c r="BSP71" s="5"/>
      <c r="BSQ71" s="5"/>
      <c r="BSR71" s="5"/>
      <c r="BSS71" s="5"/>
      <c r="BST71" s="5"/>
      <c r="BSU71" s="5"/>
      <c r="BSV71" s="5"/>
      <c r="BSW71" s="5"/>
      <c r="BSX71" s="5"/>
      <c r="BSY71" s="5"/>
      <c r="BSZ71" s="5"/>
      <c r="BTA71" s="5"/>
      <c r="BTB71" s="5"/>
      <c r="BTC71" s="5"/>
      <c r="BTD71" s="5"/>
      <c r="BTE71" s="5"/>
      <c r="BTF71" s="5"/>
      <c r="BTG71" s="5"/>
      <c r="BTH71" s="5"/>
      <c r="BTI71" s="5"/>
      <c r="BTJ71" s="5"/>
      <c r="BTK71" s="5"/>
      <c r="BTL71" s="5"/>
      <c r="BTM71" s="5"/>
      <c r="BTN71" s="5"/>
      <c r="BTO71" s="5"/>
      <c r="BTP71" s="5"/>
      <c r="BTQ71" s="5"/>
      <c r="BTR71" s="5"/>
      <c r="BTS71" s="5"/>
      <c r="BTT71" s="5"/>
      <c r="BTU71" s="5"/>
      <c r="BTV71" s="5"/>
      <c r="BTW71" s="5"/>
      <c r="BTX71" s="5"/>
      <c r="BTY71" s="5"/>
      <c r="BTZ71" s="5"/>
      <c r="BUA71" s="5"/>
      <c r="BUB71" s="5"/>
      <c r="BUC71" s="5"/>
      <c r="BUD71" s="5"/>
      <c r="BUE71" s="5"/>
      <c r="BUF71" s="5"/>
      <c r="BUG71" s="5"/>
      <c r="BUH71" s="5"/>
      <c r="BUI71" s="5"/>
      <c r="BUJ71" s="5"/>
      <c r="BUK71" s="5"/>
      <c r="BUL71" s="5"/>
      <c r="BUM71" s="5"/>
      <c r="BUN71" s="5"/>
      <c r="BUO71" s="5"/>
      <c r="BUP71" s="5"/>
      <c r="BUQ71" s="5"/>
      <c r="BUR71" s="5"/>
      <c r="BUS71" s="5"/>
      <c r="BUT71" s="5"/>
      <c r="BUU71" s="5"/>
      <c r="BUV71" s="5"/>
      <c r="BUW71" s="5"/>
      <c r="BUX71" s="5"/>
      <c r="BUY71" s="5"/>
      <c r="BUZ71" s="5"/>
      <c r="BVA71" s="5"/>
      <c r="BVB71" s="5"/>
      <c r="BVC71" s="5"/>
      <c r="BVD71" s="5"/>
      <c r="BVE71" s="5"/>
      <c r="BVF71" s="5"/>
      <c r="BVG71" s="5"/>
      <c r="BVH71" s="5"/>
      <c r="BVI71" s="5"/>
      <c r="BVJ71" s="5"/>
      <c r="BVK71" s="5"/>
      <c r="BVL71" s="5"/>
      <c r="BVM71" s="5"/>
      <c r="BVN71" s="5"/>
      <c r="BVO71" s="5"/>
      <c r="BVP71" s="5"/>
      <c r="BVQ71" s="5"/>
      <c r="BVR71" s="5"/>
      <c r="BVS71" s="5"/>
      <c r="BVT71" s="5"/>
      <c r="BVU71" s="5"/>
      <c r="BVV71" s="5"/>
      <c r="BVW71" s="5"/>
      <c r="BVX71" s="5"/>
      <c r="BVY71" s="5"/>
      <c r="BVZ71" s="5"/>
      <c r="BWA71" s="5"/>
      <c r="BWB71" s="5"/>
      <c r="BWC71" s="5"/>
      <c r="BWD71" s="5"/>
      <c r="BWE71" s="5"/>
      <c r="BWF71" s="5"/>
      <c r="BWG71" s="5"/>
      <c r="BWH71" s="5"/>
      <c r="BWI71" s="5"/>
      <c r="BWJ71" s="5"/>
      <c r="BWK71" s="5"/>
      <c r="BWL71" s="5"/>
      <c r="BWM71" s="5"/>
      <c r="BWN71" s="5"/>
      <c r="BWO71" s="5"/>
      <c r="BWP71" s="5"/>
      <c r="BWQ71" s="5"/>
      <c r="BWR71" s="5"/>
      <c r="BWS71" s="5"/>
      <c r="BWT71" s="5"/>
      <c r="BWU71" s="5"/>
      <c r="BWV71" s="5"/>
      <c r="BWW71" s="5"/>
      <c r="BWX71" s="5"/>
      <c r="BWY71" s="5"/>
      <c r="BWZ71" s="5"/>
      <c r="BXA71" s="5"/>
      <c r="BXB71" s="5"/>
      <c r="BXC71" s="5"/>
      <c r="BXD71" s="5"/>
      <c r="BXE71" s="5"/>
      <c r="BXF71" s="5"/>
      <c r="BXG71" s="5"/>
      <c r="BXH71" s="5"/>
      <c r="BXI71" s="5"/>
      <c r="BXJ71" s="5"/>
      <c r="BXK71" s="5"/>
      <c r="BXL71" s="5"/>
      <c r="BXM71" s="5"/>
      <c r="BXN71" s="5"/>
      <c r="BXO71" s="5"/>
      <c r="BXP71" s="5"/>
      <c r="BXQ71" s="5"/>
      <c r="BXR71" s="5"/>
      <c r="BXS71" s="5"/>
      <c r="BXT71" s="5"/>
      <c r="BXU71" s="5"/>
      <c r="BXV71" s="5"/>
      <c r="BXW71" s="5"/>
      <c r="BXX71" s="5"/>
      <c r="BXY71" s="5"/>
      <c r="BXZ71" s="5"/>
      <c r="BYA71" s="5"/>
      <c r="BYB71" s="5"/>
      <c r="BYC71" s="5"/>
      <c r="BYD71" s="5"/>
      <c r="BYE71" s="5"/>
      <c r="BYF71" s="5"/>
      <c r="BYG71" s="5"/>
      <c r="BYH71" s="5"/>
      <c r="BYI71" s="5"/>
      <c r="BYJ71" s="5"/>
      <c r="BYK71" s="5"/>
      <c r="BYL71" s="5"/>
      <c r="BYM71" s="5"/>
      <c r="BYN71" s="5"/>
      <c r="BYO71" s="5"/>
      <c r="BYP71" s="5"/>
      <c r="BYQ71" s="5"/>
      <c r="BYR71" s="5"/>
      <c r="BYS71" s="5"/>
      <c r="BYT71" s="5"/>
      <c r="BYU71" s="5"/>
      <c r="BYV71" s="5"/>
      <c r="BYW71" s="5"/>
      <c r="BYX71" s="5"/>
      <c r="BYY71" s="5"/>
      <c r="BYZ71" s="5"/>
      <c r="BZA71" s="5"/>
      <c r="BZB71" s="5"/>
      <c r="BZC71" s="5"/>
      <c r="BZD71" s="5"/>
      <c r="BZE71" s="5"/>
      <c r="BZF71" s="5"/>
      <c r="BZG71" s="5"/>
      <c r="BZH71" s="5"/>
      <c r="BZI71" s="5"/>
      <c r="BZJ71" s="5"/>
      <c r="BZK71" s="5"/>
      <c r="BZL71" s="5"/>
      <c r="BZM71" s="5"/>
      <c r="BZN71" s="5"/>
      <c r="BZO71" s="5"/>
      <c r="BZP71" s="5"/>
      <c r="BZQ71" s="5"/>
      <c r="BZR71" s="5"/>
      <c r="BZS71" s="5"/>
      <c r="BZT71" s="5"/>
      <c r="BZU71" s="5"/>
      <c r="BZV71" s="5"/>
      <c r="BZW71" s="5"/>
      <c r="BZX71" s="5"/>
      <c r="BZY71" s="5"/>
      <c r="BZZ71" s="5"/>
      <c r="CAA71" s="5"/>
      <c r="CAB71" s="5"/>
      <c r="CAC71" s="5"/>
      <c r="CAD71" s="5"/>
      <c r="CAE71" s="5"/>
      <c r="CAF71" s="5"/>
      <c r="CAG71" s="5"/>
      <c r="CAH71" s="5"/>
      <c r="CAI71" s="5"/>
      <c r="CAJ71" s="5"/>
      <c r="CAK71" s="5"/>
      <c r="CAL71" s="5"/>
      <c r="CAM71" s="5"/>
      <c r="CAN71" s="5"/>
      <c r="CAO71" s="5"/>
      <c r="CAP71" s="5"/>
      <c r="CAQ71" s="5"/>
      <c r="CAR71" s="5"/>
      <c r="CAS71" s="5"/>
      <c r="CAT71" s="5"/>
      <c r="CAU71" s="5"/>
      <c r="CAV71" s="5"/>
      <c r="CAW71" s="5"/>
      <c r="CAX71" s="5"/>
      <c r="CAY71" s="5"/>
      <c r="CAZ71" s="5"/>
      <c r="CBA71" s="5"/>
      <c r="CBB71" s="5"/>
      <c r="CBC71" s="5"/>
      <c r="CBD71" s="5"/>
      <c r="CBE71" s="5"/>
      <c r="CBF71" s="5"/>
      <c r="CBG71" s="5"/>
      <c r="CBH71" s="5"/>
      <c r="CBI71" s="5"/>
      <c r="CBJ71" s="5"/>
      <c r="CBK71" s="5"/>
      <c r="CBL71" s="5"/>
      <c r="CBM71" s="5"/>
      <c r="CBN71" s="5"/>
      <c r="CBO71" s="5"/>
      <c r="CBP71" s="5"/>
      <c r="CBQ71" s="5"/>
      <c r="CBR71" s="5"/>
      <c r="CBS71" s="5"/>
      <c r="CBT71" s="5"/>
      <c r="CBU71" s="5"/>
      <c r="CBV71" s="5"/>
      <c r="CBW71" s="5"/>
      <c r="CBX71" s="5"/>
      <c r="CBY71" s="5"/>
      <c r="CBZ71" s="5"/>
      <c r="CCA71" s="5"/>
      <c r="CCB71" s="5"/>
      <c r="CCC71" s="5"/>
      <c r="CCD71" s="5"/>
      <c r="CCE71" s="5"/>
      <c r="CCF71" s="5"/>
      <c r="CCG71" s="5"/>
      <c r="CCH71" s="5"/>
      <c r="CCI71" s="5"/>
      <c r="CCJ71" s="5"/>
      <c r="CCK71" s="5"/>
      <c r="CCL71" s="5"/>
      <c r="CCM71" s="5"/>
      <c r="CCN71" s="5"/>
      <c r="CCO71" s="5"/>
      <c r="CCP71" s="5"/>
      <c r="CCQ71" s="5"/>
      <c r="CCR71" s="5"/>
      <c r="CCS71" s="5"/>
      <c r="CCT71" s="5"/>
      <c r="CCU71" s="5"/>
      <c r="CCV71" s="5"/>
      <c r="CCW71" s="5"/>
      <c r="CCX71" s="5"/>
      <c r="CCY71" s="5"/>
      <c r="CCZ71" s="5"/>
      <c r="CDA71" s="5"/>
      <c r="CDB71" s="5"/>
      <c r="CDC71" s="5"/>
      <c r="CDD71" s="5"/>
      <c r="CDE71" s="5"/>
      <c r="CDF71" s="5"/>
      <c r="CDG71" s="5"/>
      <c r="CDH71" s="5"/>
      <c r="CDI71" s="5"/>
      <c r="CDJ71" s="5"/>
      <c r="CDK71" s="5"/>
      <c r="CDL71" s="5"/>
      <c r="CDM71" s="5"/>
      <c r="CDN71" s="5"/>
      <c r="CDO71" s="5"/>
      <c r="CDP71" s="5"/>
      <c r="CDQ71" s="5"/>
      <c r="CDR71" s="5"/>
      <c r="CDS71" s="5"/>
      <c r="CDT71" s="5"/>
      <c r="CDU71" s="5"/>
      <c r="CDV71" s="5"/>
      <c r="CDW71" s="5"/>
      <c r="CDX71" s="5"/>
      <c r="CDY71" s="5"/>
      <c r="CDZ71" s="5"/>
      <c r="CEA71" s="5"/>
      <c r="CEB71" s="5"/>
      <c r="CEC71" s="5"/>
      <c r="CED71" s="5"/>
      <c r="CEE71" s="5"/>
      <c r="CEF71" s="5"/>
      <c r="CEG71" s="5"/>
      <c r="CEH71" s="5"/>
      <c r="CEI71" s="5"/>
      <c r="CEJ71" s="5"/>
      <c r="CEK71" s="5"/>
      <c r="CEL71" s="5"/>
      <c r="CEM71" s="5"/>
      <c r="CEN71" s="5"/>
      <c r="CEO71" s="5"/>
      <c r="CEP71" s="5"/>
      <c r="CEQ71" s="5"/>
      <c r="CER71" s="5"/>
      <c r="CES71" s="5"/>
      <c r="CET71" s="5"/>
      <c r="CEU71" s="5"/>
      <c r="CEV71" s="5"/>
      <c r="CEW71" s="5"/>
      <c r="CEX71" s="5"/>
      <c r="CEY71" s="5"/>
      <c r="CEZ71" s="5"/>
      <c r="CFA71" s="5"/>
      <c r="CFB71" s="5"/>
      <c r="CFC71" s="5"/>
      <c r="CFD71" s="5"/>
      <c r="CFE71" s="5"/>
      <c r="CFF71" s="5"/>
      <c r="CFG71" s="5"/>
      <c r="CFH71" s="5"/>
      <c r="CFI71" s="5"/>
      <c r="CFJ71" s="5"/>
      <c r="CFK71" s="5"/>
      <c r="CFL71" s="5"/>
      <c r="CFM71" s="5"/>
      <c r="CFN71" s="5"/>
      <c r="CFO71" s="5"/>
      <c r="CFP71" s="5"/>
      <c r="CFQ71" s="5"/>
      <c r="CFR71" s="5"/>
      <c r="CFS71" s="5"/>
      <c r="CFT71" s="5"/>
      <c r="CFU71" s="5"/>
      <c r="CFV71" s="5"/>
      <c r="CFW71" s="5"/>
      <c r="CFX71" s="5"/>
      <c r="CFY71" s="5"/>
      <c r="CFZ71" s="5"/>
      <c r="CGA71" s="5"/>
      <c r="CGB71" s="5"/>
      <c r="CGC71" s="5"/>
      <c r="CGD71" s="5"/>
      <c r="CGE71" s="5"/>
      <c r="CGF71" s="5"/>
      <c r="CGG71" s="5"/>
      <c r="CGH71" s="5"/>
      <c r="CGI71" s="5"/>
      <c r="CGJ71" s="5"/>
      <c r="CGK71" s="5"/>
      <c r="CGL71" s="5"/>
      <c r="CGM71" s="5"/>
      <c r="CGN71" s="5"/>
      <c r="CGO71" s="5"/>
      <c r="CGP71" s="5"/>
      <c r="CGQ71" s="5"/>
      <c r="CGR71" s="5"/>
      <c r="CGS71" s="5"/>
      <c r="CGT71" s="5"/>
      <c r="CGU71" s="5"/>
      <c r="CGV71" s="5"/>
      <c r="CGW71" s="5"/>
      <c r="CGX71" s="5"/>
      <c r="CGY71" s="5"/>
      <c r="CGZ71" s="5"/>
      <c r="CHA71" s="5"/>
      <c r="CHB71" s="5"/>
      <c r="CHC71" s="5"/>
      <c r="CHD71" s="5"/>
      <c r="CHE71" s="5"/>
      <c r="CHF71" s="5"/>
      <c r="CHG71" s="5"/>
      <c r="CHH71" s="5"/>
      <c r="CHI71" s="5"/>
      <c r="CHJ71" s="5"/>
      <c r="CHK71" s="5"/>
      <c r="CHL71" s="5"/>
      <c r="CHM71" s="5"/>
      <c r="CHN71" s="5"/>
      <c r="CHO71" s="5"/>
      <c r="CHP71" s="5"/>
      <c r="CHQ71" s="5"/>
      <c r="CHR71" s="5"/>
      <c r="CHS71" s="5"/>
      <c r="CHT71" s="5"/>
      <c r="CHU71" s="5"/>
      <c r="CHV71" s="5"/>
      <c r="CHW71" s="5"/>
      <c r="CHX71" s="5"/>
      <c r="CHY71" s="5"/>
      <c r="CHZ71" s="5"/>
      <c r="CIA71" s="5"/>
      <c r="CIB71" s="5"/>
      <c r="CIC71" s="5"/>
      <c r="CID71" s="5"/>
      <c r="CIE71" s="5"/>
      <c r="CIF71" s="5"/>
      <c r="CIG71" s="5"/>
      <c r="CIH71" s="5"/>
      <c r="CII71" s="5"/>
      <c r="CIJ71" s="5"/>
      <c r="CIK71" s="5"/>
      <c r="CIL71" s="5"/>
      <c r="CIM71" s="5"/>
      <c r="CIN71" s="5"/>
      <c r="CIO71" s="5"/>
      <c r="CIP71" s="5"/>
      <c r="CIQ71" s="5"/>
      <c r="CIR71" s="5"/>
      <c r="CIS71" s="5"/>
      <c r="CIT71" s="5"/>
      <c r="CIU71" s="5"/>
      <c r="CIV71" s="5"/>
      <c r="CIW71" s="5"/>
      <c r="CIX71" s="5"/>
      <c r="CIY71" s="5"/>
      <c r="CIZ71" s="5"/>
      <c r="CJA71" s="5"/>
      <c r="CJB71" s="5"/>
      <c r="CJC71" s="5"/>
      <c r="CJD71" s="5"/>
      <c r="CJE71" s="5"/>
      <c r="CJF71" s="5"/>
      <c r="CJG71" s="5"/>
      <c r="CJH71" s="5"/>
      <c r="CJI71" s="5"/>
      <c r="CJJ71" s="5"/>
      <c r="CJK71" s="5"/>
      <c r="CJL71" s="5"/>
      <c r="CJM71" s="5"/>
      <c r="CJN71" s="5"/>
      <c r="CJO71" s="5"/>
      <c r="CJP71" s="5"/>
      <c r="CJQ71" s="5"/>
      <c r="CJR71" s="5"/>
      <c r="CJS71" s="5"/>
      <c r="CJT71" s="5"/>
      <c r="CJU71" s="5"/>
      <c r="CJV71" s="5"/>
      <c r="CJW71" s="5"/>
      <c r="CJX71" s="5"/>
      <c r="CJY71" s="5"/>
      <c r="CJZ71" s="5"/>
      <c r="CKA71" s="5"/>
      <c r="CKB71" s="5"/>
      <c r="CKC71" s="5"/>
      <c r="CKD71" s="5"/>
      <c r="CKE71" s="5"/>
      <c r="CKF71" s="5"/>
      <c r="CKG71" s="5"/>
      <c r="CKH71" s="5"/>
      <c r="CKI71" s="5"/>
      <c r="CKJ71" s="5"/>
      <c r="CKK71" s="5"/>
      <c r="CKL71" s="5"/>
      <c r="CKM71" s="5"/>
      <c r="CKN71" s="5"/>
      <c r="CKO71" s="5"/>
      <c r="CKP71" s="5"/>
      <c r="CKQ71" s="5"/>
      <c r="CKR71" s="5"/>
      <c r="CKS71" s="5"/>
      <c r="CKT71" s="5"/>
      <c r="CKU71" s="5"/>
      <c r="CKV71" s="5"/>
      <c r="CKW71" s="5"/>
      <c r="CKX71" s="5"/>
      <c r="CKY71" s="5"/>
      <c r="CKZ71" s="5"/>
      <c r="CLA71" s="5"/>
      <c r="CLB71" s="5"/>
      <c r="CLC71" s="5"/>
      <c r="CLD71" s="5"/>
      <c r="CLE71" s="5"/>
      <c r="CLF71" s="5"/>
      <c r="CLG71" s="5"/>
      <c r="CLH71" s="5"/>
      <c r="CLI71" s="5"/>
      <c r="CLJ71" s="5"/>
      <c r="CLK71" s="5"/>
      <c r="CLL71" s="5"/>
      <c r="CLM71" s="5"/>
      <c r="CLN71" s="5"/>
      <c r="CLO71" s="5"/>
      <c r="CLP71" s="5"/>
      <c r="CLQ71" s="5"/>
      <c r="CLR71" s="5"/>
      <c r="CLS71" s="5"/>
      <c r="CLT71" s="5"/>
      <c r="CLU71" s="5"/>
      <c r="CLV71" s="5"/>
      <c r="CLW71" s="5"/>
      <c r="CLX71" s="5"/>
      <c r="CLY71" s="5"/>
      <c r="CLZ71" s="5"/>
      <c r="CMA71" s="5"/>
      <c r="CMB71" s="5"/>
      <c r="CMC71" s="5"/>
      <c r="CMD71" s="5"/>
      <c r="CME71" s="5"/>
      <c r="CMF71" s="5"/>
      <c r="CMG71" s="5"/>
      <c r="CMH71" s="5"/>
      <c r="CMI71" s="5"/>
      <c r="CMJ71" s="5"/>
      <c r="CMK71" s="5"/>
      <c r="CML71" s="5"/>
      <c r="CMM71" s="5"/>
      <c r="CMN71" s="5"/>
      <c r="CMO71" s="5"/>
      <c r="CMP71" s="5"/>
      <c r="CMQ71" s="5"/>
      <c r="CMR71" s="5"/>
      <c r="CMS71" s="5"/>
      <c r="CMT71" s="5"/>
      <c r="CMU71" s="5"/>
      <c r="CMV71" s="5"/>
      <c r="CMW71" s="5"/>
      <c r="CMX71" s="5"/>
      <c r="CMY71" s="5"/>
      <c r="CMZ71" s="5"/>
      <c r="CNA71" s="5"/>
      <c r="CNB71" s="5"/>
      <c r="CNC71" s="5"/>
      <c r="CND71" s="5"/>
      <c r="CNE71" s="5"/>
      <c r="CNF71" s="5"/>
      <c r="CNG71" s="5"/>
      <c r="CNH71" s="5"/>
      <c r="CNI71" s="5"/>
      <c r="CNJ71" s="5"/>
      <c r="CNK71" s="5"/>
      <c r="CNL71" s="5"/>
      <c r="CNM71" s="5"/>
      <c r="CNN71" s="5"/>
      <c r="CNO71" s="5"/>
      <c r="CNP71" s="5"/>
      <c r="CNQ71" s="5"/>
      <c r="CNR71" s="5"/>
      <c r="CNS71" s="5"/>
      <c r="CNT71" s="5"/>
      <c r="CNU71" s="5"/>
      <c r="CNV71" s="5"/>
      <c r="CNW71" s="5"/>
      <c r="CNX71" s="5"/>
      <c r="CNY71" s="5"/>
      <c r="CNZ71" s="5"/>
      <c r="COA71" s="5"/>
      <c r="COB71" s="5"/>
      <c r="COC71" s="5"/>
      <c r="COD71" s="5"/>
      <c r="COE71" s="5"/>
      <c r="COF71" s="5"/>
      <c r="COG71" s="5"/>
      <c r="COH71" s="5"/>
      <c r="COI71" s="5"/>
      <c r="COJ71" s="5"/>
      <c r="COK71" s="5"/>
      <c r="COL71" s="5"/>
      <c r="COM71" s="5"/>
      <c r="CON71" s="5"/>
      <c r="COO71" s="5"/>
      <c r="COP71" s="5"/>
      <c r="COQ71" s="5"/>
      <c r="COR71" s="5"/>
      <c r="COS71" s="5"/>
      <c r="COT71" s="5"/>
      <c r="COU71" s="5"/>
      <c r="COV71" s="5"/>
      <c r="COW71" s="5"/>
      <c r="COX71" s="5"/>
      <c r="COY71" s="5"/>
      <c r="COZ71" s="5"/>
      <c r="CPA71" s="5"/>
      <c r="CPB71" s="5"/>
      <c r="CPC71" s="5"/>
      <c r="CPD71" s="5"/>
      <c r="CPE71" s="5"/>
      <c r="CPF71" s="5"/>
      <c r="CPG71" s="5"/>
      <c r="CPH71" s="5"/>
      <c r="CPI71" s="5"/>
      <c r="CPJ71" s="5"/>
      <c r="CPK71" s="5"/>
      <c r="CPL71" s="5"/>
      <c r="CPM71" s="5"/>
      <c r="CPN71" s="5"/>
      <c r="CPO71" s="5"/>
      <c r="CPP71" s="5"/>
      <c r="CPQ71" s="5"/>
      <c r="CPR71" s="5"/>
      <c r="CPS71" s="5"/>
      <c r="CPT71" s="5"/>
      <c r="CPU71" s="5"/>
      <c r="CPV71" s="5"/>
      <c r="CPW71" s="5"/>
      <c r="CPX71" s="5"/>
      <c r="CPY71" s="5"/>
      <c r="CPZ71" s="5"/>
      <c r="CQA71" s="5"/>
      <c r="CQB71" s="5"/>
      <c r="CQC71" s="5"/>
      <c r="CQD71" s="5"/>
      <c r="CQE71" s="5"/>
      <c r="CQF71" s="5"/>
      <c r="CQG71" s="5"/>
      <c r="CQH71" s="5"/>
      <c r="CQI71" s="5"/>
      <c r="CQJ71" s="5"/>
      <c r="CQK71" s="5"/>
      <c r="CQL71" s="5"/>
      <c r="CQM71" s="5"/>
      <c r="CQN71" s="5"/>
      <c r="CQO71" s="5"/>
      <c r="CQP71" s="5"/>
      <c r="CQQ71" s="5"/>
      <c r="CQR71" s="5"/>
      <c r="CQS71" s="5"/>
      <c r="CQT71" s="5"/>
      <c r="CQU71" s="5"/>
      <c r="CQV71" s="5"/>
      <c r="CQW71" s="5"/>
      <c r="CQX71" s="5"/>
      <c r="CQY71" s="5"/>
      <c r="CQZ71" s="5"/>
      <c r="CRA71" s="5"/>
      <c r="CRB71" s="5"/>
      <c r="CRC71" s="5"/>
      <c r="CRD71" s="5"/>
      <c r="CRE71" s="5"/>
      <c r="CRF71" s="5"/>
      <c r="CRG71" s="5"/>
      <c r="CRH71" s="5"/>
      <c r="CRI71" s="5"/>
      <c r="CRJ71" s="5"/>
      <c r="CRK71" s="5"/>
      <c r="CRL71" s="5"/>
      <c r="CRM71" s="5"/>
      <c r="CRN71" s="5"/>
      <c r="CRO71" s="5"/>
      <c r="CRP71" s="5"/>
      <c r="CRQ71" s="5"/>
      <c r="CRR71" s="5"/>
      <c r="CRS71" s="5"/>
      <c r="CRT71" s="5"/>
      <c r="CRU71" s="5"/>
      <c r="CRV71" s="5"/>
      <c r="CRW71" s="5"/>
      <c r="CRX71" s="5"/>
      <c r="CRY71" s="5"/>
      <c r="CRZ71" s="5"/>
      <c r="CSA71" s="5"/>
      <c r="CSB71" s="5"/>
      <c r="CSC71" s="5"/>
      <c r="CSD71" s="5"/>
      <c r="CSE71" s="5"/>
      <c r="CSF71" s="5"/>
      <c r="CSG71" s="5"/>
      <c r="CSH71" s="5"/>
      <c r="CSI71" s="5"/>
      <c r="CSJ71" s="5"/>
      <c r="CSK71" s="5"/>
      <c r="CSL71" s="5"/>
      <c r="CSM71" s="5"/>
      <c r="CSN71" s="5"/>
      <c r="CSO71" s="5"/>
      <c r="CSP71" s="5"/>
      <c r="CSQ71" s="5"/>
      <c r="CSR71" s="5"/>
      <c r="CSS71" s="5"/>
      <c r="CST71" s="5"/>
      <c r="CSU71" s="5"/>
      <c r="CSV71" s="5"/>
      <c r="CSW71" s="5"/>
      <c r="CSX71" s="5"/>
      <c r="CSY71" s="5"/>
      <c r="CSZ71" s="5"/>
      <c r="CTA71" s="5"/>
      <c r="CTB71" s="5"/>
      <c r="CTC71" s="5"/>
      <c r="CTD71" s="5"/>
      <c r="CTE71" s="5"/>
      <c r="CTF71" s="5"/>
      <c r="CTG71" s="5"/>
      <c r="CTH71" s="5"/>
      <c r="CTI71" s="5"/>
      <c r="CTJ71" s="5"/>
      <c r="CTK71" s="5"/>
      <c r="CTL71" s="5"/>
      <c r="CTM71" s="5"/>
      <c r="CTN71" s="5"/>
      <c r="CTO71" s="5"/>
      <c r="CTP71" s="5"/>
      <c r="CTQ71" s="5"/>
      <c r="CTR71" s="5"/>
      <c r="CTS71" s="5"/>
      <c r="CTT71" s="5"/>
      <c r="CTU71" s="5"/>
      <c r="CTV71" s="5"/>
      <c r="CTW71" s="5"/>
      <c r="CTX71" s="5"/>
      <c r="CTY71" s="5"/>
      <c r="CTZ71" s="5"/>
      <c r="CUA71" s="5"/>
      <c r="CUB71" s="5"/>
      <c r="CUC71" s="5"/>
      <c r="CUD71" s="5"/>
      <c r="CUE71" s="5"/>
      <c r="CUF71" s="5"/>
      <c r="CUG71" s="5"/>
      <c r="CUH71" s="5"/>
      <c r="CUI71" s="5"/>
      <c r="CUJ71" s="5"/>
      <c r="CUK71" s="5"/>
      <c r="CUL71" s="5"/>
      <c r="CUM71" s="5"/>
      <c r="CUN71" s="5"/>
      <c r="CUO71" s="5"/>
      <c r="CUP71" s="5"/>
      <c r="CUQ71" s="5"/>
      <c r="CUR71" s="5"/>
      <c r="CUS71" s="5"/>
      <c r="CUT71" s="5"/>
      <c r="CUU71" s="5"/>
      <c r="CUV71" s="5"/>
      <c r="CUW71" s="5"/>
      <c r="CUX71" s="5"/>
      <c r="CUY71" s="5"/>
      <c r="CUZ71" s="5"/>
      <c r="CVA71" s="5"/>
      <c r="CVB71" s="5"/>
      <c r="CVC71" s="5"/>
      <c r="CVD71" s="5"/>
      <c r="CVE71" s="5"/>
      <c r="CVF71" s="5"/>
      <c r="CVG71" s="5"/>
      <c r="CVH71" s="5"/>
      <c r="CVI71" s="5"/>
      <c r="CVJ71" s="5"/>
      <c r="CVK71" s="5"/>
      <c r="CVL71" s="5"/>
      <c r="CVM71" s="5"/>
      <c r="CVN71" s="5"/>
      <c r="CVO71" s="5"/>
      <c r="CVP71" s="5"/>
      <c r="CVQ71" s="5"/>
      <c r="CVR71" s="5"/>
      <c r="CVS71" s="5"/>
      <c r="CVT71" s="5"/>
      <c r="CVU71" s="5"/>
      <c r="CVV71" s="5"/>
      <c r="CVW71" s="5"/>
      <c r="CVX71" s="5"/>
      <c r="CVY71" s="5"/>
      <c r="CVZ71" s="5"/>
      <c r="CWA71" s="5"/>
      <c r="CWB71" s="5"/>
      <c r="CWC71" s="5"/>
      <c r="CWD71" s="5"/>
      <c r="CWE71" s="5"/>
      <c r="CWF71" s="5"/>
      <c r="CWG71" s="5"/>
      <c r="CWH71" s="5"/>
      <c r="CWI71" s="5"/>
      <c r="CWJ71" s="5"/>
      <c r="CWK71" s="5"/>
      <c r="CWL71" s="5"/>
      <c r="CWM71" s="5"/>
      <c r="CWN71" s="5"/>
      <c r="CWO71" s="5"/>
      <c r="CWP71" s="5"/>
      <c r="CWQ71" s="5"/>
      <c r="CWR71" s="5"/>
      <c r="CWS71" s="5"/>
      <c r="CWT71" s="5"/>
      <c r="CWU71" s="5"/>
      <c r="CWV71" s="5"/>
      <c r="CWW71" s="5"/>
      <c r="CWX71" s="5"/>
      <c r="CWY71" s="5"/>
      <c r="CWZ71" s="5"/>
      <c r="CXA71" s="5"/>
      <c r="CXB71" s="5"/>
      <c r="CXC71" s="5"/>
      <c r="CXD71" s="5"/>
      <c r="CXE71" s="5"/>
      <c r="CXF71" s="5"/>
      <c r="CXG71" s="5"/>
      <c r="CXH71" s="5"/>
      <c r="CXI71" s="5"/>
      <c r="CXJ71" s="5"/>
      <c r="CXK71" s="5"/>
      <c r="CXL71" s="5"/>
      <c r="CXM71" s="5"/>
      <c r="CXN71" s="5"/>
      <c r="CXO71" s="5"/>
      <c r="CXP71" s="5"/>
      <c r="CXQ71" s="5"/>
      <c r="CXR71" s="5"/>
      <c r="CXS71" s="5"/>
      <c r="CXT71" s="5"/>
      <c r="CXU71" s="5"/>
      <c r="CXV71" s="5"/>
      <c r="CXW71" s="5"/>
      <c r="CXX71" s="5"/>
      <c r="CXY71" s="5"/>
      <c r="CXZ71" s="5"/>
      <c r="CYA71" s="5"/>
      <c r="CYB71" s="5"/>
      <c r="CYC71" s="5"/>
      <c r="CYD71" s="5"/>
      <c r="CYE71" s="5"/>
      <c r="CYF71" s="5"/>
      <c r="CYG71" s="5"/>
      <c r="CYH71" s="5"/>
      <c r="CYI71" s="5"/>
      <c r="CYJ71" s="5"/>
      <c r="CYK71" s="5"/>
      <c r="CYL71" s="5"/>
      <c r="CYM71" s="5"/>
      <c r="CYN71" s="5"/>
      <c r="CYO71" s="5"/>
      <c r="CYP71" s="5"/>
      <c r="CYQ71" s="5"/>
      <c r="CYR71" s="5"/>
      <c r="CYS71" s="5"/>
      <c r="CYT71" s="5"/>
      <c r="CYU71" s="5"/>
      <c r="CYV71" s="5"/>
      <c r="CYW71" s="5"/>
      <c r="CYX71" s="5"/>
      <c r="CYY71" s="5"/>
      <c r="CYZ71" s="5"/>
      <c r="CZA71" s="5"/>
      <c r="CZB71" s="5"/>
      <c r="CZC71" s="5"/>
      <c r="CZD71" s="5"/>
      <c r="CZE71" s="5"/>
      <c r="CZF71" s="5"/>
      <c r="CZG71" s="5"/>
      <c r="CZH71" s="5"/>
      <c r="CZI71" s="5"/>
      <c r="CZJ71" s="5"/>
      <c r="CZK71" s="5"/>
      <c r="CZL71" s="5"/>
      <c r="CZM71" s="5"/>
      <c r="CZN71" s="5"/>
      <c r="CZO71" s="5"/>
      <c r="CZP71" s="5"/>
      <c r="CZQ71" s="5"/>
      <c r="CZR71" s="5"/>
      <c r="CZS71" s="5"/>
      <c r="CZT71" s="5"/>
      <c r="CZU71" s="5"/>
      <c r="CZV71" s="5"/>
      <c r="CZW71" s="5"/>
      <c r="CZX71" s="5"/>
      <c r="CZY71" s="5"/>
      <c r="CZZ71" s="5"/>
      <c r="DAA71" s="5"/>
      <c r="DAB71" s="5"/>
      <c r="DAC71" s="5"/>
      <c r="DAD71" s="5"/>
      <c r="DAE71" s="5"/>
      <c r="DAF71" s="5"/>
      <c r="DAG71" s="5"/>
      <c r="DAH71" s="5"/>
      <c r="DAI71" s="5"/>
      <c r="DAJ71" s="5"/>
      <c r="DAK71" s="5"/>
      <c r="DAL71" s="5"/>
      <c r="DAM71" s="5"/>
      <c r="DAN71" s="5"/>
      <c r="DAO71" s="5"/>
      <c r="DAP71" s="5"/>
      <c r="DAQ71" s="5"/>
      <c r="DAR71" s="5"/>
      <c r="DAS71" s="5"/>
      <c r="DAT71" s="5"/>
      <c r="DAU71" s="5"/>
      <c r="DAV71" s="5"/>
      <c r="DAW71" s="5"/>
      <c r="DAX71" s="5"/>
      <c r="DAY71" s="5"/>
      <c r="DAZ71" s="5"/>
      <c r="DBA71" s="5"/>
      <c r="DBB71" s="5"/>
      <c r="DBC71" s="5"/>
      <c r="DBD71" s="5"/>
      <c r="DBE71" s="5"/>
      <c r="DBF71" s="5"/>
      <c r="DBG71" s="5"/>
      <c r="DBH71" s="5"/>
      <c r="DBI71" s="5"/>
      <c r="DBJ71" s="5"/>
      <c r="DBK71" s="5"/>
      <c r="DBL71" s="5"/>
      <c r="DBM71" s="5"/>
      <c r="DBN71" s="5"/>
      <c r="DBO71" s="5"/>
      <c r="DBP71" s="5"/>
      <c r="DBQ71" s="5"/>
      <c r="DBR71" s="5"/>
      <c r="DBS71" s="5"/>
      <c r="DBT71" s="5"/>
      <c r="DBU71" s="5"/>
      <c r="DBV71" s="5"/>
      <c r="DBW71" s="5"/>
      <c r="DBX71" s="5"/>
      <c r="DBY71" s="5"/>
      <c r="DBZ71" s="5"/>
      <c r="DCA71" s="5"/>
      <c r="DCB71" s="5"/>
      <c r="DCC71" s="5"/>
      <c r="DCD71" s="5"/>
      <c r="DCE71" s="5"/>
      <c r="DCF71" s="5"/>
      <c r="DCG71" s="5"/>
      <c r="DCH71" s="5"/>
      <c r="DCI71" s="5"/>
      <c r="DCJ71" s="5"/>
      <c r="DCK71" s="5"/>
      <c r="DCL71" s="5"/>
      <c r="DCM71" s="5"/>
      <c r="DCN71" s="5"/>
      <c r="DCO71" s="5"/>
      <c r="DCP71" s="5"/>
      <c r="DCQ71" s="5"/>
      <c r="DCR71" s="5"/>
      <c r="DCS71" s="5"/>
      <c r="DCT71" s="5"/>
      <c r="DCU71" s="5"/>
      <c r="DCV71" s="5"/>
      <c r="DCW71" s="5"/>
      <c r="DCX71" s="5"/>
      <c r="DCY71" s="5"/>
      <c r="DCZ71" s="5"/>
      <c r="DDA71" s="5"/>
      <c r="DDB71" s="5"/>
      <c r="DDC71" s="5"/>
      <c r="DDD71" s="5"/>
      <c r="DDE71" s="5"/>
      <c r="DDF71" s="5"/>
      <c r="DDG71" s="5"/>
      <c r="DDH71" s="5"/>
      <c r="DDI71" s="5"/>
      <c r="DDJ71" s="5"/>
      <c r="DDK71" s="5"/>
      <c r="DDL71" s="5"/>
      <c r="DDM71" s="5"/>
      <c r="DDN71" s="5"/>
      <c r="DDO71" s="5"/>
      <c r="DDP71" s="5"/>
      <c r="DDQ71" s="5"/>
      <c r="DDR71" s="5"/>
      <c r="DDS71" s="5"/>
      <c r="DDT71" s="5"/>
      <c r="DDU71" s="5"/>
      <c r="DDV71" s="5"/>
      <c r="DDW71" s="5"/>
      <c r="DDX71" s="5"/>
      <c r="DDY71" s="5"/>
      <c r="DDZ71" s="5"/>
      <c r="DEA71" s="5"/>
      <c r="DEB71" s="5"/>
      <c r="DEC71" s="5"/>
      <c r="DED71" s="5"/>
      <c r="DEE71" s="5"/>
      <c r="DEF71" s="5"/>
      <c r="DEG71" s="5"/>
      <c r="DEH71" s="5"/>
      <c r="DEI71" s="5"/>
      <c r="DEJ71" s="5"/>
      <c r="DEK71" s="5"/>
      <c r="DEL71" s="5"/>
      <c r="DEM71" s="5"/>
      <c r="DEN71" s="5"/>
      <c r="DEO71" s="5"/>
      <c r="DEP71" s="5"/>
      <c r="DEQ71" s="5"/>
      <c r="DER71" s="5"/>
      <c r="DES71" s="5"/>
      <c r="DET71" s="5"/>
      <c r="DEU71" s="5"/>
      <c r="DEV71" s="5"/>
      <c r="DEW71" s="5"/>
      <c r="DEX71" s="5"/>
      <c r="DEY71" s="5"/>
      <c r="DEZ71" s="5"/>
      <c r="DFA71" s="5"/>
      <c r="DFB71" s="5"/>
      <c r="DFC71" s="5"/>
      <c r="DFD71" s="5"/>
      <c r="DFE71" s="5"/>
      <c r="DFF71" s="5"/>
      <c r="DFG71" s="5"/>
      <c r="DFH71" s="5"/>
      <c r="DFI71" s="5"/>
      <c r="DFJ71" s="5"/>
      <c r="DFK71" s="5"/>
      <c r="DFL71" s="5"/>
      <c r="DFM71" s="5"/>
      <c r="DFN71" s="5"/>
      <c r="DFO71" s="5"/>
      <c r="DFP71" s="5"/>
      <c r="DFQ71" s="5"/>
      <c r="DFR71" s="5"/>
      <c r="DFS71" s="5"/>
      <c r="DFT71" s="5"/>
      <c r="DFU71" s="5"/>
      <c r="DFV71" s="5"/>
      <c r="DFW71" s="5"/>
      <c r="DFX71" s="5"/>
      <c r="DFY71" s="5"/>
      <c r="DFZ71" s="5"/>
      <c r="DGA71" s="5"/>
      <c r="DGB71" s="5"/>
      <c r="DGC71" s="5"/>
      <c r="DGD71" s="5"/>
      <c r="DGE71" s="5"/>
      <c r="DGF71" s="5"/>
      <c r="DGG71" s="5"/>
      <c r="DGH71" s="5"/>
      <c r="DGI71" s="5"/>
      <c r="DGJ71" s="5"/>
      <c r="DGK71" s="5"/>
      <c r="DGL71" s="5"/>
      <c r="DGM71" s="5"/>
      <c r="DGN71" s="5"/>
      <c r="DGO71" s="5"/>
      <c r="DGP71" s="5"/>
      <c r="DGQ71" s="5"/>
      <c r="DGR71" s="5"/>
      <c r="DGS71" s="5"/>
      <c r="DGT71" s="5"/>
      <c r="DGU71" s="5"/>
      <c r="DGV71" s="5"/>
      <c r="DGW71" s="5"/>
      <c r="DGX71" s="5"/>
      <c r="DGY71" s="5"/>
      <c r="DGZ71" s="5"/>
      <c r="DHA71" s="5"/>
      <c r="DHB71" s="5"/>
      <c r="DHC71" s="5"/>
      <c r="DHD71" s="5"/>
      <c r="DHE71" s="5"/>
      <c r="DHF71" s="5"/>
      <c r="DHG71" s="5"/>
      <c r="DHH71" s="5"/>
      <c r="DHI71" s="5"/>
      <c r="DHJ71" s="5"/>
      <c r="DHK71" s="5"/>
      <c r="DHL71" s="5"/>
      <c r="DHM71" s="5"/>
      <c r="DHN71" s="5"/>
      <c r="DHO71" s="5"/>
      <c r="DHP71" s="5"/>
      <c r="DHQ71" s="5"/>
      <c r="DHR71" s="5"/>
      <c r="DHS71" s="5"/>
      <c r="DHT71" s="5"/>
      <c r="DHU71" s="5"/>
      <c r="DHV71" s="5"/>
      <c r="DHW71" s="5"/>
      <c r="DHX71" s="5"/>
      <c r="DHY71" s="5"/>
      <c r="DHZ71" s="5"/>
      <c r="DIA71" s="5"/>
      <c r="DIB71" s="5"/>
      <c r="DIC71" s="5"/>
      <c r="DID71" s="5"/>
      <c r="DIE71" s="5"/>
      <c r="DIF71" s="5"/>
      <c r="DIG71" s="5"/>
      <c r="DIH71" s="5"/>
      <c r="DII71" s="5"/>
      <c r="DIJ71" s="5"/>
      <c r="DIK71" s="5"/>
      <c r="DIL71" s="5"/>
      <c r="DIM71" s="5"/>
      <c r="DIN71" s="5"/>
      <c r="DIO71" s="5"/>
      <c r="DIP71" s="5"/>
      <c r="DIQ71" s="5"/>
      <c r="DIR71" s="5"/>
      <c r="DIS71" s="5"/>
      <c r="DIT71" s="5"/>
      <c r="DIU71" s="5"/>
      <c r="DIV71" s="5"/>
      <c r="DIW71" s="5"/>
      <c r="DIX71" s="5"/>
      <c r="DIY71" s="5"/>
      <c r="DIZ71" s="5"/>
      <c r="DJA71" s="5"/>
      <c r="DJB71" s="5"/>
      <c r="DJC71" s="5"/>
      <c r="DJD71" s="5"/>
      <c r="DJE71" s="5"/>
      <c r="DJF71" s="5"/>
      <c r="DJG71" s="5"/>
      <c r="DJH71" s="5"/>
      <c r="DJI71" s="5"/>
      <c r="DJJ71" s="5"/>
      <c r="DJK71" s="5"/>
      <c r="DJL71" s="5"/>
      <c r="DJM71" s="5"/>
      <c r="DJN71" s="5"/>
      <c r="DJO71" s="5"/>
      <c r="DJP71" s="5"/>
      <c r="DJQ71" s="5"/>
      <c r="DJR71" s="5"/>
      <c r="DJS71" s="5"/>
      <c r="DJT71" s="5"/>
      <c r="DJU71" s="5"/>
      <c r="DJV71" s="5"/>
      <c r="DJW71" s="5"/>
      <c r="DJX71" s="5"/>
      <c r="DJY71" s="5"/>
      <c r="DJZ71" s="5"/>
      <c r="DKA71" s="5"/>
      <c r="DKB71" s="5"/>
      <c r="DKC71" s="5"/>
      <c r="DKD71" s="5"/>
      <c r="DKE71" s="5"/>
      <c r="DKF71" s="5"/>
      <c r="DKG71" s="5"/>
      <c r="DKH71" s="5"/>
      <c r="DKI71" s="5"/>
      <c r="DKJ71" s="5"/>
      <c r="DKK71" s="5"/>
      <c r="DKL71" s="5"/>
      <c r="DKM71" s="5"/>
      <c r="DKN71" s="5"/>
      <c r="DKO71" s="5"/>
      <c r="DKP71" s="5"/>
      <c r="DKQ71" s="5"/>
      <c r="DKR71" s="5"/>
      <c r="DKS71" s="5"/>
      <c r="DKT71" s="5"/>
      <c r="DKU71" s="5"/>
      <c r="DKV71" s="5"/>
      <c r="DKW71" s="5"/>
      <c r="DKX71" s="5"/>
      <c r="DKY71" s="5"/>
      <c r="DKZ71" s="5"/>
      <c r="DLA71" s="5"/>
      <c r="DLB71" s="5"/>
      <c r="DLC71" s="5"/>
      <c r="DLD71" s="5"/>
      <c r="DLE71" s="5"/>
      <c r="DLF71" s="5"/>
      <c r="DLG71" s="5"/>
      <c r="DLH71" s="5"/>
      <c r="DLI71" s="5"/>
      <c r="DLJ71" s="5"/>
      <c r="DLK71" s="5"/>
      <c r="DLL71" s="5"/>
      <c r="DLM71" s="5"/>
      <c r="DLN71" s="5"/>
      <c r="DLO71" s="5"/>
      <c r="DLP71" s="5"/>
      <c r="DLQ71" s="5"/>
      <c r="DLR71" s="5"/>
      <c r="DLS71" s="5"/>
      <c r="DLT71" s="5"/>
      <c r="DLU71" s="5"/>
      <c r="DLV71" s="5"/>
      <c r="DLW71" s="5"/>
      <c r="DLX71" s="5"/>
      <c r="DLY71" s="5"/>
      <c r="DLZ71" s="5"/>
      <c r="DMA71" s="5"/>
      <c r="DMB71" s="5"/>
      <c r="DMC71" s="5"/>
      <c r="DMD71" s="5"/>
      <c r="DME71" s="5"/>
      <c r="DMF71" s="5"/>
      <c r="DMG71" s="5"/>
      <c r="DMH71" s="5"/>
      <c r="DMI71" s="5"/>
      <c r="DMJ71" s="5"/>
      <c r="DMK71" s="5"/>
      <c r="DML71" s="5"/>
      <c r="DMM71" s="5"/>
      <c r="DMN71" s="5"/>
      <c r="DMO71" s="5"/>
      <c r="DMP71" s="5"/>
      <c r="DMQ71" s="5"/>
      <c r="DMR71" s="5"/>
      <c r="DMS71" s="5"/>
      <c r="DMT71" s="5"/>
      <c r="DMU71" s="5"/>
      <c r="DMV71" s="5"/>
      <c r="DMW71" s="5"/>
      <c r="DMX71" s="5"/>
      <c r="DMY71" s="5"/>
      <c r="DMZ71" s="5"/>
      <c r="DNA71" s="5"/>
      <c r="DNB71" s="5"/>
      <c r="DNC71" s="5"/>
      <c r="DND71" s="5"/>
      <c r="DNE71" s="5"/>
      <c r="DNF71" s="5"/>
      <c r="DNG71" s="5"/>
      <c r="DNH71" s="5"/>
      <c r="DNI71" s="5"/>
      <c r="DNJ71" s="5"/>
      <c r="DNK71" s="5"/>
      <c r="DNL71" s="5"/>
      <c r="DNM71" s="5"/>
      <c r="DNN71" s="5"/>
      <c r="DNO71" s="5"/>
      <c r="DNP71" s="5"/>
      <c r="DNQ71" s="5"/>
      <c r="DNR71" s="5"/>
      <c r="DNS71" s="5"/>
      <c r="DNT71" s="5"/>
      <c r="DNU71" s="5"/>
      <c r="DNV71" s="5"/>
      <c r="DNW71" s="5"/>
      <c r="DNX71" s="5"/>
      <c r="DNY71" s="5"/>
      <c r="DNZ71" s="5"/>
      <c r="DOA71" s="5"/>
      <c r="DOB71" s="5"/>
      <c r="DOC71" s="5"/>
      <c r="DOD71" s="5"/>
      <c r="DOE71" s="5"/>
      <c r="DOF71" s="5"/>
      <c r="DOG71" s="5"/>
      <c r="DOH71" s="5"/>
      <c r="DOI71" s="5"/>
      <c r="DOJ71" s="5"/>
      <c r="DOK71" s="5"/>
      <c r="DOL71" s="5"/>
      <c r="DOM71" s="5"/>
      <c r="DON71" s="5"/>
      <c r="DOO71" s="5"/>
      <c r="DOP71" s="5"/>
      <c r="DOQ71" s="5"/>
      <c r="DOR71" s="5"/>
      <c r="DOS71" s="5"/>
      <c r="DOT71" s="5"/>
      <c r="DOU71" s="5"/>
      <c r="DOV71" s="5"/>
      <c r="DOW71" s="5"/>
      <c r="DOX71" s="5"/>
      <c r="DOY71" s="5"/>
      <c r="DOZ71" s="5"/>
      <c r="DPA71" s="5"/>
      <c r="DPB71" s="5"/>
      <c r="DPC71" s="5"/>
      <c r="DPD71" s="5"/>
      <c r="DPE71" s="5"/>
      <c r="DPF71" s="5"/>
      <c r="DPG71" s="5"/>
      <c r="DPH71" s="5"/>
      <c r="DPI71" s="5"/>
      <c r="DPJ71" s="5"/>
      <c r="DPK71" s="5"/>
      <c r="DPL71" s="5"/>
      <c r="DPM71" s="5"/>
      <c r="DPN71" s="5"/>
      <c r="DPO71" s="5"/>
      <c r="DPP71" s="5"/>
      <c r="DPQ71" s="5"/>
      <c r="DPR71" s="5"/>
      <c r="DPS71" s="5"/>
      <c r="DPT71" s="5"/>
      <c r="DPU71" s="5"/>
      <c r="DPV71" s="5"/>
      <c r="DPW71" s="5"/>
      <c r="DPX71" s="5"/>
      <c r="DPY71" s="5"/>
      <c r="DPZ71" s="5"/>
      <c r="DQA71" s="5"/>
      <c r="DQB71" s="5"/>
      <c r="DQC71" s="5"/>
      <c r="DQD71" s="5"/>
      <c r="DQE71" s="5"/>
      <c r="DQF71" s="5"/>
      <c r="DQG71" s="5"/>
      <c r="DQH71" s="5"/>
      <c r="DQI71" s="5"/>
      <c r="DQJ71" s="5"/>
      <c r="DQK71" s="5"/>
      <c r="DQL71" s="5"/>
      <c r="DQM71" s="5"/>
      <c r="DQN71" s="5"/>
      <c r="DQO71" s="5"/>
      <c r="DQP71" s="5"/>
      <c r="DQQ71" s="5"/>
      <c r="DQR71" s="5"/>
      <c r="DQS71" s="5"/>
      <c r="DQT71" s="5"/>
      <c r="DQU71" s="5"/>
      <c r="DQV71" s="5"/>
      <c r="DQW71" s="5"/>
      <c r="DQX71" s="5"/>
      <c r="DQY71" s="5"/>
      <c r="DQZ71" s="5"/>
      <c r="DRA71" s="5"/>
      <c r="DRB71" s="5"/>
      <c r="DRC71" s="5"/>
      <c r="DRD71" s="5"/>
      <c r="DRE71" s="5"/>
      <c r="DRF71" s="5"/>
      <c r="DRG71" s="5"/>
      <c r="DRH71" s="5"/>
      <c r="DRI71" s="5"/>
      <c r="DRJ71" s="5"/>
      <c r="DRK71" s="5"/>
      <c r="DRL71" s="5"/>
      <c r="DRM71" s="5"/>
      <c r="DRN71" s="5"/>
      <c r="DRO71" s="5"/>
      <c r="DRP71" s="5"/>
      <c r="DRQ71" s="5"/>
      <c r="DRR71" s="5"/>
      <c r="DRS71" s="5"/>
      <c r="DRT71" s="5"/>
      <c r="DRU71" s="5"/>
      <c r="DRV71" s="5"/>
      <c r="DRW71" s="5"/>
      <c r="DRX71" s="5"/>
      <c r="DRY71" s="5"/>
      <c r="DRZ71" s="5"/>
      <c r="DSA71" s="5"/>
      <c r="DSB71" s="5"/>
      <c r="DSC71" s="5"/>
      <c r="DSD71" s="5"/>
      <c r="DSE71" s="5"/>
      <c r="DSF71" s="5"/>
      <c r="DSG71" s="5"/>
      <c r="DSH71" s="5"/>
      <c r="DSI71" s="5"/>
      <c r="DSJ71" s="5"/>
      <c r="DSK71" s="5"/>
      <c r="DSL71" s="5"/>
      <c r="DSM71" s="5"/>
      <c r="DSN71" s="5"/>
      <c r="DSO71" s="5"/>
      <c r="DSP71" s="5"/>
      <c r="DSQ71" s="5"/>
      <c r="DSR71" s="5"/>
      <c r="DSS71" s="5"/>
      <c r="DST71" s="5"/>
      <c r="DSU71" s="5"/>
      <c r="DSV71" s="5"/>
      <c r="DSW71" s="5"/>
      <c r="DSX71" s="5"/>
      <c r="DSY71" s="5"/>
      <c r="DSZ71" s="5"/>
      <c r="DTA71" s="5"/>
      <c r="DTB71" s="5"/>
      <c r="DTC71" s="5"/>
      <c r="DTD71" s="5"/>
      <c r="DTE71" s="5"/>
      <c r="DTF71" s="5"/>
      <c r="DTG71" s="5"/>
      <c r="DTH71" s="5"/>
      <c r="DTI71" s="5"/>
      <c r="DTJ71" s="5"/>
      <c r="DTK71" s="5"/>
      <c r="DTL71" s="5"/>
      <c r="DTM71" s="5"/>
      <c r="DTN71" s="5"/>
      <c r="DTO71" s="5"/>
      <c r="DTP71" s="5"/>
      <c r="DTQ71" s="5"/>
      <c r="DTR71" s="5"/>
      <c r="DTS71" s="5"/>
      <c r="DTT71" s="5"/>
      <c r="DTU71" s="5"/>
      <c r="DTV71" s="5"/>
      <c r="DTW71" s="5"/>
      <c r="DTX71" s="5"/>
      <c r="DTY71" s="5"/>
      <c r="DTZ71" s="5"/>
      <c r="DUA71" s="5"/>
      <c r="DUB71" s="5"/>
      <c r="DUC71" s="5"/>
      <c r="DUD71" s="5"/>
      <c r="DUE71" s="5"/>
      <c r="DUF71" s="5"/>
      <c r="DUG71" s="5"/>
      <c r="DUH71" s="5"/>
      <c r="DUI71" s="5"/>
      <c r="DUJ71" s="5"/>
      <c r="DUK71" s="5"/>
      <c r="DUL71" s="5"/>
      <c r="DUM71" s="5"/>
      <c r="DUN71" s="5"/>
      <c r="DUO71" s="5"/>
      <c r="DUP71" s="5"/>
      <c r="DUQ71" s="5"/>
      <c r="DUR71" s="5"/>
      <c r="DUS71" s="5"/>
      <c r="DUT71" s="5"/>
      <c r="DUU71" s="5"/>
      <c r="DUV71" s="5"/>
      <c r="DUW71" s="5"/>
      <c r="DUX71" s="5"/>
      <c r="DUY71" s="5"/>
      <c r="DUZ71" s="5"/>
      <c r="DVA71" s="5"/>
      <c r="DVB71" s="5"/>
      <c r="DVC71" s="5"/>
      <c r="DVD71" s="5"/>
      <c r="DVE71" s="5"/>
      <c r="DVF71" s="5"/>
      <c r="DVG71" s="5"/>
      <c r="DVH71" s="5"/>
      <c r="DVI71" s="5"/>
      <c r="DVJ71" s="5"/>
      <c r="DVK71" s="5"/>
      <c r="DVL71" s="5"/>
      <c r="DVM71" s="5"/>
      <c r="DVN71" s="5"/>
      <c r="DVO71" s="5"/>
      <c r="DVP71" s="5"/>
      <c r="DVQ71" s="5"/>
      <c r="DVR71" s="5"/>
      <c r="DVS71" s="5"/>
      <c r="DVT71" s="5"/>
      <c r="DVU71" s="5"/>
      <c r="DVV71" s="5"/>
      <c r="DVW71" s="5"/>
      <c r="DVX71" s="5"/>
      <c r="DVY71" s="5"/>
      <c r="DVZ71" s="5"/>
      <c r="DWA71" s="5"/>
      <c r="DWB71" s="5"/>
      <c r="DWC71" s="5"/>
      <c r="DWD71" s="5"/>
      <c r="DWE71" s="5"/>
      <c r="DWF71" s="5"/>
      <c r="DWG71" s="5"/>
      <c r="DWH71" s="5"/>
      <c r="DWI71" s="5"/>
      <c r="DWJ71" s="5"/>
      <c r="DWK71" s="5"/>
      <c r="DWL71" s="5"/>
      <c r="DWM71" s="5"/>
      <c r="DWN71" s="5"/>
      <c r="DWO71" s="5"/>
      <c r="DWP71" s="5"/>
      <c r="DWQ71" s="5"/>
      <c r="DWR71" s="5"/>
      <c r="DWS71" s="5"/>
      <c r="DWT71" s="5"/>
      <c r="DWU71" s="5"/>
      <c r="DWV71" s="5"/>
      <c r="DWW71" s="5"/>
      <c r="DWX71" s="5"/>
      <c r="DWY71" s="5"/>
      <c r="DWZ71" s="5"/>
      <c r="DXA71" s="5"/>
      <c r="DXB71" s="5"/>
      <c r="DXC71" s="5"/>
      <c r="DXD71" s="5"/>
      <c r="DXE71" s="5"/>
      <c r="DXF71" s="5"/>
      <c r="DXG71" s="5"/>
      <c r="DXH71" s="5"/>
      <c r="DXI71" s="5"/>
      <c r="DXJ71" s="5"/>
      <c r="DXK71" s="5"/>
      <c r="DXL71" s="5"/>
      <c r="DXM71" s="5"/>
      <c r="DXN71" s="5"/>
      <c r="DXO71" s="5"/>
      <c r="DXP71" s="5"/>
      <c r="DXQ71" s="5"/>
      <c r="DXR71" s="5"/>
      <c r="DXS71" s="5"/>
      <c r="DXT71" s="5"/>
      <c r="DXU71" s="5"/>
      <c r="DXV71" s="5"/>
      <c r="DXW71" s="5"/>
      <c r="DXX71" s="5"/>
      <c r="DXY71" s="5"/>
      <c r="DXZ71" s="5"/>
      <c r="DYA71" s="5"/>
      <c r="DYB71" s="5"/>
      <c r="DYC71" s="5"/>
      <c r="DYD71" s="5"/>
      <c r="DYE71" s="5"/>
      <c r="DYF71" s="5"/>
      <c r="DYG71" s="5"/>
      <c r="DYH71" s="5"/>
      <c r="DYI71" s="5"/>
      <c r="DYJ71" s="5"/>
      <c r="DYK71" s="5"/>
      <c r="DYL71" s="5"/>
      <c r="DYM71" s="5"/>
      <c r="DYN71" s="5"/>
      <c r="DYO71" s="5"/>
      <c r="DYP71" s="5"/>
      <c r="DYQ71" s="5"/>
      <c r="DYR71" s="5"/>
      <c r="DYS71" s="5"/>
      <c r="DYT71" s="5"/>
      <c r="DYU71" s="5"/>
      <c r="DYV71" s="5"/>
      <c r="DYW71" s="5"/>
      <c r="DYX71" s="5"/>
      <c r="DYY71" s="5"/>
      <c r="DYZ71" s="5"/>
      <c r="DZA71" s="5"/>
      <c r="DZB71" s="5"/>
      <c r="DZC71" s="5"/>
      <c r="DZD71" s="5"/>
      <c r="DZE71" s="5"/>
      <c r="DZF71" s="5"/>
      <c r="DZG71" s="5"/>
      <c r="DZH71" s="5"/>
      <c r="DZI71" s="5"/>
      <c r="DZJ71" s="5"/>
      <c r="DZK71" s="5"/>
      <c r="DZL71" s="5"/>
      <c r="DZM71" s="5"/>
      <c r="DZN71" s="5"/>
      <c r="DZO71" s="5"/>
      <c r="DZP71" s="5"/>
      <c r="DZQ71" s="5"/>
      <c r="DZR71" s="5"/>
      <c r="DZS71" s="5"/>
      <c r="DZT71" s="5"/>
      <c r="DZU71" s="5"/>
      <c r="DZV71" s="5"/>
      <c r="DZW71" s="5"/>
      <c r="DZX71" s="5"/>
      <c r="DZY71" s="5"/>
      <c r="DZZ71" s="5"/>
      <c r="EAA71" s="5"/>
      <c r="EAB71" s="5"/>
      <c r="EAC71" s="5"/>
      <c r="EAD71" s="5"/>
      <c r="EAE71" s="5"/>
      <c r="EAF71" s="5"/>
      <c r="EAG71" s="5"/>
      <c r="EAH71" s="5"/>
      <c r="EAI71" s="5"/>
      <c r="EAJ71" s="5"/>
      <c r="EAK71" s="5"/>
      <c r="EAL71" s="5"/>
      <c r="EAM71" s="5"/>
      <c r="EAN71" s="5"/>
      <c r="EAO71" s="5"/>
      <c r="EAP71" s="5"/>
      <c r="EAQ71" s="5"/>
      <c r="EAR71" s="5"/>
      <c r="EAS71" s="5"/>
      <c r="EAT71" s="5"/>
      <c r="EAU71" s="5"/>
      <c r="EAV71" s="5"/>
      <c r="EAW71" s="5"/>
      <c r="EAX71" s="5"/>
      <c r="EAY71" s="5"/>
      <c r="EAZ71" s="5"/>
      <c r="EBA71" s="5"/>
      <c r="EBB71" s="5"/>
      <c r="EBC71" s="5"/>
      <c r="EBD71" s="5"/>
      <c r="EBE71" s="5"/>
      <c r="EBF71" s="5"/>
      <c r="EBG71" s="5"/>
      <c r="EBH71" s="5"/>
      <c r="EBI71" s="5"/>
      <c r="EBJ71" s="5"/>
      <c r="EBK71" s="5"/>
      <c r="EBL71" s="5"/>
      <c r="EBM71" s="5"/>
      <c r="EBN71" s="5"/>
      <c r="EBO71" s="5"/>
      <c r="EBP71" s="5"/>
      <c r="EBQ71" s="5"/>
      <c r="EBR71" s="5"/>
      <c r="EBS71" s="5"/>
      <c r="EBT71" s="5"/>
      <c r="EBU71" s="5"/>
      <c r="EBV71" s="5"/>
      <c r="EBW71" s="5"/>
      <c r="EBX71" s="5"/>
      <c r="EBY71" s="5"/>
      <c r="EBZ71" s="5"/>
      <c r="ECA71" s="5"/>
      <c r="ECB71" s="5"/>
      <c r="ECC71" s="5"/>
      <c r="ECD71" s="5"/>
      <c r="ECE71" s="5"/>
      <c r="ECF71" s="5"/>
      <c r="ECG71" s="5"/>
      <c r="ECH71" s="5"/>
      <c r="ECI71" s="5"/>
      <c r="ECJ71" s="5"/>
      <c r="ECK71" s="5"/>
      <c r="ECL71" s="5"/>
      <c r="ECM71" s="5"/>
      <c r="ECN71" s="5"/>
      <c r="ECO71" s="5"/>
      <c r="ECP71" s="5"/>
      <c r="ECQ71" s="5"/>
      <c r="ECR71" s="5"/>
      <c r="ECS71" s="5"/>
      <c r="ECT71" s="5"/>
      <c r="ECU71" s="5"/>
      <c r="ECV71" s="5"/>
      <c r="ECW71" s="5"/>
      <c r="ECX71" s="5"/>
      <c r="ECY71" s="5"/>
      <c r="ECZ71" s="5"/>
      <c r="EDA71" s="5"/>
      <c r="EDB71" s="5"/>
      <c r="EDC71" s="5"/>
      <c r="EDD71" s="5"/>
      <c r="EDE71" s="5"/>
      <c r="EDF71" s="5"/>
      <c r="EDG71" s="5"/>
      <c r="EDH71" s="5"/>
      <c r="EDI71" s="5"/>
      <c r="EDJ71" s="5"/>
      <c r="EDK71" s="5"/>
      <c r="EDL71" s="5"/>
      <c r="EDM71" s="5"/>
      <c r="EDN71" s="5"/>
      <c r="EDO71" s="5"/>
      <c r="EDP71" s="5"/>
      <c r="EDQ71" s="5"/>
      <c r="EDR71" s="5"/>
      <c r="EDS71" s="5"/>
      <c r="EDT71" s="5"/>
      <c r="EDU71" s="5"/>
      <c r="EDV71" s="5"/>
      <c r="EDW71" s="5"/>
      <c r="EDX71" s="5"/>
      <c r="EDY71" s="5"/>
      <c r="EDZ71" s="5"/>
      <c r="EEA71" s="5"/>
      <c r="EEB71" s="5"/>
      <c r="EEC71" s="5"/>
      <c r="EED71" s="5"/>
      <c r="EEE71" s="5"/>
      <c r="EEF71" s="5"/>
      <c r="EEG71" s="5"/>
      <c r="EEH71" s="5"/>
      <c r="EEI71" s="5"/>
      <c r="EEJ71" s="5"/>
      <c r="EEK71" s="5"/>
      <c r="EEL71" s="5"/>
      <c r="EEM71" s="5"/>
      <c r="EEN71" s="5"/>
      <c r="EEO71" s="5"/>
      <c r="EEP71" s="5"/>
      <c r="EEQ71" s="5"/>
      <c r="EER71" s="5"/>
      <c r="EES71" s="5"/>
      <c r="EET71" s="5"/>
      <c r="EEU71" s="5"/>
      <c r="EEV71" s="5"/>
      <c r="EEW71" s="5"/>
      <c r="EEX71" s="5"/>
      <c r="EEY71" s="5"/>
      <c r="EEZ71" s="5"/>
      <c r="EFA71" s="5"/>
      <c r="EFB71" s="5"/>
      <c r="EFC71" s="5"/>
      <c r="EFD71" s="5"/>
      <c r="EFE71" s="5"/>
      <c r="EFF71" s="5"/>
      <c r="EFG71" s="5"/>
      <c r="EFH71" s="5"/>
      <c r="EFI71" s="5"/>
      <c r="EFJ71" s="5"/>
      <c r="EFK71" s="5"/>
      <c r="EFL71" s="5"/>
      <c r="EFM71" s="5"/>
      <c r="EFN71" s="5"/>
      <c r="EFO71" s="5"/>
      <c r="EFP71" s="5"/>
      <c r="EFQ71" s="5"/>
      <c r="EFR71" s="5"/>
      <c r="EFS71" s="5"/>
      <c r="EFT71" s="5"/>
      <c r="EFU71" s="5"/>
      <c r="EFV71" s="5"/>
      <c r="EFW71" s="5"/>
      <c r="EFX71" s="5"/>
      <c r="EFY71" s="5"/>
      <c r="EFZ71" s="5"/>
      <c r="EGA71" s="5"/>
      <c r="EGB71" s="5"/>
      <c r="EGC71" s="5"/>
      <c r="EGD71" s="5"/>
      <c r="EGE71" s="5"/>
      <c r="EGF71" s="5"/>
      <c r="EGG71" s="5"/>
      <c r="EGH71" s="5"/>
      <c r="EGI71" s="5"/>
      <c r="EGJ71" s="5"/>
      <c r="EGK71" s="5"/>
      <c r="EGL71" s="5"/>
      <c r="EGM71" s="5"/>
      <c r="EGN71" s="5"/>
      <c r="EGO71" s="5"/>
      <c r="EGP71" s="5"/>
      <c r="EGQ71" s="5"/>
      <c r="EGR71" s="5"/>
      <c r="EGS71" s="5"/>
      <c r="EGT71" s="5"/>
      <c r="EGU71" s="5"/>
      <c r="EGV71" s="5"/>
      <c r="EGW71" s="5"/>
      <c r="EGX71" s="5"/>
      <c r="EGY71" s="5"/>
      <c r="EGZ71" s="5"/>
      <c r="EHA71" s="5"/>
      <c r="EHB71" s="5"/>
      <c r="EHC71" s="5"/>
      <c r="EHD71" s="5"/>
      <c r="EHE71" s="5"/>
      <c r="EHF71" s="5"/>
      <c r="EHG71" s="5"/>
      <c r="EHH71" s="5"/>
      <c r="EHI71" s="5"/>
      <c r="EHJ71" s="5"/>
      <c r="EHK71" s="5"/>
      <c r="EHL71" s="5"/>
      <c r="EHM71" s="5"/>
      <c r="EHN71" s="5"/>
      <c r="EHO71" s="5"/>
      <c r="EHP71" s="5"/>
      <c r="EHQ71" s="5"/>
      <c r="EHR71" s="5"/>
      <c r="EHS71" s="5"/>
      <c r="EHT71" s="5"/>
      <c r="EHU71" s="5"/>
      <c r="EHV71" s="5"/>
      <c r="EHW71" s="5"/>
      <c r="EHX71" s="5"/>
      <c r="EHY71" s="5"/>
      <c r="EHZ71" s="5"/>
      <c r="EIA71" s="5"/>
      <c r="EIB71" s="5"/>
      <c r="EIC71" s="5"/>
      <c r="EID71" s="5"/>
      <c r="EIE71" s="5"/>
      <c r="EIF71" s="5"/>
      <c r="EIG71" s="5"/>
      <c r="EIH71" s="5"/>
      <c r="EII71" s="5"/>
      <c r="EIJ71" s="5"/>
      <c r="EIK71" s="5"/>
      <c r="EIL71" s="5"/>
      <c r="EIM71" s="5"/>
      <c r="EIN71" s="5"/>
      <c r="EIO71" s="5"/>
      <c r="EIP71" s="5"/>
      <c r="EIQ71" s="5"/>
      <c r="EIR71" s="5"/>
      <c r="EIS71" s="5"/>
      <c r="EIT71" s="5"/>
      <c r="EIU71" s="5"/>
      <c r="EIV71" s="5"/>
      <c r="EIW71" s="5"/>
      <c r="EIX71" s="5"/>
      <c r="EIY71" s="5"/>
      <c r="EIZ71" s="5"/>
      <c r="EJA71" s="5"/>
      <c r="EJB71" s="5"/>
      <c r="EJC71" s="5"/>
      <c r="EJD71" s="5"/>
      <c r="EJE71" s="5"/>
      <c r="EJF71" s="5"/>
      <c r="EJG71" s="5"/>
      <c r="EJH71" s="5"/>
      <c r="EJI71" s="5"/>
      <c r="EJJ71" s="5"/>
      <c r="EJK71" s="5"/>
      <c r="EJL71" s="5"/>
      <c r="EJM71" s="5"/>
      <c r="EJN71" s="5"/>
      <c r="EJO71" s="5"/>
      <c r="EJP71" s="5"/>
      <c r="EJQ71" s="5"/>
      <c r="EJR71" s="5"/>
      <c r="EJS71" s="5"/>
      <c r="EJT71" s="5"/>
      <c r="EJU71" s="5"/>
      <c r="EJV71" s="5"/>
      <c r="EJW71" s="5"/>
      <c r="EJX71" s="5"/>
      <c r="EJY71" s="5"/>
      <c r="EJZ71" s="5"/>
      <c r="EKA71" s="5"/>
      <c r="EKB71" s="5"/>
      <c r="EKC71" s="5"/>
      <c r="EKD71" s="5"/>
      <c r="EKE71" s="5"/>
      <c r="EKF71" s="5"/>
      <c r="EKG71" s="5"/>
      <c r="EKH71" s="5"/>
      <c r="EKI71" s="5"/>
      <c r="EKJ71" s="5"/>
      <c r="EKK71" s="5"/>
      <c r="EKL71" s="5"/>
      <c r="EKM71" s="5"/>
      <c r="EKN71" s="5"/>
      <c r="EKO71" s="5"/>
      <c r="EKP71" s="5"/>
      <c r="EKQ71" s="5"/>
      <c r="EKR71" s="5"/>
      <c r="EKS71" s="5"/>
      <c r="EKT71" s="5"/>
      <c r="EKU71" s="5"/>
      <c r="EKV71" s="5"/>
      <c r="EKW71" s="5"/>
      <c r="EKX71" s="5"/>
      <c r="EKY71" s="5"/>
      <c r="EKZ71" s="5"/>
      <c r="ELA71" s="5"/>
      <c r="ELB71" s="5"/>
      <c r="ELC71" s="5"/>
      <c r="ELD71" s="5"/>
      <c r="ELE71" s="5"/>
      <c r="ELF71" s="5"/>
      <c r="ELG71" s="5"/>
      <c r="ELH71" s="5"/>
      <c r="ELI71" s="5"/>
      <c r="ELJ71" s="5"/>
      <c r="ELK71" s="5"/>
      <c r="ELL71" s="5"/>
      <c r="ELM71" s="5"/>
      <c r="ELN71" s="5"/>
      <c r="ELO71" s="5"/>
      <c r="ELP71" s="5"/>
      <c r="ELQ71" s="5"/>
      <c r="ELR71" s="5"/>
      <c r="ELS71" s="5"/>
      <c r="ELT71" s="5"/>
      <c r="ELU71" s="5"/>
      <c r="ELV71" s="5"/>
      <c r="ELW71" s="5"/>
      <c r="ELX71" s="5"/>
      <c r="ELY71" s="5"/>
      <c r="ELZ71" s="5"/>
      <c r="EMA71" s="5"/>
      <c r="EMB71" s="5"/>
      <c r="EMC71" s="5"/>
      <c r="EMD71" s="5"/>
      <c r="EME71" s="5"/>
      <c r="EMF71" s="5"/>
      <c r="EMG71" s="5"/>
      <c r="EMH71" s="5"/>
      <c r="EMI71" s="5"/>
      <c r="EMJ71" s="5"/>
      <c r="EMK71" s="5"/>
      <c r="EML71" s="5"/>
      <c r="EMM71" s="5"/>
      <c r="EMN71" s="5"/>
      <c r="EMO71" s="5"/>
      <c r="EMP71" s="5"/>
      <c r="EMQ71" s="5"/>
      <c r="EMR71" s="5"/>
      <c r="EMS71" s="5"/>
      <c r="EMT71" s="5"/>
      <c r="EMU71" s="5"/>
      <c r="EMV71" s="5"/>
      <c r="EMW71" s="5"/>
      <c r="EMX71" s="5"/>
      <c r="EMY71" s="5"/>
      <c r="EMZ71" s="5"/>
      <c r="ENA71" s="5"/>
      <c r="ENB71" s="5"/>
      <c r="ENC71" s="5"/>
      <c r="END71" s="5"/>
      <c r="ENE71" s="5"/>
      <c r="ENF71" s="5"/>
      <c r="ENG71" s="5"/>
      <c r="ENH71" s="5"/>
      <c r="ENI71" s="5"/>
      <c r="ENJ71" s="5"/>
      <c r="ENK71" s="5"/>
      <c r="ENL71" s="5"/>
      <c r="ENM71" s="5"/>
      <c r="ENN71" s="5"/>
      <c r="ENO71" s="5"/>
      <c r="ENP71" s="5"/>
      <c r="ENQ71" s="5"/>
      <c r="ENR71" s="5"/>
      <c r="ENS71" s="5"/>
      <c r="ENT71" s="5"/>
      <c r="ENU71" s="5"/>
      <c r="ENV71" s="5"/>
      <c r="ENW71" s="5"/>
      <c r="ENX71" s="5"/>
      <c r="ENY71" s="5"/>
      <c r="ENZ71" s="5"/>
      <c r="EOA71" s="5"/>
      <c r="EOB71" s="5"/>
      <c r="EOC71" s="5"/>
      <c r="EOD71" s="5"/>
      <c r="EOE71" s="5"/>
      <c r="EOF71" s="5"/>
      <c r="EOG71" s="5"/>
      <c r="EOH71" s="5"/>
      <c r="EOI71" s="5"/>
      <c r="EOJ71" s="5"/>
      <c r="EOK71" s="5"/>
      <c r="EOL71" s="5"/>
      <c r="EOM71" s="5"/>
      <c r="EON71" s="5"/>
      <c r="EOO71" s="5"/>
      <c r="EOP71" s="5"/>
      <c r="EOQ71" s="5"/>
      <c r="EOR71" s="5"/>
      <c r="EOS71" s="5"/>
      <c r="EOT71" s="5"/>
      <c r="EOU71" s="5"/>
      <c r="EOV71" s="5"/>
      <c r="EOW71" s="5"/>
      <c r="EOX71" s="5"/>
      <c r="EOY71" s="5"/>
      <c r="EOZ71" s="5"/>
      <c r="EPA71" s="5"/>
      <c r="EPB71" s="5"/>
      <c r="EPC71" s="5"/>
      <c r="EPD71" s="5"/>
      <c r="EPE71" s="5"/>
      <c r="EPF71" s="5"/>
      <c r="EPG71" s="5"/>
      <c r="EPH71" s="5"/>
      <c r="EPI71" s="5"/>
      <c r="EPJ71" s="5"/>
      <c r="EPK71" s="5"/>
      <c r="EPL71" s="5"/>
      <c r="EPM71" s="5"/>
      <c r="EPN71" s="5"/>
      <c r="EPO71" s="5"/>
      <c r="EPP71" s="5"/>
      <c r="EPQ71" s="5"/>
      <c r="EPR71" s="5"/>
      <c r="EPS71" s="5"/>
      <c r="EPT71" s="5"/>
      <c r="EPU71" s="5"/>
      <c r="EPV71" s="5"/>
      <c r="EPW71" s="5"/>
      <c r="EPX71" s="5"/>
      <c r="EPY71" s="5"/>
      <c r="EPZ71" s="5"/>
      <c r="EQA71" s="5"/>
      <c r="EQB71" s="5"/>
      <c r="EQC71" s="5"/>
      <c r="EQD71" s="5"/>
      <c r="EQE71" s="5"/>
      <c r="EQF71" s="5"/>
      <c r="EQG71" s="5"/>
      <c r="EQH71" s="5"/>
      <c r="EQI71" s="5"/>
      <c r="EQJ71" s="5"/>
      <c r="EQK71" s="5"/>
      <c r="EQL71" s="5"/>
      <c r="EQM71" s="5"/>
      <c r="EQN71" s="5"/>
      <c r="EQO71" s="5"/>
      <c r="EQP71" s="5"/>
      <c r="EQQ71" s="5"/>
      <c r="EQR71" s="5"/>
      <c r="EQS71" s="5"/>
      <c r="EQT71" s="5"/>
      <c r="EQU71" s="5"/>
      <c r="EQV71" s="5"/>
      <c r="EQW71" s="5"/>
      <c r="EQX71" s="5"/>
      <c r="EQY71" s="5"/>
      <c r="EQZ71" s="5"/>
      <c r="ERA71" s="5"/>
      <c r="ERB71" s="5"/>
      <c r="ERC71" s="5"/>
      <c r="ERD71" s="5"/>
      <c r="ERE71" s="5"/>
      <c r="ERF71" s="5"/>
      <c r="ERG71" s="5"/>
      <c r="ERH71" s="5"/>
      <c r="ERI71" s="5"/>
      <c r="ERJ71" s="5"/>
      <c r="ERK71" s="5"/>
      <c r="ERL71" s="5"/>
      <c r="ERM71" s="5"/>
      <c r="ERN71" s="5"/>
      <c r="ERO71" s="5"/>
      <c r="ERP71" s="5"/>
      <c r="ERQ71" s="5"/>
      <c r="ERR71" s="5"/>
      <c r="ERS71" s="5"/>
      <c r="ERT71" s="5"/>
      <c r="ERU71" s="5"/>
      <c r="ERV71" s="5"/>
      <c r="ERW71" s="5"/>
      <c r="ERX71" s="5"/>
      <c r="ERY71" s="5"/>
      <c r="ERZ71" s="5"/>
      <c r="ESA71" s="5"/>
      <c r="ESB71" s="5"/>
      <c r="ESC71" s="5"/>
      <c r="ESD71" s="5"/>
      <c r="ESE71" s="5"/>
      <c r="ESF71" s="5"/>
      <c r="ESG71" s="5"/>
      <c r="ESH71" s="5"/>
      <c r="ESI71" s="5"/>
      <c r="ESJ71" s="5"/>
      <c r="ESK71" s="5"/>
      <c r="ESL71" s="5"/>
      <c r="ESM71" s="5"/>
      <c r="ESN71" s="5"/>
      <c r="ESO71" s="5"/>
      <c r="ESP71" s="5"/>
      <c r="ESQ71" s="5"/>
      <c r="ESR71" s="5"/>
      <c r="ESS71" s="5"/>
      <c r="EST71" s="5"/>
      <c r="ESU71" s="5"/>
      <c r="ESV71" s="5"/>
      <c r="ESW71" s="5"/>
      <c r="ESX71" s="5"/>
      <c r="ESY71" s="5"/>
      <c r="ESZ71" s="5"/>
      <c r="ETA71" s="5"/>
      <c r="ETB71" s="5"/>
      <c r="ETC71" s="5"/>
      <c r="ETD71" s="5"/>
      <c r="ETE71" s="5"/>
      <c r="ETF71" s="5"/>
      <c r="ETG71" s="5"/>
      <c r="ETH71" s="5"/>
      <c r="ETI71" s="5"/>
      <c r="ETJ71" s="5"/>
      <c r="ETK71" s="5"/>
      <c r="ETL71" s="5"/>
      <c r="ETM71" s="5"/>
      <c r="ETN71" s="5"/>
      <c r="ETO71" s="5"/>
      <c r="ETP71" s="5"/>
      <c r="ETQ71" s="5"/>
      <c r="ETR71" s="5"/>
      <c r="ETS71" s="5"/>
      <c r="ETT71" s="5"/>
      <c r="ETU71" s="5"/>
      <c r="ETV71" s="5"/>
      <c r="ETW71" s="5"/>
      <c r="ETX71" s="5"/>
      <c r="ETY71" s="5"/>
      <c r="ETZ71" s="5"/>
      <c r="EUA71" s="5"/>
      <c r="EUB71" s="5"/>
      <c r="EUC71" s="5"/>
      <c r="EUD71" s="5"/>
      <c r="EUE71" s="5"/>
      <c r="EUF71" s="5"/>
      <c r="EUG71" s="5"/>
      <c r="EUH71" s="5"/>
      <c r="EUI71" s="5"/>
      <c r="EUJ71" s="5"/>
      <c r="EUK71" s="5"/>
      <c r="EUL71" s="5"/>
      <c r="EUM71" s="5"/>
      <c r="EUN71" s="5"/>
      <c r="EUO71" s="5"/>
      <c r="EUP71" s="5"/>
      <c r="EUQ71" s="5"/>
      <c r="EUR71" s="5"/>
      <c r="EUS71" s="5"/>
      <c r="EUT71" s="5"/>
      <c r="EUU71" s="5"/>
      <c r="EUV71" s="5"/>
      <c r="EUW71" s="5"/>
      <c r="EUX71" s="5"/>
      <c r="EUY71" s="5"/>
      <c r="EUZ71" s="5"/>
      <c r="EVA71" s="5"/>
      <c r="EVB71" s="5"/>
      <c r="EVC71" s="5"/>
      <c r="EVD71" s="5"/>
      <c r="EVE71" s="5"/>
      <c r="EVF71" s="5"/>
      <c r="EVG71" s="5"/>
      <c r="EVH71" s="5"/>
      <c r="EVI71" s="5"/>
      <c r="EVJ71" s="5"/>
      <c r="EVK71" s="5"/>
      <c r="EVL71" s="5"/>
      <c r="EVM71" s="5"/>
      <c r="EVN71" s="5"/>
      <c r="EVO71" s="5"/>
      <c r="EVP71" s="5"/>
      <c r="EVQ71" s="5"/>
      <c r="EVR71" s="5"/>
      <c r="EVS71" s="5"/>
      <c r="EVT71" s="5"/>
      <c r="EVU71" s="5"/>
      <c r="EVV71" s="5"/>
      <c r="EVW71" s="5"/>
      <c r="EVX71" s="5"/>
      <c r="EVY71" s="5"/>
      <c r="EVZ71" s="5"/>
      <c r="EWA71" s="5"/>
      <c r="EWB71" s="5"/>
      <c r="EWC71" s="5"/>
      <c r="EWD71" s="5"/>
      <c r="EWE71" s="5"/>
      <c r="EWF71" s="5"/>
      <c r="EWG71" s="5"/>
      <c r="EWH71" s="5"/>
      <c r="EWI71" s="5"/>
      <c r="EWJ71" s="5"/>
      <c r="EWK71" s="5"/>
      <c r="EWL71" s="5"/>
      <c r="EWM71" s="5"/>
      <c r="EWN71" s="5"/>
      <c r="EWO71" s="5"/>
      <c r="EWP71" s="5"/>
      <c r="EWQ71" s="5"/>
      <c r="EWR71" s="5"/>
      <c r="EWS71" s="5"/>
      <c r="EWT71" s="5"/>
      <c r="EWU71" s="5"/>
      <c r="EWV71" s="5"/>
      <c r="EWW71" s="5"/>
      <c r="EWX71" s="5"/>
      <c r="EWY71" s="5"/>
      <c r="EWZ71" s="5"/>
      <c r="EXA71" s="5"/>
      <c r="EXB71" s="5"/>
      <c r="EXC71" s="5"/>
      <c r="EXD71" s="5"/>
      <c r="EXE71" s="5"/>
      <c r="EXF71" s="5"/>
      <c r="EXG71" s="5"/>
      <c r="EXH71" s="5"/>
      <c r="EXI71" s="5"/>
      <c r="EXJ71" s="5"/>
      <c r="EXK71" s="5"/>
      <c r="EXL71" s="5"/>
      <c r="EXM71" s="5"/>
      <c r="EXN71" s="5"/>
      <c r="EXO71" s="5"/>
      <c r="EXP71" s="5"/>
      <c r="EXQ71" s="5"/>
      <c r="EXR71" s="5"/>
      <c r="EXS71" s="5"/>
      <c r="EXT71" s="5"/>
      <c r="EXU71" s="5"/>
      <c r="EXV71" s="5"/>
      <c r="EXW71" s="5"/>
      <c r="EXX71" s="5"/>
      <c r="EXY71" s="5"/>
      <c r="EXZ71" s="5"/>
      <c r="EYA71" s="5"/>
      <c r="EYB71" s="5"/>
      <c r="EYC71" s="5"/>
      <c r="EYD71" s="5"/>
      <c r="EYE71" s="5"/>
      <c r="EYF71" s="5"/>
      <c r="EYG71" s="5"/>
      <c r="EYH71" s="5"/>
      <c r="EYI71" s="5"/>
      <c r="EYJ71" s="5"/>
      <c r="EYK71" s="5"/>
      <c r="EYL71" s="5"/>
      <c r="EYM71" s="5"/>
      <c r="EYN71" s="5"/>
      <c r="EYO71" s="5"/>
      <c r="EYP71" s="5"/>
      <c r="EYQ71" s="5"/>
      <c r="EYR71" s="5"/>
      <c r="EYS71" s="5"/>
      <c r="EYT71" s="5"/>
      <c r="EYU71" s="5"/>
      <c r="EYV71" s="5"/>
      <c r="EYW71" s="5"/>
      <c r="EYX71" s="5"/>
      <c r="EYY71" s="5"/>
      <c r="EYZ71" s="5"/>
      <c r="EZA71" s="5"/>
      <c r="EZB71" s="5"/>
      <c r="EZC71" s="5"/>
      <c r="EZD71" s="5"/>
      <c r="EZE71" s="5"/>
      <c r="EZF71" s="5"/>
      <c r="EZG71" s="5"/>
      <c r="EZH71" s="5"/>
      <c r="EZI71" s="5"/>
      <c r="EZJ71" s="5"/>
      <c r="EZK71" s="5"/>
      <c r="EZL71" s="5"/>
      <c r="EZM71" s="5"/>
      <c r="EZN71" s="5"/>
      <c r="EZO71" s="5"/>
      <c r="EZP71" s="5"/>
      <c r="EZQ71" s="5"/>
      <c r="EZR71" s="5"/>
      <c r="EZS71" s="5"/>
      <c r="EZT71" s="5"/>
      <c r="EZU71" s="5"/>
      <c r="EZV71" s="5"/>
      <c r="EZW71" s="5"/>
      <c r="EZX71" s="5"/>
      <c r="EZY71" s="5"/>
      <c r="EZZ71" s="5"/>
      <c r="FAA71" s="5"/>
      <c r="FAB71" s="5"/>
      <c r="FAC71" s="5"/>
      <c r="FAD71" s="5"/>
      <c r="FAE71" s="5"/>
      <c r="FAF71" s="5"/>
      <c r="FAG71" s="5"/>
      <c r="FAH71" s="5"/>
      <c r="FAI71" s="5"/>
      <c r="FAJ71" s="5"/>
      <c r="FAK71" s="5"/>
      <c r="FAL71" s="5"/>
      <c r="FAM71" s="5"/>
      <c r="FAN71" s="5"/>
      <c r="FAO71" s="5"/>
      <c r="FAP71" s="5"/>
      <c r="FAQ71" s="5"/>
      <c r="FAR71" s="5"/>
      <c r="FAS71" s="5"/>
      <c r="FAT71" s="5"/>
      <c r="FAU71" s="5"/>
      <c r="FAV71" s="5"/>
      <c r="FAW71" s="5"/>
      <c r="FAX71" s="5"/>
      <c r="FAY71" s="5"/>
      <c r="FAZ71" s="5"/>
      <c r="FBA71" s="5"/>
      <c r="FBB71" s="5"/>
      <c r="FBC71" s="5"/>
      <c r="FBD71" s="5"/>
      <c r="FBE71" s="5"/>
      <c r="FBF71" s="5"/>
      <c r="FBG71" s="5"/>
      <c r="FBH71" s="5"/>
      <c r="FBI71" s="5"/>
      <c r="FBJ71" s="5"/>
      <c r="FBK71" s="5"/>
      <c r="FBL71" s="5"/>
      <c r="FBM71" s="5"/>
      <c r="FBN71" s="5"/>
      <c r="FBO71" s="5"/>
      <c r="FBP71" s="5"/>
      <c r="FBQ71" s="5"/>
      <c r="FBR71" s="5"/>
      <c r="FBS71" s="5"/>
      <c r="FBT71" s="5"/>
      <c r="FBU71" s="5"/>
      <c r="FBV71" s="5"/>
      <c r="FBW71" s="5"/>
      <c r="FBX71" s="5"/>
      <c r="FBY71" s="5"/>
      <c r="FBZ71" s="5"/>
      <c r="FCA71" s="5"/>
      <c r="FCB71" s="5"/>
      <c r="FCC71" s="5"/>
      <c r="FCD71" s="5"/>
      <c r="FCE71" s="5"/>
      <c r="FCF71" s="5"/>
      <c r="FCG71" s="5"/>
      <c r="FCH71" s="5"/>
      <c r="FCI71" s="5"/>
      <c r="FCJ71" s="5"/>
      <c r="FCK71" s="5"/>
      <c r="FCL71" s="5"/>
      <c r="FCM71" s="5"/>
      <c r="FCN71" s="5"/>
      <c r="FCO71" s="5"/>
      <c r="FCP71" s="5"/>
      <c r="FCQ71" s="5"/>
      <c r="FCR71" s="5"/>
      <c r="FCS71" s="5"/>
      <c r="FCT71" s="5"/>
      <c r="FCU71" s="5"/>
      <c r="FCV71" s="5"/>
      <c r="FCW71" s="5"/>
      <c r="FCX71" s="5"/>
      <c r="FCY71" s="5"/>
      <c r="FCZ71" s="5"/>
      <c r="FDA71" s="5"/>
      <c r="FDB71" s="5"/>
      <c r="FDC71" s="5"/>
      <c r="FDD71" s="5"/>
      <c r="FDE71" s="5"/>
      <c r="FDF71" s="5"/>
      <c r="FDG71" s="5"/>
      <c r="FDH71" s="5"/>
      <c r="FDI71" s="5"/>
      <c r="FDJ71" s="5"/>
      <c r="FDK71" s="5"/>
      <c r="FDL71" s="5"/>
      <c r="FDM71" s="5"/>
      <c r="FDN71" s="5"/>
      <c r="FDO71" s="5"/>
      <c r="FDP71" s="5"/>
      <c r="FDQ71" s="5"/>
      <c r="FDR71" s="5"/>
      <c r="FDS71" s="5"/>
      <c r="FDT71" s="5"/>
      <c r="FDU71" s="5"/>
      <c r="FDV71" s="5"/>
      <c r="FDW71" s="5"/>
      <c r="FDX71" s="5"/>
      <c r="FDY71" s="5"/>
      <c r="FDZ71" s="5"/>
      <c r="FEA71" s="5"/>
      <c r="FEB71" s="5"/>
      <c r="FEC71" s="5"/>
      <c r="FED71" s="5"/>
      <c r="FEE71" s="5"/>
      <c r="FEF71" s="5"/>
      <c r="FEG71" s="5"/>
      <c r="FEH71" s="5"/>
      <c r="FEI71" s="5"/>
      <c r="FEJ71" s="5"/>
      <c r="FEK71" s="5"/>
      <c r="FEL71" s="5"/>
      <c r="FEM71" s="5"/>
      <c r="FEN71" s="5"/>
      <c r="FEO71" s="5"/>
      <c r="FEP71" s="5"/>
      <c r="FEQ71" s="5"/>
      <c r="FER71" s="5"/>
      <c r="FES71" s="5"/>
      <c r="FET71" s="5"/>
      <c r="FEU71" s="5"/>
      <c r="FEV71" s="5"/>
      <c r="FEW71" s="5"/>
      <c r="FEX71" s="5"/>
      <c r="FEY71" s="5"/>
      <c r="FEZ71" s="5"/>
      <c r="FFA71" s="5"/>
      <c r="FFB71" s="5"/>
      <c r="FFC71" s="5"/>
      <c r="FFD71" s="5"/>
      <c r="FFE71" s="5"/>
      <c r="FFF71" s="5"/>
      <c r="FFG71" s="5"/>
      <c r="FFH71" s="5"/>
      <c r="FFI71" s="5"/>
      <c r="FFJ71" s="5"/>
      <c r="FFK71" s="5"/>
      <c r="FFL71" s="5"/>
      <c r="FFM71" s="5"/>
      <c r="FFN71" s="5"/>
      <c r="FFO71" s="5"/>
      <c r="FFP71" s="5"/>
      <c r="FFQ71" s="5"/>
      <c r="FFR71" s="5"/>
      <c r="FFS71" s="5"/>
      <c r="FFT71" s="5"/>
      <c r="FFU71" s="5"/>
      <c r="FFV71" s="5"/>
      <c r="FFW71" s="5"/>
      <c r="FFX71" s="5"/>
      <c r="FFY71" s="5"/>
      <c r="FFZ71" s="5"/>
      <c r="FGA71" s="5"/>
      <c r="FGB71" s="5"/>
      <c r="FGC71" s="5"/>
      <c r="FGD71" s="5"/>
      <c r="FGE71" s="5"/>
      <c r="FGF71" s="5"/>
      <c r="FGG71" s="5"/>
      <c r="FGH71" s="5"/>
      <c r="FGI71" s="5"/>
      <c r="FGJ71" s="5"/>
      <c r="FGK71" s="5"/>
      <c r="FGL71" s="5"/>
      <c r="FGM71" s="5"/>
      <c r="FGN71" s="5"/>
      <c r="FGO71" s="5"/>
      <c r="FGP71" s="5"/>
      <c r="FGQ71" s="5"/>
      <c r="FGR71" s="5"/>
      <c r="FGS71" s="5"/>
      <c r="FGT71" s="5"/>
      <c r="FGU71" s="5"/>
      <c r="FGV71" s="5"/>
      <c r="FGW71" s="5"/>
      <c r="FGX71" s="5"/>
      <c r="FGY71" s="5"/>
      <c r="FGZ71" s="5"/>
      <c r="FHA71" s="5"/>
      <c r="FHB71" s="5"/>
      <c r="FHC71" s="5"/>
      <c r="FHD71" s="5"/>
      <c r="FHE71" s="5"/>
      <c r="FHF71" s="5"/>
      <c r="FHG71" s="5"/>
      <c r="FHH71" s="5"/>
      <c r="FHI71" s="5"/>
      <c r="FHJ71" s="5"/>
      <c r="FHK71" s="5"/>
      <c r="FHL71" s="5"/>
      <c r="FHM71" s="5"/>
      <c r="FHN71" s="5"/>
      <c r="FHO71" s="5"/>
      <c r="FHP71" s="5"/>
      <c r="FHQ71" s="5"/>
      <c r="FHR71" s="5"/>
      <c r="FHS71" s="5"/>
      <c r="FHT71" s="5"/>
      <c r="FHU71" s="5"/>
      <c r="FHV71" s="5"/>
      <c r="FHW71" s="5"/>
      <c r="FHX71" s="5"/>
      <c r="FHY71" s="5"/>
      <c r="FHZ71" s="5"/>
      <c r="FIA71" s="5"/>
      <c r="FIB71" s="5"/>
      <c r="FIC71" s="5"/>
      <c r="FID71" s="5"/>
      <c r="FIE71" s="5"/>
      <c r="FIF71" s="5"/>
      <c r="FIG71" s="5"/>
      <c r="FIH71" s="5"/>
      <c r="FII71" s="5"/>
      <c r="FIJ71" s="5"/>
      <c r="FIK71" s="5"/>
      <c r="FIL71" s="5"/>
      <c r="FIM71" s="5"/>
      <c r="FIN71" s="5"/>
      <c r="FIO71" s="5"/>
      <c r="FIP71" s="5"/>
      <c r="FIQ71" s="5"/>
      <c r="FIR71" s="5"/>
      <c r="FIS71" s="5"/>
      <c r="FIT71" s="5"/>
      <c r="FIU71" s="5"/>
      <c r="FIV71" s="5"/>
      <c r="FIW71" s="5"/>
      <c r="FIX71" s="5"/>
      <c r="FIY71" s="5"/>
      <c r="FIZ71" s="5"/>
      <c r="FJA71" s="5"/>
      <c r="FJB71" s="5"/>
      <c r="FJC71" s="5"/>
      <c r="FJD71" s="5"/>
      <c r="FJE71" s="5"/>
      <c r="FJF71" s="5"/>
      <c r="FJG71" s="5"/>
      <c r="FJH71" s="5"/>
      <c r="FJI71" s="5"/>
      <c r="FJJ71" s="5"/>
      <c r="FJK71" s="5"/>
      <c r="FJL71" s="5"/>
      <c r="FJM71" s="5"/>
      <c r="FJN71" s="5"/>
      <c r="FJO71" s="5"/>
      <c r="FJP71" s="5"/>
      <c r="FJQ71" s="5"/>
      <c r="FJR71" s="5"/>
      <c r="FJS71" s="5"/>
      <c r="FJT71" s="5"/>
      <c r="FJU71" s="5"/>
      <c r="FJV71" s="5"/>
      <c r="FJW71" s="5"/>
      <c r="FJX71" s="5"/>
      <c r="FJY71" s="5"/>
      <c r="FJZ71" s="5"/>
      <c r="FKA71" s="5"/>
      <c r="FKB71" s="5"/>
      <c r="FKC71" s="5"/>
      <c r="FKD71" s="5"/>
      <c r="FKE71" s="5"/>
      <c r="FKF71" s="5"/>
      <c r="FKG71" s="5"/>
      <c r="FKH71" s="5"/>
      <c r="FKI71" s="5"/>
      <c r="FKJ71" s="5"/>
      <c r="FKK71" s="5"/>
      <c r="FKL71" s="5"/>
      <c r="FKM71" s="5"/>
      <c r="FKN71" s="5"/>
      <c r="FKO71" s="5"/>
      <c r="FKP71" s="5"/>
      <c r="FKQ71" s="5"/>
      <c r="FKR71" s="5"/>
      <c r="FKS71" s="5"/>
      <c r="FKT71" s="5"/>
      <c r="FKU71" s="5"/>
      <c r="FKV71" s="5"/>
      <c r="FKW71" s="5"/>
      <c r="FKX71" s="5"/>
      <c r="FKY71" s="5"/>
      <c r="FKZ71" s="5"/>
      <c r="FLA71" s="5"/>
      <c r="FLB71" s="5"/>
      <c r="FLC71" s="5"/>
      <c r="FLD71" s="5"/>
      <c r="FLE71" s="5"/>
      <c r="FLF71" s="5"/>
      <c r="FLG71" s="5"/>
      <c r="FLH71" s="5"/>
      <c r="FLI71" s="5"/>
      <c r="FLJ71" s="5"/>
      <c r="FLK71" s="5"/>
      <c r="FLL71" s="5"/>
      <c r="FLM71" s="5"/>
      <c r="FLN71" s="5"/>
      <c r="FLO71" s="5"/>
      <c r="FLP71" s="5"/>
      <c r="FLQ71" s="5"/>
      <c r="FLR71" s="5"/>
      <c r="FLS71" s="5"/>
      <c r="FLT71" s="5"/>
      <c r="FLU71" s="5"/>
      <c r="FLV71" s="5"/>
      <c r="FLW71" s="5"/>
      <c r="FLX71" s="5"/>
      <c r="FLY71" s="5"/>
      <c r="FLZ71" s="5"/>
      <c r="FMA71" s="5"/>
      <c r="FMB71" s="5"/>
      <c r="FMC71" s="5"/>
      <c r="FMD71" s="5"/>
      <c r="FME71" s="5"/>
      <c r="FMF71" s="5"/>
      <c r="FMG71" s="5"/>
      <c r="FMH71" s="5"/>
      <c r="FMI71" s="5"/>
      <c r="FMJ71" s="5"/>
      <c r="FMK71" s="5"/>
      <c r="FML71" s="5"/>
      <c r="FMM71" s="5"/>
      <c r="FMN71" s="5"/>
      <c r="FMO71" s="5"/>
      <c r="FMP71" s="5"/>
      <c r="FMQ71" s="5"/>
      <c r="FMR71" s="5"/>
      <c r="FMS71" s="5"/>
      <c r="FMT71" s="5"/>
      <c r="FMU71" s="5"/>
      <c r="FMV71" s="5"/>
      <c r="FMW71" s="5"/>
      <c r="FMX71" s="5"/>
      <c r="FMY71" s="5"/>
      <c r="FMZ71" s="5"/>
      <c r="FNA71" s="5"/>
      <c r="FNB71" s="5"/>
      <c r="FNC71" s="5"/>
      <c r="FND71" s="5"/>
      <c r="FNE71" s="5"/>
      <c r="FNF71" s="5"/>
      <c r="FNG71" s="5"/>
      <c r="FNH71" s="5"/>
      <c r="FNI71" s="5"/>
      <c r="FNJ71" s="5"/>
      <c r="FNK71" s="5"/>
      <c r="FNL71" s="5"/>
      <c r="FNM71" s="5"/>
      <c r="FNN71" s="5"/>
      <c r="FNO71" s="5"/>
      <c r="FNP71" s="5"/>
      <c r="FNQ71" s="5"/>
      <c r="FNR71" s="5"/>
      <c r="FNS71" s="5"/>
      <c r="FNT71" s="5"/>
      <c r="FNU71" s="5"/>
      <c r="FNV71" s="5"/>
      <c r="FNW71" s="5"/>
      <c r="FNX71" s="5"/>
      <c r="FNY71" s="5"/>
      <c r="FNZ71" s="5"/>
      <c r="FOA71" s="5"/>
      <c r="FOB71" s="5"/>
      <c r="FOC71" s="5"/>
      <c r="FOD71" s="5"/>
      <c r="FOE71" s="5"/>
      <c r="FOF71" s="5"/>
      <c r="FOG71" s="5"/>
      <c r="FOH71" s="5"/>
      <c r="FOI71" s="5"/>
      <c r="FOJ71" s="5"/>
      <c r="FOK71" s="5"/>
      <c r="FOL71" s="5"/>
      <c r="FOM71" s="5"/>
      <c r="FON71" s="5"/>
      <c r="FOO71" s="5"/>
      <c r="FOP71" s="5"/>
      <c r="FOQ71" s="5"/>
      <c r="FOR71" s="5"/>
      <c r="FOS71" s="5"/>
      <c r="FOT71" s="5"/>
      <c r="FOU71" s="5"/>
      <c r="FOV71" s="5"/>
      <c r="FOW71" s="5"/>
      <c r="FOX71" s="5"/>
      <c r="FOY71" s="5"/>
      <c r="FOZ71" s="5"/>
      <c r="FPA71" s="5"/>
      <c r="FPB71" s="5"/>
      <c r="FPC71" s="5"/>
      <c r="FPD71" s="5"/>
      <c r="FPE71" s="5"/>
      <c r="FPF71" s="5"/>
      <c r="FPG71" s="5"/>
      <c r="FPH71" s="5"/>
      <c r="FPI71" s="5"/>
      <c r="FPJ71" s="5"/>
      <c r="FPK71" s="5"/>
      <c r="FPL71" s="5"/>
      <c r="FPM71" s="5"/>
      <c r="FPN71" s="5"/>
      <c r="FPO71" s="5"/>
      <c r="FPP71" s="5"/>
      <c r="FPQ71" s="5"/>
      <c r="FPR71" s="5"/>
      <c r="FPS71" s="5"/>
      <c r="FPT71" s="5"/>
      <c r="FPU71" s="5"/>
      <c r="FPV71" s="5"/>
      <c r="FPW71" s="5"/>
      <c r="FPX71" s="5"/>
      <c r="FPY71" s="5"/>
      <c r="FPZ71" s="5"/>
      <c r="FQA71" s="5"/>
      <c r="FQB71" s="5"/>
      <c r="FQC71" s="5"/>
      <c r="FQD71" s="5"/>
      <c r="FQE71" s="5"/>
      <c r="FQF71" s="5"/>
      <c r="FQG71" s="5"/>
      <c r="FQH71" s="5"/>
      <c r="FQI71" s="5"/>
      <c r="FQJ71" s="5"/>
      <c r="FQK71" s="5"/>
      <c r="FQL71" s="5"/>
      <c r="FQM71" s="5"/>
      <c r="FQN71" s="5"/>
      <c r="FQO71" s="5"/>
      <c r="FQP71" s="5"/>
      <c r="FQQ71" s="5"/>
      <c r="FQR71" s="5"/>
      <c r="FQS71" s="5"/>
      <c r="FQT71" s="5"/>
      <c r="FQU71" s="5"/>
      <c r="FQV71" s="5"/>
      <c r="FQW71" s="5"/>
      <c r="FQX71" s="5"/>
      <c r="FQY71" s="5"/>
      <c r="FQZ71" s="5"/>
      <c r="FRA71" s="5"/>
      <c r="FRB71" s="5"/>
      <c r="FRC71" s="5"/>
      <c r="FRD71" s="5"/>
      <c r="FRE71" s="5"/>
      <c r="FRF71" s="5"/>
      <c r="FRG71" s="5"/>
      <c r="FRH71" s="5"/>
      <c r="FRI71" s="5"/>
      <c r="FRJ71" s="5"/>
      <c r="FRK71" s="5"/>
      <c r="FRL71" s="5"/>
      <c r="FRM71" s="5"/>
      <c r="FRN71" s="5"/>
      <c r="FRO71" s="5"/>
      <c r="FRP71" s="5"/>
      <c r="FRQ71" s="5"/>
      <c r="FRR71" s="5"/>
      <c r="FRS71" s="5"/>
      <c r="FRT71" s="5"/>
      <c r="FRU71" s="5"/>
      <c r="FRV71" s="5"/>
      <c r="FRW71" s="5"/>
      <c r="FRX71" s="5"/>
      <c r="FRY71" s="5"/>
      <c r="FRZ71" s="5"/>
      <c r="FSA71" s="5"/>
      <c r="FSB71" s="5"/>
      <c r="FSC71" s="5"/>
      <c r="FSD71" s="5"/>
      <c r="FSE71" s="5"/>
      <c r="FSF71" s="5"/>
      <c r="FSG71" s="5"/>
      <c r="FSH71" s="5"/>
      <c r="FSI71" s="5"/>
      <c r="FSJ71" s="5"/>
      <c r="FSK71" s="5"/>
      <c r="FSL71" s="5"/>
      <c r="FSM71" s="5"/>
      <c r="FSN71" s="5"/>
      <c r="FSO71" s="5"/>
      <c r="FSP71" s="5"/>
      <c r="FSQ71" s="5"/>
      <c r="FSR71" s="5"/>
      <c r="FSS71" s="5"/>
      <c r="FST71" s="5"/>
      <c r="FSU71" s="5"/>
      <c r="FSV71" s="5"/>
      <c r="FSW71" s="5"/>
      <c r="FSX71" s="5"/>
      <c r="FSY71" s="5"/>
      <c r="FSZ71" s="5"/>
      <c r="FTA71" s="5"/>
      <c r="FTB71" s="5"/>
      <c r="FTC71" s="5"/>
      <c r="FTD71" s="5"/>
      <c r="FTE71" s="5"/>
      <c r="FTF71" s="5"/>
      <c r="FTG71" s="5"/>
      <c r="FTH71" s="5"/>
      <c r="FTI71" s="5"/>
      <c r="FTJ71" s="5"/>
      <c r="FTK71" s="5"/>
      <c r="FTL71" s="5"/>
      <c r="FTM71" s="5"/>
      <c r="FTN71" s="5"/>
      <c r="FTO71" s="5"/>
      <c r="FTP71" s="5"/>
      <c r="FTQ71" s="5"/>
      <c r="FTR71" s="5"/>
      <c r="FTS71" s="5"/>
      <c r="FTT71" s="5"/>
      <c r="FTU71" s="5"/>
      <c r="FTV71" s="5"/>
      <c r="FTW71" s="5"/>
      <c r="FTX71" s="5"/>
      <c r="FTY71" s="5"/>
      <c r="FTZ71" s="5"/>
      <c r="FUA71" s="5"/>
      <c r="FUB71" s="5"/>
      <c r="FUC71" s="5"/>
      <c r="FUD71" s="5"/>
      <c r="FUE71" s="5"/>
      <c r="FUF71" s="5"/>
      <c r="FUG71" s="5"/>
      <c r="FUH71" s="5"/>
      <c r="FUI71" s="5"/>
      <c r="FUJ71" s="5"/>
      <c r="FUK71" s="5"/>
      <c r="FUL71" s="5"/>
      <c r="FUM71" s="5"/>
      <c r="FUN71" s="5"/>
      <c r="FUO71" s="5"/>
      <c r="FUP71" s="5"/>
      <c r="FUQ71" s="5"/>
      <c r="FUR71" s="5"/>
      <c r="FUS71" s="5"/>
      <c r="FUT71" s="5"/>
      <c r="FUU71" s="5"/>
      <c r="FUV71" s="5"/>
      <c r="FUW71" s="5"/>
      <c r="FUX71" s="5"/>
      <c r="FUY71" s="5"/>
      <c r="FUZ71" s="5"/>
      <c r="FVA71" s="5"/>
      <c r="FVB71" s="5"/>
      <c r="FVC71" s="5"/>
      <c r="FVD71" s="5"/>
      <c r="FVE71" s="5"/>
      <c r="FVF71" s="5"/>
      <c r="FVG71" s="5"/>
      <c r="FVH71" s="5"/>
      <c r="FVI71" s="5"/>
      <c r="FVJ71" s="5"/>
      <c r="FVK71" s="5"/>
      <c r="FVL71" s="5"/>
      <c r="FVM71" s="5"/>
      <c r="FVN71" s="5"/>
      <c r="FVO71" s="5"/>
      <c r="FVP71" s="5"/>
      <c r="FVQ71" s="5"/>
      <c r="FVR71" s="5"/>
      <c r="FVS71" s="5"/>
      <c r="FVT71" s="5"/>
      <c r="FVU71" s="5"/>
      <c r="FVV71" s="5"/>
      <c r="FVW71" s="5"/>
      <c r="FVX71" s="5"/>
      <c r="FVY71" s="5"/>
      <c r="FVZ71" s="5"/>
      <c r="FWA71" s="5"/>
      <c r="FWB71" s="5"/>
      <c r="FWC71" s="5"/>
      <c r="FWD71" s="5"/>
      <c r="FWE71" s="5"/>
      <c r="FWF71" s="5"/>
      <c r="FWG71" s="5"/>
      <c r="FWH71" s="5"/>
      <c r="FWI71" s="5"/>
      <c r="FWJ71" s="5"/>
      <c r="FWK71" s="5"/>
      <c r="FWL71" s="5"/>
      <c r="FWM71" s="5"/>
      <c r="FWN71" s="5"/>
      <c r="FWO71" s="5"/>
      <c r="FWP71" s="5"/>
      <c r="FWQ71" s="5"/>
      <c r="FWR71" s="5"/>
      <c r="FWS71" s="5"/>
      <c r="FWT71" s="5"/>
      <c r="FWU71" s="5"/>
      <c r="FWV71" s="5"/>
      <c r="FWW71" s="5"/>
      <c r="FWX71" s="5"/>
      <c r="FWY71" s="5"/>
      <c r="FWZ71" s="5"/>
      <c r="FXA71" s="5"/>
      <c r="FXB71" s="5"/>
      <c r="FXC71" s="5"/>
      <c r="FXD71" s="5"/>
      <c r="FXE71" s="5"/>
      <c r="FXF71" s="5"/>
      <c r="FXG71" s="5"/>
      <c r="FXH71" s="5"/>
      <c r="FXI71" s="5"/>
      <c r="FXJ71" s="5"/>
      <c r="FXK71" s="5"/>
      <c r="FXL71" s="5"/>
      <c r="FXM71" s="5"/>
      <c r="FXN71" s="5"/>
      <c r="FXO71" s="5"/>
      <c r="FXP71" s="5"/>
      <c r="FXQ71" s="5"/>
      <c r="FXR71" s="5"/>
      <c r="FXS71" s="5"/>
      <c r="FXT71" s="5"/>
      <c r="FXU71" s="5"/>
      <c r="FXV71" s="5"/>
      <c r="FXW71" s="5"/>
      <c r="FXX71" s="5"/>
      <c r="FXY71" s="5"/>
      <c r="FXZ71" s="5"/>
      <c r="FYA71" s="5"/>
      <c r="FYB71" s="5"/>
      <c r="FYC71" s="5"/>
      <c r="FYD71" s="5"/>
      <c r="FYE71" s="5"/>
      <c r="FYF71" s="5"/>
      <c r="FYG71" s="5"/>
      <c r="FYH71" s="5"/>
      <c r="FYI71" s="5"/>
      <c r="FYJ71" s="5"/>
      <c r="FYK71" s="5"/>
      <c r="FYL71" s="5"/>
      <c r="FYM71" s="5"/>
      <c r="FYN71" s="5"/>
      <c r="FYO71" s="5"/>
      <c r="FYP71" s="5"/>
      <c r="FYQ71" s="5"/>
      <c r="FYR71" s="5"/>
      <c r="FYS71" s="5"/>
      <c r="FYT71" s="5"/>
      <c r="FYU71" s="5"/>
      <c r="FYV71" s="5"/>
      <c r="FYW71" s="5"/>
      <c r="FYX71" s="5"/>
      <c r="FYY71" s="5"/>
      <c r="FYZ71" s="5"/>
      <c r="FZA71" s="5"/>
      <c r="FZB71" s="5"/>
      <c r="FZC71" s="5"/>
      <c r="FZD71" s="5"/>
      <c r="FZE71" s="5"/>
      <c r="FZF71" s="5"/>
      <c r="FZG71" s="5"/>
      <c r="FZH71" s="5"/>
      <c r="FZI71" s="5"/>
      <c r="FZJ71" s="5"/>
      <c r="FZK71" s="5"/>
      <c r="FZL71" s="5"/>
      <c r="FZM71" s="5"/>
      <c r="FZN71" s="5"/>
      <c r="FZO71" s="5"/>
      <c r="FZP71" s="5"/>
      <c r="FZQ71" s="5"/>
      <c r="FZR71" s="5"/>
      <c r="FZS71" s="5"/>
      <c r="FZT71" s="5"/>
      <c r="FZU71" s="5"/>
      <c r="FZV71" s="5"/>
      <c r="FZW71" s="5"/>
      <c r="FZX71" s="5"/>
      <c r="FZY71" s="5"/>
      <c r="FZZ71" s="5"/>
      <c r="GAA71" s="5"/>
      <c r="GAB71" s="5"/>
      <c r="GAC71" s="5"/>
      <c r="GAD71" s="5"/>
      <c r="GAE71" s="5"/>
      <c r="GAF71" s="5"/>
      <c r="GAG71" s="5"/>
      <c r="GAH71" s="5"/>
      <c r="GAI71" s="5"/>
      <c r="GAJ71" s="5"/>
      <c r="GAK71" s="5"/>
      <c r="GAL71" s="5"/>
      <c r="GAM71" s="5"/>
      <c r="GAN71" s="5"/>
      <c r="GAO71" s="5"/>
      <c r="GAP71" s="5"/>
      <c r="GAQ71" s="5"/>
      <c r="GAR71" s="5"/>
      <c r="GAS71" s="5"/>
      <c r="GAT71" s="5"/>
      <c r="GAU71" s="5"/>
      <c r="GAV71" s="5"/>
      <c r="GAW71" s="5"/>
      <c r="GAX71" s="5"/>
      <c r="GAY71" s="5"/>
      <c r="GAZ71" s="5"/>
      <c r="GBA71" s="5"/>
      <c r="GBB71" s="5"/>
      <c r="GBC71" s="5"/>
      <c r="GBD71" s="5"/>
      <c r="GBE71" s="5"/>
      <c r="GBF71" s="5"/>
      <c r="GBG71" s="5"/>
      <c r="GBH71" s="5"/>
      <c r="GBI71" s="5"/>
      <c r="GBJ71" s="5"/>
      <c r="GBK71" s="5"/>
      <c r="GBL71" s="5"/>
      <c r="GBM71" s="5"/>
      <c r="GBN71" s="5"/>
      <c r="GBO71" s="5"/>
      <c r="GBP71" s="5"/>
      <c r="GBQ71" s="5"/>
      <c r="GBR71" s="5"/>
      <c r="GBS71" s="5"/>
      <c r="GBT71" s="5"/>
      <c r="GBU71" s="5"/>
      <c r="GBV71" s="5"/>
      <c r="GBW71" s="5"/>
      <c r="GBX71" s="5"/>
      <c r="GBY71" s="5"/>
      <c r="GBZ71" s="5"/>
      <c r="GCA71" s="5"/>
      <c r="GCB71" s="5"/>
      <c r="GCC71" s="5"/>
      <c r="GCD71" s="5"/>
      <c r="GCE71" s="5"/>
      <c r="GCF71" s="5"/>
      <c r="GCG71" s="5"/>
      <c r="GCH71" s="5"/>
      <c r="GCI71" s="5"/>
      <c r="GCJ71" s="5"/>
      <c r="GCK71" s="5"/>
      <c r="GCL71" s="5"/>
      <c r="GCM71" s="5"/>
      <c r="GCN71" s="5"/>
      <c r="GCO71" s="5"/>
      <c r="GCP71" s="5"/>
      <c r="GCQ71" s="5"/>
      <c r="GCR71" s="5"/>
      <c r="GCS71" s="5"/>
      <c r="GCT71" s="5"/>
      <c r="GCU71" s="5"/>
      <c r="GCV71" s="5"/>
      <c r="GCW71" s="5"/>
      <c r="GCX71" s="5"/>
      <c r="GCY71" s="5"/>
      <c r="GCZ71" s="5"/>
      <c r="GDA71" s="5"/>
      <c r="GDB71" s="5"/>
      <c r="GDC71" s="5"/>
      <c r="GDD71" s="5"/>
      <c r="GDE71" s="5"/>
      <c r="GDF71" s="5"/>
      <c r="GDG71" s="5"/>
      <c r="GDH71" s="5"/>
      <c r="GDI71" s="5"/>
      <c r="GDJ71" s="5"/>
      <c r="GDK71" s="5"/>
      <c r="GDL71" s="5"/>
      <c r="GDM71" s="5"/>
      <c r="GDN71" s="5"/>
      <c r="GDO71" s="5"/>
      <c r="GDP71" s="5"/>
      <c r="GDQ71" s="5"/>
      <c r="GDR71" s="5"/>
      <c r="GDS71" s="5"/>
      <c r="GDT71" s="5"/>
      <c r="GDU71" s="5"/>
      <c r="GDV71" s="5"/>
      <c r="GDW71" s="5"/>
      <c r="GDX71" s="5"/>
      <c r="GDY71" s="5"/>
      <c r="GDZ71" s="5"/>
      <c r="GEA71" s="5"/>
      <c r="GEB71" s="5"/>
      <c r="GEC71" s="5"/>
      <c r="GED71" s="5"/>
      <c r="GEE71" s="5"/>
      <c r="GEF71" s="5"/>
      <c r="GEG71" s="5"/>
      <c r="GEH71" s="5"/>
      <c r="GEI71" s="5"/>
      <c r="GEJ71" s="5"/>
      <c r="GEK71" s="5"/>
      <c r="GEL71" s="5"/>
      <c r="GEM71" s="5"/>
      <c r="GEN71" s="5"/>
      <c r="GEO71" s="5"/>
      <c r="GEP71" s="5"/>
      <c r="GEQ71" s="5"/>
      <c r="GER71" s="5"/>
      <c r="GES71" s="5"/>
      <c r="GET71" s="5"/>
      <c r="GEU71" s="5"/>
      <c r="GEV71" s="5"/>
      <c r="GEW71" s="5"/>
      <c r="GEX71" s="5"/>
      <c r="GEY71" s="5"/>
      <c r="GEZ71" s="5"/>
      <c r="GFA71" s="5"/>
      <c r="GFB71" s="5"/>
      <c r="GFC71" s="5"/>
      <c r="GFD71" s="5"/>
      <c r="GFE71" s="5"/>
      <c r="GFF71" s="5"/>
      <c r="GFG71" s="5"/>
      <c r="GFH71" s="5"/>
      <c r="GFI71" s="5"/>
      <c r="GFJ71" s="5"/>
      <c r="GFK71" s="5"/>
      <c r="GFL71" s="5"/>
      <c r="GFM71" s="5"/>
      <c r="GFN71" s="5"/>
      <c r="GFO71" s="5"/>
      <c r="GFP71" s="5"/>
      <c r="GFQ71" s="5"/>
      <c r="GFR71" s="5"/>
      <c r="GFS71" s="5"/>
      <c r="GFT71" s="5"/>
      <c r="GFU71" s="5"/>
      <c r="GFV71" s="5"/>
      <c r="GFW71" s="5"/>
      <c r="GFX71" s="5"/>
      <c r="GFY71" s="5"/>
      <c r="GFZ71" s="5"/>
      <c r="GGA71" s="5"/>
      <c r="GGB71" s="5"/>
      <c r="GGC71" s="5"/>
      <c r="GGD71" s="5"/>
      <c r="GGE71" s="5"/>
      <c r="GGF71" s="5"/>
      <c r="GGG71" s="5"/>
      <c r="GGH71" s="5"/>
      <c r="GGI71" s="5"/>
      <c r="GGJ71" s="5"/>
      <c r="GGK71" s="5"/>
      <c r="GGL71" s="5"/>
      <c r="GGM71" s="5"/>
      <c r="GGN71" s="5"/>
      <c r="GGO71" s="5"/>
      <c r="GGP71" s="5"/>
      <c r="GGQ71" s="5"/>
      <c r="GGR71" s="5"/>
      <c r="GGS71" s="5"/>
      <c r="GGT71" s="5"/>
      <c r="GGU71" s="5"/>
      <c r="GGV71" s="5"/>
      <c r="GGW71" s="5"/>
      <c r="GGX71" s="5"/>
      <c r="GGY71" s="5"/>
      <c r="GGZ71" s="5"/>
      <c r="GHA71" s="5"/>
      <c r="GHB71" s="5"/>
      <c r="GHC71" s="5"/>
      <c r="GHD71" s="5"/>
      <c r="GHE71" s="5"/>
      <c r="GHF71" s="5"/>
      <c r="GHG71" s="5"/>
      <c r="GHH71" s="5"/>
      <c r="GHI71" s="5"/>
      <c r="GHJ71" s="5"/>
      <c r="GHK71" s="5"/>
      <c r="GHL71" s="5"/>
      <c r="GHM71" s="5"/>
      <c r="GHN71" s="5"/>
      <c r="GHO71" s="5"/>
      <c r="GHP71" s="5"/>
      <c r="GHQ71" s="5"/>
      <c r="GHR71" s="5"/>
      <c r="GHS71" s="5"/>
      <c r="GHT71" s="5"/>
      <c r="GHU71" s="5"/>
      <c r="GHV71" s="5"/>
      <c r="GHW71" s="5"/>
      <c r="GHX71" s="5"/>
      <c r="GHY71" s="5"/>
      <c r="GHZ71" s="5"/>
      <c r="GIA71" s="5"/>
      <c r="GIB71" s="5"/>
      <c r="GIC71" s="5"/>
      <c r="GID71" s="5"/>
      <c r="GIE71" s="5"/>
      <c r="GIF71" s="5"/>
      <c r="GIG71" s="5"/>
      <c r="GIH71" s="5"/>
      <c r="GII71" s="5"/>
      <c r="GIJ71" s="5"/>
      <c r="GIK71" s="5"/>
      <c r="GIL71" s="5"/>
      <c r="GIM71" s="5"/>
      <c r="GIN71" s="5"/>
      <c r="GIO71" s="5"/>
      <c r="GIP71" s="5"/>
      <c r="GIQ71" s="5"/>
      <c r="GIR71" s="5"/>
      <c r="GIS71" s="5"/>
      <c r="GIT71" s="5"/>
      <c r="GIU71" s="5"/>
      <c r="GIV71" s="5"/>
      <c r="GIW71" s="5"/>
      <c r="GIX71" s="5"/>
      <c r="GIY71" s="5"/>
      <c r="GIZ71" s="5"/>
      <c r="GJA71" s="5"/>
      <c r="GJB71" s="5"/>
      <c r="GJC71" s="5"/>
      <c r="GJD71" s="5"/>
      <c r="GJE71" s="5"/>
      <c r="GJF71" s="5"/>
      <c r="GJG71" s="5"/>
      <c r="GJH71" s="5"/>
      <c r="GJI71" s="5"/>
      <c r="GJJ71" s="5"/>
      <c r="GJK71" s="5"/>
      <c r="GJL71" s="5"/>
      <c r="GJM71" s="5"/>
      <c r="GJN71" s="5"/>
      <c r="GJO71" s="5"/>
      <c r="GJP71" s="5"/>
      <c r="GJQ71" s="5"/>
      <c r="GJR71" s="5"/>
      <c r="GJS71" s="5"/>
      <c r="GJT71" s="5"/>
      <c r="GJU71" s="5"/>
      <c r="GJV71" s="5"/>
      <c r="GJW71" s="5"/>
      <c r="GJX71" s="5"/>
      <c r="GJY71" s="5"/>
      <c r="GJZ71" s="5"/>
      <c r="GKA71" s="5"/>
      <c r="GKB71" s="5"/>
      <c r="GKC71" s="5"/>
      <c r="GKD71" s="5"/>
      <c r="GKE71" s="5"/>
      <c r="GKF71" s="5"/>
      <c r="GKG71" s="5"/>
      <c r="GKH71" s="5"/>
      <c r="GKI71" s="5"/>
      <c r="GKJ71" s="5"/>
      <c r="GKK71" s="5"/>
      <c r="GKL71" s="5"/>
      <c r="GKM71" s="5"/>
      <c r="GKN71" s="5"/>
      <c r="GKO71" s="5"/>
      <c r="GKP71" s="5"/>
      <c r="GKQ71" s="5"/>
      <c r="GKR71" s="5"/>
      <c r="GKS71" s="5"/>
      <c r="GKT71" s="5"/>
      <c r="GKU71" s="5"/>
      <c r="GKV71" s="5"/>
      <c r="GKW71" s="5"/>
      <c r="GKX71" s="5"/>
      <c r="GKY71" s="5"/>
      <c r="GKZ71" s="5"/>
      <c r="GLA71" s="5"/>
      <c r="GLB71" s="5"/>
      <c r="GLC71" s="5"/>
      <c r="GLD71" s="5"/>
      <c r="GLE71" s="5"/>
      <c r="GLF71" s="5"/>
      <c r="GLG71" s="5"/>
      <c r="GLH71" s="5"/>
      <c r="GLI71" s="5"/>
      <c r="GLJ71" s="5"/>
      <c r="GLK71" s="5"/>
      <c r="GLL71" s="5"/>
      <c r="GLM71" s="5"/>
      <c r="GLN71" s="5"/>
      <c r="GLO71" s="5"/>
      <c r="GLP71" s="5"/>
      <c r="GLQ71" s="5"/>
      <c r="GLR71" s="5"/>
      <c r="GLS71" s="5"/>
      <c r="GLT71" s="5"/>
      <c r="GLU71" s="5"/>
      <c r="GLV71" s="5"/>
      <c r="GLW71" s="5"/>
      <c r="GLX71" s="5"/>
      <c r="GLY71" s="5"/>
      <c r="GLZ71" s="5"/>
      <c r="GMA71" s="5"/>
      <c r="GMB71" s="5"/>
      <c r="GMC71" s="5"/>
      <c r="GMD71" s="5"/>
      <c r="GME71" s="5"/>
      <c r="GMF71" s="5"/>
      <c r="GMG71" s="5"/>
      <c r="GMH71" s="5"/>
      <c r="GMI71" s="5"/>
      <c r="GMJ71" s="5"/>
      <c r="GMK71" s="5"/>
      <c r="GML71" s="5"/>
      <c r="GMM71" s="5"/>
      <c r="GMN71" s="5"/>
      <c r="GMO71" s="5"/>
      <c r="GMP71" s="5"/>
      <c r="GMQ71" s="5"/>
      <c r="GMR71" s="5"/>
      <c r="GMS71" s="5"/>
      <c r="GMT71" s="5"/>
      <c r="GMU71" s="5"/>
      <c r="GMV71" s="5"/>
      <c r="GMW71" s="5"/>
      <c r="GMX71" s="5"/>
      <c r="GMY71" s="5"/>
      <c r="GMZ71" s="5"/>
      <c r="GNA71" s="5"/>
      <c r="GNB71" s="5"/>
      <c r="GNC71" s="5"/>
      <c r="GND71" s="5"/>
      <c r="GNE71" s="5"/>
      <c r="GNF71" s="5"/>
      <c r="GNG71" s="5"/>
      <c r="GNH71" s="5"/>
      <c r="GNI71" s="5"/>
      <c r="GNJ71" s="5"/>
      <c r="GNK71" s="5"/>
      <c r="GNL71" s="5"/>
      <c r="GNM71" s="5"/>
      <c r="GNN71" s="5"/>
      <c r="GNO71" s="5"/>
      <c r="GNP71" s="5"/>
      <c r="GNQ71" s="5"/>
      <c r="GNR71" s="5"/>
      <c r="GNS71" s="5"/>
      <c r="GNT71" s="5"/>
      <c r="GNU71" s="5"/>
      <c r="GNV71" s="5"/>
      <c r="GNW71" s="5"/>
      <c r="GNX71" s="5"/>
      <c r="GNY71" s="5"/>
      <c r="GNZ71" s="5"/>
      <c r="GOA71" s="5"/>
      <c r="GOB71" s="5"/>
      <c r="GOC71" s="5"/>
      <c r="GOD71" s="5"/>
      <c r="GOE71" s="5"/>
      <c r="GOF71" s="5"/>
      <c r="GOG71" s="5"/>
      <c r="GOH71" s="5"/>
      <c r="GOI71" s="5"/>
      <c r="GOJ71" s="5"/>
      <c r="GOK71" s="5"/>
      <c r="GOL71" s="5"/>
      <c r="GOM71" s="5"/>
      <c r="GON71" s="5"/>
      <c r="GOO71" s="5"/>
      <c r="GOP71" s="5"/>
      <c r="GOQ71" s="5"/>
      <c r="GOR71" s="5"/>
      <c r="GOS71" s="5"/>
      <c r="GOT71" s="5"/>
      <c r="GOU71" s="5"/>
      <c r="GOV71" s="5"/>
      <c r="GOW71" s="5"/>
      <c r="GOX71" s="5"/>
      <c r="GOY71" s="5"/>
      <c r="GOZ71" s="5"/>
      <c r="GPA71" s="5"/>
      <c r="GPB71" s="5"/>
      <c r="GPC71" s="5"/>
      <c r="GPD71" s="5"/>
      <c r="GPE71" s="5"/>
      <c r="GPF71" s="5"/>
      <c r="GPG71" s="5"/>
      <c r="GPH71" s="5"/>
      <c r="GPI71" s="5"/>
      <c r="GPJ71" s="5"/>
      <c r="GPK71" s="5"/>
      <c r="GPL71" s="5"/>
      <c r="GPM71" s="5"/>
      <c r="GPN71" s="5"/>
      <c r="GPO71" s="5"/>
      <c r="GPP71" s="5"/>
      <c r="GPQ71" s="5"/>
      <c r="GPR71" s="5"/>
      <c r="GPS71" s="5"/>
      <c r="GPT71" s="5"/>
      <c r="GPU71" s="5"/>
      <c r="GPV71" s="5"/>
      <c r="GPW71" s="5"/>
      <c r="GPX71" s="5"/>
      <c r="GPY71" s="5"/>
      <c r="GPZ71" s="5"/>
      <c r="GQA71" s="5"/>
      <c r="GQB71" s="5"/>
      <c r="GQC71" s="5"/>
      <c r="GQD71" s="5"/>
      <c r="GQE71" s="5"/>
      <c r="GQF71" s="5"/>
      <c r="GQG71" s="5"/>
      <c r="GQH71" s="5"/>
      <c r="GQI71" s="5"/>
      <c r="GQJ71" s="5"/>
      <c r="GQK71" s="5"/>
      <c r="GQL71" s="5"/>
      <c r="GQM71" s="5"/>
      <c r="GQN71" s="5"/>
      <c r="GQO71" s="5"/>
      <c r="GQP71" s="5"/>
      <c r="GQQ71" s="5"/>
      <c r="GQR71" s="5"/>
      <c r="GQS71" s="5"/>
      <c r="GQT71" s="5"/>
      <c r="GQU71" s="5"/>
      <c r="GQV71" s="5"/>
      <c r="GQW71" s="5"/>
      <c r="GQX71" s="5"/>
      <c r="GQY71" s="5"/>
      <c r="GQZ71" s="5"/>
      <c r="GRA71" s="5"/>
      <c r="GRB71" s="5"/>
      <c r="GRC71" s="5"/>
      <c r="GRD71" s="5"/>
      <c r="GRE71" s="5"/>
      <c r="GRF71" s="5"/>
      <c r="GRG71" s="5"/>
      <c r="GRH71" s="5"/>
      <c r="GRI71" s="5"/>
      <c r="GRJ71" s="5"/>
      <c r="GRK71" s="5"/>
      <c r="GRL71" s="5"/>
      <c r="GRM71" s="5"/>
      <c r="GRN71" s="5"/>
      <c r="GRO71" s="5"/>
      <c r="GRP71" s="5"/>
      <c r="GRQ71" s="5"/>
      <c r="GRR71" s="5"/>
      <c r="GRS71" s="5"/>
      <c r="GRT71" s="5"/>
      <c r="GRU71" s="5"/>
      <c r="GRV71" s="5"/>
      <c r="GRW71" s="5"/>
      <c r="GRX71" s="5"/>
      <c r="GRY71" s="5"/>
      <c r="GRZ71" s="5"/>
      <c r="GSA71" s="5"/>
      <c r="GSB71" s="5"/>
      <c r="GSC71" s="5"/>
      <c r="GSD71" s="5"/>
      <c r="GSE71" s="5"/>
      <c r="GSF71" s="5"/>
      <c r="GSG71" s="5"/>
      <c r="GSH71" s="5"/>
      <c r="GSI71" s="5"/>
      <c r="GSJ71" s="5"/>
      <c r="GSK71" s="5"/>
      <c r="GSL71" s="5"/>
      <c r="GSM71" s="5"/>
      <c r="GSN71" s="5"/>
      <c r="GSO71" s="5"/>
      <c r="GSP71" s="5"/>
      <c r="GSQ71" s="5"/>
      <c r="GSR71" s="5"/>
      <c r="GSS71" s="5"/>
      <c r="GST71" s="5"/>
      <c r="GSU71" s="5"/>
      <c r="GSV71" s="5"/>
      <c r="GSW71" s="5"/>
      <c r="GSX71" s="5"/>
      <c r="GSY71" s="5"/>
      <c r="GSZ71" s="5"/>
      <c r="GTA71" s="5"/>
      <c r="GTB71" s="5"/>
      <c r="GTC71" s="5"/>
      <c r="GTD71" s="5"/>
      <c r="GTE71" s="5"/>
      <c r="GTF71" s="5"/>
      <c r="GTG71" s="5"/>
      <c r="GTH71" s="5"/>
      <c r="GTI71" s="5"/>
      <c r="GTJ71" s="5"/>
      <c r="GTK71" s="5"/>
      <c r="GTL71" s="5"/>
      <c r="GTM71" s="5"/>
      <c r="GTN71" s="5"/>
      <c r="GTO71" s="5"/>
      <c r="GTP71" s="5"/>
      <c r="GTQ71" s="5"/>
      <c r="GTR71" s="5"/>
      <c r="GTS71" s="5"/>
      <c r="GTT71" s="5"/>
      <c r="GTU71" s="5"/>
      <c r="GTV71" s="5"/>
      <c r="GTW71" s="5"/>
      <c r="GTX71" s="5"/>
      <c r="GTY71" s="5"/>
      <c r="GTZ71" s="5"/>
      <c r="GUA71" s="5"/>
      <c r="GUB71" s="5"/>
      <c r="GUC71" s="5"/>
      <c r="GUD71" s="5"/>
      <c r="GUE71" s="5"/>
      <c r="GUF71" s="5"/>
      <c r="GUG71" s="5"/>
      <c r="GUH71" s="5"/>
      <c r="GUI71" s="5"/>
      <c r="GUJ71" s="5"/>
      <c r="GUK71" s="5"/>
      <c r="GUL71" s="5"/>
      <c r="GUM71" s="5"/>
      <c r="GUN71" s="5"/>
      <c r="GUO71" s="5"/>
      <c r="GUP71" s="5"/>
      <c r="GUQ71" s="5"/>
      <c r="GUR71" s="5"/>
      <c r="GUS71" s="5"/>
      <c r="GUT71" s="5"/>
      <c r="GUU71" s="5"/>
      <c r="GUV71" s="5"/>
      <c r="GUW71" s="5"/>
      <c r="GUX71" s="5"/>
      <c r="GUY71" s="5"/>
      <c r="GUZ71" s="5"/>
      <c r="GVA71" s="5"/>
      <c r="GVB71" s="5"/>
      <c r="GVC71" s="5"/>
      <c r="GVD71" s="5"/>
      <c r="GVE71" s="5"/>
      <c r="GVF71" s="5"/>
      <c r="GVG71" s="5"/>
      <c r="GVH71" s="5"/>
      <c r="GVI71" s="5"/>
      <c r="GVJ71" s="5"/>
      <c r="GVK71" s="5"/>
      <c r="GVL71" s="5"/>
      <c r="GVM71" s="5"/>
      <c r="GVN71" s="5"/>
      <c r="GVO71" s="5"/>
      <c r="GVP71" s="5"/>
      <c r="GVQ71" s="5"/>
      <c r="GVR71" s="5"/>
      <c r="GVS71" s="5"/>
      <c r="GVT71" s="5"/>
      <c r="GVU71" s="5"/>
      <c r="GVV71" s="5"/>
      <c r="GVW71" s="5"/>
      <c r="GVX71" s="5"/>
      <c r="GVY71" s="5"/>
      <c r="GVZ71" s="5"/>
      <c r="GWA71" s="5"/>
      <c r="GWB71" s="5"/>
      <c r="GWC71" s="5"/>
      <c r="GWD71" s="5"/>
      <c r="GWE71" s="5"/>
      <c r="GWF71" s="5"/>
      <c r="GWG71" s="5"/>
      <c r="GWH71" s="5"/>
      <c r="GWI71" s="5"/>
      <c r="GWJ71" s="5"/>
      <c r="GWK71" s="5"/>
      <c r="GWL71" s="5"/>
      <c r="GWM71" s="5"/>
      <c r="GWN71" s="5"/>
      <c r="GWO71" s="5"/>
      <c r="GWP71" s="5"/>
      <c r="GWQ71" s="5"/>
      <c r="GWR71" s="5"/>
      <c r="GWS71" s="5"/>
      <c r="GWT71" s="5"/>
      <c r="GWU71" s="5"/>
      <c r="GWV71" s="5"/>
      <c r="GWW71" s="5"/>
      <c r="GWX71" s="5"/>
      <c r="GWY71" s="5"/>
      <c r="GWZ71" s="5"/>
      <c r="GXA71" s="5"/>
      <c r="GXB71" s="5"/>
      <c r="GXC71" s="5"/>
      <c r="GXD71" s="5"/>
      <c r="GXE71" s="5"/>
      <c r="GXF71" s="5"/>
      <c r="GXG71" s="5"/>
      <c r="GXH71" s="5"/>
      <c r="GXI71" s="5"/>
      <c r="GXJ71" s="5"/>
      <c r="GXK71" s="5"/>
      <c r="GXL71" s="5"/>
      <c r="GXM71" s="5"/>
      <c r="GXN71" s="5"/>
      <c r="GXO71" s="5"/>
      <c r="GXP71" s="5"/>
      <c r="GXQ71" s="5"/>
      <c r="GXR71" s="5"/>
      <c r="GXS71" s="5"/>
      <c r="GXT71" s="5"/>
      <c r="GXU71" s="5"/>
      <c r="GXV71" s="5"/>
      <c r="GXW71" s="5"/>
      <c r="GXX71" s="5"/>
      <c r="GXY71" s="5"/>
      <c r="GXZ71" s="5"/>
      <c r="GYA71" s="5"/>
      <c r="GYB71" s="5"/>
      <c r="GYC71" s="5"/>
      <c r="GYD71" s="5"/>
      <c r="GYE71" s="5"/>
      <c r="GYF71" s="5"/>
      <c r="GYG71" s="5"/>
      <c r="GYH71" s="5"/>
      <c r="GYI71" s="5"/>
      <c r="GYJ71" s="5"/>
      <c r="GYK71" s="5"/>
      <c r="GYL71" s="5"/>
      <c r="GYM71" s="5"/>
      <c r="GYN71" s="5"/>
      <c r="GYO71" s="5"/>
      <c r="GYP71" s="5"/>
      <c r="GYQ71" s="5"/>
      <c r="GYR71" s="5"/>
      <c r="GYS71" s="5"/>
      <c r="GYT71" s="5"/>
      <c r="GYU71" s="5"/>
      <c r="GYV71" s="5"/>
      <c r="GYW71" s="5"/>
      <c r="GYX71" s="5"/>
      <c r="GYY71" s="5"/>
      <c r="GYZ71" s="5"/>
      <c r="GZA71" s="5"/>
      <c r="GZB71" s="5"/>
      <c r="GZC71" s="5"/>
      <c r="GZD71" s="5"/>
      <c r="GZE71" s="5"/>
      <c r="GZF71" s="5"/>
      <c r="GZG71" s="5"/>
      <c r="GZH71" s="5"/>
      <c r="GZI71" s="5"/>
      <c r="GZJ71" s="5"/>
      <c r="GZK71" s="5"/>
      <c r="GZL71" s="5"/>
      <c r="GZM71" s="5"/>
      <c r="GZN71" s="5"/>
      <c r="GZO71" s="5"/>
      <c r="GZP71" s="5"/>
      <c r="GZQ71" s="5"/>
      <c r="GZR71" s="5"/>
      <c r="GZS71" s="5"/>
      <c r="GZT71" s="5"/>
      <c r="GZU71" s="5"/>
      <c r="GZV71" s="5"/>
      <c r="GZW71" s="5"/>
      <c r="GZX71" s="5"/>
      <c r="GZY71" s="5"/>
      <c r="GZZ71" s="5"/>
      <c r="HAA71" s="5"/>
      <c r="HAB71" s="5"/>
      <c r="HAC71" s="5"/>
      <c r="HAD71" s="5"/>
      <c r="HAE71" s="5"/>
      <c r="HAF71" s="5"/>
      <c r="HAG71" s="5"/>
      <c r="HAH71" s="5"/>
      <c r="HAI71" s="5"/>
      <c r="HAJ71" s="5"/>
      <c r="HAK71" s="5"/>
      <c r="HAL71" s="5"/>
      <c r="HAM71" s="5"/>
      <c r="HAN71" s="5"/>
      <c r="HAO71" s="5"/>
      <c r="HAP71" s="5"/>
      <c r="HAQ71" s="5"/>
      <c r="HAR71" s="5"/>
      <c r="HAS71" s="5"/>
      <c r="HAT71" s="5"/>
      <c r="HAU71" s="5"/>
      <c r="HAV71" s="5"/>
      <c r="HAW71" s="5"/>
      <c r="HAX71" s="5"/>
      <c r="HAY71" s="5"/>
      <c r="HAZ71" s="5"/>
      <c r="HBA71" s="5"/>
      <c r="HBB71" s="5"/>
      <c r="HBC71" s="5"/>
      <c r="HBD71" s="5"/>
      <c r="HBE71" s="5"/>
      <c r="HBF71" s="5"/>
      <c r="HBG71" s="5"/>
      <c r="HBH71" s="5"/>
      <c r="HBI71" s="5"/>
      <c r="HBJ71" s="5"/>
      <c r="HBK71" s="5"/>
      <c r="HBL71" s="5"/>
      <c r="HBM71" s="5"/>
      <c r="HBN71" s="5"/>
      <c r="HBO71" s="5"/>
      <c r="HBP71" s="5"/>
      <c r="HBQ71" s="5"/>
      <c r="HBR71" s="5"/>
      <c r="HBS71" s="5"/>
      <c r="HBT71" s="5"/>
      <c r="HBU71" s="5"/>
      <c r="HBV71" s="5"/>
      <c r="HBW71" s="5"/>
      <c r="HBX71" s="5"/>
      <c r="HBY71" s="5"/>
      <c r="HBZ71" s="5"/>
      <c r="HCA71" s="5"/>
      <c r="HCB71" s="5"/>
      <c r="HCC71" s="5"/>
      <c r="HCD71" s="5"/>
      <c r="HCE71" s="5"/>
      <c r="HCF71" s="5"/>
      <c r="HCG71" s="5"/>
      <c r="HCH71" s="5"/>
      <c r="HCI71" s="5"/>
      <c r="HCJ71" s="5"/>
      <c r="HCK71" s="5"/>
      <c r="HCL71" s="5"/>
      <c r="HCM71" s="5"/>
      <c r="HCN71" s="5"/>
      <c r="HCO71" s="5"/>
      <c r="HCP71" s="5"/>
      <c r="HCQ71" s="5"/>
      <c r="HCR71" s="5"/>
      <c r="HCS71" s="5"/>
      <c r="HCT71" s="5"/>
      <c r="HCU71" s="5"/>
      <c r="HCV71" s="5"/>
      <c r="HCW71" s="5"/>
      <c r="HCX71" s="5"/>
      <c r="HCY71" s="5"/>
      <c r="HCZ71" s="5"/>
      <c r="HDA71" s="5"/>
      <c r="HDB71" s="5"/>
      <c r="HDC71" s="5"/>
      <c r="HDD71" s="5"/>
      <c r="HDE71" s="5"/>
      <c r="HDF71" s="5"/>
      <c r="HDG71" s="5"/>
      <c r="HDH71" s="5"/>
      <c r="HDI71" s="5"/>
      <c r="HDJ71" s="5"/>
      <c r="HDK71" s="5"/>
      <c r="HDL71" s="5"/>
      <c r="HDM71" s="5"/>
      <c r="HDN71" s="5"/>
      <c r="HDO71" s="5"/>
      <c r="HDP71" s="5"/>
      <c r="HDQ71" s="5"/>
      <c r="HDR71" s="5"/>
      <c r="HDS71" s="5"/>
      <c r="HDT71" s="5"/>
      <c r="HDU71" s="5"/>
      <c r="HDV71" s="5"/>
      <c r="HDW71" s="5"/>
      <c r="HDX71" s="5"/>
      <c r="HDY71" s="5"/>
      <c r="HDZ71" s="5"/>
      <c r="HEA71" s="5"/>
      <c r="HEB71" s="5"/>
      <c r="HEC71" s="5"/>
      <c r="HED71" s="5"/>
      <c r="HEE71" s="5"/>
      <c r="HEF71" s="5"/>
      <c r="HEG71" s="5"/>
      <c r="HEH71" s="5"/>
      <c r="HEI71" s="5"/>
      <c r="HEJ71" s="5"/>
      <c r="HEK71" s="5"/>
      <c r="HEL71" s="5"/>
      <c r="HEM71" s="5"/>
      <c r="HEN71" s="5"/>
      <c r="HEO71" s="5"/>
      <c r="HEP71" s="5"/>
      <c r="HEQ71" s="5"/>
      <c r="HER71" s="5"/>
      <c r="HES71" s="5"/>
      <c r="HET71" s="5"/>
      <c r="HEU71" s="5"/>
      <c r="HEV71" s="5"/>
      <c r="HEW71" s="5"/>
      <c r="HEX71" s="5"/>
      <c r="HEY71" s="5"/>
      <c r="HEZ71" s="5"/>
      <c r="HFA71" s="5"/>
      <c r="HFB71" s="5"/>
      <c r="HFC71" s="5"/>
      <c r="HFD71" s="5"/>
      <c r="HFE71" s="5"/>
      <c r="HFF71" s="5"/>
      <c r="HFG71" s="5"/>
      <c r="HFH71" s="5"/>
      <c r="HFI71" s="5"/>
      <c r="HFJ71" s="5"/>
      <c r="HFK71" s="5"/>
      <c r="HFL71" s="5"/>
      <c r="HFM71" s="5"/>
      <c r="HFN71" s="5"/>
      <c r="HFO71" s="5"/>
      <c r="HFP71" s="5"/>
      <c r="HFQ71" s="5"/>
      <c r="HFR71" s="5"/>
      <c r="HFS71" s="5"/>
      <c r="HFT71" s="5"/>
      <c r="HFU71" s="5"/>
      <c r="HFV71" s="5"/>
      <c r="HFW71" s="5"/>
      <c r="HFX71" s="5"/>
      <c r="HFY71" s="5"/>
      <c r="HFZ71" s="5"/>
      <c r="HGA71" s="5"/>
      <c r="HGB71" s="5"/>
      <c r="HGC71" s="5"/>
      <c r="HGD71" s="5"/>
      <c r="HGE71" s="5"/>
      <c r="HGF71" s="5"/>
      <c r="HGG71" s="5"/>
      <c r="HGH71" s="5"/>
      <c r="HGI71" s="5"/>
      <c r="HGJ71" s="5"/>
      <c r="HGK71" s="5"/>
      <c r="HGL71" s="5"/>
      <c r="HGM71" s="5"/>
      <c r="HGN71" s="5"/>
      <c r="HGO71" s="5"/>
      <c r="HGP71" s="5"/>
      <c r="HGQ71" s="5"/>
      <c r="HGR71" s="5"/>
      <c r="HGS71" s="5"/>
      <c r="HGT71" s="5"/>
      <c r="HGU71" s="5"/>
      <c r="HGV71" s="5"/>
      <c r="HGW71" s="5"/>
      <c r="HGX71" s="5"/>
      <c r="HGY71" s="5"/>
      <c r="HGZ71" s="5"/>
      <c r="HHA71" s="5"/>
      <c r="HHB71" s="5"/>
      <c r="HHC71" s="5"/>
      <c r="HHD71" s="5"/>
      <c r="HHE71" s="5"/>
      <c r="HHF71" s="5"/>
      <c r="HHG71" s="5"/>
      <c r="HHH71" s="5"/>
      <c r="HHI71" s="5"/>
      <c r="HHJ71" s="5"/>
      <c r="HHK71" s="5"/>
      <c r="HHL71" s="5"/>
      <c r="HHM71" s="5"/>
      <c r="HHN71" s="5"/>
      <c r="HHO71" s="5"/>
      <c r="HHP71" s="5"/>
      <c r="HHQ71" s="5"/>
      <c r="HHR71" s="5"/>
      <c r="HHS71" s="5"/>
      <c r="HHT71" s="5"/>
      <c r="HHU71" s="5"/>
      <c r="HHV71" s="5"/>
      <c r="HHW71" s="5"/>
      <c r="HHX71" s="5"/>
      <c r="HHY71" s="5"/>
      <c r="HHZ71" s="5"/>
      <c r="HIA71" s="5"/>
      <c r="HIB71" s="5"/>
      <c r="HIC71" s="5"/>
      <c r="HID71" s="5"/>
      <c r="HIE71" s="5"/>
      <c r="HIF71" s="5"/>
      <c r="HIG71" s="5"/>
      <c r="HIH71" s="5"/>
      <c r="HII71" s="5"/>
      <c r="HIJ71" s="5"/>
      <c r="HIK71" s="5"/>
      <c r="HIL71" s="5"/>
      <c r="HIM71" s="5"/>
      <c r="HIN71" s="5"/>
      <c r="HIO71" s="5"/>
      <c r="HIP71" s="5"/>
      <c r="HIQ71" s="5"/>
      <c r="HIR71" s="5"/>
      <c r="HIS71" s="5"/>
      <c r="HIT71" s="5"/>
      <c r="HIU71" s="5"/>
      <c r="HIV71" s="5"/>
      <c r="HIW71" s="5"/>
      <c r="HIX71" s="5"/>
      <c r="HIY71" s="5"/>
      <c r="HIZ71" s="5"/>
      <c r="HJA71" s="5"/>
      <c r="HJB71" s="5"/>
      <c r="HJC71" s="5"/>
      <c r="HJD71" s="5"/>
      <c r="HJE71" s="5"/>
      <c r="HJF71" s="5"/>
      <c r="HJG71" s="5"/>
      <c r="HJH71" s="5"/>
      <c r="HJI71" s="5"/>
      <c r="HJJ71" s="5"/>
      <c r="HJK71" s="5"/>
      <c r="HJL71" s="5"/>
      <c r="HJM71" s="5"/>
      <c r="HJN71" s="5"/>
      <c r="HJO71" s="5"/>
      <c r="HJP71" s="5"/>
      <c r="HJQ71" s="5"/>
      <c r="HJR71" s="5"/>
      <c r="HJS71" s="5"/>
      <c r="HJT71" s="5"/>
      <c r="HJU71" s="5"/>
      <c r="HJV71" s="5"/>
      <c r="HJW71" s="5"/>
      <c r="HJX71" s="5"/>
      <c r="HJY71" s="5"/>
      <c r="HJZ71" s="5"/>
      <c r="HKA71" s="5"/>
      <c r="HKB71" s="5"/>
      <c r="HKC71" s="5"/>
      <c r="HKD71" s="5"/>
      <c r="HKE71" s="5"/>
      <c r="HKF71" s="5"/>
      <c r="HKG71" s="5"/>
      <c r="HKH71" s="5"/>
      <c r="HKI71" s="5"/>
      <c r="HKJ71" s="5"/>
      <c r="HKK71" s="5"/>
      <c r="HKL71" s="5"/>
      <c r="HKM71" s="5"/>
      <c r="HKN71" s="5"/>
      <c r="HKO71" s="5"/>
      <c r="HKP71" s="5"/>
      <c r="HKQ71" s="5"/>
      <c r="HKR71" s="5"/>
      <c r="HKS71" s="5"/>
      <c r="HKT71" s="5"/>
      <c r="HKU71" s="5"/>
      <c r="HKV71" s="5"/>
      <c r="HKW71" s="5"/>
      <c r="HKX71" s="5"/>
      <c r="HKY71" s="5"/>
      <c r="HKZ71" s="5"/>
      <c r="HLA71" s="5"/>
      <c r="HLB71" s="5"/>
      <c r="HLC71" s="5"/>
      <c r="HLD71" s="5"/>
      <c r="HLE71" s="5"/>
      <c r="HLF71" s="5"/>
      <c r="HLG71" s="5"/>
      <c r="HLH71" s="5"/>
      <c r="HLI71" s="5"/>
      <c r="HLJ71" s="5"/>
      <c r="HLK71" s="5"/>
      <c r="HLL71" s="5"/>
      <c r="HLM71" s="5"/>
      <c r="HLN71" s="5"/>
      <c r="HLO71" s="5"/>
      <c r="HLP71" s="5"/>
      <c r="HLQ71" s="5"/>
      <c r="HLR71" s="5"/>
      <c r="HLS71" s="5"/>
      <c r="HLT71" s="5"/>
      <c r="HLU71" s="5"/>
      <c r="HLV71" s="5"/>
      <c r="HLW71" s="5"/>
      <c r="HLX71" s="5"/>
      <c r="HLY71" s="5"/>
      <c r="HLZ71" s="5"/>
      <c r="HMA71" s="5"/>
      <c r="HMB71" s="5"/>
      <c r="HMC71" s="5"/>
      <c r="HMD71" s="5"/>
      <c r="HME71" s="5"/>
      <c r="HMF71" s="5"/>
      <c r="HMG71" s="5"/>
      <c r="HMH71" s="5"/>
      <c r="HMI71" s="5"/>
      <c r="HMJ71" s="5"/>
      <c r="HMK71" s="5"/>
      <c r="HML71" s="5"/>
      <c r="HMM71" s="5"/>
      <c r="HMN71" s="5"/>
      <c r="HMO71" s="5"/>
      <c r="HMP71" s="5"/>
      <c r="HMQ71" s="5"/>
      <c r="HMR71" s="5"/>
      <c r="HMS71" s="5"/>
      <c r="HMT71" s="5"/>
      <c r="HMU71" s="5"/>
      <c r="HMV71" s="5"/>
      <c r="HMW71" s="5"/>
      <c r="HMX71" s="5"/>
      <c r="HMY71" s="5"/>
      <c r="HMZ71" s="5"/>
      <c r="HNA71" s="5"/>
      <c r="HNB71" s="5"/>
      <c r="HNC71" s="5"/>
      <c r="HND71" s="5"/>
      <c r="HNE71" s="5"/>
      <c r="HNF71" s="5"/>
      <c r="HNG71" s="5"/>
      <c r="HNH71" s="5"/>
      <c r="HNI71" s="5"/>
      <c r="HNJ71" s="5"/>
      <c r="HNK71" s="5"/>
      <c r="HNL71" s="5"/>
      <c r="HNM71" s="5"/>
      <c r="HNN71" s="5"/>
      <c r="HNO71" s="5"/>
      <c r="HNP71" s="5"/>
      <c r="HNQ71" s="5"/>
      <c r="HNR71" s="5"/>
      <c r="HNS71" s="5"/>
      <c r="HNT71" s="5"/>
      <c r="HNU71" s="5"/>
      <c r="HNV71" s="5"/>
      <c r="HNW71" s="5"/>
      <c r="HNX71" s="5"/>
      <c r="HNY71" s="5"/>
      <c r="HNZ71" s="5"/>
      <c r="HOA71" s="5"/>
      <c r="HOB71" s="5"/>
      <c r="HOC71" s="5"/>
      <c r="HOD71" s="5"/>
      <c r="HOE71" s="5"/>
      <c r="HOF71" s="5"/>
      <c r="HOG71" s="5"/>
      <c r="HOH71" s="5"/>
      <c r="HOI71" s="5"/>
      <c r="HOJ71" s="5"/>
      <c r="HOK71" s="5"/>
      <c r="HOL71" s="5"/>
      <c r="HOM71" s="5"/>
      <c r="HON71" s="5"/>
      <c r="HOO71" s="5"/>
      <c r="HOP71" s="5"/>
      <c r="HOQ71" s="5"/>
      <c r="HOR71" s="5"/>
      <c r="HOS71" s="5"/>
      <c r="HOT71" s="5"/>
      <c r="HOU71" s="5"/>
      <c r="HOV71" s="5"/>
      <c r="HOW71" s="5"/>
      <c r="HOX71" s="5"/>
      <c r="HOY71" s="5"/>
      <c r="HOZ71" s="5"/>
      <c r="HPA71" s="5"/>
      <c r="HPB71" s="5"/>
      <c r="HPC71" s="5"/>
      <c r="HPD71" s="5"/>
      <c r="HPE71" s="5"/>
      <c r="HPF71" s="5"/>
      <c r="HPG71" s="5"/>
      <c r="HPH71" s="5"/>
      <c r="HPI71" s="5"/>
      <c r="HPJ71" s="5"/>
      <c r="HPK71" s="5"/>
      <c r="HPL71" s="5"/>
      <c r="HPM71" s="5"/>
      <c r="HPN71" s="5"/>
      <c r="HPO71" s="5"/>
      <c r="HPP71" s="5"/>
      <c r="HPQ71" s="5"/>
      <c r="HPR71" s="5"/>
      <c r="HPS71" s="5"/>
      <c r="HPT71" s="5"/>
      <c r="HPU71" s="5"/>
      <c r="HPV71" s="5"/>
      <c r="HPW71" s="5"/>
      <c r="HPX71" s="5"/>
      <c r="HPY71" s="5"/>
      <c r="HPZ71" s="5"/>
      <c r="HQA71" s="5"/>
      <c r="HQB71" s="5"/>
      <c r="HQC71" s="5"/>
      <c r="HQD71" s="5"/>
      <c r="HQE71" s="5"/>
      <c r="HQF71" s="5"/>
      <c r="HQG71" s="5"/>
      <c r="HQH71" s="5"/>
      <c r="HQI71" s="5"/>
      <c r="HQJ71" s="5"/>
      <c r="HQK71" s="5"/>
      <c r="HQL71" s="5"/>
      <c r="HQM71" s="5"/>
      <c r="HQN71" s="5"/>
      <c r="HQO71" s="5"/>
      <c r="HQP71" s="5"/>
      <c r="HQQ71" s="5"/>
      <c r="HQR71" s="5"/>
      <c r="HQS71" s="5"/>
      <c r="HQT71" s="5"/>
      <c r="HQU71" s="5"/>
      <c r="HQV71" s="5"/>
      <c r="HQW71" s="5"/>
      <c r="HQX71" s="5"/>
      <c r="HQY71" s="5"/>
      <c r="HQZ71" s="5"/>
      <c r="HRA71" s="5"/>
      <c r="HRB71" s="5"/>
      <c r="HRC71" s="5"/>
      <c r="HRD71" s="5"/>
      <c r="HRE71" s="5"/>
      <c r="HRF71" s="5"/>
      <c r="HRG71" s="5"/>
      <c r="HRH71" s="5"/>
      <c r="HRI71" s="5"/>
      <c r="HRJ71" s="5"/>
      <c r="HRK71" s="5"/>
      <c r="HRL71" s="5"/>
      <c r="HRM71" s="5"/>
      <c r="HRN71" s="5"/>
      <c r="HRO71" s="5"/>
      <c r="HRP71" s="5"/>
      <c r="HRQ71" s="5"/>
      <c r="HRR71" s="5"/>
      <c r="HRS71" s="5"/>
      <c r="HRT71" s="5"/>
      <c r="HRU71" s="5"/>
      <c r="HRV71" s="5"/>
      <c r="HRW71" s="5"/>
      <c r="HRX71" s="5"/>
      <c r="HRY71" s="5"/>
      <c r="HRZ71" s="5"/>
      <c r="HSA71" s="5"/>
      <c r="HSB71" s="5"/>
      <c r="HSC71" s="5"/>
      <c r="HSD71" s="5"/>
      <c r="HSE71" s="5"/>
      <c r="HSF71" s="5"/>
      <c r="HSG71" s="5"/>
      <c r="HSH71" s="5"/>
      <c r="HSI71" s="5"/>
      <c r="HSJ71" s="5"/>
      <c r="HSK71" s="5"/>
      <c r="HSL71" s="5"/>
      <c r="HSM71" s="5"/>
      <c r="HSN71" s="5"/>
      <c r="HSO71" s="5"/>
      <c r="HSP71" s="5"/>
      <c r="HSQ71" s="5"/>
      <c r="HSR71" s="5"/>
      <c r="HSS71" s="5"/>
      <c r="HST71" s="5"/>
      <c r="HSU71" s="5"/>
      <c r="HSV71" s="5"/>
      <c r="HSW71" s="5"/>
      <c r="HSX71" s="5"/>
      <c r="HSY71" s="5"/>
      <c r="HSZ71" s="5"/>
      <c r="HTA71" s="5"/>
      <c r="HTB71" s="5"/>
      <c r="HTC71" s="5"/>
      <c r="HTD71" s="5"/>
      <c r="HTE71" s="5"/>
      <c r="HTF71" s="5"/>
      <c r="HTG71" s="5"/>
      <c r="HTH71" s="5"/>
      <c r="HTI71" s="5"/>
      <c r="HTJ71" s="5"/>
      <c r="HTK71" s="5"/>
      <c r="HTL71" s="5"/>
      <c r="HTM71" s="5"/>
      <c r="HTN71" s="5"/>
      <c r="HTO71" s="5"/>
      <c r="HTP71" s="5"/>
      <c r="HTQ71" s="5"/>
      <c r="HTR71" s="5"/>
      <c r="HTS71" s="5"/>
      <c r="HTT71" s="5"/>
      <c r="HTU71" s="5"/>
      <c r="HTV71" s="5"/>
      <c r="HTW71" s="5"/>
      <c r="HTX71" s="5"/>
      <c r="HTY71" s="5"/>
      <c r="HTZ71" s="5"/>
      <c r="HUA71" s="5"/>
      <c r="HUB71" s="5"/>
      <c r="HUC71" s="5"/>
      <c r="HUD71" s="5"/>
      <c r="HUE71" s="5"/>
      <c r="HUF71" s="5"/>
      <c r="HUG71" s="5"/>
      <c r="HUH71" s="5"/>
      <c r="HUI71" s="5"/>
      <c r="HUJ71" s="5"/>
      <c r="HUK71" s="5"/>
      <c r="HUL71" s="5"/>
      <c r="HUM71" s="5"/>
      <c r="HUN71" s="5"/>
      <c r="HUO71" s="5"/>
      <c r="HUP71" s="5"/>
      <c r="HUQ71" s="5"/>
      <c r="HUR71" s="5"/>
      <c r="HUS71" s="5"/>
      <c r="HUT71" s="5"/>
      <c r="HUU71" s="5"/>
      <c r="HUV71" s="5"/>
      <c r="HUW71" s="5"/>
      <c r="HUX71" s="5"/>
      <c r="HUY71" s="5"/>
      <c r="HUZ71" s="5"/>
      <c r="HVA71" s="5"/>
      <c r="HVB71" s="5"/>
      <c r="HVC71" s="5"/>
      <c r="HVD71" s="5"/>
      <c r="HVE71" s="5"/>
      <c r="HVF71" s="5"/>
      <c r="HVG71" s="5"/>
      <c r="HVH71" s="5"/>
      <c r="HVI71" s="5"/>
      <c r="HVJ71" s="5"/>
      <c r="HVK71" s="5"/>
      <c r="HVL71" s="5"/>
      <c r="HVM71" s="5"/>
      <c r="HVN71" s="5"/>
      <c r="HVO71" s="5"/>
      <c r="HVP71" s="5"/>
      <c r="HVQ71" s="5"/>
      <c r="HVR71" s="5"/>
      <c r="HVS71" s="5"/>
      <c r="HVT71" s="5"/>
      <c r="HVU71" s="5"/>
      <c r="HVV71" s="5"/>
      <c r="HVW71" s="5"/>
      <c r="HVX71" s="5"/>
      <c r="HVY71" s="5"/>
      <c r="HVZ71" s="5"/>
      <c r="HWA71" s="5"/>
      <c r="HWB71" s="5"/>
      <c r="HWC71" s="5"/>
      <c r="HWD71" s="5"/>
      <c r="HWE71" s="5"/>
      <c r="HWF71" s="5"/>
      <c r="HWG71" s="5"/>
      <c r="HWH71" s="5"/>
      <c r="HWI71" s="5"/>
      <c r="HWJ71" s="5"/>
      <c r="HWK71" s="5"/>
      <c r="HWL71" s="5"/>
      <c r="HWM71" s="5"/>
      <c r="HWN71" s="5"/>
      <c r="HWO71" s="5"/>
      <c r="HWP71" s="5"/>
      <c r="HWQ71" s="5"/>
      <c r="HWR71" s="5"/>
      <c r="HWS71" s="5"/>
      <c r="HWT71" s="5"/>
      <c r="HWU71" s="5"/>
      <c r="HWV71" s="5"/>
      <c r="HWW71" s="5"/>
      <c r="HWX71" s="5"/>
      <c r="HWY71" s="5"/>
      <c r="HWZ71" s="5"/>
      <c r="HXA71" s="5"/>
      <c r="HXB71" s="5"/>
      <c r="HXC71" s="5"/>
      <c r="HXD71" s="5"/>
      <c r="HXE71" s="5"/>
      <c r="HXF71" s="5"/>
      <c r="HXG71" s="5"/>
      <c r="HXH71" s="5"/>
      <c r="HXI71" s="5"/>
      <c r="HXJ71" s="5"/>
      <c r="HXK71" s="5"/>
      <c r="HXL71" s="5"/>
      <c r="HXM71" s="5"/>
      <c r="HXN71" s="5"/>
      <c r="HXO71" s="5"/>
      <c r="HXP71" s="5"/>
      <c r="HXQ71" s="5"/>
      <c r="HXR71" s="5"/>
      <c r="HXS71" s="5"/>
      <c r="HXT71" s="5"/>
      <c r="HXU71" s="5"/>
      <c r="HXV71" s="5"/>
      <c r="HXW71" s="5"/>
      <c r="HXX71" s="5"/>
      <c r="HXY71" s="5"/>
      <c r="HXZ71" s="5"/>
      <c r="HYA71" s="5"/>
      <c r="HYB71" s="5"/>
      <c r="HYC71" s="5"/>
      <c r="HYD71" s="5"/>
      <c r="HYE71" s="5"/>
      <c r="HYF71" s="5"/>
      <c r="HYG71" s="5"/>
      <c r="HYH71" s="5"/>
      <c r="HYI71" s="5"/>
      <c r="HYJ71" s="5"/>
      <c r="HYK71" s="5"/>
      <c r="HYL71" s="5"/>
      <c r="HYM71" s="5"/>
      <c r="HYN71" s="5"/>
      <c r="HYO71" s="5"/>
      <c r="HYP71" s="5"/>
      <c r="HYQ71" s="5"/>
      <c r="HYR71" s="5"/>
      <c r="HYS71" s="5"/>
      <c r="HYT71" s="5"/>
      <c r="HYU71" s="5"/>
      <c r="HYV71" s="5"/>
      <c r="HYW71" s="5"/>
      <c r="HYX71" s="5"/>
      <c r="HYY71" s="5"/>
      <c r="HYZ71" s="5"/>
      <c r="HZA71" s="5"/>
      <c r="HZB71" s="5"/>
      <c r="HZC71" s="5"/>
      <c r="HZD71" s="5"/>
      <c r="HZE71" s="5"/>
      <c r="HZF71" s="5"/>
      <c r="HZG71" s="5"/>
      <c r="HZH71" s="5"/>
      <c r="HZI71" s="5"/>
      <c r="HZJ71" s="5"/>
      <c r="HZK71" s="5"/>
      <c r="HZL71" s="5"/>
      <c r="HZM71" s="5"/>
      <c r="HZN71" s="5"/>
      <c r="HZO71" s="5"/>
      <c r="HZP71" s="5"/>
      <c r="HZQ71" s="5"/>
      <c r="HZR71" s="5"/>
      <c r="HZS71" s="5"/>
      <c r="HZT71" s="5"/>
      <c r="HZU71" s="5"/>
      <c r="HZV71" s="5"/>
      <c r="HZW71" s="5"/>
      <c r="HZX71" s="5"/>
      <c r="HZY71" s="5"/>
      <c r="HZZ71" s="5"/>
      <c r="IAA71" s="5"/>
      <c r="IAB71" s="5"/>
      <c r="IAC71" s="5"/>
      <c r="IAD71" s="5"/>
      <c r="IAE71" s="5"/>
      <c r="IAF71" s="5"/>
      <c r="IAG71" s="5"/>
      <c r="IAH71" s="5"/>
      <c r="IAI71" s="5"/>
      <c r="IAJ71" s="5"/>
      <c r="IAK71" s="5"/>
      <c r="IAL71" s="5"/>
      <c r="IAM71" s="5"/>
      <c r="IAN71" s="5"/>
      <c r="IAO71" s="5"/>
      <c r="IAP71" s="5"/>
      <c r="IAQ71" s="5"/>
      <c r="IAR71" s="5"/>
      <c r="IAS71" s="5"/>
      <c r="IAT71" s="5"/>
      <c r="IAU71" s="5"/>
      <c r="IAV71" s="5"/>
      <c r="IAW71" s="5"/>
      <c r="IAX71" s="5"/>
      <c r="IAY71" s="5"/>
      <c r="IAZ71" s="5"/>
      <c r="IBA71" s="5"/>
      <c r="IBB71" s="5"/>
      <c r="IBC71" s="5"/>
      <c r="IBD71" s="5"/>
      <c r="IBE71" s="5"/>
      <c r="IBF71" s="5"/>
      <c r="IBG71" s="5"/>
      <c r="IBH71" s="5"/>
      <c r="IBI71" s="5"/>
      <c r="IBJ71" s="5"/>
      <c r="IBK71" s="5"/>
      <c r="IBL71" s="5"/>
      <c r="IBM71" s="5"/>
      <c r="IBN71" s="5"/>
      <c r="IBO71" s="5"/>
      <c r="IBP71" s="5"/>
      <c r="IBQ71" s="5"/>
      <c r="IBR71" s="5"/>
      <c r="IBS71" s="5"/>
      <c r="IBT71" s="5"/>
      <c r="IBU71" s="5"/>
      <c r="IBV71" s="5"/>
      <c r="IBW71" s="5"/>
      <c r="IBX71" s="5"/>
      <c r="IBY71" s="5"/>
      <c r="IBZ71" s="5"/>
      <c r="ICA71" s="5"/>
      <c r="ICB71" s="5"/>
      <c r="ICC71" s="5"/>
      <c r="ICD71" s="5"/>
      <c r="ICE71" s="5"/>
      <c r="ICF71" s="5"/>
      <c r="ICG71" s="5"/>
      <c r="ICH71" s="5"/>
      <c r="ICI71" s="5"/>
      <c r="ICJ71" s="5"/>
      <c r="ICK71" s="5"/>
      <c r="ICL71" s="5"/>
      <c r="ICM71" s="5"/>
      <c r="ICN71" s="5"/>
      <c r="ICO71" s="5"/>
      <c r="ICP71" s="5"/>
      <c r="ICQ71" s="5"/>
      <c r="ICR71" s="5"/>
      <c r="ICS71" s="5"/>
      <c r="ICT71" s="5"/>
      <c r="ICU71" s="5"/>
      <c r="ICV71" s="5"/>
      <c r="ICW71" s="5"/>
      <c r="ICX71" s="5"/>
      <c r="ICY71" s="5"/>
      <c r="ICZ71" s="5"/>
      <c r="IDA71" s="5"/>
      <c r="IDB71" s="5"/>
      <c r="IDC71" s="5"/>
      <c r="IDD71" s="5"/>
      <c r="IDE71" s="5"/>
      <c r="IDF71" s="5"/>
      <c r="IDG71" s="5"/>
      <c r="IDH71" s="5"/>
      <c r="IDI71" s="5"/>
      <c r="IDJ71" s="5"/>
      <c r="IDK71" s="5"/>
      <c r="IDL71" s="5"/>
      <c r="IDM71" s="5"/>
      <c r="IDN71" s="5"/>
      <c r="IDO71" s="5"/>
      <c r="IDP71" s="5"/>
      <c r="IDQ71" s="5"/>
      <c r="IDR71" s="5"/>
      <c r="IDS71" s="5"/>
      <c r="IDT71" s="5"/>
      <c r="IDU71" s="5"/>
      <c r="IDV71" s="5"/>
      <c r="IDW71" s="5"/>
      <c r="IDX71" s="5"/>
      <c r="IDY71" s="5"/>
      <c r="IDZ71" s="5"/>
      <c r="IEA71" s="5"/>
      <c r="IEB71" s="5"/>
      <c r="IEC71" s="5"/>
      <c r="IED71" s="5"/>
      <c r="IEE71" s="5"/>
      <c r="IEF71" s="5"/>
      <c r="IEG71" s="5"/>
      <c r="IEH71" s="5"/>
      <c r="IEI71" s="5"/>
      <c r="IEJ71" s="5"/>
      <c r="IEK71" s="5"/>
      <c r="IEL71" s="5"/>
      <c r="IEM71" s="5"/>
      <c r="IEN71" s="5"/>
      <c r="IEO71" s="5"/>
      <c r="IEP71" s="5"/>
      <c r="IEQ71" s="5"/>
      <c r="IER71" s="5"/>
      <c r="IES71" s="5"/>
      <c r="IET71" s="5"/>
      <c r="IEU71" s="5"/>
      <c r="IEV71" s="5"/>
      <c r="IEW71" s="5"/>
      <c r="IEX71" s="5"/>
      <c r="IEY71" s="5"/>
      <c r="IEZ71" s="5"/>
      <c r="IFA71" s="5"/>
      <c r="IFB71" s="5"/>
      <c r="IFC71" s="5"/>
      <c r="IFD71" s="5"/>
      <c r="IFE71" s="5"/>
      <c r="IFF71" s="5"/>
      <c r="IFG71" s="5"/>
      <c r="IFH71" s="5"/>
      <c r="IFI71" s="5"/>
      <c r="IFJ71" s="5"/>
      <c r="IFK71" s="5"/>
      <c r="IFL71" s="5"/>
      <c r="IFM71" s="5"/>
      <c r="IFN71" s="5"/>
      <c r="IFO71" s="5"/>
      <c r="IFP71" s="5"/>
      <c r="IFQ71" s="5"/>
      <c r="IFR71" s="5"/>
      <c r="IFS71" s="5"/>
      <c r="IFT71" s="5"/>
      <c r="IFU71" s="5"/>
      <c r="IFV71" s="5"/>
      <c r="IFW71" s="5"/>
      <c r="IFX71" s="5"/>
      <c r="IFY71" s="5"/>
      <c r="IFZ71" s="5"/>
      <c r="IGA71" s="5"/>
      <c r="IGB71" s="5"/>
      <c r="IGC71" s="5"/>
      <c r="IGD71" s="5"/>
      <c r="IGE71" s="5"/>
      <c r="IGF71" s="5"/>
      <c r="IGG71" s="5"/>
      <c r="IGH71" s="5"/>
      <c r="IGI71" s="5"/>
      <c r="IGJ71" s="5"/>
      <c r="IGK71" s="5"/>
      <c r="IGL71" s="5"/>
      <c r="IGM71" s="5"/>
      <c r="IGN71" s="5"/>
      <c r="IGO71" s="5"/>
      <c r="IGP71" s="5"/>
      <c r="IGQ71" s="5"/>
      <c r="IGR71" s="5"/>
      <c r="IGS71" s="5"/>
      <c r="IGT71" s="5"/>
      <c r="IGU71" s="5"/>
      <c r="IGV71" s="5"/>
      <c r="IGW71" s="5"/>
      <c r="IGX71" s="5"/>
      <c r="IGY71" s="5"/>
      <c r="IGZ71" s="5"/>
      <c r="IHA71" s="5"/>
      <c r="IHB71" s="5"/>
      <c r="IHC71" s="5"/>
      <c r="IHD71" s="5"/>
      <c r="IHE71" s="5"/>
      <c r="IHF71" s="5"/>
      <c r="IHG71" s="5"/>
      <c r="IHH71" s="5"/>
      <c r="IHI71" s="5"/>
      <c r="IHJ71" s="5"/>
      <c r="IHK71" s="5"/>
      <c r="IHL71" s="5"/>
      <c r="IHM71" s="5"/>
      <c r="IHN71" s="5"/>
      <c r="IHO71" s="5"/>
      <c r="IHP71" s="5"/>
      <c r="IHQ71" s="5"/>
      <c r="IHR71" s="5"/>
      <c r="IHS71" s="5"/>
      <c r="IHT71" s="5"/>
      <c r="IHU71" s="5"/>
      <c r="IHV71" s="5"/>
      <c r="IHW71" s="5"/>
      <c r="IHX71" s="5"/>
      <c r="IHY71" s="5"/>
      <c r="IHZ71" s="5"/>
      <c r="IIA71" s="5"/>
      <c r="IIB71" s="5"/>
      <c r="IIC71" s="5"/>
      <c r="IID71" s="5"/>
      <c r="IIE71" s="5"/>
      <c r="IIF71" s="5"/>
      <c r="IIG71" s="5"/>
      <c r="IIH71" s="5"/>
      <c r="III71" s="5"/>
      <c r="IIJ71" s="5"/>
      <c r="IIK71" s="5"/>
      <c r="IIL71" s="5"/>
      <c r="IIM71" s="5"/>
      <c r="IIN71" s="5"/>
      <c r="IIO71" s="5"/>
      <c r="IIP71" s="5"/>
      <c r="IIQ71" s="5"/>
      <c r="IIR71" s="5"/>
      <c r="IIS71" s="5"/>
      <c r="IIT71" s="5"/>
      <c r="IIU71" s="5"/>
      <c r="IIV71" s="5"/>
      <c r="IIW71" s="5"/>
      <c r="IIX71" s="5"/>
      <c r="IIY71" s="5"/>
      <c r="IIZ71" s="5"/>
      <c r="IJA71" s="5"/>
      <c r="IJB71" s="5"/>
      <c r="IJC71" s="5"/>
      <c r="IJD71" s="5"/>
      <c r="IJE71" s="5"/>
      <c r="IJF71" s="5"/>
      <c r="IJG71" s="5"/>
      <c r="IJH71" s="5"/>
      <c r="IJI71" s="5"/>
      <c r="IJJ71" s="5"/>
      <c r="IJK71" s="5"/>
      <c r="IJL71" s="5"/>
      <c r="IJM71" s="5"/>
      <c r="IJN71" s="5"/>
      <c r="IJO71" s="5"/>
      <c r="IJP71" s="5"/>
      <c r="IJQ71" s="5"/>
      <c r="IJR71" s="5"/>
      <c r="IJS71" s="5"/>
      <c r="IJT71" s="5"/>
      <c r="IJU71" s="5"/>
      <c r="IJV71" s="5"/>
      <c r="IJW71" s="5"/>
      <c r="IJX71" s="5"/>
      <c r="IJY71" s="5"/>
      <c r="IJZ71" s="5"/>
      <c r="IKA71" s="5"/>
      <c r="IKB71" s="5"/>
      <c r="IKC71" s="5"/>
      <c r="IKD71" s="5"/>
      <c r="IKE71" s="5"/>
      <c r="IKF71" s="5"/>
      <c r="IKG71" s="5"/>
      <c r="IKH71" s="5"/>
      <c r="IKI71" s="5"/>
      <c r="IKJ71" s="5"/>
      <c r="IKK71" s="5"/>
      <c r="IKL71" s="5"/>
      <c r="IKM71" s="5"/>
      <c r="IKN71" s="5"/>
      <c r="IKO71" s="5"/>
      <c r="IKP71" s="5"/>
      <c r="IKQ71" s="5"/>
      <c r="IKR71" s="5"/>
      <c r="IKS71" s="5"/>
      <c r="IKT71" s="5"/>
      <c r="IKU71" s="5"/>
      <c r="IKV71" s="5"/>
      <c r="IKW71" s="5"/>
      <c r="IKX71" s="5"/>
      <c r="IKY71" s="5"/>
      <c r="IKZ71" s="5"/>
      <c r="ILA71" s="5"/>
      <c r="ILB71" s="5"/>
      <c r="ILC71" s="5"/>
      <c r="ILD71" s="5"/>
      <c r="ILE71" s="5"/>
      <c r="ILF71" s="5"/>
      <c r="ILG71" s="5"/>
      <c r="ILH71" s="5"/>
      <c r="ILI71" s="5"/>
      <c r="ILJ71" s="5"/>
      <c r="ILK71" s="5"/>
      <c r="ILL71" s="5"/>
      <c r="ILM71" s="5"/>
      <c r="ILN71" s="5"/>
      <c r="ILO71" s="5"/>
      <c r="ILP71" s="5"/>
      <c r="ILQ71" s="5"/>
      <c r="ILR71" s="5"/>
      <c r="ILS71" s="5"/>
      <c r="ILT71" s="5"/>
      <c r="ILU71" s="5"/>
      <c r="ILV71" s="5"/>
      <c r="ILW71" s="5"/>
      <c r="ILX71" s="5"/>
      <c r="ILY71" s="5"/>
      <c r="ILZ71" s="5"/>
      <c r="IMA71" s="5"/>
      <c r="IMB71" s="5"/>
      <c r="IMC71" s="5"/>
      <c r="IMD71" s="5"/>
      <c r="IME71" s="5"/>
      <c r="IMF71" s="5"/>
      <c r="IMG71" s="5"/>
      <c r="IMH71" s="5"/>
      <c r="IMI71" s="5"/>
      <c r="IMJ71" s="5"/>
      <c r="IMK71" s="5"/>
      <c r="IML71" s="5"/>
      <c r="IMM71" s="5"/>
      <c r="IMN71" s="5"/>
      <c r="IMO71" s="5"/>
      <c r="IMP71" s="5"/>
      <c r="IMQ71" s="5"/>
      <c r="IMR71" s="5"/>
      <c r="IMS71" s="5"/>
      <c r="IMT71" s="5"/>
      <c r="IMU71" s="5"/>
      <c r="IMV71" s="5"/>
      <c r="IMW71" s="5"/>
      <c r="IMX71" s="5"/>
      <c r="IMY71" s="5"/>
      <c r="IMZ71" s="5"/>
      <c r="INA71" s="5"/>
      <c r="INB71" s="5"/>
      <c r="INC71" s="5"/>
      <c r="IND71" s="5"/>
      <c r="INE71" s="5"/>
      <c r="INF71" s="5"/>
      <c r="ING71" s="5"/>
      <c r="INH71" s="5"/>
      <c r="INI71" s="5"/>
      <c r="INJ71" s="5"/>
      <c r="INK71" s="5"/>
      <c r="INL71" s="5"/>
      <c r="INM71" s="5"/>
      <c r="INN71" s="5"/>
      <c r="INO71" s="5"/>
      <c r="INP71" s="5"/>
      <c r="INQ71" s="5"/>
      <c r="INR71" s="5"/>
      <c r="INS71" s="5"/>
      <c r="INT71" s="5"/>
      <c r="INU71" s="5"/>
      <c r="INV71" s="5"/>
      <c r="INW71" s="5"/>
      <c r="INX71" s="5"/>
      <c r="INY71" s="5"/>
      <c r="INZ71" s="5"/>
      <c r="IOA71" s="5"/>
      <c r="IOB71" s="5"/>
      <c r="IOC71" s="5"/>
      <c r="IOD71" s="5"/>
      <c r="IOE71" s="5"/>
      <c r="IOF71" s="5"/>
      <c r="IOG71" s="5"/>
      <c r="IOH71" s="5"/>
      <c r="IOI71" s="5"/>
      <c r="IOJ71" s="5"/>
      <c r="IOK71" s="5"/>
      <c r="IOL71" s="5"/>
      <c r="IOM71" s="5"/>
      <c r="ION71" s="5"/>
      <c r="IOO71" s="5"/>
      <c r="IOP71" s="5"/>
      <c r="IOQ71" s="5"/>
      <c r="IOR71" s="5"/>
      <c r="IOS71" s="5"/>
      <c r="IOT71" s="5"/>
      <c r="IOU71" s="5"/>
      <c r="IOV71" s="5"/>
      <c r="IOW71" s="5"/>
      <c r="IOX71" s="5"/>
      <c r="IOY71" s="5"/>
      <c r="IOZ71" s="5"/>
      <c r="IPA71" s="5"/>
      <c r="IPB71" s="5"/>
      <c r="IPC71" s="5"/>
      <c r="IPD71" s="5"/>
      <c r="IPE71" s="5"/>
      <c r="IPF71" s="5"/>
      <c r="IPG71" s="5"/>
      <c r="IPH71" s="5"/>
      <c r="IPI71" s="5"/>
      <c r="IPJ71" s="5"/>
      <c r="IPK71" s="5"/>
      <c r="IPL71" s="5"/>
      <c r="IPM71" s="5"/>
      <c r="IPN71" s="5"/>
      <c r="IPO71" s="5"/>
      <c r="IPP71" s="5"/>
      <c r="IPQ71" s="5"/>
      <c r="IPR71" s="5"/>
      <c r="IPS71" s="5"/>
      <c r="IPT71" s="5"/>
      <c r="IPU71" s="5"/>
      <c r="IPV71" s="5"/>
      <c r="IPW71" s="5"/>
      <c r="IPX71" s="5"/>
      <c r="IPY71" s="5"/>
      <c r="IPZ71" s="5"/>
      <c r="IQA71" s="5"/>
      <c r="IQB71" s="5"/>
      <c r="IQC71" s="5"/>
      <c r="IQD71" s="5"/>
      <c r="IQE71" s="5"/>
      <c r="IQF71" s="5"/>
      <c r="IQG71" s="5"/>
      <c r="IQH71" s="5"/>
      <c r="IQI71" s="5"/>
      <c r="IQJ71" s="5"/>
      <c r="IQK71" s="5"/>
      <c r="IQL71" s="5"/>
      <c r="IQM71" s="5"/>
      <c r="IQN71" s="5"/>
      <c r="IQO71" s="5"/>
      <c r="IQP71" s="5"/>
      <c r="IQQ71" s="5"/>
      <c r="IQR71" s="5"/>
      <c r="IQS71" s="5"/>
      <c r="IQT71" s="5"/>
      <c r="IQU71" s="5"/>
      <c r="IQV71" s="5"/>
      <c r="IQW71" s="5"/>
      <c r="IQX71" s="5"/>
      <c r="IQY71" s="5"/>
      <c r="IQZ71" s="5"/>
      <c r="IRA71" s="5"/>
      <c r="IRB71" s="5"/>
      <c r="IRC71" s="5"/>
      <c r="IRD71" s="5"/>
      <c r="IRE71" s="5"/>
      <c r="IRF71" s="5"/>
      <c r="IRG71" s="5"/>
      <c r="IRH71" s="5"/>
      <c r="IRI71" s="5"/>
      <c r="IRJ71" s="5"/>
      <c r="IRK71" s="5"/>
      <c r="IRL71" s="5"/>
      <c r="IRM71" s="5"/>
      <c r="IRN71" s="5"/>
      <c r="IRO71" s="5"/>
      <c r="IRP71" s="5"/>
      <c r="IRQ71" s="5"/>
      <c r="IRR71" s="5"/>
      <c r="IRS71" s="5"/>
      <c r="IRT71" s="5"/>
      <c r="IRU71" s="5"/>
      <c r="IRV71" s="5"/>
      <c r="IRW71" s="5"/>
      <c r="IRX71" s="5"/>
      <c r="IRY71" s="5"/>
      <c r="IRZ71" s="5"/>
      <c r="ISA71" s="5"/>
      <c r="ISB71" s="5"/>
      <c r="ISC71" s="5"/>
      <c r="ISD71" s="5"/>
      <c r="ISE71" s="5"/>
      <c r="ISF71" s="5"/>
      <c r="ISG71" s="5"/>
      <c r="ISH71" s="5"/>
      <c r="ISI71" s="5"/>
      <c r="ISJ71" s="5"/>
      <c r="ISK71" s="5"/>
      <c r="ISL71" s="5"/>
      <c r="ISM71" s="5"/>
      <c r="ISN71" s="5"/>
      <c r="ISO71" s="5"/>
      <c r="ISP71" s="5"/>
      <c r="ISQ71" s="5"/>
      <c r="ISR71" s="5"/>
      <c r="ISS71" s="5"/>
      <c r="IST71" s="5"/>
      <c r="ISU71" s="5"/>
      <c r="ISV71" s="5"/>
      <c r="ISW71" s="5"/>
      <c r="ISX71" s="5"/>
      <c r="ISY71" s="5"/>
      <c r="ISZ71" s="5"/>
      <c r="ITA71" s="5"/>
      <c r="ITB71" s="5"/>
      <c r="ITC71" s="5"/>
      <c r="ITD71" s="5"/>
      <c r="ITE71" s="5"/>
      <c r="ITF71" s="5"/>
      <c r="ITG71" s="5"/>
      <c r="ITH71" s="5"/>
      <c r="ITI71" s="5"/>
      <c r="ITJ71" s="5"/>
      <c r="ITK71" s="5"/>
      <c r="ITL71" s="5"/>
      <c r="ITM71" s="5"/>
      <c r="ITN71" s="5"/>
      <c r="ITO71" s="5"/>
      <c r="ITP71" s="5"/>
      <c r="ITQ71" s="5"/>
      <c r="ITR71" s="5"/>
      <c r="ITS71" s="5"/>
      <c r="ITT71" s="5"/>
      <c r="ITU71" s="5"/>
      <c r="ITV71" s="5"/>
      <c r="ITW71" s="5"/>
      <c r="ITX71" s="5"/>
      <c r="ITY71" s="5"/>
      <c r="ITZ71" s="5"/>
      <c r="IUA71" s="5"/>
      <c r="IUB71" s="5"/>
      <c r="IUC71" s="5"/>
      <c r="IUD71" s="5"/>
      <c r="IUE71" s="5"/>
      <c r="IUF71" s="5"/>
      <c r="IUG71" s="5"/>
      <c r="IUH71" s="5"/>
      <c r="IUI71" s="5"/>
      <c r="IUJ71" s="5"/>
      <c r="IUK71" s="5"/>
      <c r="IUL71" s="5"/>
      <c r="IUM71" s="5"/>
      <c r="IUN71" s="5"/>
      <c r="IUO71" s="5"/>
      <c r="IUP71" s="5"/>
      <c r="IUQ71" s="5"/>
      <c r="IUR71" s="5"/>
      <c r="IUS71" s="5"/>
      <c r="IUT71" s="5"/>
      <c r="IUU71" s="5"/>
      <c r="IUV71" s="5"/>
      <c r="IUW71" s="5"/>
      <c r="IUX71" s="5"/>
      <c r="IUY71" s="5"/>
      <c r="IUZ71" s="5"/>
      <c r="IVA71" s="5"/>
      <c r="IVB71" s="5"/>
      <c r="IVC71" s="5"/>
      <c r="IVD71" s="5"/>
      <c r="IVE71" s="5"/>
      <c r="IVF71" s="5"/>
      <c r="IVG71" s="5"/>
      <c r="IVH71" s="5"/>
      <c r="IVI71" s="5"/>
      <c r="IVJ71" s="5"/>
      <c r="IVK71" s="5"/>
      <c r="IVL71" s="5"/>
      <c r="IVM71" s="5"/>
      <c r="IVN71" s="5"/>
      <c r="IVO71" s="5"/>
      <c r="IVP71" s="5"/>
      <c r="IVQ71" s="5"/>
      <c r="IVR71" s="5"/>
      <c r="IVS71" s="5"/>
      <c r="IVT71" s="5"/>
      <c r="IVU71" s="5"/>
      <c r="IVV71" s="5"/>
      <c r="IVW71" s="5"/>
      <c r="IVX71" s="5"/>
      <c r="IVY71" s="5"/>
      <c r="IVZ71" s="5"/>
      <c r="IWA71" s="5"/>
      <c r="IWB71" s="5"/>
      <c r="IWC71" s="5"/>
      <c r="IWD71" s="5"/>
      <c r="IWE71" s="5"/>
      <c r="IWF71" s="5"/>
      <c r="IWG71" s="5"/>
      <c r="IWH71" s="5"/>
      <c r="IWI71" s="5"/>
      <c r="IWJ71" s="5"/>
      <c r="IWK71" s="5"/>
      <c r="IWL71" s="5"/>
      <c r="IWM71" s="5"/>
      <c r="IWN71" s="5"/>
      <c r="IWO71" s="5"/>
      <c r="IWP71" s="5"/>
      <c r="IWQ71" s="5"/>
      <c r="IWR71" s="5"/>
      <c r="IWS71" s="5"/>
      <c r="IWT71" s="5"/>
      <c r="IWU71" s="5"/>
      <c r="IWV71" s="5"/>
      <c r="IWW71" s="5"/>
      <c r="IWX71" s="5"/>
      <c r="IWY71" s="5"/>
      <c r="IWZ71" s="5"/>
      <c r="IXA71" s="5"/>
      <c r="IXB71" s="5"/>
      <c r="IXC71" s="5"/>
      <c r="IXD71" s="5"/>
      <c r="IXE71" s="5"/>
      <c r="IXF71" s="5"/>
      <c r="IXG71" s="5"/>
      <c r="IXH71" s="5"/>
      <c r="IXI71" s="5"/>
      <c r="IXJ71" s="5"/>
      <c r="IXK71" s="5"/>
      <c r="IXL71" s="5"/>
      <c r="IXM71" s="5"/>
      <c r="IXN71" s="5"/>
      <c r="IXO71" s="5"/>
      <c r="IXP71" s="5"/>
      <c r="IXQ71" s="5"/>
      <c r="IXR71" s="5"/>
      <c r="IXS71" s="5"/>
      <c r="IXT71" s="5"/>
      <c r="IXU71" s="5"/>
      <c r="IXV71" s="5"/>
      <c r="IXW71" s="5"/>
      <c r="IXX71" s="5"/>
      <c r="IXY71" s="5"/>
      <c r="IXZ71" s="5"/>
      <c r="IYA71" s="5"/>
      <c r="IYB71" s="5"/>
      <c r="IYC71" s="5"/>
      <c r="IYD71" s="5"/>
      <c r="IYE71" s="5"/>
      <c r="IYF71" s="5"/>
      <c r="IYG71" s="5"/>
      <c r="IYH71" s="5"/>
      <c r="IYI71" s="5"/>
      <c r="IYJ71" s="5"/>
      <c r="IYK71" s="5"/>
      <c r="IYL71" s="5"/>
      <c r="IYM71" s="5"/>
      <c r="IYN71" s="5"/>
      <c r="IYO71" s="5"/>
      <c r="IYP71" s="5"/>
      <c r="IYQ71" s="5"/>
      <c r="IYR71" s="5"/>
      <c r="IYS71" s="5"/>
      <c r="IYT71" s="5"/>
      <c r="IYU71" s="5"/>
      <c r="IYV71" s="5"/>
      <c r="IYW71" s="5"/>
      <c r="IYX71" s="5"/>
      <c r="IYY71" s="5"/>
      <c r="IYZ71" s="5"/>
      <c r="IZA71" s="5"/>
      <c r="IZB71" s="5"/>
      <c r="IZC71" s="5"/>
      <c r="IZD71" s="5"/>
      <c r="IZE71" s="5"/>
      <c r="IZF71" s="5"/>
      <c r="IZG71" s="5"/>
      <c r="IZH71" s="5"/>
      <c r="IZI71" s="5"/>
      <c r="IZJ71" s="5"/>
      <c r="IZK71" s="5"/>
      <c r="IZL71" s="5"/>
      <c r="IZM71" s="5"/>
      <c r="IZN71" s="5"/>
      <c r="IZO71" s="5"/>
      <c r="IZP71" s="5"/>
      <c r="IZQ71" s="5"/>
      <c r="IZR71" s="5"/>
      <c r="IZS71" s="5"/>
      <c r="IZT71" s="5"/>
      <c r="IZU71" s="5"/>
      <c r="IZV71" s="5"/>
      <c r="IZW71" s="5"/>
      <c r="IZX71" s="5"/>
      <c r="IZY71" s="5"/>
      <c r="IZZ71" s="5"/>
      <c r="JAA71" s="5"/>
      <c r="JAB71" s="5"/>
      <c r="JAC71" s="5"/>
      <c r="JAD71" s="5"/>
      <c r="JAE71" s="5"/>
      <c r="JAF71" s="5"/>
      <c r="JAG71" s="5"/>
      <c r="JAH71" s="5"/>
      <c r="JAI71" s="5"/>
      <c r="JAJ71" s="5"/>
      <c r="JAK71" s="5"/>
      <c r="JAL71" s="5"/>
      <c r="JAM71" s="5"/>
      <c r="JAN71" s="5"/>
      <c r="JAO71" s="5"/>
      <c r="JAP71" s="5"/>
      <c r="JAQ71" s="5"/>
      <c r="JAR71" s="5"/>
      <c r="JAS71" s="5"/>
      <c r="JAT71" s="5"/>
      <c r="JAU71" s="5"/>
      <c r="JAV71" s="5"/>
      <c r="JAW71" s="5"/>
      <c r="JAX71" s="5"/>
      <c r="JAY71" s="5"/>
      <c r="JAZ71" s="5"/>
      <c r="JBA71" s="5"/>
      <c r="JBB71" s="5"/>
      <c r="JBC71" s="5"/>
      <c r="JBD71" s="5"/>
      <c r="JBE71" s="5"/>
      <c r="JBF71" s="5"/>
      <c r="JBG71" s="5"/>
      <c r="JBH71" s="5"/>
      <c r="JBI71" s="5"/>
      <c r="JBJ71" s="5"/>
      <c r="JBK71" s="5"/>
      <c r="JBL71" s="5"/>
      <c r="JBM71" s="5"/>
      <c r="JBN71" s="5"/>
      <c r="JBO71" s="5"/>
      <c r="JBP71" s="5"/>
      <c r="JBQ71" s="5"/>
      <c r="JBR71" s="5"/>
      <c r="JBS71" s="5"/>
      <c r="JBT71" s="5"/>
      <c r="JBU71" s="5"/>
      <c r="JBV71" s="5"/>
      <c r="JBW71" s="5"/>
      <c r="JBX71" s="5"/>
      <c r="JBY71" s="5"/>
      <c r="JBZ71" s="5"/>
      <c r="JCA71" s="5"/>
      <c r="JCB71" s="5"/>
      <c r="JCC71" s="5"/>
      <c r="JCD71" s="5"/>
      <c r="JCE71" s="5"/>
      <c r="JCF71" s="5"/>
      <c r="JCG71" s="5"/>
      <c r="JCH71" s="5"/>
      <c r="JCI71" s="5"/>
      <c r="JCJ71" s="5"/>
      <c r="JCK71" s="5"/>
      <c r="JCL71" s="5"/>
      <c r="JCM71" s="5"/>
      <c r="JCN71" s="5"/>
      <c r="JCO71" s="5"/>
      <c r="JCP71" s="5"/>
      <c r="JCQ71" s="5"/>
      <c r="JCR71" s="5"/>
      <c r="JCS71" s="5"/>
      <c r="JCT71" s="5"/>
      <c r="JCU71" s="5"/>
      <c r="JCV71" s="5"/>
      <c r="JCW71" s="5"/>
      <c r="JCX71" s="5"/>
      <c r="JCY71" s="5"/>
      <c r="JCZ71" s="5"/>
      <c r="JDA71" s="5"/>
      <c r="JDB71" s="5"/>
      <c r="JDC71" s="5"/>
      <c r="JDD71" s="5"/>
      <c r="JDE71" s="5"/>
      <c r="JDF71" s="5"/>
      <c r="JDG71" s="5"/>
      <c r="JDH71" s="5"/>
      <c r="JDI71" s="5"/>
      <c r="JDJ71" s="5"/>
      <c r="JDK71" s="5"/>
      <c r="JDL71" s="5"/>
      <c r="JDM71" s="5"/>
      <c r="JDN71" s="5"/>
      <c r="JDO71" s="5"/>
      <c r="JDP71" s="5"/>
      <c r="JDQ71" s="5"/>
      <c r="JDR71" s="5"/>
      <c r="JDS71" s="5"/>
      <c r="JDT71" s="5"/>
      <c r="JDU71" s="5"/>
      <c r="JDV71" s="5"/>
      <c r="JDW71" s="5"/>
      <c r="JDX71" s="5"/>
      <c r="JDY71" s="5"/>
      <c r="JDZ71" s="5"/>
      <c r="JEA71" s="5"/>
      <c r="JEB71" s="5"/>
      <c r="JEC71" s="5"/>
      <c r="JED71" s="5"/>
      <c r="JEE71" s="5"/>
      <c r="JEF71" s="5"/>
      <c r="JEG71" s="5"/>
      <c r="JEH71" s="5"/>
      <c r="JEI71" s="5"/>
      <c r="JEJ71" s="5"/>
      <c r="JEK71" s="5"/>
      <c r="JEL71" s="5"/>
      <c r="JEM71" s="5"/>
      <c r="JEN71" s="5"/>
      <c r="JEO71" s="5"/>
      <c r="JEP71" s="5"/>
      <c r="JEQ71" s="5"/>
      <c r="JER71" s="5"/>
      <c r="JES71" s="5"/>
      <c r="JET71" s="5"/>
      <c r="JEU71" s="5"/>
      <c r="JEV71" s="5"/>
      <c r="JEW71" s="5"/>
      <c r="JEX71" s="5"/>
      <c r="JEY71" s="5"/>
      <c r="JEZ71" s="5"/>
      <c r="JFA71" s="5"/>
      <c r="JFB71" s="5"/>
      <c r="JFC71" s="5"/>
      <c r="JFD71" s="5"/>
      <c r="JFE71" s="5"/>
      <c r="JFF71" s="5"/>
      <c r="JFG71" s="5"/>
      <c r="JFH71" s="5"/>
      <c r="JFI71" s="5"/>
      <c r="JFJ71" s="5"/>
      <c r="JFK71" s="5"/>
      <c r="JFL71" s="5"/>
      <c r="JFM71" s="5"/>
      <c r="JFN71" s="5"/>
      <c r="JFO71" s="5"/>
      <c r="JFP71" s="5"/>
      <c r="JFQ71" s="5"/>
      <c r="JFR71" s="5"/>
      <c r="JFS71" s="5"/>
      <c r="JFT71" s="5"/>
      <c r="JFU71" s="5"/>
      <c r="JFV71" s="5"/>
      <c r="JFW71" s="5"/>
      <c r="JFX71" s="5"/>
      <c r="JFY71" s="5"/>
      <c r="JFZ71" s="5"/>
      <c r="JGA71" s="5"/>
      <c r="JGB71" s="5"/>
      <c r="JGC71" s="5"/>
      <c r="JGD71" s="5"/>
      <c r="JGE71" s="5"/>
      <c r="JGF71" s="5"/>
      <c r="JGG71" s="5"/>
      <c r="JGH71" s="5"/>
      <c r="JGI71" s="5"/>
      <c r="JGJ71" s="5"/>
      <c r="JGK71" s="5"/>
      <c r="JGL71" s="5"/>
      <c r="JGM71" s="5"/>
      <c r="JGN71" s="5"/>
      <c r="JGO71" s="5"/>
      <c r="JGP71" s="5"/>
      <c r="JGQ71" s="5"/>
      <c r="JGR71" s="5"/>
      <c r="JGS71" s="5"/>
      <c r="JGT71" s="5"/>
      <c r="JGU71" s="5"/>
      <c r="JGV71" s="5"/>
      <c r="JGW71" s="5"/>
      <c r="JGX71" s="5"/>
      <c r="JGY71" s="5"/>
      <c r="JGZ71" s="5"/>
      <c r="JHA71" s="5"/>
      <c r="JHB71" s="5"/>
      <c r="JHC71" s="5"/>
      <c r="JHD71" s="5"/>
      <c r="JHE71" s="5"/>
      <c r="JHF71" s="5"/>
      <c r="JHG71" s="5"/>
      <c r="JHH71" s="5"/>
      <c r="JHI71" s="5"/>
      <c r="JHJ71" s="5"/>
      <c r="JHK71" s="5"/>
      <c r="JHL71" s="5"/>
      <c r="JHM71" s="5"/>
      <c r="JHN71" s="5"/>
      <c r="JHO71" s="5"/>
      <c r="JHP71" s="5"/>
      <c r="JHQ71" s="5"/>
      <c r="JHR71" s="5"/>
      <c r="JHS71" s="5"/>
      <c r="JHT71" s="5"/>
      <c r="JHU71" s="5"/>
      <c r="JHV71" s="5"/>
      <c r="JHW71" s="5"/>
      <c r="JHX71" s="5"/>
      <c r="JHY71" s="5"/>
      <c r="JHZ71" s="5"/>
      <c r="JIA71" s="5"/>
      <c r="JIB71" s="5"/>
      <c r="JIC71" s="5"/>
      <c r="JID71" s="5"/>
      <c r="JIE71" s="5"/>
      <c r="JIF71" s="5"/>
      <c r="JIG71" s="5"/>
      <c r="JIH71" s="5"/>
      <c r="JII71" s="5"/>
      <c r="JIJ71" s="5"/>
      <c r="JIK71" s="5"/>
      <c r="JIL71" s="5"/>
      <c r="JIM71" s="5"/>
      <c r="JIN71" s="5"/>
      <c r="JIO71" s="5"/>
      <c r="JIP71" s="5"/>
      <c r="JIQ71" s="5"/>
      <c r="JIR71" s="5"/>
      <c r="JIS71" s="5"/>
      <c r="JIT71" s="5"/>
      <c r="JIU71" s="5"/>
      <c r="JIV71" s="5"/>
      <c r="JIW71" s="5"/>
      <c r="JIX71" s="5"/>
      <c r="JIY71" s="5"/>
      <c r="JIZ71" s="5"/>
      <c r="JJA71" s="5"/>
      <c r="JJB71" s="5"/>
      <c r="JJC71" s="5"/>
      <c r="JJD71" s="5"/>
      <c r="JJE71" s="5"/>
      <c r="JJF71" s="5"/>
      <c r="JJG71" s="5"/>
      <c r="JJH71" s="5"/>
      <c r="JJI71" s="5"/>
      <c r="JJJ71" s="5"/>
      <c r="JJK71" s="5"/>
      <c r="JJL71" s="5"/>
      <c r="JJM71" s="5"/>
      <c r="JJN71" s="5"/>
      <c r="JJO71" s="5"/>
      <c r="JJP71" s="5"/>
      <c r="JJQ71" s="5"/>
      <c r="JJR71" s="5"/>
      <c r="JJS71" s="5"/>
      <c r="JJT71" s="5"/>
      <c r="JJU71" s="5"/>
      <c r="JJV71" s="5"/>
      <c r="JJW71" s="5"/>
      <c r="JJX71" s="5"/>
      <c r="JJY71" s="5"/>
      <c r="JJZ71" s="5"/>
      <c r="JKA71" s="5"/>
      <c r="JKB71" s="5"/>
      <c r="JKC71" s="5"/>
      <c r="JKD71" s="5"/>
      <c r="JKE71" s="5"/>
      <c r="JKF71" s="5"/>
      <c r="JKG71" s="5"/>
      <c r="JKH71" s="5"/>
      <c r="JKI71" s="5"/>
      <c r="JKJ71" s="5"/>
      <c r="JKK71" s="5"/>
      <c r="JKL71" s="5"/>
      <c r="JKM71" s="5"/>
      <c r="JKN71" s="5"/>
      <c r="JKO71" s="5"/>
      <c r="JKP71" s="5"/>
      <c r="JKQ71" s="5"/>
      <c r="JKR71" s="5"/>
      <c r="JKS71" s="5"/>
      <c r="JKT71" s="5"/>
      <c r="JKU71" s="5"/>
      <c r="JKV71" s="5"/>
      <c r="JKW71" s="5"/>
      <c r="JKX71" s="5"/>
      <c r="JKY71" s="5"/>
      <c r="JKZ71" s="5"/>
      <c r="JLA71" s="5"/>
      <c r="JLB71" s="5"/>
      <c r="JLC71" s="5"/>
      <c r="JLD71" s="5"/>
      <c r="JLE71" s="5"/>
      <c r="JLF71" s="5"/>
      <c r="JLG71" s="5"/>
      <c r="JLH71" s="5"/>
      <c r="JLI71" s="5"/>
      <c r="JLJ71" s="5"/>
      <c r="JLK71" s="5"/>
      <c r="JLL71" s="5"/>
      <c r="JLM71" s="5"/>
      <c r="JLN71" s="5"/>
      <c r="JLO71" s="5"/>
      <c r="JLP71" s="5"/>
      <c r="JLQ71" s="5"/>
      <c r="JLR71" s="5"/>
      <c r="JLS71" s="5"/>
      <c r="JLT71" s="5"/>
      <c r="JLU71" s="5"/>
      <c r="JLV71" s="5"/>
      <c r="JLW71" s="5"/>
      <c r="JLX71" s="5"/>
      <c r="JLY71" s="5"/>
      <c r="JLZ71" s="5"/>
      <c r="JMA71" s="5"/>
      <c r="JMB71" s="5"/>
      <c r="JMC71" s="5"/>
      <c r="JMD71" s="5"/>
      <c r="JME71" s="5"/>
      <c r="JMF71" s="5"/>
      <c r="JMG71" s="5"/>
      <c r="JMH71" s="5"/>
      <c r="JMI71" s="5"/>
      <c r="JMJ71" s="5"/>
      <c r="JMK71" s="5"/>
      <c r="JML71" s="5"/>
      <c r="JMM71" s="5"/>
      <c r="JMN71" s="5"/>
      <c r="JMO71" s="5"/>
      <c r="JMP71" s="5"/>
      <c r="JMQ71" s="5"/>
      <c r="JMR71" s="5"/>
      <c r="JMS71" s="5"/>
      <c r="JMT71" s="5"/>
      <c r="JMU71" s="5"/>
      <c r="JMV71" s="5"/>
      <c r="JMW71" s="5"/>
      <c r="JMX71" s="5"/>
      <c r="JMY71" s="5"/>
      <c r="JMZ71" s="5"/>
      <c r="JNA71" s="5"/>
      <c r="JNB71" s="5"/>
      <c r="JNC71" s="5"/>
      <c r="JND71" s="5"/>
      <c r="JNE71" s="5"/>
      <c r="JNF71" s="5"/>
      <c r="JNG71" s="5"/>
      <c r="JNH71" s="5"/>
      <c r="JNI71" s="5"/>
      <c r="JNJ71" s="5"/>
      <c r="JNK71" s="5"/>
      <c r="JNL71" s="5"/>
      <c r="JNM71" s="5"/>
      <c r="JNN71" s="5"/>
      <c r="JNO71" s="5"/>
      <c r="JNP71" s="5"/>
      <c r="JNQ71" s="5"/>
      <c r="JNR71" s="5"/>
      <c r="JNS71" s="5"/>
      <c r="JNT71" s="5"/>
      <c r="JNU71" s="5"/>
      <c r="JNV71" s="5"/>
      <c r="JNW71" s="5"/>
      <c r="JNX71" s="5"/>
      <c r="JNY71" s="5"/>
      <c r="JNZ71" s="5"/>
      <c r="JOA71" s="5"/>
      <c r="JOB71" s="5"/>
      <c r="JOC71" s="5"/>
      <c r="JOD71" s="5"/>
      <c r="JOE71" s="5"/>
      <c r="JOF71" s="5"/>
      <c r="JOG71" s="5"/>
      <c r="JOH71" s="5"/>
      <c r="JOI71" s="5"/>
      <c r="JOJ71" s="5"/>
      <c r="JOK71" s="5"/>
      <c r="JOL71" s="5"/>
      <c r="JOM71" s="5"/>
      <c r="JON71" s="5"/>
      <c r="JOO71" s="5"/>
      <c r="JOP71" s="5"/>
      <c r="JOQ71" s="5"/>
      <c r="JOR71" s="5"/>
      <c r="JOS71" s="5"/>
      <c r="JOT71" s="5"/>
      <c r="JOU71" s="5"/>
      <c r="JOV71" s="5"/>
      <c r="JOW71" s="5"/>
      <c r="JOX71" s="5"/>
      <c r="JOY71" s="5"/>
      <c r="JOZ71" s="5"/>
      <c r="JPA71" s="5"/>
      <c r="JPB71" s="5"/>
      <c r="JPC71" s="5"/>
      <c r="JPD71" s="5"/>
      <c r="JPE71" s="5"/>
      <c r="JPF71" s="5"/>
      <c r="JPG71" s="5"/>
      <c r="JPH71" s="5"/>
      <c r="JPI71" s="5"/>
      <c r="JPJ71" s="5"/>
      <c r="JPK71" s="5"/>
      <c r="JPL71" s="5"/>
      <c r="JPM71" s="5"/>
      <c r="JPN71" s="5"/>
      <c r="JPO71" s="5"/>
      <c r="JPP71" s="5"/>
      <c r="JPQ71" s="5"/>
      <c r="JPR71" s="5"/>
      <c r="JPS71" s="5"/>
      <c r="JPT71" s="5"/>
      <c r="JPU71" s="5"/>
      <c r="JPV71" s="5"/>
      <c r="JPW71" s="5"/>
      <c r="JPX71" s="5"/>
      <c r="JPY71" s="5"/>
      <c r="JPZ71" s="5"/>
      <c r="JQA71" s="5"/>
      <c r="JQB71" s="5"/>
      <c r="JQC71" s="5"/>
      <c r="JQD71" s="5"/>
      <c r="JQE71" s="5"/>
      <c r="JQF71" s="5"/>
      <c r="JQG71" s="5"/>
      <c r="JQH71" s="5"/>
      <c r="JQI71" s="5"/>
      <c r="JQJ71" s="5"/>
      <c r="JQK71" s="5"/>
      <c r="JQL71" s="5"/>
      <c r="JQM71" s="5"/>
      <c r="JQN71" s="5"/>
      <c r="JQO71" s="5"/>
      <c r="JQP71" s="5"/>
      <c r="JQQ71" s="5"/>
      <c r="JQR71" s="5"/>
      <c r="JQS71" s="5"/>
      <c r="JQT71" s="5"/>
      <c r="JQU71" s="5"/>
      <c r="JQV71" s="5"/>
      <c r="JQW71" s="5"/>
      <c r="JQX71" s="5"/>
      <c r="JQY71" s="5"/>
      <c r="JQZ71" s="5"/>
      <c r="JRA71" s="5"/>
      <c r="JRB71" s="5"/>
      <c r="JRC71" s="5"/>
      <c r="JRD71" s="5"/>
      <c r="JRE71" s="5"/>
      <c r="JRF71" s="5"/>
      <c r="JRG71" s="5"/>
      <c r="JRH71" s="5"/>
      <c r="JRI71" s="5"/>
      <c r="JRJ71" s="5"/>
      <c r="JRK71" s="5"/>
      <c r="JRL71" s="5"/>
      <c r="JRM71" s="5"/>
      <c r="JRN71" s="5"/>
      <c r="JRO71" s="5"/>
      <c r="JRP71" s="5"/>
      <c r="JRQ71" s="5"/>
      <c r="JRR71" s="5"/>
      <c r="JRS71" s="5"/>
      <c r="JRT71" s="5"/>
      <c r="JRU71" s="5"/>
      <c r="JRV71" s="5"/>
      <c r="JRW71" s="5"/>
      <c r="JRX71" s="5"/>
      <c r="JRY71" s="5"/>
      <c r="JRZ71" s="5"/>
      <c r="JSA71" s="5"/>
      <c r="JSB71" s="5"/>
      <c r="JSC71" s="5"/>
      <c r="JSD71" s="5"/>
      <c r="JSE71" s="5"/>
      <c r="JSF71" s="5"/>
      <c r="JSG71" s="5"/>
      <c r="JSH71" s="5"/>
      <c r="JSI71" s="5"/>
      <c r="JSJ71" s="5"/>
      <c r="JSK71" s="5"/>
      <c r="JSL71" s="5"/>
      <c r="JSM71" s="5"/>
      <c r="JSN71" s="5"/>
      <c r="JSO71" s="5"/>
      <c r="JSP71" s="5"/>
      <c r="JSQ71" s="5"/>
      <c r="JSR71" s="5"/>
      <c r="JSS71" s="5"/>
      <c r="JST71" s="5"/>
      <c r="JSU71" s="5"/>
      <c r="JSV71" s="5"/>
      <c r="JSW71" s="5"/>
      <c r="JSX71" s="5"/>
      <c r="JSY71" s="5"/>
      <c r="JSZ71" s="5"/>
      <c r="JTA71" s="5"/>
      <c r="JTB71" s="5"/>
      <c r="JTC71" s="5"/>
      <c r="JTD71" s="5"/>
      <c r="JTE71" s="5"/>
      <c r="JTF71" s="5"/>
      <c r="JTG71" s="5"/>
      <c r="JTH71" s="5"/>
      <c r="JTI71" s="5"/>
      <c r="JTJ71" s="5"/>
      <c r="JTK71" s="5"/>
      <c r="JTL71" s="5"/>
      <c r="JTM71" s="5"/>
      <c r="JTN71" s="5"/>
      <c r="JTO71" s="5"/>
      <c r="JTP71" s="5"/>
      <c r="JTQ71" s="5"/>
      <c r="JTR71" s="5"/>
      <c r="JTS71" s="5"/>
      <c r="JTT71" s="5"/>
      <c r="JTU71" s="5"/>
      <c r="JTV71" s="5"/>
      <c r="JTW71" s="5"/>
      <c r="JTX71" s="5"/>
      <c r="JTY71" s="5"/>
      <c r="JTZ71" s="5"/>
      <c r="JUA71" s="5"/>
      <c r="JUB71" s="5"/>
      <c r="JUC71" s="5"/>
      <c r="JUD71" s="5"/>
      <c r="JUE71" s="5"/>
      <c r="JUF71" s="5"/>
      <c r="JUG71" s="5"/>
      <c r="JUH71" s="5"/>
      <c r="JUI71" s="5"/>
      <c r="JUJ71" s="5"/>
      <c r="JUK71" s="5"/>
      <c r="JUL71" s="5"/>
      <c r="JUM71" s="5"/>
      <c r="JUN71" s="5"/>
      <c r="JUO71" s="5"/>
      <c r="JUP71" s="5"/>
      <c r="JUQ71" s="5"/>
      <c r="JUR71" s="5"/>
      <c r="JUS71" s="5"/>
      <c r="JUT71" s="5"/>
      <c r="JUU71" s="5"/>
      <c r="JUV71" s="5"/>
      <c r="JUW71" s="5"/>
      <c r="JUX71" s="5"/>
      <c r="JUY71" s="5"/>
      <c r="JUZ71" s="5"/>
      <c r="JVA71" s="5"/>
      <c r="JVB71" s="5"/>
      <c r="JVC71" s="5"/>
      <c r="JVD71" s="5"/>
      <c r="JVE71" s="5"/>
      <c r="JVF71" s="5"/>
      <c r="JVG71" s="5"/>
      <c r="JVH71" s="5"/>
      <c r="JVI71" s="5"/>
      <c r="JVJ71" s="5"/>
      <c r="JVK71" s="5"/>
      <c r="JVL71" s="5"/>
      <c r="JVM71" s="5"/>
      <c r="JVN71" s="5"/>
      <c r="JVO71" s="5"/>
      <c r="JVP71" s="5"/>
      <c r="JVQ71" s="5"/>
      <c r="JVR71" s="5"/>
      <c r="JVS71" s="5"/>
      <c r="JVT71" s="5"/>
      <c r="JVU71" s="5"/>
      <c r="JVV71" s="5"/>
      <c r="JVW71" s="5"/>
      <c r="JVX71" s="5"/>
      <c r="JVY71" s="5"/>
      <c r="JVZ71" s="5"/>
      <c r="JWA71" s="5"/>
      <c r="JWB71" s="5"/>
      <c r="JWC71" s="5"/>
      <c r="JWD71" s="5"/>
      <c r="JWE71" s="5"/>
      <c r="JWF71" s="5"/>
      <c r="JWG71" s="5"/>
      <c r="JWH71" s="5"/>
      <c r="JWI71" s="5"/>
      <c r="JWJ71" s="5"/>
      <c r="JWK71" s="5"/>
      <c r="JWL71" s="5"/>
      <c r="JWM71" s="5"/>
      <c r="JWN71" s="5"/>
      <c r="JWO71" s="5"/>
      <c r="JWP71" s="5"/>
      <c r="JWQ71" s="5"/>
      <c r="JWR71" s="5"/>
      <c r="JWS71" s="5"/>
      <c r="JWT71" s="5"/>
      <c r="JWU71" s="5"/>
      <c r="JWV71" s="5"/>
      <c r="JWW71" s="5"/>
      <c r="JWX71" s="5"/>
      <c r="JWY71" s="5"/>
      <c r="JWZ71" s="5"/>
      <c r="JXA71" s="5"/>
      <c r="JXB71" s="5"/>
      <c r="JXC71" s="5"/>
      <c r="JXD71" s="5"/>
      <c r="JXE71" s="5"/>
      <c r="JXF71" s="5"/>
      <c r="JXG71" s="5"/>
      <c r="JXH71" s="5"/>
      <c r="JXI71" s="5"/>
      <c r="JXJ71" s="5"/>
      <c r="JXK71" s="5"/>
      <c r="JXL71" s="5"/>
      <c r="JXM71" s="5"/>
      <c r="JXN71" s="5"/>
      <c r="JXO71" s="5"/>
      <c r="JXP71" s="5"/>
      <c r="JXQ71" s="5"/>
      <c r="JXR71" s="5"/>
      <c r="JXS71" s="5"/>
      <c r="JXT71" s="5"/>
      <c r="JXU71" s="5"/>
      <c r="JXV71" s="5"/>
      <c r="JXW71" s="5"/>
      <c r="JXX71" s="5"/>
      <c r="JXY71" s="5"/>
      <c r="JXZ71" s="5"/>
      <c r="JYA71" s="5"/>
      <c r="JYB71" s="5"/>
      <c r="JYC71" s="5"/>
      <c r="JYD71" s="5"/>
      <c r="JYE71" s="5"/>
      <c r="JYF71" s="5"/>
      <c r="JYG71" s="5"/>
      <c r="JYH71" s="5"/>
      <c r="JYI71" s="5"/>
      <c r="JYJ71" s="5"/>
      <c r="JYK71" s="5"/>
      <c r="JYL71" s="5"/>
      <c r="JYM71" s="5"/>
      <c r="JYN71" s="5"/>
      <c r="JYO71" s="5"/>
      <c r="JYP71" s="5"/>
      <c r="JYQ71" s="5"/>
      <c r="JYR71" s="5"/>
      <c r="JYS71" s="5"/>
      <c r="JYT71" s="5"/>
      <c r="JYU71" s="5"/>
      <c r="JYV71" s="5"/>
      <c r="JYW71" s="5"/>
      <c r="JYX71" s="5"/>
      <c r="JYY71" s="5"/>
      <c r="JYZ71" s="5"/>
      <c r="JZA71" s="5"/>
      <c r="JZB71" s="5"/>
      <c r="JZC71" s="5"/>
      <c r="JZD71" s="5"/>
      <c r="JZE71" s="5"/>
      <c r="JZF71" s="5"/>
      <c r="JZG71" s="5"/>
      <c r="JZH71" s="5"/>
      <c r="JZI71" s="5"/>
      <c r="JZJ71" s="5"/>
      <c r="JZK71" s="5"/>
      <c r="JZL71" s="5"/>
      <c r="JZM71" s="5"/>
      <c r="JZN71" s="5"/>
      <c r="JZO71" s="5"/>
      <c r="JZP71" s="5"/>
      <c r="JZQ71" s="5"/>
      <c r="JZR71" s="5"/>
      <c r="JZS71" s="5"/>
      <c r="JZT71" s="5"/>
      <c r="JZU71" s="5"/>
      <c r="JZV71" s="5"/>
      <c r="JZW71" s="5"/>
      <c r="JZX71" s="5"/>
      <c r="JZY71" s="5"/>
      <c r="JZZ71" s="5"/>
      <c r="KAA71" s="5"/>
      <c r="KAB71" s="5"/>
      <c r="KAC71" s="5"/>
      <c r="KAD71" s="5"/>
      <c r="KAE71" s="5"/>
      <c r="KAF71" s="5"/>
      <c r="KAG71" s="5"/>
      <c r="KAH71" s="5"/>
      <c r="KAI71" s="5"/>
      <c r="KAJ71" s="5"/>
      <c r="KAK71" s="5"/>
      <c r="KAL71" s="5"/>
      <c r="KAM71" s="5"/>
      <c r="KAN71" s="5"/>
      <c r="KAO71" s="5"/>
      <c r="KAP71" s="5"/>
      <c r="KAQ71" s="5"/>
      <c r="KAR71" s="5"/>
      <c r="KAS71" s="5"/>
      <c r="KAT71" s="5"/>
      <c r="KAU71" s="5"/>
      <c r="KAV71" s="5"/>
      <c r="KAW71" s="5"/>
      <c r="KAX71" s="5"/>
      <c r="KAY71" s="5"/>
      <c r="KAZ71" s="5"/>
      <c r="KBA71" s="5"/>
      <c r="KBB71" s="5"/>
      <c r="KBC71" s="5"/>
      <c r="KBD71" s="5"/>
      <c r="KBE71" s="5"/>
      <c r="KBF71" s="5"/>
      <c r="KBG71" s="5"/>
      <c r="KBH71" s="5"/>
      <c r="KBI71" s="5"/>
      <c r="KBJ71" s="5"/>
      <c r="KBK71" s="5"/>
      <c r="KBL71" s="5"/>
      <c r="KBM71" s="5"/>
      <c r="KBN71" s="5"/>
      <c r="KBO71" s="5"/>
      <c r="KBP71" s="5"/>
      <c r="KBQ71" s="5"/>
      <c r="KBR71" s="5"/>
      <c r="KBS71" s="5"/>
      <c r="KBT71" s="5"/>
      <c r="KBU71" s="5"/>
      <c r="KBV71" s="5"/>
      <c r="KBW71" s="5"/>
      <c r="KBX71" s="5"/>
      <c r="KBY71" s="5"/>
      <c r="KBZ71" s="5"/>
      <c r="KCA71" s="5"/>
      <c r="KCB71" s="5"/>
      <c r="KCC71" s="5"/>
      <c r="KCD71" s="5"/>
      <c r="KCE71" s="5"/>
      <c r="KCF71" s="5"/>
      <c r="KCG71" s="5"/>
      <c r="KCH71" s="5"/>
      <c r="KCI71" s="5"/>
      <c r="KCJ71" s="5"/>
      <c r="KCK71" s="5"/>
      <c r="KCL71" s="5"/>
      <c r="KCM71" s="5"/>
      <c r="KCN71" s="5"/>
      <c r="KCO71" s="5"/>
      <c r="KCP71" s="5"/>
      <c r="KCQ71" s="5"/>
      <c r="KCR71" s="5"/>
      <c r="KCS71" s="5"/>
      <c r="KCT71" s="5"/>
      <c r="KCU71" s="5"/>
      <c r="KCV71" s="5"/>
      <c r="KCW71" s="5"/>
      <c r="KCX71" s="5"/>
      <c r="KCY71" s="5"/>
      <c r="KCZ71" s="5"/>
      <c r="KDA71" s="5"/>
      <c r="KDB71" s="5"/>
      <c r="KDC71" s="5"/>
      <c r="KDD71" s="5"/>
      <c r="KDE71" s="5"/>
      <c r="KDF71" s="5"/>
      <c r="KDG71" s="5"/>
      <c r="KDH71" s="5"/>
      <c r="KDI71" s="5"/>
      <c r="KDJ71" s="5"/>
      <c r="KDK71" s="5"/>
      <c r="KDL71" s="5"/>
      <c r="KDM71" s="5"/>
      <c r="KDN71" s="5"/>
      <c r="KDO71" s="5"/>
      <c r="KDP71" s="5"/>
      <c r="KDQ71" s="5"/>
      <c r="KDR71" s="5"/>
      <c r="KDS71" s="5"/>
      <c r="KDT71" s="5"/>
      <c r="KDU71" s="5"/>
      <c r="KDV71" s="5"/>
      <c r="KDW71" s="5"/>
      <c r="KDX71" s="5"/>
      <c r="KDY71" s="5"/>
      <c r="KDZ71" s="5"/>
      <c r="KEA71" s="5"/>
      <c r="KEB71" s="5"/>
      <c r="KEC71" s="5"/>
      <c r="KED71" s="5"/>
      <c r="KEE71" s="5"/>
      <c r="KEF71" s="5"/>
      <c r="KEG71" s="5"/>
      <c r="KEH71" s="5"/>
      <c r="KEI71" s="5"/>
      <c r="KEJ71" s="5"/>
      <c r="KEK71" s="5"/>
      <c r="KEL71" s="5"/>
      <c r="KEM71" s="5"/>
      <c r="KEN71" s="5"/>
      <c r="KEO71" s="5"/>
      <c r="KEP71" s="5"/>
      <c r="KEQ71" s="5"/>
      <c r="KER71" s="5"/>
      <c r="KES71" s="5"/>
      <c r="KET71" s="5"/>
      <c r="KEU71" s="5"/>
      <c r="KEV71" s="5"/>
      <c r="KEW71" s="5"/>
      <c r="KEX71" s="5"/>
      <c r="KEY71" s="5"/>
      <c r="KEZ71" s="5"/>
      <c r="KFA71" s="5"/>
      <c r="KFB71" s="5"/>
      <c r="KFC71" s="5"/>
      <c r="KFD71" s="5"/>
      <c r="KFE71" s="5"/>
      <c r="KFF71" s="5"/>
      <c r="KFG71" s="5"/>
      <c r="KFH71" s="5"/>
      <c r="KFI71" s="5"/>
      <c r="KFJ71" s="5"/>
      <c r="KFK71" s="5"/>
      <c r="KFL71" s="5"/>
      <c r="KFM71" s="5"/>
      <c r="KFN71" s="5"/>
      <c r="KFO71" s="5"/>
      <c r="KFP71" s="5"/>
      <c r="KFQ71" s="5"/>
      <c r="KFR71" s="5"/>
      <c r="KFS71" s="5"/>
      <c r="KFT71" s="5"/>
      <c r="KFU71" s="5"/>
      <c r="KFV71" s="5"/>
      <c r="KFW71" s="5"/>
      <c r="KFX71" s="5"/>
      <c r="KFY71" s="5"/>
      <c r="KFZ71" s="5"/>
      <c r="KGA71" s="5"/>
      <c r="KGB71" s="5"/>
      <c r="KGC71" s="5"/>
      <c r="KGD71" s="5"/>
      <c r="KGE71" s="5"/>
      <c r="KGF71" s="5"/>
      <c r="KGG71" s="5"/>
      <c r="KGH71" s="5"/>
      <c r="KGI71" s="5"/>
      <c r="KGJ71" s="5"/>
      <c r="KGK71" s="5"/>
      <c r="KGL71" s="5"/>
      <c r="KGM71" s="5"/>
      <c r="KGN71" s="5"/>
      <c r="KGO71" s="5"/>
      <c r="KGP71" s="5"/>
      <c r="KGQ71" s="5"/>
      <c r="KGR71" s="5"/>
      <c r="KGS71" s="5"/>
      <c r="KGT71" s="5"/>
      <c r="KGU71" s="5"/>
      <c r="KGV71" s="5"/>
      <c r="KGW71" s="5"/>
      <c r="KGX71" s="5"/>
      <c r="KGY71" s="5"/>
      <c r="KGZ71" s="5"/>
      <c r="KHA71" s="5"/>
      <c r="KHB71" s="5"/>
      <c r="KHC71" s="5"/>
      <c r="KHD71" s="5"/>
      <c r="KHE71" s="5"/>
      <c r="KHF71" s="5"/>
      <c r="KHG71" s="5"/>
      <c r="KHH71" s="5"/>
      <c r="KHI71" s="5"/>
      <c r="KHJ71" s="5"/>
      <c r="KHK71" s="5"/>
      <c r="KHL71" s="5"/>
      <c r="KHM71" s="5"/>
      <c r="KHN71" s="5"/>
      <c r="KHO71" s="5"/>
      <c r="KHP71" s="5"/>
      <c r="KHQ71" s="5"/>
      <c r="KHR71" s="5"/>
      <c r="KHS71" s="5"/>
      <c r="KHT71" s="5"/>
      <c r="KHU71" s="5"/>
      <c r="KHV71" s="5"/>
      <c r="KHW71" s="5"/>
      <c r="KHX71" s="5"/>
      <c r="KHY71" s="5"/>
      <c r="KHZ71" s="5"/>
      <c r="KIA71" s="5"/>
      <c r="KIB71" s="5"/>
      <c r="KIC71" s="5"/>
      <c r="KID71" s="5"/>
      <c r="KIE71" s="5"/>
      <c r="KIF71" s="5"/>
      <c r="KIG71" s="5"/>
      <c r="KIH71" s="5"/>
      <c r="KII71" s="5"/>
      <c r="KIJ71" s="5"/>
      <c r="KIK71" s="5"/>
      <c r="KIL71" s="5"/>
      <c r="KIM71" s="5"/>
      <c r="KIN71" s="5"/>
      <c r="KIO71" s="5"/>
      <c r="KIP71" s="5"/>
      <c r="KIQ71" s="5"/>
      <c r="KIR71" s="5"/>
      <c r="KIS71" s="5"/>
      <c r="KIT71" s="5"/>
      <c r="KIU71" s="5"/>
      <c r="KIV71" s="5"/>
      <c r="KIW71" s="5"/>
      <c r="KIX71" s="5"/>
      <c r="KIY71" s="5"/>
      <c r="KIZ71" s="5"/>
      <c r="KJA71" s="5"/>
      <c r="KJB71" s="5"/>
      <c r="KJC71" s="5"/>
      <c r="KJD71" s="5"/>
      <c r="KJE71" s="5"/>
      <c r="KJF71" s="5"/>
      <c r="KJG71" s="5"/>
      <c r="KJH71" s="5"/>
      <c r="KJI71" s="5"/>
      <c r="KJJ71" s="5"/>
      <c r="KJK71" s="5"/>
      <c r="KJL71" s="5"/>
      <c r="KJM71" s="5"/>
      <c r="KJN71" s="5"/>
      <c r="KJO71" s="5"/>
      <c r="KJP71" s="5"/>
      <c r="KJQ71" s="5"/>
      <c r="KJR71" s="5"/>
      <c r="KJS71" s="5"/>
      <c r="KJT71" s="5"/>
      <c r="KJU71" s="5"/>
      <c r="KJV71" s="5"/>
      <c r="KJW71" s="5"/>
      <c r="KJX71" s="5"/>
      <c r="KJY71" s="5"/>
      <c r="KJZ71" s="5"/>
      <c r="KKA71" s="5"/>
      <c r="KKB71" s="5"/>
      <c r="KKC71" s="5"/>
      <c r="KKD71" s="5"/>
      <c r="KKE71" s="5"/>
      <c r="KKF71" s="5"/>
      <c r="KKG71" s="5"/>
      <c r="KKH71" s="5"/>
      <c r="KKI71" s="5"/>
      <c r="KKJ71" s="5"/>
      <c r="KKK71" s="5"/>
      <c r="KKL71" s="5"/>
      <c r="KKM71" s="5"/>
      <c r="KKN71" s="5"/>
      <c r="KKO71" s="5"/>
      <c r="KKP71" s="5"/>
      <c r="KKQ71" s="5"/>
      <c r="KKR71" s="5"/>
      <c r="KKS71" s="5"/>
      <c r="KKT71" s="5"/>
      <c r="KKU71" s="5"/>
      <c r="KKV71" s="5"/>
      <c r="KKW71" s="5"/>
      <c r="KKX71" s="5"/>
      <c r="KKY71" s="5"/>
      <c r="KKZ71" s="5"/>
      <c r="KLA71" s="5"/>
      <c r="KLB71" s="5"/>
      <c r="KLC71" s="5"/>
      <c r="KLD71" s="5"/>
      <c r="KLE71" s="5"/>
      <c r="KLF71" s="5"/>
      <c r="KLG71" s="5"/>
      <c r="KLH71" s="5"/>
      <c r="KLI71" s="5"/>
      <c r="KLJ71" s="5"/>
      <c r="KLK71" s="5"/>
      <c r="KLL71" s="5"/>
      <c r="KLM71" s="5"/>
      <c r="KLN71" s="5"/>
      <c r="KLO71" s="5"/>
      <c r="KLP71" s="5"/>
      <c r="KLQ71" s="5"/>
      <c r="KLR71" s="5"/>
      <c r="KLS71" s="5"/>
      <c r="KLT71" s="5"/>
      <c r="KLU71" s="5"/>
      <c r="KLV71" s="5"/>
      <c r="KLW71" s="5"/>
      <c r="KLX71" s="5"/>
      <c r="KLY71" s="5"/>
      <c r="KLZ71" s="5"/>
      <c r="KMA71" s="5"/>
      <c r="KMB71" s="5"/>
      <c r="KMC71" s="5"/>
      <c r="KMD71" s="5"/>
      <c r="KME71" s="5"/>
      <c r="KMF71" s="5"/>
      <c r="KMG71" s="5"/>
      <c r="KMH71" s="5"/>
      <c r="KMI71" s="5"/>
      <c r="KMJ71" s="5"/>
      <c r="KMK71" s="5"/>
      <c r="KML71" s="5"/>
      <c r="KMM71" s="5"/>
      <c r="KMN71" s="5"/>
      <c r="KMO71" s="5"/>
      <c r="KMP71" s="5"/>
      <c r="KMQ71" s="5"/>
      <c r="KMR71" s="5"/>
      <c r="KMS71" s="5"/>
      <c r="KMT71" s="5"/>
      <c r="KMU71" s="5"/>
      <c r="KMV71" s="5"/>
      <c r="KMW71" s="5"/>
      <c r="KMX71" s="5"/>
      <c r="KMY71" s="5"/>
      <c r="KMZ71" s="5"/>
      <c r="KNA71" s="5"/>
      <c r="KNB71" s="5"/>
      <c r="KNC71" s="5"/>
      <c r="KND71" s="5"/>
      <c r="KNE71" s="5"/>
      <c r="KNF71" s="5"/>
      <c r="KNG71" s="5"/>
      <c r="KNH71" s="5"/>
      <c r="KNI71" s="5"/>
      <c r="KNJ71" s="5"/>
      <c r="KNK71" s="5"/>
      <c r="KNL71" s="5"/>
      <c r="KNM71" s="5"/>
      <c r="KNN71" s="5"/>
      <c r="KNO71" s="5"/>
      <c r="KNP71" s="5"/>
      <c r="KNQ71" s="5"/>
      <c r="KNR71" s="5"/>
      <c r="KNS71" s="5"/>
      <c r="KNT71" s="5"/>
      <c r="KNU71" s="5"/>
      <c r="KNV71" s="5"/>
      <c r="KNW71" s="5"/>
      <c r="KNX71" s="5"/>
      <c r="KNY71" s="5"/>
      <c r="KNZ71" s="5"/>
      <c r="KOA71" s="5"/>
      <c r="KOB71" s="5"/>
      <c r="KOC71" s="5"/>
      <c r="KOD71" s="5"/>
      <c r="KOE71" s="5"/>
      <c r="KOF71" s="5"/>
      <c r="KOG71" s="5"/>
      <c r="KOH71" s="5"/>
      <c r="KOI71" s="5"/>
      <c r="KOJ71" s="5"/>
      <c r="KOK71" s="5"/>
      <c r="KOL71" s="5"/>
      <c r="KOM71" s="5"/>
      <c r="KON71" s="5"/>
      <c r="KOO71" s="5"/>
      <c r="KOP71" s="5"/>
      <c r="KOQ71" s="5"/>
      <c r="KOR71" s="5"/>
      <c r="KOS71" s="5"/>
      <c r="KOT71" s="5"/>
      <c r="KOU71" s="5"/>
      <c r="KOV71" s="5"/>
      <c r="KOW71" s="5"/>
      <c r="KOX71" s="5"/>
      <c r="KOY71" s="5"/>
      <c r="KOZ71" s="5"/>
      <c r="KPA71" s="5"/>
      <c r="KPB71" s="5"/>
      <c r="KPC71" s="5"/>
      <c r="KPD71" s="5"/>
      <c r="KPE71" s="5"/>
      <c r="KPF71" s="5"/>
      <c r="KPG71" s="5"/>
      <c r="KPH71" s="5"/>
      <c r="KPI71" s="5"/>
      <c r="KPJ71" s="5"/>
      <c r="KPK71" s="5"/>
      <c r="KPL71" s="5"/>
      <c r="KPM71" s="5"/>
      <c r="KPN71" s="5"/>
      <c r="KPO71" s="5"/>
      <c r="KPP71" s="5"/>
      <c r="KPQ71" s="5"/>
      <c r="KPR71" s="5"/>
      <c r="KPS71" s="5"/>
      <c r="KPT71" s="5"/>
      <c r="KPU71" s="5"/>
      <c r="KPV71" s="5"/>
      <c r="KPW71" s="5"/>
      <c r="KPX71" s="5"/>
      <c r="KPY71" s="5"/>
      <c r="KPZ71" s="5"/>
      <c r="KQA71" s="5"/>
      <c r="KQB71" s="5"/>
      <c r="KQC71" s="5"/>
      <c r="KQD71" s="5"/>
      <c r="KQE71" s="5"/>
      <c r="KQF71" s="5"/>
      <c r="KQG71" s="5"/>
      <c r="KQH71" s="5"/>
      <c r="KQI71" s="5"/>
      <c r="KQJ71" s="5"/>
      <c r="KQK71" s="5"/>
      <c r="KQL71" s="5"/>
      <c r="KQM71" s="5"/>
      <c r="KQN71" s="5"/>
      <c r="KQO71" s="5"/>
      <c r="KQP71" s="5"/>
      <c r="KQQ71" s="5"/>
      <c r="KQR71" s="5"/>
      <c r="KQS71" s="5"/>
      <c r="KQT71" s="5"/>
      <c r="KQU71" s="5"/>
      <c r="KQV71" s="5"/>
      <c r="KQW71" s="5"/>
      <c r="KQX71" s="5"/>
      <c r="KQY71" s="5"/>
      <c r="KQZ71" s="5"/>
      <c r="KRA71" s="5"/>
      <c r="KRB71" s="5"/>
      <c r="KRC71" s="5"/>
      <c r="KRD71" s="5"/>
      <c r="KRE71" s="5"/>
      <c r="KRF71" s="5"/>
      <c r="KRG71" s="5"/>
      <c r="KRH71" s="5"/>
      <c r="KRI71" s="5"/>
      <c r="KRJ71" s="5"/>
      <c r="KRK71" s="5"/>
      <c r="KRL71" s="5"/>
      <c r="KRM71" s="5"/>
      <c r="KRN71" s="5"/>
      <c r="KRO71" s="5"/>
      <c r="KRP71" s="5"/>
      <c r="KRQ71" s="5"/>
      <c r="KRR71" s="5"/>
      <c r="KRS71" s="5"/>
      <c r="KRT71" s="5"/>
      <c r="KRU71" s="5"/>
      <c r="KRV71" s="5"/>
      <c r="KRW71" s="5"/>
      <c r="KRX71" s="5"/>
      <c r="KRY71" s="5"/>
      <c r="KRZ71" s="5"/>
      <c r="KSA71" s="5"/>
      <c r="KSB71" s="5"/>
      <c r="KSC71" s="5"/>
      <c r="KSD71" s="5"/>
      <c r="KSE71" s="5"/>
      <c r="KSF71" s="5"/>
      <c r="KSG71" s="5"/>
      <c r="KSH71" s="5"/>
      <c r="KSI71" s="5"/>
      <c r="KSJ71" s="5"/>
      <c r="KSK71" s="5"/>
      <c r="KSL71" s="5"/>
      <c r="KSM71" s="5"/>
      <c r="KSN71" s="5"/>
      <c r="KSO71" s="5"/>
      <c r="KSP71" s="5"/>
      <c r="KSQ71" s="5"/>
      <c r="KSR71" s="5"/>
      <c r="KSS71" s="5"/>
      <c r="KST71" s="5"/>
      <c r="KSU71" s="5"/>
      <c r="KSV71" s="5"/>
      <c r="KSW71" s="5"/>
      <c r="KSX71" s="5"/>
      <c r="KSY71" s="5"/>
      <c r="KSZ71" s="5"/>
      <c r="KTA71" s="5"/>
      <c r="KTB71" s="5"/>
      <c r="KTC71" s="5"/>
      <c r="KTD71" s="5"/>
      <c r="KTE71" s="5"/>
      <c r="KTF71" s="5"/>
      <c r="KTG71" s="5"/>
      <c r="KTH71" s="5"/>
      <c r="KTI71" s="5"/>
      <c r="KTJ71" s="5"/>
      <c r="KTK71" s="5"/>
      <c r="KTL71" s="5"/>
      <c r="KTM71" s="5"/>
      <c r="KTN71" s="5"/>
      <c r="KTO71" s="5"/>
      <c r="KTP71" s="5"/>
      <c r="KTQ71" s="5"/>
      <c r="KTR71" s="5"/>
      <c r="KTS71" s="5"/>
      <c r="KTT71" s="5"/>
      <c r="KTU71" s="5"/>
      <c r="KTV71" s="5"/>
      <c r="KTW71" s="5"/>
      <c r="KTX71" s="5"/>
      <c r="KTY71" s="5"/>
      <c r="KTZ71" s="5"/>
      <c r="KUA71" s="5"/>
      <c r="KUB71" s="5"/>
      <c r="KUC71" s="5"/>
      <c r="KUD71" s="5"/>
      <c r="KUE71" s="5"/>
      <c r="KUF71" s="5"/>
      <c r="KUG71" s="5"/>
      <c r="KUH71" s="5"/>
      <c r="KUI71" s="5"/>
      <c r="KUJ71" s="5"/>
      <c r="KUK71" s="5"/>
      <c r="KUL71" s="5"/>
      <c r="KUM71" s="5"/>
      <c r="KUN71" s="5"/>
      <c r="KUO71" s="5"/>
      <c r="KUP71" s="5"/>
      <c r="KUQ71" s="5"/>
      <c r="KUR71" s="5"/>
      <c r="KUS71" s="5"/>
      <c r="KUT71" s="5"/>
      <c r="KUU71" s="5"/>
      <c r="KUV71" s="5"/>
      <c r="KUW71" s="5"/>
      <c r="KUX71" s="5"/>
      <c r="KUY71" s="5"/>
      <c r="KUZ71" s="5"/>
      <c r="KVA71" s="5"/>
      <c r="KVB71" s="5"/>
      <c r="KVC71" s="5"/>
      <c r="KVD71" s="5"/>
      <c r="KVE71" s="5"/>
      <c r="KVF71" s="5"/>
      <c r="KVG71" s="5"/>
      <c r="KVH71" s="5"/>
      <c r="KVI71" s="5"/>
      <c r="KVJ71" s="5"/>
      <c r="KVK71" s="5"/>
      <c r="KVL71" s="5"/>
      <c r="KVM71" s="5"/>
      <c r="KVN71" s="5"/>
      <c r="KVO71" s="5"/>
      <c r="KVP71" s="5"/>
      <c r="KVQ71" s="5"/>
      <c r="KVR71" s="5"/>
      <c r="KVS71" s="5"/>
      <c r="KVT71" s="5"/>
      <c r="KVU71" s="5"/>
      <c r="KVV71" s="5"/>
      <c r="KVW71" s="5"/>
      <c r="KVX71" s="5"/>
      <c r="KVY71" s="5"/>
      <c r="KVZ71" s="5"/>
      <c r="KWA71" s="5"/>
      <c r="KWB71" s="5"/>
      <c r="KWC71" s="5"/>
      <c r="KWD71" s="5"/>
      <c r="KWE71" s="5"/>
      <c r="KWF71" s="5"/>
      <c r="KWG71" s="5"/>
      <c r="KWH71" s="5"/>
      <c r="KWI71" s="5"/>
      <c r="KWJ71" s="5"/>
      <c r="KWK71" s="5"/>
      <c r="KWL71" s="5"/>
      <c r="KWM71" s="5"/>
      <c r="KWN71" s="5"/>
      <c r="KWO71" s="5"/>
      <c r="KWP71" s="5"/>
      <c r="KWQ71" s="5"/>
      <c r="KWR71" s="5"/>
      <c r="KWS71" s="5"/>
      <c r="KWT71" s="5"/>
      <c r="KWU71" s="5"/>
      <c r="KWV71" s="5"/>
      <c r="KWW71" s="5"/>
      <c r="KWX71" s="5"/>
      <c r="KWY71" s="5"/>
      <c r="KWZ71" s="5"/>
      <c r="KXA71" s="5"/>
      <c r="KXB71" s="5"/>
      <c r="KXC71" s="5"/>
      <c r="KXD71" s="5"/>
      <c r="KXE71" s="5"/>
      <c r="KXF71" s="5"/>
      <c r="KXG71" s="5"/>
      <c r="KXH71" s="5"/>
      <c r="KXI71" s="5"/>
      <c r="KXJ71" s="5"/>
      <c r="KXK71" s="5"/>
      <c r="KXL71" s="5"/>
      <c r="KXM71" s="5"/>
      <c r="KXN71" s="5"/>
      <c r="KXO71" s="5"/>
      <c r="KXP71" s="5"/>
      <c r="KXQ71" s="5"/>
      <c r="KXR71" s="5"/>
      <c r="KXS71" s="5"/>
      <c r="KXT71" s="5"/>
      <c r="KXU71" s="5"/>
      <c r="KXV71" s="5"/>
      <c r="KXW71" s="5"/>
      <c r="KXX71" s="5"/>
      <c r="KXY71" s="5"/>
      <c r="KXZ71" s="5"/>
      <c r="KYA71" s="5"/>
      <c r="KYB71" s="5"/>
      <c r="KYC71" s="5"/>
      <c r="KYD71" s="5"/>
      <c r="KYE71" s="5"/>
      <c r="KYF71" s="5"/>
      <c r="KYG71" s="5"/>
      <c r="KYH71" s="5"/>
      <c r="KYI71" s="5"/>
      <c r="KYJ71" s="5"/>
      <c r="KYK71" s="5"/>
      <c r="KYL71" s="5"/>
      <c r="KYM71" s="5"/>
      <c r="KYN71" s="5"/>
      <c r="KYO71" s="5"/>
      <c r="KYP71" s="5"/>
      <c r="KYQ71" s="5"/>
      <c r="KYR71" s="5"/>
      <c r="KYS71" s="5"/>
      <c r="KYT71" s="5"/>
      <c r="KYU71" s="5"/>
      <c r="KYV71" s="5"/>
      <c r="KYW71" s="5"/>
      <c r="KYX71" s="5"/>
      <c r="KYY71" s="5"/>
      <c r="KYZ71" s="5"/>
      <c r="KZA71" s="5"/>
      <c r="KZB71" s="5"/>
      <c r="KZC71" s="5"/>
      <c r="KZD71" s="5"/>
      <c r="KZE71" s="5"/>
      <c r="KZF71" s="5"/>
      <c r="KZG71" s="5"/>
      <c r="KZH71" s="5"/>
      <c r="KZI71" s="5"/>
      <c r="KZJ71" s="5"/>
      <c r="KZK71" s="5"/>
      <c r="KZL71" s="5"/>
      <c r="KZM71" s="5"/>
      <c r="KZN71" s="5"/>
      <c r="KZO71" s="5"/>
      <c r="KZP71" s="5"/>
      <c r="KZQ71" s="5"/>
      <c r="KZR71" s="5"/>
      <c r="KZS71" s="5"/>
      <c r="KZT71" s="5"/>
      <c r="KZU71" s="5"/>
      <c r="KZV71" s="5"/>
      <c r="KZW71" s="5"/>
      <c r="KZX71" s="5"/>
      <c r="KZY71" s="5"/>
      <c r="KZZ71" s="5"/>
      <c r="LAA71" s="5"/>
      <c r="LAB71" s="5"/>
      <c r="LAC71" s="5"/>
      <c r="LAD71" s="5"/>
      <c r="LAE71" s="5"/>
      <c r="LAF71" s="5"/>
      <c r="LAG71" s="5"/>
      <c r="LAH71" s="5"/>
      <c r="LAI71" s="5"/>
      <c r="LAJ71" s="5"/>
      <c r="LAK71" s="5"/>
      <c r="LAL71" s="5"/>
      <c r="LAM71" s="5"/>
      <c r="LAN71" s="5"/>
      <c r="LAO71" s="5"/>
      <c r="LAP71" s="5"/>
      <c r="LAQ71" s="5"/>
      <c r="LAR71" s="5"/>
      <c r="LAS71" s="5"/>
      <c r="LAT71" s="5"/>
      <c r="LAU71" s="5"/>
      <c r="LAV71" s="5"/>
      <c r="LAW71" s="5"/>
      <c r="LAX71" s="5"/>
      <c r="LAY71" s="5"/>
      <c r="LAZ71" s="5"/>
      <c r="LBA71" s="5"/>
      <c r="LBB71" s="5"/>
      <c r="LBC71" s="5"/>
      <c r="LBD71" s="5"/>
      <c r="LBE71" s="5"/>
      <c r="LBF71" s="5"/>
      <c r="LBG71" s="5"/>
      <c r="LBH71" s="5"/>
      <c r="LBI71" s="5"/>
      <c r="LBJ71" s="5"/>
      <c r="LBK71" s="5"/>
      <c r="LBL71" s="5"/>
      <c r="LBM71" s="5"/>
      <c r="LBN71" s="5"/>
      <c r="LBO71" s="5"/>
      <c r="LBP71" s="5"/>
      <c r="LBQ71" s="5"/>
      <c r="LBR71" s="5"/>
      <c r="LBS71" s="5"/>
      <c r="LBT71" s="5"/>
      <c r="LBU71" s="5"/>
      <c r="LBV71" s="5"/>
      <c r="LBW71" s="5"/>
      <c r="LBX71" s="5"/>
      <c r="LBY71" s="5"/>
      <c r="LBZ71" s="5"/>
      <c r="LCA71" s="5"/>
      <c r="LCB71" s="5"/>
      <c r="LCC71" s="5"/>
      <c r="LCD71" s="5"/>
      <c r="LCE71" s="5"/>
      <c r="LCF71" s="5"/>
      <c r="LCG71" s="5"/>
      <c r="LCH71" s="5"/>
      <c r="LCI71" s="5"/>
      <c r="LCJ71" s="5"/>
      <c r="LCK71" s="5"/>
      <c r="LCL71" s="5"/>
      <c r="LCM71" s="5"/>
      <c r="LCN71" s="5"/>
      <c r="LCO71" s="5"/>
      <c r="LCP71" s="5"/>
      <c r="LCQ71" s="5"/>
      <c r="LCR71" s="5"/>
      <c r="LCS71" s="5"/>
      <c r="LCT71" s="5"/>
      <c r="LCU71" s="5"/>
      <c r="LCV71" s="5"/>
      <c r="LCW71" s="5"/>
      <c r="LCX71" s="5"/>
      <c r="LCY71" s="5"/>
      <c r="LCZ71" s="5"/>
      <c r="LDA71" s="5"/>
      <c r="LDB71" s="5"/>
      <c r="LDC71" s="5"/>
      <c r="LDD71" s="5"/>
      <c r="LDE71" s="5"/>
      <c r="LDF71" s="5"/>
      <c r="LDG71" s="5"/>
      <c r="LDH71" s="5"/>
      <c r="LDI71" s="5"/>
      <c r="LDJ71" s="5"/>
      <c r="LDK71" s="5"/>
      <c r="LDL71" s="5"/>
      <c r="LDM71" s="5"/>
      <c r="LDN71" s="5"/>
      <c r="LDO71" s="5"/>
      <c r="LDP71" s="5"/>
      <c r="LDQ71" s="5"/>
      <c r="LDR71" s="5"/>
      <c r="LDS71" s="5"/>
      <c r="LDT71" s="5"/>
      <c r="LDU71" s="5"/>
      <c r="LDV71" s="5"/>
      <c r="LDW71" s="5"/>
      <c r="LDX71" s="5"/>
      <c r="LDY71" s="5"/>
      <c r="LDZ71" s="5"/>
      <c r="LEA71" s="5"/>
      <c r="LEB71" s="5"/>
      <c r="LEC71" s="5"/>
      <c r="LED71" s="5"/>
      <c r="LEE71" s="5"/>
      <c r="LEF71" s="5"/>
      <c r="LEG71" s="5"/>
      <c r="LEH71" s="5"/>
      <c r="LEI71" s="5"/>
      <c r="LEJ71" s="5"/>
      <c r="LEK71" s="5"/>
      <c r="LEL71" s="5"/>
      <c r="LEM71" s="5"/>
      <c r="LEN71" s="5"/>
      <c r="LEO71" s="5"/>
      <c r="LEP71" s="5"/>
      <c r="LEQ71" s="5"/>
      <c r="LER71" s="5"/>
      <c r="LES71" s="5"/>
      <c r="LET71" s="5"/>
      <c r="LEU71" s="5"/>
      <c r="LEV71" s="5"/>
      <c r="LEW71" s="5"/>
      <c r="LEX71" s="5"/>
      <c r="LEY71" s="5"/>
      <c r="LEZ71" s="5"/>
      <c r="LFA71" s="5"/>
      <c r="LFB71" s="5"/>
      <c r="LFC71" s="5"/>
      <c r="LFD71" s="5"/>
      <c r="LFE71" s="5"/>
      <c r="LFF71" s="5"/>
      <c r="LFG71" s="5"/>
      <c r="LFH71" s="5"/>
      <c r="LFI71" s="5"/>
      <c r="LFJ71" s="5"/>
      <c r="LFK71" s="5"/>
      <c r="LFL71" s="5"/>
      <c r="LFM71" s="5"/>
      <c r="LFN71" s="5"/>
      <c r="LFO71" s="5"/>
      <c r="LFP71" s="5"/>
      <c r="LFQ71" s="5"/>
      <c r="LFR71" s="5"/>
      <c r="LFS71" s="5"/>
      <c r="LFT71" s="5"/>
      <c r="LFU71" s="5"/>
      <c r="LFV71" s="5"/>
      <c r="LFW71" s="5"/>
      <c r="LFX71" s="5"/>
      <c r="LFY71" s="5"/>
      <c r="LFZ71" s="5"/>
      <c r="LGA71" s="5"/>
      <c r="LGB71" s="5"/>
      <c r="LGC71" s="5"/>
      <c r="LGD71" s="5"/>
      <c r="LGE71" s="5"/>
      <c r="LGF71" s="5"/>
      <c r="LGG71" s="5"/>
      <c r="LGH71" s="5"/>
      <c r="LGI71" s="5"/>
      <c r="LGJ71" s="5"/>
      <c r="LGK71" s="5"/>
      <c r="LGL71" s="5"/>
      <c r="LGM71" s="5"/>
      <c r="LGN71" s="5"/>
      <c r="LGO71" s="5"/>
      <c r="LGP71" s="5"/>
      <c r="LGQ71" s="5"/>
      <c r="LGR71" s="5"/>
      <c r="LGS71" s="5"/>
      <c r="LGT71" s="5"/>
      <c r="LGU71" s="5"/>
      <c r="LGV71" s="5"/>
      <c r="LGW71" s="5"/>
      <c r="LGX71" s="5"/>
      <c r="LGY71" s="5"/>
      <c r="LGZ71" s="5"/>
      <c r="LHA71" s="5"/>
      <c r="LHB71" s="5"/>
      <c r="LHC71" s="5"/>
      <c r="LHD71" s="5"/>
      <c r="LHE71" s="5"/>
      <c r="LHF71" s="5"/>
      <c r="LHG71" s="5"/>
      <c r="LHH71" s="5"/>
      <c r="LHI71" s="5"/>
      <c r="LHJ71" s="5"/>
      <c r="LHK71" s="5"/>
      <c r="LHL71" s="5"/>
      <c r="LHM71" s="5"/>
      <c r="LHN71" s="5"/>
      <c r="LHO71" s="5"/>
      <c r="LHP71" s="5"/>
      <c r="LHQ71" s="5"/>
      <c r="LHR71" s="5"/>
      <c r="LHS71" s="5"/>
      <c r="LHT71" s="5"/>
      <c r="LHU71" s="5"/>
      <c r="LHV71" s="5"/>
      <c r="LHW71" s="5"/>
      <c r="LHX71" s="5"/>
      <c r="LHY71" s="5"/>
      <c r="LHZ71" s="5"/>
      <c r="LIA71" s="5"/>
      <c r="LIB71" s="5"/>
      <c r="LIC71" s="5"/>
      <c r="LID71" s="5"/>
      <c r="LIE71" s="5"/>
      <c r="LIF71" s="5"/>
      <c r="LIG71" s="5"/>
      <c r="LIH71" s="5"/>
      <c r="LII71" s="5"/>
      <c r="LIJ71" s="5"/>
      <c r="LIK71" s="5"/>
      <c r="LIL71" s="5"/>
      <c r="LIM71" s="5"/>
      <c r="LIN71" s="5"/>
      <c r="LIO71" s="5"/>
      <c r="LIP71" s="5"/>
      <c r="LIQ71" s="5"/>
      <c r="LIR71" s="5"/>
      <c r="LIS71" s="5"/>
      <c r="LIT71" s="5"/>
      <c r="LIU71" s="5"/>
      <c r="LIV71" s="5"/>
      <c r="LIW71" s="5"/>
      <c r="LIX71" s="5"/>
      <c r="LIY71" s="5"/>
      <c r="LIZ71" s="5"/>
      <c r="LJA71" s="5"/>
      <c r="LJB71" s="5"/>
      <c r="LJC71" s="5"/>
      <c r="LJD71" s="5"/>
      <c r="LJE71" s="5"/>
      <c r="LJF71" s="5"/>
      <c r="LJG71" s="5"/>
      <c r="LJH71" s="5"/>
      <c r="LJI71" s="5"/>
      <c r="LJJ71" s="5"/>
      <c r="LJK71" s="5"/>
      <c r="LJL71" s="5"/>
      <c r="LJM71" s="5"/>
      <c r="LJN71" s="5"/>
      <c r="LJO71" s="5"/>
      <c r="LJP71" s="5"/>
      <c r="LJQ71" s="5"/>
      <c r="LJR71" s="5"/>
      <c r="LJS71" s="5"/>
      <c r="LJT71" s="5"/>
      <c r="LJU71" s="5"/>
      <c r="LJV71" s="5"/>
      <c r="LJW71" s="5"/>
      <c r="LJX71" s="5"/>
      <c r="LJY71" s="5"/>
      <c r="LJZ71" s="5"/>
      <c r="LKA71" s="5"/>
      <c r="LKB71" s="5"/>
      <c r="LKC71" s="5"/>
      <c r="LKD71" s="5"/>
      <c r="LKE71" s="5"/>
      <c r="LKF71" s="5"/>
      <c r="LKG71" s="5"/>
      <c r="LKH71" s="5"/>
      <c r="LKI71" s="5"/>
      <c r="LKJ71" s="5"/>
      <c r="LKK71" s="5"/>
      <c r="LKL71" s="5"/>
      <c r="LKM71" s="5"/>
      <c r="LKN71" s="5"/>
      <c r="LKO71" s="5"/>
      <c r="LKP71" s="5"/>
      <c r="LKQ71" s="5"/>
      <c r="LKR71" s="5"/>
      <c r="LKS71" s="5"/>
      <c r="LKT71" s="5"/>
      <c r="LKU71" s="5"/>
      <c r="LKV71" s="5"/>
      <c r="LKW71" s="5"/>
      <c r="LKX71" s="5"/>
      <c r="LKY71" s="5"/>
      <c r="LKZ71" s="5"/>
      <c r="LLA71" s="5"/>
      <c r="LLB71" s="5"/>
      <c r="LLC71" s="5"/>
      <c r="LLD71" s="5"/>
      <c r="LLE71" s="5"/>
      <c r="LLF71" s="5"/>
      <c r="LLG71" s="5"/>
      <c r="LLH71" s="5"/>
      <c r="LLI71" s="5"/>
      <c r="LLJ71" s="5"/>
      <c r="LLK71" s="5"/>
      <c r="LLL71" s="5"/>
      <c r="LLM71" s="5"/>
      <c r="LLN71" s="5"/>
      <c r="LLO71" s="5"/>
      <c r="LLP71" s="5"/>
      <c r="LLQ71" s="5"/>
      <c r="LLR71" s="5"/>
      <c r="LLS71" s="5"/>
      <c r="LLT71" s="5"/>
      <c r="LLU71" s="5"/>
      <c r="LLV71" s="5"/>
      <c r="LLW71" s="5"/>
      <c r="LLX71" s="5"/>
      <c r="LLY71" s="5"/>
      <c r="LLZ71" s="5"/>
      <c r="LMA71" s="5"/>
      <c r="LMB71" s="5"/>
      <c r="LMC71" s="5"/>
      <c r="LMD71" s="5"/>
      <c r="LME71" s="5"/>
      <c r="LMF71" s="5"/>
      <c r="LMG71" s="5"/>
      <c r="LMH71" s="5"/>
      <c r="LMI71" s="5"/>
      <c r="LMJ71" s="5"/>
      <c r="LMK71" s="5"/>
      <c r="LML71" s="5"/>
      <c r="LMM71" s="5"/>
      <c r="LMN71" s="5"/>
      <c r="LMO71" s="5"/>
      <c r="LMP71" s="5"/>
      <c r="LMQ71" s="5"/>
      <c r="LMR71" s="5"/>
      <c r="LMS71" s="5"/>
      <c r="LMT71" s="5"/>
      <c r="LMU71" s="5"/>
      <c r="LMV71" s="5"/>
      <c r="LMW71" s="5"/>
      <c r="LMX71" s="5"/>
      <c r="LMY71" s="5"/>
      <c r="LMZ71" s="5"/>
      <c r="LNA71" s="5"/>
      <c r="LNB71" s="5"/>
      <c r="LNC71" s="5"/>
      <c r="LND71" s="5"/>
      <c r="LNE71" s="5"/>
      <c r="LNF71" s="5"/>
      <c r="LNG71" s="5"/>
      <c r="LNH71" s="5"/>
      <c r="LNI71" s="5"/>
      <c r="LNJ71" s="5"/>
      <c r="LNK71" s="5"/>
      <c r="LNL71" s="5"/>
      <c r="LNM71" s="5"/>
      <c r="LNN71" s="5"/>
      <c r="LNO71" s="5"/>
      <c r="LNP71" s="5"/>
      <c r="LNQ71" s="5"/>
      <c r="LNR71" s="5"/>
      <c r="LNS71" s="5"/>
      <c r="LNT71" s="5"/>
      <c r="LNU71" s="5"/>
      <c r="LNV71" s="5"/>
      <c r="LNW71" s="5"/>
      <c r="LNX71" s="5"/>
      <c r="LNY71" s="5"/>
      <c r="LNZ71" s="5"/>
      <c r="LOA71" s="5"/>
      <c r="LOB71" s="5"/>
      <c r="LOC71" s="5"/>
      <c r="LOD71" s="5"/>
      <c r="LOE71" s="5"/>
      <c r="LOF71" s="5"/>
      <c r="LOG71" s="5"/>
      <c r="LOH71" s="5"/>
      <c r="LOI71" s="5"/>
      <c r="LOJ71" s="5"/>
      <c r="LOK71" s="5"/>
      <c r="LOL71" s="5"/>
      <c r="LOM71" s="5"/>
      <c r="LON71" s="5"/>
      <c r="LOO71" s="5"/>
      <c r="LOP71" s="5"/>
      <c r="LOQ71" s="5"/>
      <c r="LOR71" s="5"/>
      <c r="LOS71" s="5"/>
      <c r="LOT71" s="5"/>
      <c r="LOU71" s="5"/>
      <c r="LOV71" s="5"/>
      <c r="LOW71" s="5"/>
      <c r="LOX71" s="5"/>
      <c r="LOY71" s="5"/>
      <c r="LOZ71" s="5"/>
      <c r="LPA71" s="5"/>
      <c r="LPB71" s="5"/>
      <c r="LPC71" s="5"/>
      <c r="LPD71" s="5"/>
      <c r="LPE71" s="5"/>
      <c r="LPF71" s="5"/>
      <c r="LPG71" s="5"/>
      <c r="LPH71" s="5"/>
      <c r="LPI71" s="5"/>
      <c r="LPJ71" s="5"/>
      <c r="LPK71" s="5"/>
      <c r="LPL71" s="5"/>
      <c r="LPM71" s="5"/>
      <c r="LPN71" s="5"/>
      <c r="LPO71" s="5"/>
      <c r="LPP71" s="5"/>
      <c r="LPQ71" s="5"/>
      <c r="LPR71" s="5"/>
      <c r="LPS71" s="5"/>
      <c r="LPT71" s="5"/>
      <c r="LPU71" s="5"/>
      <c r="LPV71" s="5"/>
      <c r="LPW71" s="5"/>
      <c r="LPX71" s="5"/>
      <c r="LPY71" s="5"/>
      <c r="LPZ71" s="5"/>
      <c r="LQA71" s="5"/>
      <c r="LQB71" s="5"/>
      <c r="LQC71" s="5"/>
      <c r="LQD71" s="5"/>
      <c r="LQE71" s="5"/>
      <c r="LQF71" s="5"/>
      <c r="LQG71" s="5"/>
      <c r="LQH71" s="5"/>
      <c r="LQI71" s="5"/>
      <c r="LQJ71" s="5"/>
      <c r="LQK71" s="5"/>
      <c r="LQL71" s="5"/>
      <c r="LQM71" s="5"/>
      <c r="LQN71" s="5"/>
      <c r="LQO71" s="5"/>
      <c r="LQP71" s="5"/>
      <c r="LQQ71" s="5"/>
      <c r="LQR71" s="5"/>
      <c r="LQS71" s="5"/>
      <c r="LQT71" s="5"/>
      <c r="LQU71" s="5"/>
      <c r="LQV71" s="5"/>
      <c r="LQW71" s="5"/>
      <c r="LQX71" s="5"/>
      <c r="LQY71" s="5"/>
      <c r="LQZ71" s="5"/>
      <c r="LRA71" s="5"/>
      <c r="LRB71" s="5"/>
      <c r="LRC71" s="5"/>
      <c r="LRD71" s="5"/>
      <c r="LRE71" s="5"/>
      <c r="LRF71" s="5"/>
      <c r="LRG71" s="5"/>
      <c r="LRH71" s="5"/>
      <c r="LRI71" s="5"/>
      <c r="LRJ71" s="5"/>
      <c r="LRK71" s="5"/>
      <c r="LRL71" s="5"/>
      <c r="LRM71" s="5"/>
      <c r="LRN71" s="5"/>
      <c r="LRO71" s="5"/>
      <c r="LRP71" s="5"/>
      <c r="LRQ71" s="5"/>
      <c r="LRR71" s="5"/>
      <c r="LRS71" s="5"/>
      <c r="LRT71" s="5"/>
      <c r="LRU71" s="5"/>
      <c r="LRV71" s="5"/>
      <c r="LRW71" s="5"/>
      <c r="LRX71" s="5"/>
      <c r="LRY71" s="5"/>
      <c r="LRZ71" s="5"/>
      <c r="LSA71" s="5"/>
      <c r="LSB71" s="5"/>
      <c r="LSC71" s="5"/>
      <c r="LSD71" s="5"/>
      <c r="LSE71" s="5"/>
      <c r="LSF71" s="5"/>
      <c r="LSG71" s="5"/>
      <c r="LSH71" s="5"/>
      <c r="LSI71" s="5"/>
      <c r="LSJ71" s="5"/>
      <c r="LSK71" s="5"/>
      <c r="LSL71" s="5"/>
      <c r="LSM71" s="5"/>
      <c r="LSN71" s="5"/>
      <c r="LSO71" s="5"/>
      <c r="LSP71" s="5"/>
      <c r="LSQ71" s="5"/>
      <c r="LSR71" s="5"/>
      <c r="LSS71" s="5"/>
      <c r="LST71" s="5"/>
      <c r="LSU71" s="5"/>
      <c r="LSV71" s="5"/>
      <c r="LSW71" s="5"/>
      <c r="LSX71" s="5"/>
      <c r="LSY71" s="5"/>
      <c r="LSZ71" s="5"/>
      <c r="LTA71" s="5"/>
      <c r="LTB71" s="5"/>
      <c r="LTC71" s="5"/>
      <c r="LTD71" s="5"/>
      <c r="LTE71" s="5"/>
      <c r="LTF71" s="5"/>
      <c r="LTG71" s="5"/>
      <c r="LTH71" s="5"/>
      <c r="LTI71" s="5"/>
      <c r="LTJ71" s="5"/>
      <c r="LTK71" s="5"/>
      <c r="LTL71" s="5"/>
      <c r="LTM71" s="5"/>
      <c r="LTN71" s="5"/>
      <c r="LTO71" s="5"/>
      <c r="LTP71" s="5"/>
      <c r="LTQ71" s="5"/>
      <c r="LTR71" s="5"/>
      <c r="LTS71" s="5"/>
      <c r="LTT71" s="5"/>
      <c r="LTU71" s="5"/>
      <c r="LTV71" s="5"/>
      <c r="LTW71" s="5"/>
      <c r="LTX71" s="5"/>
      <c r="LTY71" s="5"/>
      <c r="LTZ71" s="5"/>
      <c r="LUA71" s="5"/>
      <c r="LUB71" s="5"/>
      <c r="LUC71" s="5"/>
      <c r="LUD71" s="5"/>
      <c r="LUE71" s="5"/>
      <c r="LUF71" s="5"/>
      <c r="LUG71" s="5"/>
      <c r="LUH71" s="5"/>
      <c r="LUI71" s="5"/>
      <c r="LUJ71" s="5"/>
      <c r="LUK71" s="5"/>
      <c r="LUL71" s="5"/>
      <c r="LUM71" s="5"/>
      <c r="LUN71" s="5"/>
      <c r="LUO71" s="5"/>
      <c r="LUP71" s="5"/>
      <c r="LUQ71" s="5"/>
      <c r="LUR71" s="5"/>
      <c r="LUS71" s="5"/>
      <c r="LUT71" s="5"/>
      <c r="LUU71" s="5"/>
      <c r="LUV71" s="5"/>
      <c r="LUW71" s="5"/>
      <c r="LUX71" s="5"/>
      <c r="LUY71" s="5"/>
      <c r="LUZ71" s="5"/>
      <c r="LVA71" s="5"/>
      <c r="LVB71" s="5"/>
      <c r="LVC71" s="5"/>
      <c r="LVD71" s="5"/>
      <c r="LVE71" s="5"/>
      <c r="LVF71" s="5"/>
      <c r="LVG71" s="5"/>
      <c r="LVH71" s="5"/>
      <c r="LVI71" s="5"/>
      <c r="LVJ71" s="5"/>
      <c r="LVK71" s="5"/>
      <c r="LVL71" s="5"/>
      <c r="LVM71" s="5"/>
      <c r="LVN71" s="5"/>
      <c r="LVO71" s="5"/>
      <c r="LVP71" s="5"/>
      <c r="LVQ71" s="5"/>
      <c r="LVR71" s="5"/>
      <c r="LVS71" s="5"/>
      <c r="LVT71" s="5"/>
      <c r="LVU71" s="5"/>
      <c r="LVV71" s="5"/>
      <c r="LVW71" s="5"/>
      <c r="LVX71" s="5"/>
      <c r="LVY71" s="5"/>
      <c r="LVZ71" s="5"/>
      <c r="LWA71" s="5"/>
      <c r="LWB71" s="5"/>
      <c r="LWC71" s="5"/>
      <c r="LWD71" s="5"/>
      <c r="LWE71" s="5"/>
      <c r="LWF71" s="5"/>
      <c r="LWG71" s="5"/>
      <c r="LWH71" s="5"/>
      <c r="LWI71" s="5"/>
      <c r="LWJ71" s="5"/>
      <c r="LWK71" s="5"/>
      <c r="LWL71" s="5"/>
      <c r="LWM71" s="5"/>
      <c r="LWN71" s="5"/>
      <c r="LWO71" s="5"/>
      <c r="LWP71" s="5"/>
      <c r="LWQ71" s="5"/>
      <c r="LWR71" s="5"/>
      <c r="LWS71" s="5"/>
      <c r="LWT71" s="5"/>
      <c r="LWU71" s="5"/>
      <c r="LWV71" s="5"/>
      <c r="LWW71" s="5"/>
      <c r="LWX71" s="5"/>
      <c r="LWY71" s="5"/>
      <c r="LWZ71" s="5"/>
      <c r="LXA71" s="5"/>
      <c r="LXB71" s="5"/>
      <c r="LXC71" s="5"/>
      <c r="LXD71" s="5"/>
      <c r="LXE71" s="5"/>
      <c r="LXF71" s="5"/>
      <c r="LXG71" s="5"/>
      <c r="LXH71" s="5"/>
      <c r="LXI71" s="5"/>
      <c r="LXJ71" s="5"/>
      <c r="LXK71" s="5"/>
      <c r="LXL71" s="5"/>
      <c r="LXM71" s="5"/>
      <c r="LXN71" s="5"/>
      <c r="LXO71" s="5"/>
      <c r="LXP71" s="5"/>
      <c r="LXQ71" s="5"/>
      <c r="LXR71" s="5"/>
      <c r="LXS71" s="5"/>
      <c r="LXT71" s="5"/>
      <c r="LXU71" s="5"/>
      <c r="LXV71" s="5"/>
      <c r="LXW71" s="5"/>
      <c r="LXX71" s="5"/>
      <c r="LXY71" s="5"/>
      <c r="LXZ71" s="5"/>
      <c r="LYA71" s="5"/>
      <c r="LYB71" s="5"/>
      <c r="LYC71" s="5"/>
      <c r="LYD71" s="5"/>
      <c r="LYE71" s="5"/>
      <c r="LYF71" s="5"/>
      <c r="LYG71" s="5"/>
      <c r="LYH71" s="5"/>
      <c r="LYI71" s="5"/>
      <c r="LYJ71" s="5"/>
      <c r="LYK71" s="5"/>
      <c r="LYL71" s="5"/>
      <c r="LYM71" s="5"/>
      <c r="LYN71" s="5"/>
      <c r="LYO71" s="5"/>
      <c r="LYP71" s="5"/>
      <c r="LYQ71" s="5"/>
      <c r="LYR71" s="5"/>
      <c r="LYS71" s="5"/>
      <c r="LYT71" s="5"/>
      <c r="LYU71" s="5"/>
      <c r="LYV71" s="5"/>
      <c r="LYW71" s="5"/>
      <c r="LYX71" s="5"/>
      <c r="LYY71" s="5"/>
      <c r="LYZ71" s="5"/>
      <c r="LZA71" s="5"/>
      <c r="LZB71" s="5"/>
      <c r="LZC71" s="5"/>
      <c r="LZD71" s="5"/>
      <c r="LZE71" s="5"/>
      <c r="LZF71" s="5"/>
      <c r="LZG71" s="5"/>
      <c r="LZH71" s="5"/>
      <c r="LZI71" s="5"/>
      <c r="LZJ71" s="5"/>
      <c r="LZK71" s="5"/>
      <c r="LZL71" s="5"/>
      <c r="LZM71" s="5"/>
      <c r="LZN71" s="5"/>
      <c r="LZO71" s="5"/>
      <c r="LZP71" s="5"/>
      <c r="LZQ71" s="5"/>
      <c r="LZR71" s="5"/>
      <c r="LZS71" s="5"/>
      <c r="LZT71" s="5"/>
      <c r="LZU71" s="5"/>
      <c r="LZV71" s="5"/>
      <c r="LZW71" s="5"/>
      <c r="LZX71" s="5"/>
      <c r="LZY71" s="5"/>
      <c r="LZZ71" s="5"/>
      <c r="MAA71" s="5"/>
      <c r="MAB71" s="5"/>
      <c r="MAC71" s="5"/>
      <c r="MAD71" s="5"/>
      <c r="MAE71" s="5"/>
      <c r="MAF71" s="5"/>
      <c r="MAG71" s="5"/>
      <c r="MAH71" s="5"/>
      <c r="MAI71" s="5"/>
      <c r="MAJ71" s="5"/>
      <c r="MAK71" s="5"/>
      <c r="MAL71" s="5"/>
      <c r="MAM71" s="5"/>
      <c r="MAN71" s="5"/>
      <c r="MAO71" s="5"/>
      <c r="MAP71" s="5"/>
      <c r="MAQ71" s="5"/>
      <c r="MAR71" s="5"/>
      <c r="MAS71" s="5"/>
      <c r="MAT71" s="5"/>
      <c r="MAU71" s="5"/>
      <c r="MAV71" s="5"/>
      <c r="MAW71" s="5"/>
      <c r="MAX71" s="5"/>
      <c r="MAY71" s="5"/>
      <c r="MAZ71" s="5"/>
      <c r="MBA71" s="5"/>
      <c r="MBB71" s="5"/>
      <c r="MBC71" s="5"/>
      <c r="MBD71" s="5"/>
      <c r="MBE71" s="5"/>
      <c r="MBF71" s="5"/>
      <c r="MBG71" s="5"/>
      <c r="MBH71" s="5"/>
      <c r="MBI71" s="5"/>
      <c r="MBJ71" s="5"/>
      <c r="MBK71" s="5"/>
      <c r="MBL71" s="5"/>
      <c r="MBM71" s="5"/>
      <c r="MBN71" s="5"/>
      <c r="MBO71" s="5"/>
      <c r="MBP71" s="5"/>
      <c r="MBQ71" s="5"/>
      <c r="MBR71" s="5"/>
      <c r="MBS71" s="5"/>
      <c r="MBT71" s="5"/>
      <c r="MBU71" s="5"/>
      <c r="MBV71" s="5"/>
      <c r="MBW71" s="5"/>
      <c r="MBX71" s="5"/>
      <c r="MBY71" s="5"/>
      <c r="MBZ71" s="5"/>
      <c r="MCA71" s="5"/>
      <c r="MCB71" s="5"/>
      <c r="MCC71" s="5"/>
      <c r="MCD71" s="5"/>
      <c r="MCE71" s="5"/>
      <c r="MCF71" s="5"/>
      <c r="MCG71" s="5"/>
      <c r="MCH71" s="5"/>
      <c r="MCI71" s="5"/>
      <c r="MCJ71" s="5"/>
      <c r="MCK71" s="5"/>
      <c r="MCL71" s="5"/>
      <c r="MCM71" s="5"/>
      <c r="MCN71" s="5"/>
      <c r="MCO71" s="5"/>
      <c r="MCP71" s="5"/>
      <c r="MCQ71" s="5"/>
      <c r="MCR71" s="5"/>
      <c r="MCS71" s="5"/>
      <c r="MCT71" s="5"/>
      <c r="MCU71" s="5"/>
      <c r="MCV71" s="5"/>
      <c r="MCW71" s="5"/>
      <c r="MCX71" s="5"/>
      <c r="MCY71" s="5"/>
      <c r="MCZ71" s="5"/>
      <c r="MDA71" s="5"/>
      <c r="MDB71" s="5"/>
      <c r="MDC71" s="5"/>
      <c r="MDD71" s="5"/>
      <c r="MDE71" s="5"/>
      <c r="MDF71" s="5"/>
      <c r="MDG71" s="5"/>
      <c r="MDH71" s="5"/>
      <c r="MDI71" s="5"/>
      <c r="MDJ71" s="5"/>
      <c r="MDK71" s="5"/>
      <c r="MDL71" s="5"/>
      <c r="MDM71" s="5"/>
      <c r="MDN71" s="5"/>
      <c r="MDO71" s="5"/>
      <c r="MDP71" s="5"/>
      <c r="MDQ71" s="5"/>
      <c r="MDR71" s="5"/>
      <c r="MDS71" s="5"/>
      <c r="MDT71" s="5"/>
      <c r="MDU71" s="5"/>
      <c r="MDV71" s="5"/>
      <c r="MDW71" s="5"/>
      <c r="MDX71" s="5"/>
      <c r="MDY71" s="5"/>
      <c r="MDZ71" s="5"/>
      <c r="MEA71" s="5"/>
      <c r="MEB71" s="5"/>
      <c r="MEC71" s="5"/>
      <c r="MED71" s="5"/>
      <c r="MEE71" s="5"/>
      <c r="MEF71" s="5"/>
      <c r="MEG71" s="5"/>
      <c r="MEH71" s="5"/>
      <c r="MEI71" s="5"/>
      <c r="MEJ71" s="5"/>
      <c r="MEK71" s="5"/>
      <c r="MEL71" s="5"/>
      <c r="MEM71" s="5"/>
      <c r="MEN71" s="5"/>
      <c r="MEO71" s="5"/>
      <c r="MEP71" s="5"/>
      <c r="MEQ71" s="5"/>
      <c r="MER71" s="5"/>
      <c r="MES71" s="5"/>
      <c r="MET71" s="5"/>
      <c r="MEU71" s="5"/>
      <c r="MEV71" s="5"/>
      <c r="MEW71" s="5"/>
      <c r="MEX71" s="5"/>
      <c r="MEY71" s="5"/>
      <c r="MEZ71" s="5"/>
      <c r="MFA71" s="5"/>
      <c r="MFB71" s="5"/>
      <c r="MFC71" s="5"/>
      <c r="MFD71" s="5"/>
      <c r="MFE71" s="5"/>
      <c r="MFF71" s="5"/>
      <c r="MFG71" s="5"/>
      <c r="MFH71" s="5"/>
      <c r="MFI71" s="5"/>
      <c r="MFJ71" s="5"/>
      <c r="MFK71" s="5"/>
      <c r="MFL71" s="5"/>
      <c r="MFM71" s="5"/>
      <c r="MFN71" s="5"/>
      <c r="MFO71" s="5"/>
      <c r="MFP71" s="5"/>
      <c r="MFQ71" s="5"/>
      <c r="MFR71" s="5"/>
      <c r="MFS71" s="5"/>
      <c r="MFT71" s="5"/>
      <c r="MFU71" s="5"/>
      <c r="MFV71" s="5"/>
      <c r="MFW71" s="5"/>
      <c r="MFX71" s="5"/>
      <c r="MFY71" s="5"/>
      <c r="MFZ71" s="5"/>
      <c r="MGA71" s="5"/>
      <c r="MGB71" s="5"/>
      <c r="MGC71" s="5"/>
      <c r="MGD71" s="5"/>
      <c r="MGE71" s="5"/>
      <c r="MGF71" s="5"/>
      <c r="MGG71" s="5"/>
      <c r="MGH71" s="5"/>
      <c r="MGI71" s="5"/>
      <c r="MGJ71" s="5"/>
      <c r="MGK71" s="5"/>
      <c r="MGL71" s="5"/>
      <c r="MGM71" s="5"/>
      <c r="MGN71" s="5"/>
      <c r="MGO71" s="5"/>
      <c r="MGP71" s="5"/>
      <c r="MGQ71" s="5"/>
      <c r="MGR71" s="5"/>
      <c r="MGS71" s="5"/>
      <c r="MGT71" s="5"/>
      <c r="MGU71" s="5"/>
      <c r="MGV71" s="5"/>
      <c r="MGW71" s="5"/>
      <c r="MGX71" s="5"/>
      <c r="MGY71" s="5"/>
      <c r="MGZ71" s="5"/>
      <c r="MHA71" s="5"/>
      <c r="MHB71" s="5"/>
      <c r="MHC71" s="5"/>
      <c r="MHD71" s="5"/>
      <c r="MHE71" s="5"/>
      <c r="MHF71" s="5"/>
      <c r="MHG71" s="5"/>
      <c r="MHH71" s="5"/>
      <c r="MHI71" s="5"/>
      <c r="MHJ71" s="5"/>
      <c r="MHK71" s="5"/>
      <c r="MHL71" s="5"/>
      <c r="MHM71" s="5"/>
      <c r="MHN71" s="5"/>
      <c r="MHO71" s="5"/>
      <c r="MHP71" s="5"/>
      <c r="MHQ71" s="5"/>
      <c r="MHR71" s="5"/>
      <c r="MHS71" s="5"/>
      <c r="MHT71" s="5"/>
      <c r="MHU71" s="5"/>
      <c r="MHV71" s="5"/>
      <c r="MHW71" s="5"/>
      <c r="MHX71" s="5"/>
      <c r="MHY71" s="5"/>
      <c r="MHZ71" s="5"/>
      <c r="MIA71" s="5"/>
      <c r="MIB71" s="5"/>
      <c r="MIC71" s="5"/>
      <c r="MID71" s="5"/>
      <c r="MIE71" s="5"/>
      <c r="MIF71" s="5"/>
      <c r="MIG71" s="5"/>
      <c r="MIH71" s="5"/>
      <c r="MII71" s="5"/>
      <c r="MIJ71" s="5"/>
      <c r="MIK71" s="5"/>
      <c r="MIL71" s="5"/>
      <c r="MIM71" s="5"/>
      <c r="MIN71" s="5"/>
      <c r="MIO71" s="5"/>
      <c r="MIP71" s="5"/>
      <c r="MIQ71" s="5"/>
      <c r="MIR71" s="5"/>
      <c r="MIS71" s="5"/>
      <c r="MIT71" s="5"/>
      <c r="MIU71" s="5"/>
      <c r="MIV71" s="5"/>
      <c r="MIW71" s="5"/>
      <c r="MIX71" s="5"/>
      <c r="MIY71" s="5"/>
      <c r="MIZ71" s="5"/>
      <c r="MJA71" s="5"/>
      <c r="MJB71" s="5"/>
      <c r="MJC71" s="5"/>
      <c r="MJD71" s="5"/>
      <c r="MJE71" s="5"/>
      <c r="MJF71" s="5"/>
      <c r="MJG71" s="5"/>
      <c r="MJH71" s="5"/>
      <c r="MJI71" s="5"/>
      <c r="MJJ71" s="5"/>
      <c r="MJK71" s="5"/>
      <c r="MJL71" s="5"/>
      <c r="MJM71" s="5"/>
      <c r="MJN71" s="5"/>
      <c r="MJO71" s="5"/>
      <c r="MJP71" s="5"/>
      <c r="MJQ71" s="5"/>
      <c r="MJR71" s="5"/>
      <c r="MJS71" s="5"/>
      <c r="MJT71" s="5"/>
      <c r="MJU71" s="5"/>
      <c r="MJV71" s="5"/>
      <c r="MJW71" s="5"/>
      <c r="MJX71" s="5"/>
      <c r="MJY71" s="5"/>
      <c r="MJZ71" s="5"/>
      <c r="MKA71" s="5"/>
      <c r="MKB71" s="5"/>
      <c r="MKC71" s="5"/>
      <c r="MKD71" s="5"/>
      <c r="MKE71" s="5"/>
      <c r="MKF71" s="5"/>
      <c r="MKG71" s="5"/>
      <c r="MKH71" s="5"/>
      <c r="MKI71" s="5"/>
      <c r="MKJ71" s="5"/>
      <c r="MKK71" s="5"/>
      <c r="MKL71" s="5"/>
      <c r="MKM71" s="5"/>
      <c r="MKN71" s="5"/>
      <c r="MKO71" s="5"/>
      <c r="MKP71" s="5"/>
      <c r="MKQ71" s="5"/>
      <c r="MKR71" s="5"/>
      <c r="MKS71" s="5"/>
      <c r="MKT71" s="5"/>
      <c r="MKU71" s="5"/>
      <c r="MKV71" s="5"/>
      <c r="MKW71" s="5"/>
      <c r="MKX71" s="5"/>
      <c r="MKY71" s="5"/>
      <c r="MKZ71" s="5"/>
      <c r="MLA71" s="5"/>
      <c r="MLB71" s="5"/>
      <c r="MLC71" s="5"/>
      <c r="MLD71" s="5"/>
      <c r="MLE71" s="5"/>
      <c r="MLF71" s="5"/>
      <c r="MLG71" s="5"/>
      <c r="MLH71" s="5"/>
      <c r="MLI71" s="5"/>
      <c r="MLJ71" s="5"/>
      <c r="MLK71" s="5"/>
      <c r="MLL71" s="5"/>
      <c r="MLM71" s="5"/>
      <c r="MLN71" s="5"/>
      <c r="MLO71" s="5"/>
      <c r="MLP71" s="5"/>
      <c r="MLQ71" s="5"/>
      <c r="MLR71" s="5"/>
      <c r="MLS71" s="5"/>
      <c r="MLT71" s="5"/>
      <c r="MLU71" s="5"/>
      <c r="MLV71" s="5"/>
      <c r="MLW71" s="5"/>
      <c r="MLX71" s="5"/>
      <c r="MLY71" s="5"/>
      <c r="MLZ71" s="5"/>
      <c r="MMA71" s="5"/>
      <c r="MMB71" s="5"/>
      <c r="MMC71" s="5"/>
      <c r="MMD71" s="5"/>
      <c r="MME71" s="5"/>
      <c r="MMF71" s="5"/>
      <c r="MMG71" s="5"/>
      <c r="MMH71" s="5"/>
      <c r="MMI71" s="5"/>
      <c r="MMJ71" s="5"/>
      <c r="MMK71" s="5"/>
      <c r="MML71" s="5"/>
      <c r="MMM71" s="5"/>
      <c r="MMN71" s="5"/>
      <c r="MMO71" s="5"/>
      <c r="MMP71" s="5"/>
      <c r="MMQ71" s="5"/>
      <c r="MMR71" s="5"/>
      <c r="MMS71" s="5"/>
      <c r="MMT71" s="5"/>
      <c r="MMU71" s="5"/>
      <c r="MMV71" s="5"/>
      <c r="MMW71" s="5"/>
      <c r="MMX71" s="5"/>
      <c r="MMY71" s="5"/>
      <c r="MMZ71" s="5"/>
      <c r="MNA71" s="5"/>
      <c r="MNB71" s="5"/>
      <c r="MNC71" s="5"/>
      <c r="MND71" s="5"/>
      <c r="MNE71" s="5"/>
      <c r="MNF71" s="5"/>
      <c r="MNG71" s="5"/>
      <c r="MNH71" s="5"/>
      <c r="MNI71" s="5"/>
      <c r="MNJ71" s="5"/>
      <c r="MNK71" s="5"/>
      <c r="MNL71" s="5"/>
      <c r="MNM71" s="5"/>
      <c r="MNN71" s="5"/>
      <c r="MNO71" s="5"/>
      <c r="MNP71" s="5"/>
      <c r="MNQ71" s="5"/>
      <c r="MNR71" s="5"/>
      <c r="MNS71" s="5"/>
      <c r="MNT71" s="5"/>
      <c r="MNU71" s="5"/>
      <c r="MNV71" s="5"/>
      <c r="MNW71" s="5"/>
      <c r="MNX71" s="5"/>
      <c r="MNY71" s="5"/>
      <c r="MNZ71" s="5"/>
      <c r="MOA71" s="5"/>
      <c r="MOB71" s="5"/>
      <c r="MOC71" s="5"/>
      <c r="MOD71" s="5"/>
      <c r="MOE71" s="5"/>
      <c r="MOF71" s="5"/>
      <c r="MOG71" s="5"/>
      <c r="MOH71" s="5"/>
      <c r="MOI71" s="5"/>
      <c r="MOJ71" s="5"/>
      <c r="MOK71" s="5"/>
      <c r="MOL71" s="5"/>
      <c r="MOM71" s="5"/>
      <c r="MON71" s="5"/>
      <c r="MOO71" s="5"/>
      <c r="MOP71" s="5"/>
      <c r="MOQ71" s="5"/>
      <c r="MOR71" s="5"/>
      <c r="MOS71" s="5"/>
      <c r="MOT71" s="5"/>
      <c r="MOU71" s="5"/>
      <c r="MOV71" s="5"/>
      <c r="MOW71" s="5"/>
      <c r="MOX71" s="5"/>
      <c r="MOY71" s="5"/>
      <c r="MOZ71" s="5"/>
      <c r="MPA71" s="5"/>
      <c r="MPB71" s="5"/>
      <c r="MPC71" s="5"/>
      <c r="MPD71" s="5"/>
      <c r="MPE71" s="5"/>
      <c r="MPF71" s="5"/>
      <c r="MPG71" s="5"/>
      <c r="MPH71" s="5"/>
      <c r="MPI71" s="5"/>
      <c r="MPJ71" s="5"/>
      <c r="MPK71" s="5"/>
      <c r="MPL71" s="5"/>
      <c r="MPM71" s="5"/>
      <c r="MPN71" s="5"/>
      <c r="MPO71" s="5"/>
      <c r="MPP71" s="5"/>
      <c r="MPQ71" s="5"/>
      <c r="MPR71" s="5"/>
      <c r="MPS71" s="5"/>
      <c r="MPT71" s="5"/>
      <c r="MPU71" s="5"/>
      <c r="MPV71" s="5"/>
      <c r="MPW71" s="5"/>
      <c r="MPX71" s="5"/>
      <c r="MPY71" s="5"/>
      <c r="MPZ71" s="5"/>
      <c r="MQA71" s="5"/>
      <c r="MQB71" s="5"/>
      <c r="MQC71" s="5"/>
      <c r="MQD71" s="5"/>
      <c r="MQE71" s="5"/>
      <c r="MQF71" s="5"/>
      <c r="MQG71" s="5"/>
      <c r="MQH71" s="5"/>
      <c r="MQI71" s="5"/>
      <c r="MQJ71" s="5"/>
      <c r="MQK71" s="5"/>
      <c r="MQL71" s="5"/>
      <c r="MQM71" s="5"/>
      <c r="MQN71" s="5"/>
      <c r="MQO71" s="5"/>
      <c r="MQP71" s="5"/>
      <c r="MQQ71" s="5"/>
      <c r="MQR71" s="5"/>
      <c r="MQS71" s="5"/>
      <c r="MQT71" s="5"/>
      <c r="MQU71" s="5"/>
      <c r="MQV71" s="5"/>
      <c r="MQW71" s="5"/>
      <c r="MQX71" s="5"/>
      <c r="MQY71" s="5"/>
      <c r="MQZ71" s="5"/>
      <c r="MRA71" s="5"/>
      <c r="MRB71" s="5"/>
      <c r="MRC71" s="5"/>
      <c r="MRD71" s="5"/>
      <c r="MRE71" s="5"/>
      <c r="MRF71" s="5"/>
      <c r="MRG71" s="5"/>
      <c r="MRH71" s="5"/>
      <c r="MRI71" s="5"/>
      <c r="MRJ71" s="5"/>
      <c r="MRK71" s="5"/>
      <c r="MRL71" s="5"/>
      <c r="MRM71" s="5"/>
      <c r="MRN71" s="5"/>
      <c r="MRO71" s="5"/>
      <c r="MRP71" s="5"/>
      <c r="MRQ71" s="5"/>
      <c r="MRR71" s="5"/>
      <c r="MRS71" s="5"/>
      <c r="MRT71" s="5"/>
      <c r="MRU71" s="5"/>
      <c r="MRV71" s="5"/>
      <c r="MRW71" s="5"/>
      <c r="MRX71" s="5"/>
      <c r="MRY71" s="5"/>
      <c r="MRZ71" s="5"/>
      <c r="MSA71" s="5"/>
      <c r="MSB71" s="5"/>
      <c r="MSC71" s="5"/>
      <c r="MSD71" s="5"/>
      <c r="MSE71" s="5"/>
      <c r="MSF71" s="5"/>
      <c r="MSG71" s="5"/>
      <c r="MSH71" s="5"/>
      <c r="MSI71" s="5"/>
      <c r="MSJ71" s="5"/>
      <c r="MSK71" s="5"/>
      <c r="MSL71" s="5"/>
      <c r="MSM71" s="5"/>
      <c r="MSN71" s="5"/>
      <c r="MSO71" s="5"/>
      <c r="MSP71" s="5"/>
      <c r="MSQ71" s="5"/>
      <c r="MSR71" s="5"/>
      <c r="MSS71" s="5"/>
      <c r="MST71" s="5"/>
      <c r="MSU71" s="5"/>
      <c r="MSV71" s="5"/>
      <c r="MSW71" s="5"/>
      <c r="MSX71" s="5"/>
      <c r="MSY71" s="5"/>
      <c r="MSZ71" s="5"/>
      <c r="MTA71" s="5"/>
      <c r="MTB71" s="5"/>
      <c r="MTC71" s="5"/>
      <c r="MTD71" s="5"/>
      <c r="MTE71" s="5"/>
      <c r="MTF71" s="5"/>
      <c r="MTG71" s="5"/>
      <c r="MTH71" s="5"/>
      <c r="MTI71" s="5"/>
      <c r="MTJ71" s="5"/>
      <c r="MTK71" s="5"/>
      <c r="MTL71" s="5"/>
      <c r="MTM71" s="5"/>
      <c r="MTN71" s="5"/>
      <c r="MTO71" s="5"/>
      <c r="MTP71" s="5"/>
      <c r="MTQ71" s="5"/>
      <c r="MTR71" s="5"/>
      <c r="MTS71" s="5"/>
      <c r="MTT71" s="5"/>
      <c r="MTU71" s="5"/>
      <c r="MTV71" s="5"/>
      <c r="MTW71" s="5"/>
      <c r="MTX71" s="5"/>
      <c r="MTY71" s="5"/>
      <c r="MTZ71" s="5"/>
      <c r="MUA71" s="5"/>
      <c r="MUB71" s="5"/>
      <c r="MUC71" s="5"/>
      <c r="MUD71" s="5"/>
      <c r="MUE71" s="5"/>
      <c r="MUF71" s="5"/>
      <c r="MUG71" s="5"/>
      <c r="MUH71" s="5"/>
      <c r="MUI71" s="5"/>
      <c r="MUJ71" s="5"/>
      <c r="MUK71" s="5"/>
      <c r="MUL71" s="5"/>
      <c r="MUM71" s="5"/>
      <c r="MUN71" s="5"/>
      <c r="MUO71" s="5"/>
      <c r="MUP71" s="5"/>
      <c r="MUQ71" s="5"/>
      <c r="MUR71" s="5"/>
      <c r="MUS71" s="5"/>
      <c r="MUT71" s="5"/>
      <c r="MUU71" s="5"/>
      <c r="MUV71" s="5"/>
      <c r="MUW71" s="5"/>
      <c r="MUX71" s="5"/>
      <c r="MUY71" s="5"/>
      <c r="MUZ71" s="5"/>
      <c r="MVA71" s="5"/>
      <c r="MVB71" s="5"/>
      <c r="MVC71" s="5"/>
      <c r="MVD71" s="5"/>
      <c r="MVE71" s="5"/>
      <c r="MVF71" s="5"/>
      <c r="MVG71" s="5"/>
      <c r="MVH71" s="5"/>
      <c r="MVI71" s="5"/>
      <c r="MVJ71" s="5"/>
      <c r="MVK71" s="5"/>
      <c r="MVL71" s="5"/>
      <c r="MVM71" s="5"/>
      <c r="MVN71" s="5"/>
      <c r="MVO71" s="5"/>
      <c r="MVP71" s="5"/>
      <c r="MVQ71" s="5"/>
      <c r="MVR71" s="5"/>
      <c r="MVS71" s="5"/>
      <c r="MVT71" s="5"/>
      <c r="MVU71" s="5"/>
      <c r="MVV71" s="5"/>
      <c r="MVW71" s="5"/>
      <c r="MVX71" s="5"/>
      <c r="MVY71" s="5"/>
      <c r="MVZ71" s="5"/>
      <c r="MWA71" s="5"/>
      <c r="MWB71" s="5"/>
      <c r="MWC71" s="5"/>
      <c r="MWD71" s="5"/>
      <c r="MWE71" s="5"/>
      <c r="MWF71" s="5"/>
      <c r="MWG71" s="5"/>
      <c r="MWH71" s="5"/>
      <c r="MWI71" s="5"/>
      <c r="MWJ71" s="5"/>
      <c r="MWK71" s="5"/>
      <c r="MWL71" s="5"/>
      <c r="MWM71" s="5"/>
      <c r="MWN71" s="5"/>
      <c r="MWO71" s="5"/>
      <c r="MWP71" s="5"/>
      <c r="MWQ71" s="5"/>
      <c r="MWR71" s="5"/>
      <c r="MWS71" s="5"/>
      <c r="MWT71" s="5"/>
      <c r="MWU71" s="5"/>
      <c r="MWV71" s="5"/>
      <c r="MWW71" s="5"/>
      <c r="MWX71" s="5"/>
      <c r="MWY71" s="5"/>
      <c r="MWZ71" s="5"/>
      <c r="MXA71" s="5"/>
      <c r="MXB71" s="5"/>
      <c r="MXC71" s="5"/>
      <c r="MXD71" s="5"/>
      <c r="MXE71" s="5"/>
      <c r="MXF71" s="5"/>
      <c r="MXG71" s="5"/>
      <c r="MXH71" s="5"/>
      <c r="MXI71" s="5"/>
      <c r="MXJ71" s="5"/>
      <c r="MXK71" s="5"/>
      <c r="MXL71" s="5"/>
      <c r="MXM71" s="5"/>
      <c r="MXN71" s="5"/>
      <c r="MXO71" s="5"/>
      <c r="MXP71" s="5"/>
      <c r="MXQ71" s="5"/>
      <c r="MXR71" s="5"/>
      <c r="MXS71" s="5"/>
      <c r="MXT71" s="5"/>
      <c r="MXU71" s="5"/>
      <c r="MXV71" s="5"/>
      <c r="MXW71" s="5"/>
      <c r="MXX71" s="5"/>
      <c r="MXY71" s="5"/>
      <c r="MXZ71" s="5"/>
      <c r="MYA71" s="5"/>
      <c r="MYB71" s="5"/>
      <c r="MYC71" s="5"/>
      <c r="MYD71" s="5"/>
      <c r="MYE71" s="5"/>
      <c r="MYF71" s="5"/>
      <c r="MYG71" s="5"/>
      <c r="MYH71" s="5"/>
      <c r="MYI71" s="5"/>
      <c r="MYJ71" s="5"/>
      <c r="MYK71" s="5"/>
      <c r="MYL71" s="5"/>
      <c r="MYM71" s="5"/>
      <c r="MYN71" s="5"/>
      <c r="MYO71" s="5"/>
      <c r="MYP71" s="5"/>
      <c r="MYQ71" s="5"/>
      <c r="MYR71" s="5"/>
      <c r="MYS71" s="5"/>
      <c r="MYT71" s="5"/>
      <c r="MYU71" s="5"/>
      <c r="MYV71" s="5"/>
      <c r="MYW71" s="5"/>
      <c r="MYX71" s="5"/>
      <c r="MYY71" s="5"/>
      <c r="MYZ71" s="5"/>
      <c r="MZA71" s="5"/>
      <c r="MZB71" s="5"/>
      <c r="MZC71" s="5"/>
      <c r="MZD71" s="5"/>
      <c r="MZE71" s="5"/>
      <c r="MZF71" s="5"/>
      <c r="MZG71" s="5"/>
      <c r="MZH71" s="5"/>
      <c r="MZI71" s="5"/>
      <c r="MZJ71" s="5"/>
      <c r="MZK71" s="5"/>
      <c r="MZL71" s="5"/>
      <c r="MZM71" s="5"/>
      <c r="MZN71" s="5"/>
      <c r="MZO71" s="5"/>
      <c r="MZP71" s="5"/>
      <c r="MZQ71" s="5"/>
      <c r="MZR71" s="5"/>
      <c r="MZS71" s="5"/>
      <c r="MZT71" s="5"/>
      <c r="MZU71" s="5"/>
      <c r="MZV71" s="5"/>
      <c r="MZW71" s="5"/>
      <c r="MZX71" s="5"/>
      <c r="MZY71" s="5"/>
      <c r="MZZ71" s="5"/>
      <c r="NAA71" s="5"/>
      <c r="NAB71" s="5"/>
      <c r="NAC71" s="5"/>
      <c r="NAD71" s="5"/>
      <c r="NAE71" s="5"/>
      <c r="NAF71" s="5"/>
      <c r="NAG71" s="5"/>
      <c r="NAH71" s="5"/>
      <c r="NAI71" s="5"/>
      <c r="NAJ71" s="5"/>
      <c r="NAK71" s="5"/>
      <c r="NAL71" s="5"/>
      <c r="NAM71" s="5"/>
      <c r="NAN71" s="5"/>
      <c r="NAO71" s="5"/>
      <c r="NAP71" s="5"/>
      <c r="NAQ71" s="5"/>
      <c r="NAR71" s="5"/>
      <c r="NAS71" s="5"/>
      <c r="NAT71" s="5"/>
      <c r="NAU71" s="5"/>
      <c r="NAV71" s="5"/>
      <c r="NAW71" s="5"/>
      <c r="NAX71" s="5"/>
      <c r="NAY71" s="5"/>
      <c r="NAZ71" s="5"/>
      <c r="NBA71" s="5"/>
      <c r="NBB71" s="5"/>
      <c r="NBC71" s="5"/>
      <c r="NBD71" s="5"/>
      <c r="NBE71" s="5"/>
      <c r="NBF71" s="5"/>
      <c r="NBG71" s="5"/>
      <c r="NBH71" s="5"/>
      <c r="NBI71" s="5"/>
      <c r="NBJ71" s="5"/>
      <c r="NBK71" s="5"/>
      <c r="NBL71" s="5"/>
      <c r="NBM71" s="5"/>
      <c r="NBN71" s="5"/>
      <c r="NBO71" s="5"/>
      <c r="NBP71" s="5"/>
      <c r="NBQ71" s="5"/>
      <c r="NBR71" s="5"/>
      <c r="NBS71" s="5"/>
      <c r="NBT71" s="5"/>
      <c r="NBU71" s="5"/>
      <c r="NBV71" s="5"/>
      <c r="NBW71" s="5"/>
      <c r="NBX71" s="5"/>
      <c r="NBY71" s="5"/>
      <c r="NBZ71" s="5"/>
      <c r="NCA71" s="5"/>
      <c r="NCB71" s="5"/>
      <c r="NCC71" s="5"/>
      <c r="NCD71" s="5"/>
      <c r="NCE71" s="5"/>
      <c r="NCF71" s="5"/>
      <c r="NCG71" s="5"/>
      <c r="NCH71" s="5"/>
      <c r="NCI71" s="5"/>
      <c r="NCJ71" s="5"/>
      <c r="NCK71" s="5"/>
      <c r="NCL71" s="5"/>
      <c r="NCM71" s="5"/>
      <c r="NCN71" s="5"/>
      <c r="NCO71" s="5"/>
      <c r="NCP71" s="5"/>
      <c r="NCQ71" s="5"/>
      <c r="NCR71" s="5"/>
      <c r="NCS71" s="5"/>
      <c r="NCT71" s="5"/>
      <c r="NCU71" s="5"/>
      <c r="NCV71" s="5"/>
      <c r="NCW71" s="5"/>
      <c r="NCX71" s="5"/>
      <c r="NCY71" s="5"/>
      <c r="NCZ71" s="5"/>
      <c r="NDA71" s="5"/>
      <c r="NDB71" s="5"/>
      <c r="NDC71" s="5"/>
      <c r="NDD71" s="5"/>
      <c r="NDE71" s="5"/>
      <c r="NDF71" s="5"/>
      <c r="NDG71" s="5"/>
      <c r="NDH71" s="5"/>
      <c r="NDI71" s="5"/>
      <c r="NDJ71" s="5"/>
      <c r="NDK71" s="5"/>
      <c r="NDL71" s="5"/>
      <c r="NDM71" s="5"/>
      <c r="NDN71" s="5"/>
      <c r="NDO71" s="5"/>
      <c r="NDP71" s="5"/>
      <c r="NDQ71" s="5"/>
      <c r="NDR71" s="5"/>
      <c r="NDS71" s="5"/>
      <c r="NDT71" s="5"/>
      <c r="NDU71" s="5"/>
      <c r="NDV71" s="5"/>
      <c r="NDW71" s="5"/>
      <c r="NDX71" s="5"/>
      <c r="NDY71" s="5"/>
      <c r="NDZ71" s="5"/>
      <c r="NEA71" s="5"/>
      <c r="NEB71" s="5"/>
      <c r="NEC71" s="5"/>
      <c r="NED71" s="5"/>
      <c r="NEE71" s="5"/>
      <c r="NEF71" s="5"/>
      <c r="NEG71" s="5"/>
      <c r="NEH71" s="5"/>
      <c r="NEI71" s="5"/>
      <c r="NEJ71" s="5"/>
      <c r="NEK71" s="5"/>
      <c r="NEL71" s="5"/>
      <c r="NEM71" s="5"/>
      <c r="NEN71" s="5"/>
      <c r="NEO71" s="5"/>
      <c r="NEP71" s="5"/>
      <c r="NEQ71" s="5"/>
      <c r="NER71" s="5"/>
      <c r="NES71" s="5"/>
      <c r="NET71" s="5"/>
      <c r="NEU71" s="5"/>
      <c r="NEV71" s="5"/>
      <c r="NEW71" s="5"/>
      <c r="NEX71" s="5"/>
      <c r="NEY71" s="5"/>
      <c r="NEZ71" s="5"/>
      <c r="NFA71" s="5"/>
      <c r="NFB71" s="5"/>
      <c r="NFC71" s="5"/>
      <c r="NFD71" s="5"/>
      <c r="NFE71" s="5"/>
      <c r="NFF71" s="5"/>
      <c r="NFG71" s="5"/>
      <c r="NFH71" s="5"/>
      <c r="NFI71" s="5"/>
      <c r="NFJ71" s="5"/>
      <c r="NFK71" s="5"/>
      <c r="NFL71" s="5"/>
      <c r="NFM71" s="5"/>
      <c r="NFN71" s="5"/>
      <c r="NFO71" s="5"/>
      <c r="NFP71" s="5"/>
      <c r="NFQ71" s="5"/>
      <c r="NFR71" s="5"/>
      <c r="NFS71" s="5"/>
      <c r="NFT71" s="5"/>
      <c r="NFU71" s="5"/>
      <c r="NFV71" s="5"/>
      <c r="NFW71" s="5"/>
      <c r="NFX71" s="5"/>
      <c r="NFY71" s="5"/>
      <c r="NFZ71" s="5"/>
      <c r="NGA71" s="5"/>
      <c r="NGB71" s="5"/>
      <c r="NGC71" s="5"/>
      <c r="NGD71" s="5"/>
      <c r="NGE71" s="5"/>
      <c r="NGF71" s="5"/>
      <c r="NGG71" s="5"/>
      <c r="NGH71" s="5"/>
      <c r="NGI71" s="5"/>
      <c r="NGJ71" s="5"/>
      <c r="NGK71" s="5"/>
      <c r="NGL71" s="5"/>
      <c r="NGM71" s="5"/>
      <c r="NGN71" s="5"/>
      <c r="NGO71" s="5"/>
      <c r="NGP71" s="5"/>
      <c r="NGQ71" s="5"/>
      <c r="NGR71" s="5"/>
      <c r="NGS71" s="5"/>
      <c r="NGT71" s="5"/>
      <c r="NGU71" s="5"/>
      <c r="NGV71" s="5"/>
      <c r="NGW71" s="5"/>
      <c r="NGX71" s="5"/>
      <c r="NGY71" s="5"/>
      <c r="NGZ71" s="5"/>
      <c r="NHA71" s="5"/>
      <c r="NHB71" s="5"/>
      <c r="NHC71" s="5"/>
      <c r="NHD71" s="5"/>
      <c r="NHE71" s="5"/>
      <c r="NHF71" s="5"/>
      <c r="NHG71" s="5"/>
      <c r="NHH71" s="5"/>
      <c r="NHI71" s="5"/>
      <c r="NHJ71" s="5"/>
      <c r="NHK71" s="5"/>
      <c r="NHL71" s="5"/>
      <c r="NHM71" s="5"/>
      <c r="NHN71" s="5"/>
      <c r="NHO71" s="5"/>
      <c r="NHP71" s="5"/>
      <c r="NHQ71" s="5"/>
      <c r="NHR71" s="5"/>
      <c r="NHS71" s="5"/>
      <c r="NHT71" s="5"/>
      <c r="NHU71" s="5"/>
      <c r="NHV71" s="5"/>
      <c r="NHW71" s="5"/>
      <c r="NHX71" s="5"/>
      <c r="NHY71" s="5"/>
      <c r="NHZ71" s="5"/>
      <c r="NIA71" s="5"/>
      <c r="NIB71" s="5"/>
      <c r="NIC71" s="5"/>
      <c r="NID71" s="5"/>
      <c r="NIE71" s="5"/>
      <c r="NIF71" s="5"/>
      <c r="NIG71" s="5"/>
      <c r="NIH71" s="5"/>
      <c r="NII71" s="5"/>
      <c r="NIJ71" s="5"/>
      <c r="NIK71" s="5"/>
      <c r="NIL71" s="5"/>
      <c r="NIM71" s="5"/>
      <c r="NIN71" s="5"/>
      <c r="NIO71" s="5"/>
      <c r="NIP71" s="5"/>
      <c r="NIQ71" s="5"/>
      <c r="NIR71" s="5"/>
      <c r="NIS71" s="5"/>
      <c r="NIT71" s="5"/>
      <c r="NIU71" s="5"/>
      <c r="NIV71" s="5"/>
      <c r="NIW71" s="5"/>
      <c r="NIX71" s="5"/>
      <c r="NIY71" s="5"/>
      <c r="NIZ71" s="5"/>
      <c r="NJA71" s="5"/>
      <c r="NJB71" s="5"/>
      <c r="NJC71" s="5"/>
      <c r="NJD71" s="5"/>
      <c r="NJE71" s="5"/>
      <c r="NJF71" s="5"/>
      <c r="NJG71" s="5"/>
      <c r="NJH71" s="5"/>
      <c r="NJI71" s="5"/>
      <c r="NJJ71" s="5"/>
      <c r="NJK71" s="5"/>
      <c r="NJL71" s="5"/>
      <c r="NJM71" s="5"/>
      <c r="NJN71" s="5"/>
      <c r="NJO71" s="5"/>
      <c r="NJP71" s="5"/>
      <c r="NJQ71" s="5"/>
      <c r="NJR71" s="5"/>
      <c r="NJS71" s="5"/>
      <c r="NJT71" s="5"/>
      <c r="NJU71" s="5"/>
      <c r="NJV71" s="5"/>
      <c r="NJW71" s="5"/>
      <c r="NJX71" s="5"/>
      <c r="NJY71" s="5"/>
      <c r="NJZ71" s="5"/>
      <c r="NKA71" s="5"/>
      <c r="NKB71" s="5"/>
      <c r="NKC71" s="5"/>
      <c r="NKD71" s="5"/>
      <c r="NKE71" s="5"/>
      <c r="NKF71" s="5"/>
      <c r="NKG71" s="5"/>
      <c r="NKH71" s="5"/>
      <c r="NKI71" s="5"/>
      <c r="NKJ71" s="5"/>
      <c r="NKK71" s="5"/>
      <c r="NKL71" s="5"/>
      <c r="NKM71" s="5"/>
      <c r="NKN71" s="5"/>
      <c r="NKO71" s="5"/>
      <c r="NKP71" s="5"/>
      <c r="NKQ71" s="5"/>
      <c r="NKR71" s="5"/>
      <c r="NKS71" s="5"/>
      <c r="NKT71" s="5"/>
      <c r="NKU71" s="5"/>
      <c r="NKV71" s="5"/>
      <c r="NKW71" s="5"/>
      <c r="NKX71" s="5"/>
      <c r="NKY71" s="5"/>
      <c r="NKZ71" s="5"/>
      <c r="NLA71" s="5"/>
      <c r="NLB71" s="5"/>
      <c r="NLC71" s="5"/>
      <c r="NLD71" s="5"/>
      <c r="NLE71" s="5"/>
      <c r="NLF71" s="5"/>
      <c r="NLG71" s="5"/>
      <c r="NLH71" s="5"/>
      <c r="NLI71" s="5"/>
      <c r="NLJ71" s="5"/>
      <c r="NLK71" s="5"/>
      <c r="NLL71" s="5"/>
      <c r="NLM71" s="5"/>
      <c r="NLN71" s="5"/>
      <c r="NLO71" s="5"/>
      <c r="NLP71" s="5"/>
      <c r="NLQ71" s="5"/>
      <c r="NLR71" s="5"/>
      <c r="NLS71" s="5"/>
      <c r="NLT71" s="5"/>
      <c r="NLU71" s="5"/>
      <c r="NLV71" s="5"/>
      <c r="NLW71" s="5"/>
      <c r="NLX71" s="5"/>
      <c r="NLY71" s="5"/>
      <c r="NLZ71" s="5"/>
      <c r="NMA71" s="5"/>
      <c r="NMB71" s="5"/>
      <c r="NMC71" s="5"/>
      <c r="NMD71" s="5"/>
      <c r="NME71" s="5"/>
      <c r="NMF71" s="5"/>
      <c r="NMG71" s="5"/>
      <c r="NMH71" s="5"/>
      <c r="NMI71" s="5"/>
      <c r="NMJ71" s="5"/>
      <c r="NMK71" s="5"/>
      <c r="NML71" s="5"/>
      <c r="NMM71" s="5"/>
      <c r="NMN71" s="5"/>
      <c r="NMO71" s="5"/>
      <c r="NMP71" s="5"/>
      <c r="NMQ71" s="5"/>
      <c r="NMR71" s="5"/>
      <c r="NMS71" s="5"/>
      <c r="NMT71" s="5"/>
      <c r="NMU71" s="5"/>
      <c r="NMV71" s="5"/>
      <c r="NMW71" s="5"/>
      <c r="NMX71" s="5"/>
      <c r="NMY71" s="5"/>
      <c r="NMZ71" s="5"/>
      <c r="NNA71" s="5"/>
      <c r="NNB71" s="5"/>
      <c r="NNC71" s="5"/>
      <c r="NND71" s="5"/>
      <c r="NNE71" s="5"/>
      <c r="NNF71" s="5"/>
      <c r="NNG71" s="5"/>
      <c r="NNH71" s="5"/>
      <c r="NNI71" s="5"/>
      <c r="NNJ71" s="5"/>
      <c r="NNK71" s="5"/>
      <c r="NNL71" s="5"/>
      <c r="NNM71" s="5"/>
      <c r="NNN71" s="5"/>
      <c r="NNO71" s="5"/>
      <c r="NNP71" s="5"/>
      <c r="NNQ71" s="5"/>
      <c r="NNR71" s="5"/>
      <c r="NNS71" s="5"/>
      <c r="NNT71" s="5"/>
      <c r="NNU71" s="5"/>
      <c r="NNV71" s="5"/>
      <c r="NNW71" s="5"/>
      <c r="NNX71" s="5"/>
      <c r="NNY71" s="5"/>
      <c r="NNZ71" s="5"/>
      <c r="NOA71" s="5"/>
      <c r="NOB71" s="5"/>
      <c r="NOC71" s="5"/>
      <c r="NOD71" s="5"/>
      <c r="NOE71" s="5"/>
      <c r="NOF71" s="5"/>
      <c r="NOG71" s="5"/>
      <c r="NOH71" s="5"/>
      <c r="NOI71" s="5"/>
      <c r="NOJ71" s="5"/>
      <c r="NOK71" s="5"/>
      <c r="NOL71" s="5"/>
      <c r="NOM71" s="5"/>
      <c r="NON71" s="5"/>
      <c r="NOO71" s="5"/>
      <c r="NOP71" s="5"/>
      <c r="NOQ71" s="5"/>
      <c r="NOR71" s="5"/>
      <c r="NOS71" s="5"/>
      <c r="NOT71" s="5"/>
      <c r="NOU71" s="5"/>
      <c r="NOV71" s="5"/>
      <c r="NOW71" s="5"/>
      <c r="NOX71" s="5"/>
      <c r="NOY71" s="5"/>
      <c r="NOZ71" s="5"/>
      <c r="NPA71" s="5"/>
      <c r="NPB71" s="5"/>
      <c r="NPC71" s="5"/>
      <c r="NPD71" s="5"/>
      <c r="NPE71" s="5"/>
      <c r="NPF71" s="5"/>
      <c r="NPG71" s="5"/>
      <c r="NPH71" s="5"/>
      <c r="NPI71" s="5"/>
      <c r="NPJ71" s="5"/>
      <c r="NPK71" s="5"/>
      <c r="NPL71" s="5"/>
      <c r="NPM71" s="5"/>
      <c r="NPN71" s="5"/>
      <c r="NPO71" s="5"/>
      <c r="NPP71" s="5"/>
      <c r="NPQ71" s="5"/>
      <c r="NPR71" s="5"/>
      <c r="NPS71" s="5"/>
      <c r="NPT71" s="5"/>
      <c r="NPU71" s="5"/>
      <c r="NPV71" s="5"/>
      <c r="NPW71" s="5"/>
      <c r="NPX71" s="5"/>
      <c r="NPY71" s="5"/>
      <c r="NPZ71" s="5"/>
      <c r="NQA71" s="5"/>
      <c r="NQB71" s="5"/>
      <c r="NQC71" s="5"/>
      <c r="NQD71" s="5"/>
      <c r="NQE71" s="5"/>
      <c r="NQF71" s="5"/>
      <c r="NQG71" s="5"/>
      <c r="NQH71" s="5"/>
      <c r="NQI71" s="5"/>
      <c r="NQJ71" s="5"/>
      <c r="NQK71" s="5"/>
      <c r="NQL71" s="5"/>
      <c r="NQM71" s="5"/>
      <c r="NQN71" s="5"/>
      <c r="NQO71" s="5"/>
      <c r="NQP71" s="5"/>
      <c r="NQQ71" s="5"/>
      <c r="NQR71" s="5"/>
      <c r="NQS71" s="5"/>
      <c r="NQT71" s="5"/>
      <c r="NQU71" s="5"/>
      <c r="NQV71" s="5"/>
      <c r="NQW71" s="5"/>
      <c r="NQX71" s="5"/>
      <c r="NQY71" s="5"/>
      <c r="NQZ71" s="5"/>
      <c r="NRA71" s="5"/>
      <c r="NRB71" s="5"/>
      <c r="NRC71" s="5"/>
      <c r="NRD71" s="5"/>
      <c r="NRE71" s="5"/>
      <c r="NRF71" s="5"/>
      <c r="NRG71" s="5"/>
      <c r="NRH71" s="5"/>
      <c r="NRI71" s="5"/>
      <c r="NRJ71" s="5"/>
      <c r="NRK71" s="5"/>
      <c r="NRL71" s="5"/>
      <c r="NRM71" s="5"/>
      <c r="NRN71" s="5"/>
      <c r="NRO71" s="5"/>
      <c r="NRP71" s="5"/>
      <c r="NRQ71" s="5"/>
      <c r="NRR71" s="5"/>
      <c r="NRS71" s="5"/>
      <c r="NRT71" s="5"/>
      <c r="NRU71" s="5"/>
      <c r="NRV71" s="5"/>
      <c r="NRW71" s="5"/>
      <c r="NRX71" s="5"/>
      <c r="NRY71" s="5"/>
      <c r="NRZ71" s="5"/>
      <c r="NSA71" s="5"/>
      <c r="NSB71" s="5"/>
      <c r="NSC71" s="5"/>
      <c r="NSD71" s="5"/>
      <c r="NSE71" s="5"/>
      <c r="NSF71" s="5"/>
      <c r="NSG71" s="5"/>
      <c r="NSH71" s="5"/>
      <c r="NSI71" s="5"/>
      <c r="NSJ71" s="5"/>
      <c r="NSK71" s="5"/>
      <c r="NSL71" s="5"/>
      <c r="NSM71" s="5"/>
      <c r="NSN71" s="5"/>
      <c r="NSO71" s="5"/>
      <c r="NSP71" s="5"/>
      <c r="NSQ71" s="5"/>
      <c r="NSR71" s="5"/>
      <c r="NSS71" s="5"/>
      <c r="NST71" s="5"/>
      <c r="NSU71" s="5"/>
      <c r="NSV71" s="5"/>
      <c r="NSW71" s="5"/>
      <c r="NSX71" s="5"/>
      <c r="NSY71" s="5"/>
      <c r="NSZ71" s="5"/>
      <c r="NTA71" s="5"/>
      <c r="NTB71" s="5"/>
      <c r="NTC71" s="5"/>
      <c r="NTD71" s="5"/>
      <c r="NTE71" s="5"/>
      <c r="NTF71" s="5"/>
      <c r="NTG71" s="5"/>
      <c r="NTH71" s="5"/>
      <c r="NTI71" s="5"/>
      <c r="NTJ71" s="5"/>
      <c r="NTK71" s="5"/>
      <c r="NTL71" s="5"/>
      <c r="NTM71" s="5"/>
      <c r="NTN71" s="5"/>
      <c r="NTO71" s="5"/>
      <c r="NTP71" s="5"/>
      <c r="NTQ71" s="5"/>
      <c r="NTR71" s="5"/>
      <c r="NTS71" s="5"/>
      <c r="NTT71" s="5"/>
      <c r="NTU71" s="5"/>
      <c r="NTV71" s="5"/>
      <c r="NTW71" s="5"/>
      <c r="NTX71" s="5"/>
      <c r="NTY71" s="5"/>
      <c r="NTZ71" s="5"/>
      <c r="NUA71" s="5"/>
      <c r="NUB71" s="5"/>
      <c r="NUC71" s="5"/>
      <c r="NUD71" s="5"/>
      <c r="NUE71" s="5"/>
      <c r="NUF71" s="5"/>
      <c r="NUG71" s="5"/>
      <c r="NUH71" s="5"/>
      <c r="NUI71" s="5"/>
      <c r="NUJ71" s="5"/>
      <c r="NUK71" s="5"/>
      <c r="NUL71" s="5"/>
      <c r="NUM71" s="5"/>
      <c r="NUN71" s="5"/>
      <c r="NUO71" s="5"/>
      <c r="NUP71" s="5"/>
      <c r="NUQ71" s="5"/>
      <c r="NUR71" s="5"/>
      <c r="NUS71" s="5"/>
      <c r="NUT71" s="5"/>
      <c r="NUU71" s="5"/>
      <c r="NUV71" s="5"/>
      <c r="NUW71" s="5"/>
      <c r="NUX71" s="5"/>
      <c r="NUY71" s="5"/>
      <c r="NUZ71" s="5"/>
      <c r="NVA71" s="5"/>
      <c r="NVB71" s="5"/>
      <c r="NVC71" s="5"/>
      <c r="NVD71" s="5"/>
      <c r="NVE71" s="5"/>
      <c r="NVF71" s="5"/>
      <c r="NVG71" s="5"/>
      <c r="NVH71" s="5"/>
      <c r="NVI71" s="5"/>
      <c r="NVJ71" s="5"/>
      <c r="NVK71" s="5"/>
      <c r="NVL71" s="5"/>
      <c r="NVM71" s="5"/>
      <c r="NVN71" s="5"/>
      <c r="NVO71" s="5"/>
      <c r="NVP71" s="5"/>
      <c r="NVQ71" s="5"/>
      <c r="NVR71" s="5"/>
      <c r="NVS71" s="5"/>
      <c r="NVT71" s="5"/>
      <c r="NVU71" s="5"/>
      <c r="NVV71" s="5"/>
      <c r="NVW71" s="5"/>
      <c r="NVX71" s="5"/>
      <c r="NVY71" s="5"/>
      <c r="NVZ71" s="5"/>
      <c r="NWA71" s="5"/>
      <c r="NWB71" s="5"/>
      <c r="NWC71" s="5"/>
      <c r="NWD71" s="5"/>
      <c r="NWE71" s="5"/>
      <c r="NWF71" s="5"/>
      <c r="NWG71" s="5"/>
      <c r="NWH71" s="5"/>
      <c r="NWI71" s="5"/>
      <c r="NWJ71" s="5"/>
      <c r="NWK71" s="5"/>
      <c r="NWL71" s="5"/>
      <c r="NWM71" s="5"/>
      <c r="NWN71" s="5"/>
      <c r="NWO71" s="5"/>
      <c r="NWP71" s="5"/>
      <c r="NWQ71" s="5"/>
      <c r="NWR71" s="5"/>
      <c r="NWS71" s="5"/>
      <c r="NWT71" s="5"/>
      <c r="NWU71" s="5"/>
      <c r="NWV71" s="5"/>
      <c r="NWW71" s="5"/>
      <c r="NWX71" s="5"/>
      <c r="NWY71" s="5"/>
      <c r="NWZ71" s="5"/>
      <c r="NXA71" s="5"/>
      <c r="NXB71" s="5"/>
      <c r="NXC71" s="5"/>
      <c r="NXD71" s="5"/>
      <c r="NXE71" s="5"/>
      <c r="NXF71" s="5"/>
      <c r="NXG71" s="5"/>
      <c r="NXH71" s="5"/>
      <c r="NXI71" s="5"/>
      <c r="NXJ71" s="5"/>
      <c r="NXK71" s="5"/>
      <c r="NXL71" s="5"/>
      <c r="NXM71" s="5"/>
      <c r="NXN71" s="5"/>
      <c r="NXO71" s="5"/>
      <c r="NXP71" s="5"/>
      <c r="NXQ71" s="5"/>
      <c r="NXR71" s="5"/>
      <c r="NXS71" s="5"/>
      <c r="NXT71" s="5"/>
      <c r="NXU71" s="5"/>
      <c r="NXV71" s="5"/>
      <c r="NXW71" s="5"/>
      <c r="NXX71" s="5"/>
      <c r="NXY71" s="5"/>
      <c r="NXZ71" s="5"/>
      <c r="NYA71" s="5"/>
      <c r="NYB71" s="5"/>
      <c r="NYC71" s="5"/>
      <c r="NYD71" s="5"/>
      <c r="NYE71" s="5"/>
      <c r="NYF71" s="5"/>
      <c r="NYG71" s="5"/>
      <c r="NYH71" s="5"/>
      <c r="NYI71" s="5"/>
      <c r="NYJ71" s="5"/>
      <c r="NYK71" s="5"/>
      <c r="NYL71" s="5"/>
      <c r="NYM71" s="5"/>
      <c r="NYN71" s="5"/>
      <c r="NYO71" s="5"/>
      <c r="NYP71" s="5"/>
      <c r="NYQ71" s="5"/>
      <c r="NYR71" s="5"/>
      <c r="NYS71" s="5"/>
      <c r="NYT71" s="5"/>
      <c r="NYU71" s="5"/>
      <c r="NYV71" s="5"/>
      <c r="NYW71" s="5"/>
      <c r="NYX71" s="5"/>
      <c r="NYY71" s="5"/>
      <c r="NYZ71" s="5"/>
      <c r="NZA71" s="5"/>
      <c r="NZB71" s="5"/>
      <c r="NZC71" s="5"/>
      <c r="NZD71" s="5"/>
      <c r="NZE71" s="5"/>
      <c r="NZF71" s="5"/>
      <c r="NZG71" s="5"/>
      <c r="NZH71" s="5"/>
      <c r="NZI71" s="5"/>
      <c r="NZJ71" s="5"/>
      <c r="NZK71" s="5"/>
      <c r="NZL71" s="5"/>
      <c r="NZM71" s="5"/>
      <c r="NZN71" s="5"/>
      <c r="NZO71" s="5"/>
      <c r="NZP71" s="5"/>
      <c r="NZQ71" s="5"/>
      <c r="NZR71" s="5"/>
      <c r="NZS71" s="5"/>
      <c r="NZT71" s="5"/>
      <c r="NZU71" s="5"/>
      <c r="NZV71" s="5"/>
      <c r="NZW71" s="5"/>
      <c r="NZX71" s="5"/>
      <c r="NZY71" s="5"/>
      <c r="NZZ71" s="5"/>
      <c r="OAA71" s="5"/>
      <c r="OAB71" s="5"/>
      <c r="OAC71" s="5"/>
      <c r="OAD71" s="5"/>
      <c r="OAE71" s="5"/>
      <c r="OAF71" s="5"/>
      <c r="OAG71" s="5"/>
      <c r="OAH71" s="5"/>
      <c r="OAI71" s="5"/>
      <c r="OAJ71" s="5"/>
      <c r="OAK71" s="5"/>
      <c r="OAL71" s="5"/>
      <c r="OAM71" s="5"/>
      <c r="OAN71" s="5"/>
      <c r="OAO71" s="5"/>
      <c r="OAP71" s="5"/>
      <c r="OAQ71" s="5"/>
      <c r="OAR71" s="5"/>
      <c r="OAS71" s="5"/>
      <c r="OAT71" s="5"/>
      <c r="OAU71" s="5"/>
      <c r="OAV71" s="5"/>
      <c r="OAW71" s="5"/>
      <c r="OAX71" s="5"/>
      <c r="OAY71" s="5"/>
      <c r="OAZ71" s="5"/>
      <c r="OBA71" s="5"/>
      <c r="OBB71" s="5"/>
      <c r="OBC71" s="5"/>
      <c r="OBD71" s="5"/>
      <c r="OBE71" s="5"/>
      <c r="OBF71" s="5"/>
      <c r="OBG71" s="5"/>
      <c r="OBH71" s="5"/>
      <c r="OBI71" s="5"/>
      <c r="OBJ71" s="5"/>
      <c r="OBK71" s="5"/>
      <c r="OBL71" s="5"/>
      <c r="OBM71" s="5"/>
      <c r="OBN71" s="5"/>
      <c r="OBO71" s="5"/>
      <c r="OBP71" s="5"/>
      <c r="OBQ71" s="5"/>
      <c r="OBR71" s="5"/>
      <c r="OBS71" s="5"/>
      <c r="OBT71" s="5"/>
      <c r="OBU71" s="5"/>
      <c r="OBV71" s="5"/>
      <c r="OBW71" s="5"/>
      <c r="OBX71" s="5"/>
      <c r="OBY71" s="5"/>
      <c r="OBZ71" s="5"/>
      <c r="OCA71" s="5"/>
      <c r="OCB71" s="5"/>
      <c r="OCC71" s="5"/>
      <c r="OCD71" s="5"/>
      <c r="OCE71" s="5"/>
      <c r="OCF71" s="5"/>
      <c r="OCG71" s="5"/>
      <c r="OCH71" s="5"/>
      <c r="OCI71" s="5"/>
      <c r="OCJ71" s="5"/>
      <c r="OCK71" s="5"/>
      <c r="OCL71" s="5"/>
      <c r="OCM71" s="5"/>
      <c r="OCN71" s="5"/>
      <c r="OCO71" s="5"/>
      <c r="OCP71" s="5"/>
      <c r="OCQ71" s="5"/>
      <c r="OCR71" s="5"/>
      <c r="OCS71" s="5"/>
      <c r="OCT71" s="5"/>
      <c r="OCU71" s="5"/>
      <c r="OCV71" s="5"/>
      <c r="OCW71" s="5"/>
      <c r="OCX71" s="5"/>
      <c r="OCY71" s="5"/>
      <c r="OCZ71" s="5"/>
      <c r="ODA71" s="5"/>
      <c r="ODB71" s="5"/>
      <c r="ODC71" s="5"/>
      <c r="ODD71" s="5"/>
      <c r="ODE71" s="5"/>
      <c r="ODF71" s="5"/>
      <c r="ODG71" s="5"/>
      <c r="ODH71" s="5"/>
      <c r="ODI71" s="5"/>
      <c r="ODJ71" s="5"/>
      <c r="ODK71" s="5"/>
      <c r="ODL71" s="5"/>
      <c r="ODM71" s="5"/>
      <c r="ODN71" s="5"/>
      <c r="ODO71" s="5"/>
      <c r="ODP71" s="5"/>
      <c r="ODQ71" s="5"/>
      <c r="ODR71" s="5"/>
      <c r="ODS71" s="5"/>
      <c r="ODT71" s="5"/>
      <c r="ODU71" s="5"/>
      <c r="ODV71" s="5"/>
      <c r="ODW71" s="5"/>
      <c r="ODX71" s="5"/>
      <c r="ODY71" s="5"/>
      <c r="ODZ71" s="5"/>
      <c r="OEA71" s="5"/>
      <c r="OEB71" s="5"/>
      <c r="OEC71" s="5"/>
      <c r="OED71" s="5"/>
      <c r="OEE71" s="5"/>
      <c r="OEF71" s="5"/>
      <c r="OEG71" s="5"/>
      <c r="OEH71" s="5"/>
      <c r="OEI71" s="5"/>
      <c r="OEJ71" s="5"/>
      <c r="OEK71" s="5"/>
      <c r="OEL71" s="5"/>
      <c r="OEM71" s="5"/>
      <c r="OEN71" s="5"/>
      <c r="OEO71" s="5"/>
      <c r="OEP71" s="5"/>
      <c r="OEQ71" s="5"/>
      <c r="OER71" s="5"/>
      <c r="OES71" s="5"/>
      <c r="OET71" s="5"/>
      <c r="OEU71" s="5"/>
      <c r="OEV71" s="5"/>
      <c r="OEW71" s="5"/>
      <c r="OEX71" s="5"/>
      <c r="OEY71" s="5"/>
      <c r="OEZ71" s="5"/>
      <c r="OFA71" s="5"/>
      <c r="OFB71" s="5"/>
      <c r="OFC71" s="5"/>
      <c r="OFD71" s="5"/>
      <c r="OFE71" s="5"/>
      <c r="OFF71" s="5"/>
      <c r="OFG71" s="5"/>
      <c r="OFH71" s="5"/>
      <c r="OFI71" s="5"/>
      <c r="OFJ71" s="5"/>
      <c r="OFK71" s="5"/>
      <c r="OFL71" s="5"/>
      <c r="OFM71" s="5"/>
      <c r="OFN71" s="5"/>
      <c r="OFO71" s="5"/>
      <c r="OFP71" s="5"/>
      <c r="OFQ71" s="5"/>
      <c r="OFR71" s="5"/>
      <c r="OFS71" s="5"/>
      <c r="OFT71" s="5"/>
      <c r="OFU71" s="5"/>
      <c r="OFV71" s="5"/>
      <c r="OFW71" s="5"/>
      <c r="OFX71" s="5"/>
      <c r="OFY71" s="5"/>
      <c r="OFZ71" s="5"/>
      <c r="OGA71" s="5"/>
      <c r="OGB71" s="5"/>
      <c r="OGC71" s="5"/>
      <c r="OGD71" s="5"/>
      <c r="OGE71" s="5"/>
      <c r="OGF71" s="5"/>
      <c r="OGG71" s="5"/>
      <c r="OGH71" s="5"/>
      <c r="OGI71" s="5"/>
      <c r="OGJ71" s="5"/>
      <c r="OGK71" s="5"/>
      <c r="OGL71" s="5"/>
      <c r="OGM71" s="5"/>
      <c r="OGN71" s="5"/>
      <c r="OGO71" s="5"/>
      <c r="OGP71" s="5"/>
      <c r="OGQ71" s="5"/>
      <c r="OGR71" s="5"/>
      <c r="OGS71" s="5"/>
      <c r="OGT71" s="5"/>
      <c r="OGU71" s="5"/>
      <c r="OGV71" s="5"/>
      <c r="OGW71" s="5"/>
      <c r="OGX71" s="5"/>
      <c r="OGY71" s="5"/>
      <c r="OGZ71" s="5"/>
      <c r="OHA71" s="5"/>
      <c r="OHB71" s="5"/>
      <c r="OHC71" s="5"/>
      <c r="OHD71" s="5"/>
      <c r="OHE71" s="5"/>
      <c r="OHF71" s="5"/>
      <c r="OHG71" s="5"/>
      <c r="OHH71" s="5"/>
      <c r="OHI71" s="5"/>
      <c r="OHJ71" s="5"/>
      <c r="OHK71" s="5"/>
      <c r="OHL71" s="5"/>
      <c r="OHM71" s="5"/>
      <c r="OHN71" s="5"/>
      <c r="OHO71" s="5"/>
      <c r="OHP71" s="5"/>
      <c r="OHQ71" s="5"/>
      <c r="OHR71" s="5"/>
      <c r="OHS71" s="5"/>
      <c r="OHT71" s="5"/>
      <c r="OHU71" s="5"/>
      <c r="OHV71" s="5"/>
      <c r="OHW71" s="5"/>
      <c r="OHX71" s="5"/>
      <c r="OHY71" s="5"/>
      <c r="OHZ71" s="5"/>
      <c r="OIA71" s="5"/>
      <c r="OIB71" s="5"/>
      <c r="OIC71" s="5"/>
      <c r="OID71" s="5"/>
      <c r="OIE71" s="5"/>
      <c r="OIF71" s="5"/>
      <c r="OIG71" s="5"/>
      <c r="OIH71" s="5"/>
      <c r="OII71" s="5"/>
      <c r="OIJ71" s="5"/>
      <c r="OIK71" s="5"/>
      <c r="OIL71" s="5"/>
      <c r="OIM71" s="5"/>
      <c r="OIN71" s="5"/>
      <c r="OIO71" s="5"/>
      <c r="OIP71" s="5"/>
      <c r="OIQ71" s="5"/>
      <c r="OIR71" s="5"/>
      <c r="OIS71" s="5"/>
      <c r="OIT71" s="5"/>
      <c r="OIU71" s="5"/>
      <c r="OIV71" s="5"/>
      <c r="OIW71" s="5"/>
      <c r="OIX71" s="5"/>
      <c r="OIY71" s="5"/>
      <c r="OIZ71" s="5"/>
      <c r="OJA71" s="5"/>
      <c r="OJB71" s="5"/>
      <c r="OJC71" s="5"/>
      <c r="OJD71" s="5"/>
      <c r="OJE71" s="5"/>
      <c r="OJF71" s="5"/>
      <c r="OJG71" s="5"/>
      <c r="OJH71" s="5"/>
      <c r="OJI71" s="5"/>
      <c r="OJJ71" s="5"/>
      <c r="OJK71" s="5"/>
      <c r="OJL71" s="5"/>
      <c r="OJM71" s="5"/>
      <c r="OJN71" s="5"/>
      <c r="OJO71" s="5"/>
      <c r="OJP71" s="5"/>
      <c r="OJQ71" s="5"/>
      <c r="OJR71" s="5"/>
      <c r="OJS71" s="5"/>
      <c r="OJT71" s="5"/>
      <c r="OJU71" s="5"/>
      <c r="OJV71" s="5"/>
      <c r="OJW71" s="5"/>
      <c r="OJX71" s="5"/>
      <c r="OJY71" s="5"/>
      <c r="OJZ71" s="5"/>
      <c r="OKA71" s="5"/>
      <c r="OKB71" s="5"/>
      <c r="OKC71" s="5"/>
      <c r="OKD71" s="5"/>
      <c r="OKE71" s="5"/>
      <c r="OKF71" s="5"/>
      <c r="OKG71" s="5"/>
      <c r="OKH71" s="5"/>
      <c r="OKI71" s="5"/>
      <c r="OKJ71" s="5"/>
      <c r="OKK71" s="5"/>
      <c r="OKL71" s="5"/>
      <c r="OKM71" s="5"/>
      <c r="OKN71" s="5"/>
      <c r="OKO71" s="5"/>
      <c r="OKP71" s="5"/>
      <c r="OKQ71" s="5"/>
      <c r="OKR71" s="5"/>
      <c r="OKS71" s="5"/>
      <c r="OKT71" s="5"/>
      <c r="OKU71" s="5"/>
      <c r="OKV71" s="5"/>
      <c r="OKW71" s="5"/>
      <c r="OKX71" s="5"/>
      <c r="OKY71" s="5"/>
      <c r="OKZ71" s="5"/>
      <c r="OLA71" s="5"/>
      <c r="OLB71" s="5"/>
      <c r="OLC71" s="5"/>
      <c r="OLD71" s="5"/>
      <c r="OLE71" s="5"/>
      <c r="OLF71" s="5"/>
      <c r="OLG71" s="5"/>
      <c r="OLH71" s="5"/>
      <c r="OLI71" s="5"/>
      <c r="OLJ71" s="5"/>
      <c r="OLK71" s="5"/>
      <c r="OLL71" s="5"/>
      <c r="OLM71" s="5"/>
      <c r="OLN71" s="5"/>
      <c r="OLO71" s="5"/>
      <c r="OLP71" s="5"/>
      <c r="OLQ71" s="5"/>
      <c r="OLR71" s="5"/>
      <c r="OLS71" s="5"/>
      <c r="OLT71" s="5"/>
      <c r="OLU71" s="5"/>
      <c r="OLV71" s="5"/>
      <c r="OLW71" s="5"/>
      <c r="OLX71" s="5"/>
      <c r="OLY71" s="5"/>
      <c r="OLZ71" s="5"/>
      <c r="OMA71" s="5"/>
      <c r="OMB71" s="5"/>
      <c r="OMC71" s="5"/>
      <c r="OMD71" s="5"/>
      <c r="OME71" s="5"/>
      <c r="OMF71" s="5"/>
      <c r="OMG71" s="5"/>
      <c r="OMH71" s="5"/>
      <c r="OMI71" s="5"/>
      <c r="OMJ71" s="5"/>
      <c r="OMK71" s="5"/>
      <c r="OML71" s="5"/>
      <c r="OMM71" s="5"/>
      <c r="OMN71" s="5"/>
      <c r="OMO71" s="5"/>
      <c r="OMP71" s="5"/>
      <c r="OMQ71" s="5"/>
      <c r="OMR71" s="5"/>
      <c r="OMS71" s="5"/>
      <c r="OMT71" s="5"/>
      <c r="OMU71" s="5"/>
      <c r="OMV71" s="5"/>
      <c r="OMW71" s="5"/>
      <c r="OMX71" s="5"/>
      <c r="OMY71" s="5"/>
      <c r="OMZ71" s="5"/>
      <c r="ONA71" s="5"/>
      <c r="ONB71" s="5"/>
      <c r="ONC71" s="5"/>
      <c r="OND71" s="5"/>
      <c r="ONE71" s="5"/>
      <c r="ONF71" s="5"/>
      <c r="ONG71" s="5"/>
      <c r="ONH71" s="5"/>
      <c r="ONI71" s="5"/>
      <c r="ONJ71" s="5"/>
      <c r="ONK71" s="5"/>
      <c r="ONL71" s="5"/>
      <c r="ONM71" s="5"/>
      <c r="ONN71" s="5"/>
      <c r="ONO71" s="5"/>
      <c r="ONP71" s="5"/>
      <c r="ONQ71" s="5"/>
      <c r="ONR71" s="5"/>
      <c r="ONS71" s="5"/>
      <c r="ONT71" s="5"/>
      <c r="ONU71" s="5"/>
      <c r="ONV71" s="5"/>
      <c r="ONW71" s="5"/>
      <c r="ONX71" s="5"/>
      <c r="ONY71" s="5"/>
      <c r="ONZ71" s="5"/>
      <c r="OOA71" s="5"/>
      <c r="OOB71" s="5"/>
      <c r="OOC71" s="5"/>
      <c r="OOD71" s="5"/>
      <c r="OOE71" s="5"/>
      <c r="OOF71" s="5"/>
      <c r="OOG71" s="5"/>
      <c r="OOH71" s="5"/>
      <c r="OOI71" s="5"/>
      <c r="OOJ71" s="5"/>
      <c r="OOK71" s="5"/>
      <c r="OOL71" s="5"/>
      <c r="OOM71" s="5"/>
      <c r="OON71" s="5"/>
      <c r="OOO71" s="5"/>
      <c r="OOP71" s="5"/>
      <c r="OOQ71" s="5"/>
      <c r="OOR71" s="5"/>
      <c r="OOS71" s="5"/>
      <c r="OOT71" s="5"/>
      <c r="OOU71" s="5"/>
      <c r="OOV71" s="5"/>
      <c r="OOW71" s="5"/>
      <c r="OOX71" s="5"/>
      <c r="OOY71" s="5"/>
      <c r="OOZ71" s="5"/>
      <c r="OPA71" s="5"/>
      <c r="OPB71" s="5"/>
      <c r="OPC71" s="5"/>
      <c r="OPD71" s="5"/>
      <c r="OPE71" s="5"/>
      <c r="OPF71" s="5"/>
      <c r="OPG71" s="5"/>
      <c r="OPH71" s="5"/>
      <c r="OPI71" s="5"/>
      <c r="OPJ71" s="5"/>
      <c r="OPK71" s="5"/>
      <c r="OPL71" s="5"/>
      <c r="OPM71" s="5"/>
      <c r="OPN71" s="5"/>
      <c r="OPO71" s="5"/>
      <c r="OPP71" s="5"/>
      <c r="OPQ71" s="5"/>
      <c r="OPR71" s="5"/>
      <c r="OPS71" s="5"/>
      <c r="OPT71" s="5"/>
      <c r="OPU71" s="5"/>
      <c r="OPV71" s="5"/>
      <c r="OPW71" s="5"/>
      <c r="OPX71" s="5"/>
      <c r="OPY71" s="5"/>
      <c r="OPZ71" s="5"/>
      <c r="OQA71" s="5"/>
      <c r="OQB71" s="5"/>
      <c r="OQC71" s="5"/>
      <c r="OQD71" s="5"/>
      <c r="OQE71" s="5"/>
      <c r="OQF71" s="5"/>
      <c r="OQG71" s="5"/>
      <c r="OQH71" s="5"/>
      <c r="OQI71" s="5"/>
      <c r="OQJ71" s="5"/>
      <c r="OQK71" s="5"/>
      <c r="OQL71" s="5"/>
      <c r="OQM71" s="5"/>
      <c r="OQN71" s="5"/>
      <c r="OQO71" s="5"/>
      <c r="OQP71" s="5"/>
      <c r="OQQ71" s="5"/>
      <c r="OQR71" s="5"/>
      <c r="OQS71" s="5"/>
      <c r="OQT71" s="5"/>
      <c r="OQU71" s="5"/>
      <c r="OQV71" s="5"/>
      <c r="OQW71" s="5"/>
      <c r="OQX71" s="5"/>
      <c r="OQY71" s="5"/>
      <c r="OQZ71" s="5"/>
      <c r="ORA71" s="5"/>
      <c r="ORB71" s="5"/>
      <c r="ORC71" s="5"/>
      <c r="ORD71" s="5"/>
      <c r="ORE71" s="5"/>
      <c r="ORF71" s="5"/>
      <c r="ORG71" s="5"/>
      <c r="ORH71" s="5"/>
      <c r="ORI71" s="5"/>
      <c r="ORJ71" s="5"/>
      <c r="ORK71" s="5"/>
      <c r="ORL71" s="5"/>
      <c r="ORM71" s="5"/>
      <c r="ORN71" s="5"/>
      <c r="ORO71" s="5"/>
      <c r="ORP71" s="5"/>
      <c r="ORQ71" s="5"/>
      <c r="ORR71" s="5"/>
      <c r="ORS71" s="5"/>
      <c r="ORT71" s="5"/>
      <c r="ORU71" s="5"/>
      <c r="ORV71" s="5"/>
      <c r="ORW71" s="5"/>
      <c r="ORX71" s="5"/>
      <c r="ORY71" s="5"/>
      <c r="ORZ71" s="5"/>
      <c r="OSA71" s="5"/>
      <c r="OSB71" s="5"/>
      <c r="OSC71" s="5"/>
      <c r="OSD71" s="5"/>
      <c r="OSE71" s="5"/>
      <c r="OSF71" s="5"/>
      <c r="OSG71" s="5"/>
      <c r="OSH71" s="5"/>
      <c r="OSI71" s="5"/>
      <c r="OSJ71" s="5"/>
      <c r="OSK71" s="5"/>
      <c r="OSL71" s="5"/>
      <c r="OSM71" s="5"/>
      <c r="OSN71" s="5"/>
      <c r="OSO71" s="5"/>
      <c r="OSP71" s="5"/>
      <c r="OSQ71" s="5"/>
      <c r="OSR71" s="5"/>
      <c r="OSS71" s="5"/>
      <c r="OST71" s="5"/>
      <c r="OSU71" s="5"/>
      <c r="OSV71" s="5"/>
      <c r="OSW71" s="5"/>
      <c r="OSX71" s="5"/>
      <c r="OSY71" s="5"/>
      <c r="OSZ71" s="5"/>
      <c r="OTA71" s="5"/>
      <c r="OTB71" s="5"/>
      <c r="OTC71" s="5"/>
      <c r="OTD71" s="5"/>
      <c r="OTE71" s="5"/>
      <c r="OTF71" s="5"/>
      <c r="OTG71" s="5"/>
      <c r="OTH71" s="5"/>
      <c r="OTI71" s="5"/>
      <c r="OTJ71" s="5"/>
      <c r="OTK71" s="5"/>
      <c r="OTL71" s="5"/>
      <c r="OTM71" s="5"/>
      <c r="OTN71" s="5"/>
      <c r="OTO71" s="5"/>
      <c r="OTP71" s="5"/>
      <c r="OTQ71" s="5"/>
      <c r="OTR71" s="5"/>
      <c r="OTS71" s="5"/>
      <c r="OTT71" s="5"/>
      <c r="OTU71" s="5"/>
      <c r="OTV71" s="5"/>
      <c r="OTW71" s="5"/>
      <c r="OTX71" s="5"/>
      <c r="OTY71" s="5"/>
      <c r="OTZ71" s="5"/>
      <c r="OUA71" s="5"/>
      <c r="OUB71" s="5"/>
      <c r="OUC71" s="5"/>
      <c r="OUD71" s="5"/>
      <c r="OUE71" s="5"/>
      <c r="OUF71" s="5"/>
      <c r="OUG71" s="5"/>
      <c r="OUH71" s="5"/>
      <c r="OUI71" s="5"/>
      <c r="OUJ71" s="5"/>
      <c r="OUK71" s="5"/>
      <c r="OUL71" s="5"/>
      <c r="OUM71" s="5"/>
      <c r="OUN71" s="5"/>
      <c r="OUO71" s="5"/>
      <c r="OUP71" s="5"/>
      <c r="OUQ71" s="5"/>
      <c r="OUR71" s="5"/>
      <c r="OUS71" s="5"/>
      <c r="OUT71" s="5"/>
      <c r="OUU71" s="5"/>
      <c r="OUV71" s="5"/>
      <c r="OUW71" s="5"/>
      <c r="OUX71" s="5"/>
      <c r="OUY71" s="5"/>
      <c r="OUZ71" s="5"/>
      <c r="OVA71" s="5"/>
      <c r="OVB71" s="5"/>
      <c r="OVC71" s="5"/>
      <c r="OVD71" s="5"/>
      <c r="OVE71" s="5"/>
      <c r="OVF71" s="5"/>
      <c r="OVG71" s="5"/>
      <c r="OVH71" s="5"/>
      <c r="OVI71" s="5"/>
      <c r="OVJ71" s="5"/>
      <c r="OVK71" s="5"/>
      <c r="OVL71" s="5"/>
      <c r="OVM71" s="5"/>
      <c r="OVN71" s="5"/>
      <c r="OVO71" s="5"/>
      <c r="OVP71" s="5"/>
      <c r="OVQ71" s="5"/>
      <c r="OVR71" s="5"/>
      <c r="OVS71" s="5"/>
      <c r="OVT71" s="5"/>
      <c r="OVU71" s="5"/>
      <c r="OVV71" s="5"/>
      <c r="OVW71" s="5"/>
      <c r="OVX71" s="5"/>
      <c r="OVY71" s="5"/>
      <c r="OVZ71" s="5"/>
      <c r="OWA71" s="5"/>
      <c r="OWB71" s="5"/>
      <c r="OWC71" s="5"/>
      <c r="OWD71" s="5"/>
      <c r="OWE71" s="5"/>
      <c r="OWF71" s="5"/>
      <c r="OWG71" s="5"/>
      <c r="OWH71" s="5"/>
      <c r="OWI71" s="5"/>
      <c r="OWJ71" s="5"/>
      <c r="OWK71" s="5"/>
      <c r="OWL71" s="5"/>
      <c r="OWM71" s="5"/>
      <c r="OWN71" s="5"/>
      <c r="OWO71" s="5"/>
      <c r="OWP71" s="5"/>
      <c r="OWQ71" s="5"/>
      <c r="OWR71" s="5"/>
      <c r="OWS71" s="5"/>
      <c r="OWT71" s="5"/>
      <c r="OWU71" s="5"/>
      <c r="OWV71" s="5"/>
      <c r="OWW71" s="5"/>
      <c r="OWX71" s="5"/>
      <c r="OWY71" s="5"/>
      <c r="OWZ71" s="5"/>
      <c r="OXA71" s="5"/>
      <c r="OXB71" s="5"/>
      <c r="OXC71" s="5"/>
      <c r="OXD71" s="5"/>
      <c r="OXE71" s="5"/>
      <c r="OXF71" s="5"/>
      <c r="OXG71" s="5"/>
      <c r="OXH71" s="5"/>
      <c r="OXI71" s="5"/>
      <c r="OXJ71" s="5"/>
      <c r="OXK71" s="5"/>
      <c r="OXL71" s="5"/>
      <c r="OXM71" s="5"/>
      <c r="OXN71" s="5"/>
      <c r="OXO71" s="5"/>
      <c r="OXP71" s="5"/>
      <c r="OXQ71" s="5"/>
      <c r="OXR71" s="5"/>
      <c r="OXS71" s="5"/>
      <c r="OXT71" s="5"/>
      <c r="OXU71" s="5"/>
      <c r="OXV71" s="5"/>
      <c r="OXW71" s="5"/>
      <c r="OXX71" s="5"/>
      <c r="OXY71" s="5"/>
      <c r="OXZ71" s="5"/>
      <c r="OYA71" s="5"/>
      <c r="OYB71" s="5"/>
      <c r="OYC71" s="5"/>
      <c r="OYD71" s="5"/>
      <c r="OYE71" s="5"/>
      <c r="OYF71" s="5"/>
      <c r="OYG71" s="5"/>
      <c r="OYH71" s="5"/>
      <c r="OYI71" s="5"/>
      <c r="OYJ71" s="5"/>
      <c r="OYK71" s="5"/>
      <c r="OYL71" s="5"/>
      <c r="OYM71" s="5"/>
      <c r="OYN71" s="5"/>
      <c r="OYO71" s="5"/>
      <c r="OYP71" s="5"/>
      <c r="OYQ71" s="5"/>
      <c r="OYR71" s="5"/>
      <c r="OYS71" s="5"/>
      <c r="OYT71" s="5"/>
      <c r="OYU71" s="5"/>
      <c r="OYV71" s="5"/>
      <c r="OYW71" s="5"/>
      <c r="OYX71" s="5"/>
      <c r="OYY71" s="5"/>
      <c r="OYZ71" s="5"/>
      <c r="OZA71" s="5"/>
      <c r="OZB71" s="5"/>
      <c r="OZC71" s="5"/>
      <c r="OZD71" s="5"/>
      <c r="OZE71" s="5"/>
      <c r="OZF71" s="5"/>
      <c r="OZG71" s="5"/>
      <c r="OZH71" s="5"/>
      <c r="OZI71" s="5"/>
      <c r="OZJ71" s="5"/>
      <c r="OZK71" s="5"/>
      <c r="OZL71" s="5"/>
      <c r="OZM71" s="5"/>
      <c r="OZN71" s="5"/>
      <c r="OZO71" s="5"/>
      <c r="OZP71" s="5"/>
      <c r="OZQ71" s="5"/>
      <c r="OZR71" s="5"/>
      <c r="OZS71" s="5"/>
      <c r="OZT71" s="5"/>
      <c r="OZU71" s="5"/>
      <c r="OZV71" s="5"/>
      <c r="OZW71" s="5"/>
      <c r="OZX71" s="5"/>
      <c r="OZY71" s="5"/>
      <c r="OZZ71" s="5"/>
      <c r="PAA71" s="5"/>
      <c r="PAB71" s="5"/>
      <c r="PAC71" s="5"/>
      <c r="PAD71" s="5"/>
      <c r="PAE71" s="5"/>
      <c r="PAF71" s="5"/>
      <c r="PAG71" s="5"/>
      <c r="PAH71" s="5"/>
      <c r="PAI71" s="5"/>
      <c r="PAJ71" s="5"/>
      <c r="PAK71" s="5"/>
      <c r="PAL71" s="5"/>
      <c r="PAM71" s="5"/>
      <c r="PAN71" s="5"/>
      <c r="PAO71" s="5"/>
      <c r="PAP71" s="5"/>
      <c r="PAQ71" s="5"/>
      <c r="PAR71" s="5"/>
      <c r="PAS71" s="5"/>
      <c r="PAT71" s="5"/>
      <c r="PAU71" s="5"/>
      <c r="PAV71" s="5"/>
      <c r="PAW71" s="5"/>
      <c r="PAX71" s="5"/>
      <c r="PAY71" s="5"/>
      <c r="PAZ71" s="5"/>
      <c r="PBA71" s="5"/>
      <c r="PBB71" s="5"/>
      <c r="PBC71" s="5"/>
      <c r="PBD71" s="5"/>
      <c r="PBE71" s="5"/>
      <c r="PBF71" s="5"/>
      <c r="PBG71" s="5"/>
      <c r="PBH71" s="5"/>
      <c r="PBI71" s="5"/>
      <c r="PBJ71" s="5"/>
      <c r="PBK71" s="5"/>
      <c r="PBL71" s="5"/>
      <c r="PBM71" s="5"/>
      <c r="PBN71" s="5"/>
      <c r="PBO71" s="5"/>
      <c r="PBP71" s="5"/>
      <c r="PBQ71" s="5"/>
      <c r="PBR71" s="5"/>
      <c r="PBS71" s="5"/>
      <c r="PBT71" s="5"/>
      <c r="PBU71" s="5"/>
      <c r="PBV71" s="5"/>
      <c r="PBW71" s="5"/>
      <c r="PBX71" s="5"/>
      <c r="PBY71" s="5"/>
      <c r="PBZ71" s="5"/>
      <c r="PCA71" s="5"/>
      <c r="PCB71" s="5"/>
      <c r="PCC71" s="5"/>
      <c r="PCD71" s="5"/>
      <c r="PCE71" s="5"/>
      <c r="PCF71" s="5"/>
      <c r="PCG71" s="5"/>
      <c r="PCH71" s="5"/>
      <c r="PCI71" s="5"/>
      <c r="PCJ71" s="5"/>
      <c r="PCK71" s="5"/>
      <c r="PCL71" s="5"/>
      <c r="PCM71" s="5"/>
      <c r="PCN71" s="5"/>
      <c r="PCO71" s="5"/>
      <c r="PCP71" s="5"/>
      <c r="PCQ71" s="5"/>
      <c r="PCR71" s="5"/>
      <c r="PCS71" s="5"/>
      <c r="PCT71" s="5"/>
      <c r="PCU71" s="5"/>
      <c r="PCV71" s="5"/>
      <c r="PCW71" s="5"/>
      <c r="PCX71" s="5"/>
      <c r="PCY71" s="5"/>
      <c r="PCZ71" s="5"/>
      <c r="PDA71" s="5"/>
      <c r="PDB71" s="5"/>
      <c r="PDC71" s="5"/>
      <c r="PDD71" s="5"/>
      <c r="PDE71" s="5"/>
      <c r="PDF71" s="5"/>
      <c r="PDG71" s="5"/>
      <c r="PDH71" s="5"/>
      <c r="PDI71" s="5"/>
      <c r="PDJ71" s="5"/>
      <c r="PDK71" s="5"/>
      <c r="PDL71" s="5"/>
      <c r="PDM71" s="5"/>
      <c r="PDN71" s="5"/>
      <c r="PDO71" s="5"/>
      <c r="PDP71" s="5"/>
      <c r="PDQ71" s="5"/>
      <c r="PDR71" s="5"/>
      <c r="PDS71" s="5"/>
      <c r="PDT71" s="5"/>
      <c r="PDU71" s="5"/>
      <c r="PDV71" s="5"/>
      <c r="PDW71" s="5"/>
      <c r="PDX71" s="5"/>
      <c r="PDY71" s="5"/>
      <c r="PDZ71" s="5"/>
      <c r="PEA71" s="5"/>
      <c r="PEB71" s="5"/>
      <c r="PEC71" s="5"/>
      <c r="PED71" s="5"/>
      <c r="PEE71" s="5"/>
      <c r="PEF71" s="5"/>
      <c r="PEG71" s="5"/>
      <c r="PEH71" s="5"/>
      <c r="PEI71" s="5"/>
      <c r="PEJ71" s="5"/>
      <c r="PEK71" s="5"/>
      <c r="PEL71" s="5"/>
      <c r="PEM71" s="5"/>
      <c r="PEN71" s="5"/>
      <c r="PEO71" s="5"/>
      <c r="PEP71" s="5"/>
      <c r="PEQ71" s="5"/>
      <c r="PER71" s="5"/>
      <c r="PES71" s="5"/>
      <c r="PET71" s="5"/>
      <c r="PEU71" s="5"/>
      <c r="PEV71" s="5"/>
      <c r="PEW71" s="5"/>
      <c r="PEX71" s="5"/>
      <c r="PEY71" s="5"/>
      <c r="PEZ71" s="5"/>
      <c r="PFA71" s="5"/>
      <c r="PFB71" s="5"/>
      <c r="PFC71" s="5"/>
      <c r="PFD71" s="5"/>
      <c r="PFE71" s="5"/>
      <c r="PFF71" s="5"/>
      <c r="PFG71" s="5"/>
      <c r="PFH71" s="5"/>
      <c r="PFI71" s="5"/>
      <c r="PFJ71" s="5"/>
      <c r="PFK71" s="5"/>
      <c r="PFL71" s="5"/>
      <c r="PFM71" s="5"/>
      <c r="PFN71" s="5"/>
      <c r="PFO71" s="5"/>
      <c r="PFP71" s="5"/>
      <c r="PFQ71" s="5"/>
      <c r="PFR71" s="5"/>
      <c r="PFS71" s="5"/>
      <c r="PFT71" s="5"/>
      <c r="PFU71" s="5"/>
      <c r="PFV71" s="5"/>
      <c r="PFW71" s="5"/>
      <c r="PFX71" s="5"/>
      <c r="PFY71" s="5"/>
      <c r="PFZ71" s="5"/>
      <c r="PGA71" s="5"/>
      <c r="PGB71" s="5"/>
      <c r="PGC71" s="5"/>
      <c r="PGD71" s="5"/>
      <c r="PGE71" s="5"/>
      <c r="PGF71" s="5"/>
      <c r="PGG71" s="5"/>
      <c r="PGH71" s="5"/>
      <c r="PGI71" s="5"/>
      <c r="PGJ71" s="5"/>
      <c r="PGK71" s="5"/>
      <c r="PGL71" s="5"/>
      <c r="PGM71" s="5"/>
      <c r="PGN71" s="5"/>
      <c r="PGO71" s="5"/>
      <c r="PGP71" s="5"/>
      <c r="PGQ71" s="5"/>
      <c r="PGR71" s="5"/>
      <c r="PGS71" s="5"/>
      <c r="PGT71" s="5"/>
      <c r="PGU71" s="5"/>
      <c r="PGV71" s="5"/>
      <c r="PGW71" s="5"/>
      <c r="PGX71" s="5"/>
      <c r="PGY71" s="5"/>
      <c r="PGZ71" s="5"/>
      <c r="PHA71" s="5"/>
      <c r="PHB71" s="5"/>
      <c r="PHC71" s="5"/>
      <c r="PHD71" s="5"/>
      <c r="PHE71" s="5"/>
      <c r="PHF71" s="5"/>
      <c r="PHG71" s="5"/>
      <c r="PHH71" s="5"/>
      <c r="PHI71" s="5"/>
      <c r="PHJ71" s="5"/>
      <c r="PHK71" s="5"/>
      <c r="PHL71" s="5"/>
      <c r="PHM71" s="5"/>
      <c r="PHN71" s="5"/>
      <c r="PHO71" s="5"/>
      <c r="PHP71" s="5"/>
      <c r="PHQ71" s="5"/>
      <c r="PHR71" s="5"/>
      <c r="PHS71" s="5"/>
      <c r="PHT71" s="5"/>
      <c r="PHU71" s="5"/>
      <c r="PHV71" s="5"/>
      <c r="PHW71" s="5"/>
      <c r="PHX71" s="5"/>
      <c r="PHY71" s="5"/>
      <c r="PHZ71" s="5"/>
      <c r="PIA71" s="5"/>
      <c r="PIB71" s="5"/>
      <c r="PIC71" s="5"/>
      <c r="PID71" s="5"/>
      <c r="PIE71" s="5"/>
      <c r="PIF71" s="5"/>
      <c r="PIG71" s="5"/>
      <c r="PIH71" s="5"/>
      <c r="PII71" s="5"/>
      <c r="PIJ71" s="5"/>
      <c r="PIK71" s="5"/>
      <c r="PIL71" s="5"/>
      <c r="PIM71" s="5"/>
      <c r="PIN71" s="5"/>
      <c r="PIO71" s="5"/>
      <c r="PIP71" s="5"/>
      <c r="PIQ71" s="5"/>
      <c r="PIR71" s="5"/>
      <c r="PIS71" s="5"/>
      <c r="PIT71" s="5"/>
      <c r="PIU71" s="5"/>
      <c r="PIV71" s="5"/>
      <c r="PIW71" s="5"/>
      <c r="PIX71" s="5"/>
      <c r="PIY71" s="5"/>
      <c r="PIZ71" s="5"/>
      <c r="PJA71" s="5"/>
      <c r="PJB71" s="5"/>
      <c r="PJC71" s="5"/>
      <c r="PJD71" s="5"/>
      <c r="PJE71" s="5"/>
      <c r="PJF71" s="5"/>
      <c r="PJG71" s="5"/>
      <c r="PJH71" s="5"/>
      <c r="PJI71" s="5"/>
      <c r="PJJ71" s="5"/>
      <c r="PJK71" s="5"/>
      <c r="PJL71" s="5"/>
      <c r="PJM71" s="5"/>
      <c r="PJN71" s="5"/>
      <c r="PJO71" s="5"/>
      <c r="PJP71" s="5"/>
      <c r="PJQ71" s="5"/>
      <c r="PJR71" s="5"/>
      <c r="PJS71" s="5"/>
      <c r="PJT71" s="5"/>
      <c r="PJU71" s="5"/>
      <c r="PJV71" s="5"/>
      <c r="PJW71" s="5"/>
      <c r="PJX71" s="5"/>
      <c r="PJY71" s="5"/>
      <c r="PJZ71" s="5"/>
      <c r="PKA71" s="5"/>
      <c r="PKB71" s="5"/>
      <c r="PKC71" s="5"/>
      <c r="PKD71" s="5"/>
      <c r="PKE71" s="5"/>
      <c r="PKF71" s="5"/>
      <c r="PKG71" s="5"/>
      <c r="PKH71" s="5"/>
      <c r="PKI71" s="5"/>
      <c r="PKJ71" s="5"/>
      <c r="PKK71" s="5"/>
      <c r="PKL71" s="5"/>
      <c r="PKM71" s="5"/>
      <c r="PKN71" s="5"/>
      <c r="PKO71" s="5"/>
      <c r="PKP71" s="5"/>
      <c r="PKQ71" s="5"/>
      <c r="PKR71" s="5"/>
      <c r="PKS71" s="5"/>
      <c r="PKT71" s="5"/>
      <c r="PKU71" s="5"/>
      <c r="PKV71" s="5"/>
      <c r="PKW71" s="5"/>
      <c r="PKX71" s="5"/>
      <c r="PKY71" s="5"/>
      <c r="PKZ71" s="5"/>
      <c r="PLA71" s="5"/>
      <c r="PLB71" s="5"/>
      <c r="PLC71" s="5"/>
      <c r="PLD71" s="5"/>
      <c r="PLE71" s="5"/>
      <c r="PLF71" s="5"/>
      <c r="PLG71" s="5"/>
      <c r="PLH71" s="5"/>
      <c r="PLI71" s="5"/>
      <c r="PLJ71" s="5"/>
      <c r="PLK71" s="5"/>
      <c r="PLL71" s="5"/>
      <c r="PLM71" s="5"/>
      <c r="PLN71" s="5"/>
      <c r="PLO71" s="5"/>
      <c r="PLP71" s="5"/>
      <c r="PLQ71" s="5"/>
      <c r="PLR71" s="5"/>
      <c r="PLS71" s="5"/>
      <c r="PLT71" s="5"/>
      <c r="PLU71" s="5"/>
      <c r="PLV71" s="5"/>
      <c r="PLW71" s="5"/>
      <c r="PLX71" s="5"/>
      <c r="PLY71" s="5"/>
      <c r="PLZ71" s="5"/>
      <c r="PMA71" s="5"/>
      <c r="PMB71" s="5"/>
      <c r="PMC71" s="5"/>
      <c r="PMD71" s="5"/>
      <c r="PME71" s="5"/>
      <c r="PMF71" s="5"/>
      <c r="PMG71" s="5"/>
      <c r="PMH71" s="5"/>
      <c r="PMI71" s="5"/>
      <c r="PMJ71" s="5"/>
      <c r="PMK71" s="5"/>
      <c r="PML71" s="5"/>
      <c r="PMM71" s="5"/>
      <c r="PMN71" s="5"/>
      <c r="PMO71" s="5"/>
      <c r="PMP71" s="5"/>
      <c r="PMQ71" s="5"/>
      <c r="PMR71" s="5"/>
      <c r="PMS71" s="5"/>
      <c r="PMT71" s="5"/>
      <c r="PMU71" s="5"/>
      <c r="PMV71" s="5"/>
      <c r="PMW71" s="5"/>
      <c r="PMX71" s="5"/>
      <c r="PMY71" s="5"/>
      <c r="PMZ71" s="5"/>
      <c r="PNA71" s="5"/>
      <c r="PNB71" s="5"/>
      <c r="PNC71" s="5"/>
      <c r="PND71" s="5"/>
      <c r="PNE71" s="5"/>
      <c r="PNF71" s="5"/>
      <c r="PNG71" s="5"/>
      <c r="PNH71" s="5"/>
      <c r="PNI71" s="5"/>
      <c r="PNJ71" s="5"/>
      <c r="PNK71" s="5"/>
      <c r="PNL71" s="5"/>
      <c r="PNM71" s="5"/>
      <c r="PNN71" s="5"/>
      <c r="PNO71" s="5"/>
      <c r="PNP71" s="5"/>
      <c r="PNQ71" s="5"/>
      <c r="PNR71" s="5"/>
      <c r="PNS71" s="5"/>
      <c r="PNT71" s="5"/>
      <c r="PNU71" s="5"/>
      <c r="PNV71" s="5"/>
      <c r="PNW71" s="5"/>
      <c r="PNX71" s="5"/>
      <c r="PNY71" s="5"/>
      <c r="PNZ71" s="5"/>
      <c r="POA71" s="5"/>
      <c r="POB71" s="5"/>
      <c r="POC71" s="5"/>
      <c r="POD71" s="5"/>
      <c r="POE71" s="5"/>
      <c r="POF71" s="5"/>
      <c r="POG71" s="5"/>
      <c r="POH71" s="5"/>
      <c r="POI71" s="5"/>
      <c r="POJ71" s="5"/>
      <c r="POK71" s="5"/>
      <c r="POL71" s="5"/>
      <c r="POM71" s="5"/>
      <c r="PON71" s="5"/>
      <c r="POO71" s="5"/>
      <c r="POP71" s="5"/>
      <c r="POQ71" s="5"/>
      <c r="POR71" s="5"/>
      <c r="POS71" s="5"/>
      <c r="POT71" s="5"/>
      <c r="POU71" s="5"/>
      <c r="POV71" s="5"/>
      <c r="POW71" s="5"/>
      <c r="POX71" s="5"/>
      <c r="POY71" s="5"/>
      <c r="POZ71" s="5"/>
      <c r="PPA71" s="5"/>
      <c r="PPB71" s="5"/>
      <c r="PPC71" s="5"/>
      <c r="PPD71" s="5"/>
      <c r="PPE71" s="5"/>
      <c r="PPF71" s="5"/>
      <c r="PPG71" s="5"/>
      <c r="PPH71" s="5"/>
      <c r="PPI71" s="5"/>
      <c r="PPJ71" s="5"/>
      <c r="PPK71" s="5"/>
      <c r="PPL71" s="5"/>
      <c r="PPM71" s="5"/>
      <c r="PPN71" s="5"/>
      <c r="PPO71" s="5"/>
      <c r="PPP71" s="5"/>
      <c r="PPQ71" s="5"/>
      <c r="PPR71" s="5"/>
      <c r="PPS71" s="5"/>
      <c r="PPT71" s="5"/>
      <c r="PPU71" s="5"/>
      <c r="PPV71" s="5"/>
      <c r="PPW71" s="5"/>
      <c r="PPX71" s="5"/>
      <c r="PPY71" s="5"/>
      <c r="PPZ71" s="5"/>
      <c r="PQA71" s="5"/>
      <c r="PQB71" s="5"/>
      <c r="PQC71" s="5"/>
      <c r="PQD71" s="5"/>
      <c r="PQE71" s="5"/>
      <c r="PQF71" s="5"/>
      <c r="PQG71" s="5"/>
      <c r="PQH71" s="5"/>
      <c r="PQI71" s="5"/>
      <c r="PQJ71" s="5"/>
      <c r="PQK71" s="5"/>
      <c r="PQL71" s="5"/>
      <c r="PQM71" s="5"/>
      <c r="PQN71" s="5"/>
      <c r="PQO71" s="5"/>
      <c r="PQP71" s="5"/>
      <c r="PQQ71" s="5"/>
      <c r="PQR71" s="5"/>
      <c r="PQS71" s="5"/>
      <c r="PQT71" s="5"/>
      <c r="PQU71" s="5"/>
      <c r="PQV71" s="5"/>
      <c r="PQW71" s="5"/>
      <c r="PQX71" s="5"/>
      <c r="PQY71" s="5"/>
      <c r="PQZ71" s="5"/>
      <c r="PRA71" s="5"/>
      <c r="PRB71" s="5"/>
      <c r="PRC71" s="5"/>
      <c r="PRD71" s="5"/>
      <c r="PRE71" s="5"/>
      <c r="PRF71" s="5"/>
      <c r="PRG71" s="5"/>
      <c r="PRH71" s="5"/>
      <c r="PRI71" s="5"/>
      <c r="PRJ71" s="5"/>
      <c r="PRK71" s="5"/>
      <c r="PRL71" s="5"/>
      <c r="PRM71" s="5"/>
      <c r="PRN71" s="5"/>
      <c r="PRO71" s="5"/>
      <c r="PRP71" s="5"/>
      <c r="PRQ71" s="5"/>
      <c r="PRR71" s="5"/>
      <c r="PRS71" s="5"/>
      <c r="PRT71" s="5"/>
      <c r="PRU71" s="5"/>
      <c r="PRV71" s="5"/>
      <c r="PRW71" s="5"/>
      <c r="PRX71" s="5"/>
      <c r="PRY71" s="5"/>
      <c r="PRZ71" s="5"/>
      <c r="PSA71" s="5"/>
      <c r="PSB71" s="5"/>
      <c r="PSC71" s="5"/>
      <c r="PSD71" s="5"/>
      <c r="PSE71" s="5"/>
      <c r="PSF71" s="5"/>
      <c r="PSG71" s="5"/>
      <c r="PSH71" s="5"/>
      <c r="PSI71" s="5"/>
      <c r="PSJ71" s="5"/>
      <c r="PSK71" s="5"/>
      <c r="PSL71" s="5"/>
      <c r="PSM71" s="5"/>
      <c r="PSN71" s="5"/>
      <c r="PSO71" s="5"/>
      <c r="PSP71" s="5"/>
      <c r="PSQ71" s="5"/>
      <c r="PSR71" s="5"/>
      <c r="PSS71" s="5"/>
      <c r="PST71" s="5"/>
      <c r="PSU71" s="5"/>
      <c r="PSV71" s="5"/>
      <c r="PSW71" s="5"/>
      <c r="PSX71" s="5"/>
      <c r="PSY71" s="5"/>
      <c r="PSZ71" s="5"/>
      <c r="PTA71" s="5"/>
      <c r="PTB71" s="5"/>
      <c r="PTC71" s="5"/>
      <c r="PTD71" s="5"/>
      <c r="PTE71" s="5"/>
      <c r="PTF71" s="5"/>
      <c r="PTG71" s="5"/>
      <c r="PTH71" s="5"/>
      <c r="PTI71" s="5"/>
      <c r="PTJ71" s="5"/>
      <c r="PTK71" s="5"/>
      <c r="PTL71" s="5"/>
      <c r="PTM71" s="5"/>
      <c r="PTN71" s="5"/>
      <c r="PTO71" s="5"/>
      <c r="PTP71" s="5"/>
      <c r="PTQ71" s="5"/>
      <c r="PTR71" s="5"/>
      <c r="PTS71" s="5"/>
      <c r="PTT71" s="5"/>
      <c r="PTU71" s="5"/>
      <c r="PTV71" s="5"/>
      <c r="PTW71" s="5"/>
      <c r="PTX71" s="5"/>
      <c r="PTY71" s="5"/>
      <c r="PTZ71" s="5"/>
      <c r="PUA71" s="5"/>
      <c r="PUB71" s="5"/>
      <c r="PUC71" s="5"/>
      <c r="PUD71" s="5"/>
      <c r="PUE71" s="5"/>
      <c r="PUF71" s="5"/>
      <c r="PUG71" s="5"/>
      <c r="PUH71" s="5"/>
      <c r="PUI71" s="5"/>
      <c r="PUJ71" s="5"/>
      <c r="PUK71" s="5"/>
      <c r="PUL71" s="5"/>
      <c r="PUM71" s="5"/>
      <c r="PUN71" s="5"/>
      <c r="PUO71" s="5"/>
      <c r="PUP71" s="5"/>
      <c r="PUQ71" s="5"/>
      <c r="PUR71" s="5"/>
      <c r="PUS71" s="5"/>
      <c r="PUT71" s="5"/>
      <c r="PUU71" s="5"/>
      <c r="PUV71" s="5"/>
      <c r="PUW71" s="5"/>
      <c r="PUX71" s="5"/>
      <c r="PUY71" s="5"/>
      <c r="PUZ71" s="5"/>
      <c r="PVA71" s="5"/>
      <c r="PVB71" s="5"/>
      <c r="PVC71" s="5"/>
      <c r="PVD71" s="5"/>
      <c r="PVE71" s="5"/>
      <c r="PVF71" s="5"/>
      <c r="PVG71" s="5"/>
      <c r="PVH71" s="5"/>
      <c r="PVI71" s="5"/>
      <c r="PVJ71" s="5"/>
      <c r="PVK71" s="5"/>
      <c r="PVL71" s="5"/>
      <c r="PVM71" s="5"/>
      <c r="PVN71" s="5"/>
      <c r="PVO71" s="5"/>
      <c r="PVP71" s="5"/>
      <c r="PVQ71" s="5"/>
      <c r="PVR71" s="5"/>
      <c r="PVS71" s="5"/>
      <c r="PVT71" s="5"/>
      <c r="PVU71" s="5"/>
      <c r="PVV71" s="5"/>
      <c r="PVW71" s="5"/>
      <c r="PVX71" s="5"/>
      <c r="PVY71" s="5"/>
      <c r="PVZ71" s="5"/>
      <c r="PWA71" s="5"/>
      <c r="PWB71" s="5"/>
      <c r="PWC71" s="5"/>
      <c r="PWD71" s="5"/>
      <c r="PWE71" s="5"/>
      <c r="PWF71" s="5"/>
      <c r="PWG71" s="5"/>
      <c r="PWH71" s="5"/>
      <c r="PWI71" s="5"/>
      <c r="PWJ71" s="5"/>
      <c r="PWK71" s="5"/>
      <c r="PWL71" s="5"/>
      <c r="PWM71" s="5"/>
      <c r="PWN71" s="5"/>
      <c r="PWO71" s="5"/>
      <c r="PWP71" s="5"/>
      <c r="PWQ71" s="5"/>
      <c r="PWR71" s="5"/>
      <c r="PWS71" s="5"/>
      <c r="PWT71" s="5"/>
      <c r="PWU71" s="5"/>
      <c r="PWV71" s="5"/>
      <c r="PWW71" s="5"/>
      <c r="PWX71" s="5"/>
      <c r="PWY71" s="5"/>
      <c r="PWZ71" s="5"/>
      <c r="PXA71" s="5"/>
      <c r="PXB71" s="5"/>
      <c r="PXC71" s="5"/>
      <c r="PXD71" s="5"/>
      <c r="PXE71" s="5"/>
      <c r="PXF71" s="5"/>
      <c r="PXG71" s="5"/>
      <c r="PXH71" s="5"/>
      <c r="PXI71" s="5"/>
      <c r="PXJ71" s="5"/>
      <c r="PXK71" s="5"/>
      <c r="PXL71" s="5"/>
      <c r="PXM71" s="5"/>
      <c r="PXN71" s="5"/>
      <c r="PXO71" s="5"/>
      <c r="PXP71" s="5"/>
      <c r="PXQ71" s="5"/>
      <c r="PXR71" s="5"/>
      <c r="PXS71" s="5"/>
      <c r="PXT71" s="5"/>
      <c r="PXU71" s="5"/>
      <c r="PXV71" s="5"/>
      <c r="PXW71" s="5"/>
      <c r="PXX71" s="5"/>
      <c r="PXY71" s="5"/>
      <c r="PXZ71" s="5"/>
      <c r="PYA71" s="5"/>
      <c r="PYB71" s="5"/>
      <c r="PYC71" s="5"/>
      <c r="PYD71" s="5"/>
      <c r="PYE71" s="5"/>
      <c r="PYF71" s="5"/>
      <c r="PYG71" s="5"/>
      <c r="PYH71" s="5"/>
      <c r="PYI71" s="5"/>
      <c r="PYJ71" s="5"/>
      <c r="PYK71" s="5"/>
      <c r="PYL71" s="5"/>
      <c r="PYM71" s="5"/>
      <c r="PYN71" s="5"/>
      <c r="PYO71" s="5"/>
      <c r="PYP71" s="5"/>
      <c r="PYQ71" s="5"/>
      <c r="PYR71" s="5"/>
      <c r="PYS71" s="5"/>
      <c r="PYT71" s="5"/>
      <c r="PYU71" s="5"/>
      <c r="PYV71" s="5"/>
      <c r="PYW71" s="5"/>
      <c r="PYX71" s="5"/>
      <c r="PYY71" s="5"/>
      <c r="PYZ71" s="5"/>
      <c r="PZA71" s="5"/>
      <c r="PZB71" s="5"/>
      <c r="PZC71" s="5"/>
      <c r="PZD71" s="5"/>
      <c r="PZE71" s="5"/>
      <c r="PZF71" s="5"/>
      <c r="PZG71" s="5"/>
      <c r="PZH71" s="5"/>
      <c r="PZI71" s="5"/>
      <c r="PZJ71" s="5"/>
      <c r="PZK71" s="5"/>
      <c r="PZL71" s="5"/>
      <c r="PZM71" s="5"/>
      <c r="PZN71" s="5"/>
      <c r="PZO71" s="5"/>
      <c r="PZP71" s="5"/>
      <c r="PZQ71" s="5"/>
      <c r="PZR71" s="5"/>
      <c r="PZS71" s="5"/>
      <c r="PZT71" s="5"/>
      <c r="PZU71" s="5"/>
      <c r="PZV71" s="5"/>
      <c r="PZW71" s="5"/>
      <c r="PZX71" s="5"/>
      <c r="PZY71" s="5"/>
      <c r="PZZ71" s="5"/>
      <c r="QAA71" s="5"/>
      <c r="QAB71" s="5"/>
      <c r="QAC71" s="5"/>
      <c r="QAD71" s="5"/>
      <c r="QAE71" s="5"/>
      <c r="QAF71" s="5"/>
      <c r="QAG71" s="5"/>
      <c r="QAH71" s="5"/>
      <c r="QAI71" s="5"/>
      <c r="QAJ71" s="5"/>
      <c r="QAK71" s="5"/>
      <c r="QAL71" s="5"/>
      <c r="QAM71" s="5"/>
      <c r="QAN71" s="5"/>
      <c r="QAO71" s="5"/>
      <c r="QAP71" s="5"/>
      <c r="QAQ71" s="5"/>
      <c r="QAR71" s="5"/>
      <c r="QAS71" s="5"/>
      <c r="QAT71" s="5"/>
      <c r="QAU71" s="5"/>
      <c r="QAV71" s="5"/>
      <c r="QAW71" s="5"/>
      <c r="QAX71" s="5"/>
      <c r="QAY71" s="5"/>
      <c r="QAZ71" s="5"/>
      <c r="QBA71" s="5"/>
      <c r="QBB71" s="5"/>
      <c r="QBC71" s="5"/>
      <c r="QBD71" s="5"/>
      <c r="QBE71" s="5"/>
      <c r="QBF71" s="5"/>
      <c r="QBG71" s="5"/>
      <c r="QBH71" s="5"/>
      <c r="QBI71" s="5"/>
      <c r="QBJ71" s="5"/>
      <c r="QBK71" s="5"/>
      <c r="QBL71" s="5"/>
      <c r="QBM71" s="5"/>
      <c r="QBN71" s="5"/>
      <c r="QBO71" s="5"/>
      <c r="QBP71" s="5"/>
      <c r="QBQ71" s="5"/>
      <c r="QBR71" s="5"/>
      <c r="QBS71" s="5"/>
      <c r="QBT71" s="5"/>
      <c r="QBU71" s="5"/>
      <c r="QBV71" s="5"/>
      <c r="QBW71" s="5"/>
      <c r="QBX71" s="5"/>
      <c r="QBY71" s="5"/>
      <c r="QBZ71" s="5"/>
      <c r="QCA71" s="5"/>
      <c r="QCB71" s="5"/>
      <c r="QCC71" s="5"/>
      <c r="QCD71" s="5"/>
      <c r="QCE71" s="5"/>
      <c r="QCF71" s="5"/>
      <c r="QCG71" s="5"/>
      <c r="QCH71" s="5"/>
      <c r="QCI71" s="5"/>
      <c r="QCJ71" s="5"/>
      <c r="QCK71" s="5"/>
      <c r="QCL71" s="5"/>
      <c r="QCM71" s="5"/>
      <c r="QCN71" s="5"/>
      <c r="QCO71" s="5"/>
      <c r="QCP71" s="5"/>
      <c r="QCQ71" s="5"/>
      <c r="QCR71" s="5"/>
      <c r="QCS71" s="5"/>
      <c r="QCT71" s="5"/>
      <c r="QCU71" s="5"/>
      <c r="QCV71" s="5"/>
      <c r="QCW71" s="5"/>
      <c r="QCX71" s="5"/>
      <c r="QCY71" s="5"/>
      <c r="QCZ71" s="5"/>
      <c r="QDA71" s="5"/>
      <c r="QDB71" s="5"/>
      <c r="QDC71" s="5"/>
      <c r="QDD71" s="5"/>
      <c r="QDE71" s="5"/>
      <c r="QDF71" s="5"/>
      <c r="QDG71" s="5"/>
      <c r="QDH71" s="5"/>
      <c r="QDI71" s="5"/>
      <c r="QDJ71" s="5"/>
      <c r="QDK71" s="5"/>
      <c r="QDL71" s="5"/>
      <c r="QDM71" s="5"/>
      <c r="QDN71" s="5"/>
      <c r="QDO71" s="5"/>
      <c r="QDP71" s="5"/>
      <c r="QDQ71" s="5"/>
      <c r="QDR71" s="5"/>
      <c r="QDS71" s="5"/>
      <c r="QDT71" s="5"/>
      <c r="QDU71" s="5"/>
      <c r="QDV71" s="5"/>
      <c r="QDW71" s="5"/>
      <c r="QDX71" s="5"/>
      <c r="QDY71" s="5"/>
      <c r="QDZ71" s="5"/>
      <c r="QEA71" s="5"/>
      <c r="QEB71" s="5"/>
      <c r="QEC71" s="5"/>
      <c r="QED71" s="5"/>
      <c r="QEE71" s="5"/>
      <c r="QEF71" s="5"/>
      <c r="QEG71" s="5"/>
      <c r="QEH71" s="5"/>
      <c r="QEI71" s="5"/>
      <c r="QEJ71" s="5"/>
      <c r="QEK71" s="5"/>
      <c r="QEL71" s="5"/>
      <c r="QEM71" s="5"/>
      <c r="QEN71" s="5"/>
      <c r="QEO71" s="5"/>
      <c r="QEP71" s="5"/>
      <c r="QEQ71" s="5"/>
      <c r="QER71" s="5"/>
      <c r="QES71" s="5"/>
      <c r="QET71" s="5"/>
      <c r="QEU71" s="5"/>
      <c r="QEV71" s="5"/>
      <c r="QEW71" s="5"/>
      <c r="QEX71" s="5"/>
      <c r="QEY71" s="5"/>
      <c r="QEZ71" s="5"/>
      <c r="QFA71" s="5"/>
      <c r="QFB71" s="5"/>
      <c r="QFC71" s="5"/>
      <c r="QFD71" s="5"/>
      <c r="QFE71" s="5"/>
      <c r="QFF71" s="5"/>
      <c r="QFG71" s="5"/>
      <c r="QFH71" s="5"/>
      <c r="QFI71" s="5"/>
      <c r="QFJ71" s="5"/>
      <c r="QFK71" s="5"/>
      <c r="QFL71" s="5"/>
      <c r="QFM71" s="5"/>
      <c r="QFN71" s="5"/>
      <c r="QFO71" s="5"/>
      <c r="QFP71" s="5"/>
      <c r="QFQ71" s="5"/>
      <c r="QFR71" s="5"/>
      <c r="QFS71" s="5"/>
      <c r="QFT71" s="5"/>
      <c r="QFU71" s="5"/>
      <c r="QFV71" s="5"/>
      <c r="QFW71" s="5"/>
      <c r="QFX71" s="5"/>
      <c r="QFY71" s="5"/>
      <c r="QFZ71" s="5"/>
      <c r="QGA71" s="5"/>
      <c r="QGB71" s="5"/>
      <c r="QGC71" s="5"/>
      <c r="QGD71" s="5"/>
      <c r="QGE71" s="5"/>
      <c r="QGF71" s="5"/>
      <c r="QGG71" s="5"/>
      <c r="QGH71" s="5"/>
      <c r="QGI71" s="5"/>
      <c r="QGJ71" s="5"/>
      <c r="QGK71" s="5"/>
      <c r="QGL71" s="5"/>
      <c r="QGM71" s="5"/>
      <c r="QGN71" s="5"/>
      <c r="QGO71" s="5"/>
      <c r="QGP71" s="5"/>
      <c r="QGQ71" s="5"/>
      <c r="QGR71" s="5"/>
      <c r="QGS71" s="5"/>
      <c r="QGT71" s="5"/>
      <c r="QGU71" s="5"/>
      <c r="QGV71" s="5"/>
      <c r="QGW71" s="5"/>
      <c r="QGX71" s="5"/>
      <c r="QGY71" s="5"/>
      <c r="QGZ71" s="5"/>
      <c r="QHA71" s="5"/>
      <c r="QHB71" s="5"/>
      <c r="QHC71" s="5"/>
      <c r="QHD71" s="5"/>
      <c r="QHE71" s="5"/>
      <c r="QHF71" s="5"/>
      <c r="QHG71" s="5"/>
      <c r="QHH71" s="5"/>
      <c r="QHI71" s="5"/>
      <c r="QHJ71" s="5"/>
      <c r="QHK71" s="5"/>
      <c r="QHL71" s="5"/>
      <c r="QHM71" s="5"/>
      <c r="QHN71" s="5"/>
      <c r="QHO71" s="5"/>
      <c r="QHP71" s="5"/>
      <c r="QHQ71" s="5"/>
      <c r="QHR71" s="5"/>
      <c r="QHS71" s="5"/>
      <c r="QHT71" s="5"/>
      <c r="QHU71" s="5"/>
      <c r="QHV71" s="5"/>
      <c r="QHW71" s="5"/>
      <c r="QHX71" s="5"/>
      <c r="QHY71" s="5"/>
      <c r="QHZ71" s="5"/>
      <c r="QIA71" s="5"/>
      <c r="QIB71" s="5"/>
      <c r="QIC71" s="5"/>
      <c r="QID71" s="5"/>
      <c r="QIE71" s="5"/>
      <c r="QIF71" s="5"/>
      <c r="QIG71" s="5"/>
      <c r="QIH71" s="5"/>
      <c r="QII71" s="5"/>
      <c r="QIJ71" s="5"/>
      <c r="QIK71" s="5"/>
      <c r="QIL71" s="5"/>
      <c r="QIM71" s="5"/>
      <c r="QIN71" s="5"/>
      <c r="QIO71" s="5"/>
      <c r="QIP71" s="5"/>
      <c r="QIQ71" s="5"/>
      <c r="QIR71" s="5"/>
      <c r="QIS71" s="5"/>
      <c r="QIT71" s="5"/>
      <c r="QIU71" s="5"/>
      <c r="QIV71" s="5"/>
      <c r="QIW71" s="5"/>
      <c r="QIX71" s="5"/>
      <c r="QIY71" s="5"/>
      <c r="QIZ71" s="5"/>
      <c r="QJA71" s="5"/>
      <c r="QJB71" s="5"/>
      <c r="QJC71" s="5"/>
      <c r="QJD71" s="5"/>
      <c r="QJE71" s="5"/>
      <c r="QJF71" s="5"/>
      <c r="QJG71" s="5"/>
      <c r="QJH71" s="5"/>
      <c r="QJI71" s="5"/>
      <c r="QJJ71" s="5"/>
      <c r="QJK71" s="5"/>
      <c r="QJL71" s="5"/>
      <c r="QJM71" s="5"/>
      <c r="QJN71" s="5"/>
      <c r="QJO71" s="5"/>
      <c r="QJP71" s="5"/>
      <c r="QJQ71" s="5"/>
      <c r="QJR71" s="5"/>
      <c r="QJS71" s="5"/>
      <c r="QJT71" s="5"/>
      <c r="QJU71" s="5"/>
      <c r="QJV71" s="5"/>
      <c r="QJW71" s="5"/>
      <c r="QJX71" s="5"/>
      <c r="QJY71" s="5"/>
      <c r="QJZ71" s="5"/>
      <c r="QKA71" s="5"/>
      <c r="QKB71" s="5"/>
      <c r="QKC71" s="5"/>
      <c r="QKD71" s="5"/>
      <c r="QKE71" s="5"/>
      <c r="QKF71" s="5"/>
      <c r="QKG71" s="5"/>
      <c r="QKH71" s="5"/>
      <c r="QKI71" s="5"/>
      <c r="QKJ71" s="5"/>
      <c r="QKK71" s="5"/>
      <c r="QKL71" s="5"/>
      <c r="QKM71" s="5"/>
      <c r="QKN71" s="5"/>
      <c r="QKO71" s="5"/>
      <c r="QKP71" s="5"/>
      <c r="QKQ71" s="5"/>
      <c r="QKR71" s="5"/>
      <c r="QKS71" s="5"/>
      <c r="QKT71" s="5"/>
      <c r="QKU71" s="5"/>
      <c r="QKV71" s="5"/>
      <c r="QKW71" s="5"/>
      <c r="QKX71" s="5"/>
      <c r="QKY71" s="5"/>
      <c r="QKZ71" s="5"/>
      <c r="QLA71" s="5"/>
      <c r="QLB71" s="5"/>
      <c r="QLC71" s="5"/>
      <c r="QLD71" s="5"/>
      <c r="QLE71" s="5"/>
      <c r="QLF71" s="5"/>
      <c r="QLG71" s="5"/>
      <c r="QLH71" s="5"/>
      <c r="QLI71" s="5"/>
      <c r="QLJ71" s="5"/>
      <c r="QLK71" s="5"/>
      <c r="QLL71" s="5"/>
      <c r="QLM71" s="5"/>
      <c r="QLN71" s="5"/>
      <c r="QLO71" s="5"/>
      <c r="QLP71" s="5"/>
      <c r="QLQ71" s="5"/>
      <c r="QLR71" s="5"/>
      <c r="QLS71" s="5"/>
      <c r="QLT71" s="5"/>
      <c r="QLU71" s="5"/>
      <c r="QLV71" s="5"/>
      <c r="QLW71" s="5"/>
      <c r="QLX71" s="5"/>
      <c r="QLY71" s="5"/>
      <c r="QLZ71" s="5"/>
      <c r="QMA71" s="5"/>
      <c r="QMB71" s="5"/>
      <c r="QMC71" s="5"/>
      <c r="QMD71" s="5"/>
      <c r="QME71" s="5"/>
      <c r="QMF71" s="5"/>
      <c r="QMG71" s="5"/>
      <c r="QMH71" s="5"/>
      <c r="QMI71" s="5"/>
      <c r="QMJ71" s="5"/>
      <c r="QMK71" s="5"/>
      <c r="QML71" s="5"/>
      <c r="QMM71" s="5"/>
      <c r="QMN71" s="5"/>
      <c r="QMO71" s="5"/>
      <c r="QMP71" s="5"/>
      <c r="QMQ71" s="5"/>
      <c r="QMR71" s="5"/>
      <c r="QMS71" s="5"/>
      <c r="QMT71" s="5"/>
      <c r="QMU71" s="5"/>
      <c r="QMV71" s="5"/>
      <c r="QMW71" s="5"/>
      <c r="QMX71" s="5"/>
      <c r="QMY71" s="5"/>
      <c r="QMZ71" s="5"/>
      <c r="QNA71" s="5"/>
      <c r="QNB71" s="5"/>
      <c r="QNC71" s="5"/>
      <c r="QND71" s="5"/>
      <c r="QNE71" s="5"/>
      <c r="QNF71" s="5"/>
      <c r="QNG71" s="5"/>
      <c r="QNH71" s="5"/>
      <c r="QNI71" s="5"/>
      <c r="QNJ71" s="5"/>
      <c r="QNK71" s="5"/>
      <c r="QNL71" s="5"/>
      <c r="QNM71" s="5"/>
      <c r="QNN71" s="5"/>
      <c r="QNO71" s="5"/>
      <c r="QNP71" s="5"/>
      <c r="QNQ71" s="5"/>
      <c r="QNR71" s="5"/>
      <c r="QNS71" s="5"/>
      <c r="QNT71" s="5"/>
      <c r="QNU71" s="5"/>
      <c r="QNV71" s="5"/>
      <c r="QNW71" s="5"/>
      <c r="QNX71" s="5"/>
      <c r="QNY71" s="5"/>
      <c r="QNZ71" s="5"/>
      <c r="QOA71" s="5"/>
      <c r="QOB71" s="5"/>
      <c r="QOC71" s="5"/>
      <c r="QOD71" s="5"/>
      <c r="QOE71" s="5"/>
      <c r="QOF71" s="5"/>
      <c r="QOG71" s="5"/>
      <c r="QOH71" s="5"/>
      <c r="QOI71" s="5"/>
      <c r="QOJ71" s="5"/>
      <c r="QOK71" s="5"/>
      <c r="QOL71" s="5"/>
      <c r="QOM71" s="5"/>
      <c r="QON71" s="5"/>
      <c r="QOO71" s="5"/>
      <c r="QOP71" s="5"/>
      <c r="QOQ71" s="5"/>
      <c r="QOR71" s="5"/>
      <c r="QOS71" s="5"/>
      <c r="QOT71" s="5"/>
      <c r="QOU71" s="5"/>
      <c r="QOV71" s="5"/>
      <c r="QOW71" s="5"/>
      <c r="QOX71" s="5"/>
      <c r="QOY71" s="5"/>
      <c r="QOZ71" s="5"/>
      <c r="QPA71" s="5"/>
      <c r="QPB71" s="5"/>
      <c r="QPC71" s="5"/>
      <c r="QPD71" s="5"/>
      <c r="QPE71" s="5"/>
      <c r="QPF71" s="5"/>
      <c r="QPG71" s="5"/>
      <c r="QPH71" s="5"/>
      <c r="QPI71" s="5"/>
      <c r="QPJ71" s="5"/>
      <c r="QPK71" s="5"/>
      <c r="QPL71" s="5"/>
      <c r="QPM71" s="5"/>
      <c r="QPN71" s="5"/>
      <c r="QPO71" s="5"/>
      <c r="QPP71" s="5"/>
      <c r="QPQ71" s="5"/>
      <c r="QPR71" s="5"/>
      <c r="QPS71" s="5"/>
      <c r="QPT71" s="5"/>
      <c r="QPU71" s="5"/>
      <c r="QPV71" s="5"/>
      <c r="QPW71" s="5"/>
      <c r="QPX71" s="5"/>
      <c r="QPY71" s="5"/>
      <c r="QPZ71" s="5"/>
      <c r="QQA71" s="5"/>
      <c r="QQB71" s="5"/>
      <c r="QQC71" s="5"/>
      <c r="QQD71" s="5"/>
      <c r="QQE71" s="5"/>
      <c r="QQF71" s="5"/>
      <c r="QQG71" s="5"/>
      <c r="QQH71" s="5"/>
      <c r="QQI71" s="5"/>
      <c r="QQJ71" s="5"/>
      <c r="QQK71" s="5"/>
      <c r="QQL71" s="5"/>
      <c r="QQM71" s="5"/>
      <c r="QQN71" s="5"/>
      <c r="QQO71" s="5"/>
      <c r="QQP71" s="5"/>
      <c r="QQQ71" s="5"/>
      <c r="QQR71" s="5"/>
      <c r="QQS71" s="5"/>
      <c r="QQT71" s="5"/>
      <c r="QQU71" s="5"/>
      <c r="QQV71" s="5"/>
      <c r="QQW71" s="5"/>
      <c r="QQX71" s="5"/>
      <c r="QQY71" s="5"/>
      <c r="QQZ71" s="5"/>
      <c r="QRA71" s="5"/>
      <c r="QRB71" s="5"/>
      <c r="QRC71" s="5"/>
      <c r="QRD71" s="5"/>
      <c r="QRE71" s="5"/>
      <c r="QRF71" s="5"/>
      <c r="QRG71" s="5"/>
      <c r="QRH71" s="5"/>
      <c r="QRI71" s="5"/>
      <c r="QRJ71" s="5"/>
      <c r="QRK71" s="5"/>
      <c r="QRL71" s="5"/>
      <c r="QRM71" s="5"/>
      <c r="QRN71" s="5"/>
      <c r="QRO71" s="5"/>
      <c r="QRP71" s="5"/>
      <c r="QRQ71" s="5"/>
      <c r="QRR71" s="5"/>
      <c r="QRS71" s="5"/>
      <c r="QRT71" s="5"/>
      <c r="QRU71" s="5"/>
      <c r="QRV71" s="5"/>
      <c r="QRW71" s="5"/>
      <c r="QRX71" s="5"/>
      <c r="QRY71" s="5"/>
      <c r="QRZ71" s="5"/>
      <c r="QSA71" s="5"/>
      <c r="QSB71" s="5"/>
      <c r="QSC71" s="5"/>
      <c r="QSD71" s="5"/>
      <c r="QSE71" s="5"/>
      <c r="QSF71" s="5"/>
      <c r="QSG71" s="5"/>
      <c r="QSH71" s="5"/>
      <c r="QSI71" s="5"/>
      <c r="QSJ71" s="5"/>
      <c r="QSK71" s="5"/>
      <c r="QSL71" s="5"/>
      <c r="QSM71" s="5"/>
      <c r="QSN71" s="5"/>
      <c r="QSO71" s="5"/>
      <c r="QSP71" s="5"/>
      <c r="QSQ71" s="5"/>
      <c r="QSR71" s="5"/>
      <c r="QSS71" s="5"/>
      <c r="QST71" s="5"/>
      <c r="QSU71" s="5"/>
      <c r="QSV71" s="5"/>
      <c r="QSW71" s="5"/>
      <c r="QSX71" s="5"/>
      <c r="QSY71" s="5"/>
      <c r="QSZ71" s="5"/>
      <c r="QTA71" s="5"/>
      <c r="QTB71" s="5"/>
      <c r="QTC71" s="5"/>
      <c r="QTD71" s="5"/>
      <c r="QTE71" s="5"/>
      <c r="QTF71" s="5"/>
      <c r="QTG71" s="5"/>
      <c r="QTH71" s="5"/>
      <c r="QTI71" s="5"/>
      <c r="QTJ71" s="5"/>
      <c r="QTK71" s="5"/>
      <c r="QTL71" s="5"/>
      <c r="QTM71" s="5"/>
      <c r="QTN71" s="5"/>
      <c r="QTO71" s="5"/>
      <c r="QTP71" s="5"/>
      <c r="QTQ71" s="5"/>
      <c r="QTR71" s="5"/>
      <c r="QTS71" s="5"/>
      <c r="QTT71" s="5"/>
      <c r="QTU71" s="5"/>
      <c r="QTV71" s="5"/>
      <c r="QTW71" s="5"/>
      <c r="QTX71" s="5"/>
      <c r="QTY71" s="5"/>
      <c r="QTZ71" s="5"/>
      <c r="QUA71" s="5"/>
      <c r="QUB71" s="5"/>
      <c r="QUC71" s="5"/>
      <c r="QUD71" s="5"/>
      <c r="QUE71" s="5"/>
      <c r="QUF71" s="5"/>
      <c r="QUG71" s="5"/>
      <c r="QUH71" s="5"/>
      <c r="QUI71" s="5"/>
      <c r="QUJ71" s="5"/>
      <c r="QUK71" s="5"/>
      <c r="QUL71" s="5"/>
      <c r="QUM71" s="5"/>
      <c r="QUN71" s="5"/>
      <c r="QUO71" s="5"/>
      <c r="QUP71" s="5"/>
      <c r="QUQ71" s="5"/>
      <c r="QUR71" s="5"/>
      <c r="QUS71" s="5"/>
      <c r="QUT71" s="5"/>
      <c r="QUU71" s="5"/>
      <c r="QUV71" s="5"/>
      <c r="QUW71" s="5"/>
      <c r="QUX71" s="5"/>
      <c r="QUY71" s="5"/>
      <c r="QUZ71" s="5"/>
      <c r="QVA71" s="5"/>
      <c r="QVB71" s="5"/>
      <c r="QVC71" s="5"/>
      <c r="QVD71" s="5"/>
      <c r="QVE71" s="5"/>
      <c r="QVF71" s="5"/>
      <c r="QVG71" s="5"/>
      <c r="QVH71" s="5"/>
      <c r="QVI71" s="5"/>
      <c r="QVJ71" s="5"/>
      <c r="QVK71" s="5"/>
      <c r="QVL71" s="5"/>
      <c r="QVM71" s="5"/>
      <c r="QVN71" s="5"/>
      <c r="QVO71" s="5"/>
      <c r="QVP71" s="5"/>
      <c r="QVQ71" s="5"/>
      <c r="QVR71" s="5"/>
      <c r="QVS71" s="5"/>
      <c r="QVT71" s="5"/>
      <c r="QVU71" s="5"/>
      <c r="QVV71" s="5"/>
      <c r="QVW71" s="5"/>
      <c r="QVX71" s="5"/>
      <c r="QVY71" s="5"/>
      <c r="QVZ71" s="5"/>
      <c r="QWA71" s="5"/>
      <c r="QWB71" s="5"/>
      <c r="QWC71" s="5"/>
      <c r="QWD71" s="5"/>
      <c r="QWE71" s="5"/>
      <c r="QWF71" s="5"/>
      <c r="QWG71" s="5"/>
      <c r="QWH71" s="5"/>
      <c r="QWI71" s="5"/>
      <c r="QWJ71" s="5"/>
      <c r="QWK71" s="5"/>
      <c r="QWL71" s="5"/>
      <c r="QWM71" s="5"/>
      <c r="QWN71" s="5"/>
      <c r="QWO71" s="5"/>
      <c r="QWP71" s="5"/>
      <c r="QWQ71" s="5"/>
      <c r="QWR71" s="5"/>
      <c r="QWS71" s="5"/>
      <c r="QWT71" s="5"/>
      <c r="QWU71" s="5"/>
      <c r="QWV71" s="5"/>
      <c r="QWW71" s="5"/>
      <c r="QWX71" s="5"/>
      <c r="QWY71" s="5"/>
      <c r="QWZ71" s="5"/>
      <c r="QXA71" s="5"/>
      <c r="QXB71" s="5"/>
      <c r="QXC71" s="5"/>
      <c r="QXD71" s="5"/>
      <c r="QXE71" s="5"/>
      <c r="QXF71" s="5"/>
      <c r="QXG71" s="5"/>
      <c r="QXH71" s="5"/>
      <c r="QXI71" s="5"/>
      <c r="QXJ71" s="5"/>
      <c r="QXK71" s="5"/>
      <c r="QXL71" s="5"/>
      <c r="QXM71" s="5"/>
      <c r="QXN71" s="5"/>
      <c r="QXO71" s="5"/>
      <c r="QXP71" s="5"/>
      <c r="QXQ71" s="5"/>
      <c r="QXR71" s="5"/>
      <c r="QXS71" s="5"/>
      <c r="QXT71" s="5"/>
      <c r="QXU71" s="5"/>
      <c r="QXV71" s="5"/>
      <c r="QXW71" s="5"/>
      <c r="QXX71" s="5"/>
      <c r="QXY71" s="5"/>
      <c r="QXZ71" s="5"/>
      <c r="QYA71" s="5"/>
      <c r="QYB71" s="5"/>
      <c r="QYC71" s="5"/>
      <c r="QYD71" s="5"/>
      <c r="QYE71" s="5"/>
      <c r="QYF71" s="5"/>
      <c r="QYG71" s="5"/>
      <c r="QYH71" s="5"/>
      <c r="QYI71" s="5"/>
      <c r="QYJ71" s="5"/>
      <c r="QYK71" s="5"/>
      <c r="QYL71" s="5"/>
      <c r="QYM71" s="5"/>
      <c r="QYN71" s="5"/>
      <c r="QYO71" s="5"/>
      <c r="QYP71" s="5"/>
      <c r="QYQ71" s="5"/>
      <c r="QYR71" s="5"/>
      <c r="QYS71" s="5"/>
      <c r="QYT71" s="5"/>
      <c r="QYU71" s="5"/>
      <c r="QYV71" s="5"/>
      <c r="QYW71" s="5"/>
      <c r="QYX71" s="5"/>
      <c r="QYY71" s="5"/>
      <c r="QYZ71" s="5"/>
      <c r="QZA71" s="5"/>
      <c r="QZB71" s="5"/>
      <c r="QZC71" s="5"/>
      <c r="QZD71" s="5"/>
      <c r="QZE71" s="5"/>
      <c r="QZF71" s="5"/>
      <c r="QZG71" s="5"/>
      <c r="QZH71" s="5"/>
      <c r="QZI71" s="5"/>
      <c r="QZJ71" s="5"/>
      <c r="QZK71" s="5"/>
      <c r="QZL71" s="5"/>
      <c r="QZM71" s="5"/>
      <c r="QZN71" s="5"/>
      <c r="QZO71" s="5"/>
      <c r="QZP71" s="5"/>
      <c r="QZQ71" s="5"/>
      <c r="QZR71" s="5"/>
      <c r="QZS71" s="5"/>
      <c r="QZT71" s="5"/>
      <c r="QZU71" s="5"/>
      <c r="QZV71" s="5"/>
      <c r="QZW71" s="5"/>
      <c r="QZX71" s="5"/>
      <c r="QZY71" s="5"/>
      <c r="QZZ71" s="5"/>
      <c r="RAA71" s="5"/>
      <c r="RAB71" s="5"/>
      <c r="RAC71" s="5"/>
      <c r="RAD71" s="5"/>
      <c r="RAE71" s="5"/>
      <c r="RAF71" s="5"/>
      <c r="RAG71" s="5"/>
      <c r="RAH71" s="5"/>
      <c r="RAI71" s="5"/>
      <c r="RAJ71" s="5"/>
      <c r="RAK71" s="5"/>
      <c r="RAL71" s="5"/>
      <c r="RAM71" s="5"/>
      <c r="RAN71" s="5"/>
      <c r="RAO71" s="5"/>
      <c r="RAP71" s="5"/>
      <c r="RAQ71" s="5"/>
      <c r="RAR71" s="5"/>
      <c r="RAS71" s="5"/>
      <c r="RAT71" s="5"/>
      <c r="RAU71" s="5"/>
      <c r="RAV71" s="5"/>
      <c r="RAW71" s="5"/>
      <c r="RAX71" s="5"/>
      <c r="RAY71" s="5"/>
      <c r="RAZ71" s="5"/>
      <c r="RBA71" s="5"/>
      <c r="RBB71" s="5"/>
      <c r="RBC71" s="5"/>
      <c r="RBD71" s="5"/>
      <c r="RBE71" s="5"/>
      <c r="RBF71" s="5"/>
      <c r="RBG71" s="5"/>
      <c r="RBH71" s="5"/>
      <c r="RBI71" s="5"/>
      <c r="RBJ71" s="5"/>
      <c r="RBK71" s="5"/>
      <c r="RBL71" s="5"/>
      <c r="RBM71" s="5"/>
      <c r="RBN71" s="5"/>
      <c r="RBO71" s="5"/>
      <c r="RBP71" s="5"/>
      <c r="RBQ71" s="5"/>
      <c r="RBR71" s="5"/>
      <c r="RBS71" s="5"/>
      <c r="RBT71" s="5"/>
      <c r="RBU71" s="5"/>
      <c r="RBV71" s="5"/>
      <c r="RBW71" s="5"/>
      <c r="RBX71" s="5"/>
      <c r="RBY71" s="5"/>
      <c r="RBZ71" s="5"/>
      <c r="RCA71" s="5"/>
      <c r="RCB71" s="5"/>
      <c r="RCC71" s="5"/>
      <c r="RCD71" s="5"/>
      <c r="RCE71" s="5"/>
      <c r="RCF71" s="5"/>
      <c r="RCG71" s="5"/>
      <c r="RCH71" s="5"/>
      <c r="RCI71" s="5"/>
      <c r="RCJ71" s="5"/>
      <c r="RCK71" s="5"/>
      <c r="RCL71" s="5"/>
      <c r="RCM71" s="5"/>
      <c r="RCN71" s="5"/>
      <c r="RCO71" s="5"/>
      <c r="RCP71" s="5"/>
      <c r="RCQ71" s="5"/>
      <c r="RCR71" s="5"/>
      <c r="RCS71" s="5"/>
      <c r="RCT71" s="5"/>
      <c r="RCU71" s="5"/>
      <c r="RCV71" s="5"/>
      <c r="RCW71" s="5"/>
      <c r="RCX71" s="5"/>
      <c r="RCY71" s="5"/>
      <c r="RCZ71" s="5"/>
      <c r="RDA71" s="5"/>
      <c r="RDB71" s="5"/>
      <c r="RDC71" s="5"/>
      <c r="RDD71" s="5"/>
      <c r="RDE71" s="5"/>
      <c r="RDF71" s="5"/>
      <c r="RDG71" s="5"/>
      <c r="RDH71" s="5"/>
      <c r="RDI71" s="5"/>
      <c r="RDJ71" s="5"/>
      <c r="RDK71" s="5"/>
      <c r="RDL71" s="5"/>
      <c r="RDM71" s="5"/>
      <c r="RDN71" s="5"/>
      <c r="RDO71" s="5"/>
      <c r="RDP71" s="5"/>
      <c r="RDQ71" s="5"/>
      <c r="RDR71" s="5"/>
      <c r="RDS71" s="5"/>
      <c r="RDT71" s="5"/>
      <c r="RDU71" s="5"/>
      <c r="RDV71" s="5"/>
      <c r="RDW71" s="5"/>
      <c r="RDX71" s="5"/>
      <c r="RDY71" s="5"/>
      <c r="RDZ71" s="5"/>
      <c r="REA71" s="5"/>
      <c r="REB71" s="5"/>
      <c r="REC71" s="5"/>
      <c r="RED71" s="5"/>
      <c r="REE71" s="5"/>
      <c r="REF71" s="5"/>
      <c r="REG71" s="5"/>
      <c r="REH71" s="5"/>
      <c r="REI71" s="5"/>
      <c r="REJ71" s="5"/>
      <c r="REK71" s="5"/>
      <c r="REL71" s="5"/>
      <c r="REM71" s="5"/>
      <c r="REN71" s="5"/>
      <c r="REO71" s="5"/>
      <c r="REP71" s="5"/>
      <c r="REQ71" s="5"/>
      <c r="RER71" s="5"/>
      <c r="RES71" s="5"/>
      <c r="RET71" s="5"/>
      <c r="REU71" s="5"/>
      <c r="REV71" s="5"/>
      <c r="REW71" s="5"/>
      <c r="REX71" s="5"/>
      <c r="REY71" s="5"/>
      <c r="REZ71" s="5"/>
      <c r="RFA71" s="5"/>
      <c r="RFB71" s="5"/>
      <c r="RFC71" s="5"/>
      <c r="RFD71" s="5"/>
      <c r="RFE71" s="5"/>
      <c r="RFF71" s="5"/>
      <c r="RFG71" s="5"/>
      <c r="RFH71" s="5"/>
      <c r="RFI71" s="5"/>
      <c r="RFJ71" s="5"/>
      <c r="RFK71" s="5"/>
      <c r="RFL71" s="5"/>
      <c r="RFM71" s="5"/>
      <c r="RFN71" s="5"/>
      <c r="RFO71" s="5"/>
      <c r="RFP71" s="5"/>
      <c r="RFQ71" s="5"/>
      <c r="RFR71" s="5"/>
      <c r="RFS71" s="5"/>
      <c r="RFT71" s="5"/>
      <c r="RFU71" s="5"/>
      <c r="RFV71" s="5"/>
      <c r="RFW71" s="5"/>
      <c r="RFX71" s="5"/>
      <c r="RFY71" s="5"/>
      <c r="RFZ71" s="5"/>
      <c r="RGA71" s="5"/>
      <c r="RGB71" s="5"/>
      <c r="RGC71" s="5"/>
      <c r="RGD71" s="5"/>
      <c r="RGE71" s="5"/>
      <c r="RGF71" s="5"/>
      <c r="RGG71" s="5"/>
      <c r="RGH71" s="5"/>
      <c r="RGI71" s="5"/>
      <c r="RGJ71" s="5"/>
      <c r="RGK71" s="5"/>
      <c r="RGL71" s="5"/>
      <c r="RGM71" s="5"/>
      <c r="RGN71" s="5"/>
      <c r="RGO71" s="5"/>
      <c r="RGP71" s="5"/>
      <c r="RGQ71" s="5"/>
      <c r="RGR71" s="5"/>
      <c r="RGS71" s="5"/>
      <c r="RGT71" s="5"/>
      <c r="RGU71" s="5"/>
      <c r="RGV71" s="5"/>
      <c r="RGW71" s="5"/>
      <c r="RGX71" s="5"/>
      <c r="RGY71" s="5"/>
      <c r="RGZ71" s="5"/>
      <c r="RHA71" s="5"/>
      <c r="RHB71" s="5"/>
      <c r="RHC71" s="5"/>
      <c r="RHD71" s="5"/>
      <c r="RHE71" s="5"/>
      <c r="RHF71" s="5"/>
      <c r="RHG71" s="5"/>
      <c r="RHH71" s="5"/>
      <c r="RHI71" s="5"/>
      <c r="RHJ71" s="5"/>
      <c r="RHK71" s="5"/>
      <c r="RHL71" s="5"/>
      <c r="RHM71" s="5"/>
      <c r="RHN71" s="5"/>
      <c r="RHO71" s="5"/>
      <c r="RHP71" s="5"/>
      <c r="RHQ71" s="5"/>
      <c r="RHR71" s="5"/>
      <c r="RHS71" s="5"/>
      <c r="RHT71" s="5"/>
      <c r="RHU71" s="5"/>
      <c r="RHV71" s="5"/>
      <c r="RHW71" s="5"/>
      <c r="RHX71" s="5"/>
      <c r="RHY71" s="5"/>
      <c r="RHZ71" s="5"/>
      <c r="RIA71" s="5"/>
      <c r="RIB71" s="5"/>
      <c r="RIC71" s="5"/>
      <c r="RID71" s="5"/>
      <c r="RIE71" s="5"/>
      <c r="RIF71" s="5"/>
      <c r="RIG71" s="5"/>
      <c r="RIH71" s="5"/>
      <c r="RII71" s="5"/>
      <c r="RIJ71" s="5"/>
      <c r="RIK71" s="5"/>
      <c r="RIL71" s="5"/>
      <c r="RIM71" s="5"/>
      <c r="RIN71" s="5"/>
      <c r="RIO71" s="5"/>
      <c r="RIP71" s="5"/>
      <c r="RIQ71" s="5"/>
      <c r="RIR71" s="5"/>
      <c r="RIS71" s="5"/>
      <c r="RIT71" s="5"/>
      <c r="RIU71" s="5"/>
      <c r="RIV71" s="5"/>
      <c r="RIW71" s="5"/>
      <c r="RIX71" s="5"/>
      <c r="RIY71" s="5"/>
      <c r="RIZ71" s="5"/>
      <c r="RJA71" s="5"/>
      <c r="RJB71" s="5"/>
      <c r="RJC71" s="5"/>
      <c r="RJD71" s="5"/>
      <c r="RJE71" s="5"/>
      <c r="RJF71" s="5"/>
      <c r="RJG71" s="5"/>
      <c r="RJH71" s="5"/>
      <c r="RJI71" s="5"/>
      <c r="RJJ71" s="5"/>
      <c r="RJK71" s="5"/>
      <c r="RJL71" s="5"/>
      <c r="RJM71" s="5"/>
      <c r="RJN71" s="5"/>
      <c r="RJO71" s="5"/>
      <c r="RJP71" s="5"/>
      <c r="RJQ71" s="5"/>
      <c r="RJR71" s="5"/>
      <c r="RJS71" s="5"/>
      <c r="RJT71" s="5"/>
      <c r="RJU71" s="5"/>
      <c r="RJV71" s="5"/>
      <c r="RJW71" s="5"/>
      <c r="RJX71" s="5"/>
      <c r="RJY71" s="5"/>
      <c r="RJZ71" s="5"/>
      <c r="RKA71" s="5"/>
      <c r="RKB71" s="5"/>
      <c r="RKC71" s="5"/>
      <c r="RKD71" s="5"/>
      <c r="RKE71" s="5"/>
      <c r="RKF71" s="5"/>
      <c r="RKG71" s="5"/>
      <c r="RKH71" s="5"/>
      <c r="RKI71" s="5"/>
      <c r="RKJ71" s="5"/>
      <c r="RKK71" s="5"/>
      <c r="RKL71" s="5"/>
      <c r="RKM71" s="5"/>
      <c r="RKN71" s="5"/>
      <c r="RKO71" s="5"/>
      <c r="RKP71" s="5"/>
      <c r="RKQ71" s="5"/>
      <c r="RKR71" s="5"/>
      <c r="RKS71" s="5"/>
      <c r="RKT71" s="5"/>
      <c r="RKU71" s="5"/>
      <c r="RKV71" s="5"/>
      <c r="RKW71" s="5"/>
      <c r="RKX71" s="5"/>
      <c r="RKY71" s="5"/>
      <c r="RKZ71" s="5"/>
      <c r="RLA71" s="5"/>
      <c r="RLB71" s="5"/>
      <c r="RLC71" s="5"/>
      <c r="RLD71" s="5"/>
      <c r="RLE71" s="5"/>
      <c r="RLF71" s="5"/>
      <c r="RLG71" s="5"/>
      <c r="RLH71" s="5"/>
      <c r="RLI71" s="5"/>
      <c r="RLJ71" s="5"/>
      <c r="RLK71" s="5"/>
      <c r="RLL71" s="5"/>
      <c r="RLM71" s="5"/>
      <c r="RLN71" s="5"/>
      <c r="RLO71" s="5"/>
      <c r="RLP71" s="5"/>
      <c r="RLQ71" s="5"/>
      <c r="RLR71" s="5"/>
      <c r="RLS71" s="5"/>
      <c r="RLT71" s="5"/>
      <c r="RLU71" s="5"/>
      <c r="RLV71" s="5"/>
      <c r="RLW71" s="5"/>
      <c r="RLX71" s="5"/>
      <c r="RLY71" s="5"/>
      <c r="RLZ71" s="5"/>
      <c r="RMA71" s="5"/>
      <c r="RMB71" s="5"/>
      <c r="RMC71" s="5"/>
      <c r="RMD71" s="5"/>
      <c r="RME71" s="5"/>
      <c r="RMF71" s="5"/>
      <c r="RMG71" s="5"/>
      <c r="RMH71" s="5"/>
      <c r="RMI71" s="5"/>
      <c r="RMJ71" s="5"/>
      <c r="RMK71" s="5"/>
      <c r="RML71" s="5"/>
      <c r="RMM71" s="5"/>
      <c r="RMN71" s="5"/>
      <c r="RMO71" s="5"/>
      <c r="RMP71" s="5"/>
      <c r="RMQ71" s="5"/>
      <c r="RMR71" s="5"/>
      <c r="RMS71" s="5"/>
      <c r="RMT71" s="5"/>
      <c r="RMU71" s="5"/>
      <c r="RMV71" s="5"/>
      <c r="RMW71" s="5"/>
      <c r="RMX71" s="5"/>
      <c r="RMY71" s="5"/>
      <c r="RMZ71" s="5"/>
      <c r="RNA71" s="5"/>
      <c r="RNB71" s="5"/>
      <c r="RNC71" s="5"/>
      <c r="RND71" s="5"/>
      <c r="RNE71" s="5"/>
      <c r="RNF71" s="5"/>
      <c r="RNG71" s="5"/>
      <c r="RNH71" s="5"/>
      <c r="RNI71" s="5"/>
      <c r="RNJ71" s="5"/>
      <c r="RNK71" s="5"/>
      <c r="RNL71" s="5"/>
      <c r="RNM71" s="5"/>
      <c r="RNN71" s="5"/>
      <c r="RNO71" s="5"/>
      <c r="RNP71" s="5"/>
      <c r="RNQ71" s="5"/>
      <c r="RNR71" s="5"/>
      <c r="RNS71" s="5"/>
      <c r="RNT71" s="5"/>
      <c r="RNU71" s="5"/>
      <c r="RNV71" s="5"/>
      <c r="RNW71" s="5"/>
      <c r="RNX71" s="5"/>
      <c r="RNY71" s="5"/>
      <c r="RNZ71" s="5"/>
      <c r="ROA71" s="5"/>
      <c r="ROB71" s="5"/>
      <c r="ROC71" s="5"/>
      <c r="ROD71" s="5"/>
      <c r="ROE71" s="5"/>
      <c r="ROF71" s="5"/>
      <c r="ROG71" s="5"/>
      <c r="ROH71" s="5"/>
      <c r="ROI71" s="5"/>
      <c r="ROJ71" s="5"/>
      <c r="ROK71" s="5"/>
      <c r="ROL71" s="5"/>
      <c r="ROM71" s="5"/>
      <c r="RON71" s="5"/>
      <c r="ROO71" s="5"/>
      <c r="ROP71" s="5"/>
      <c r="ROQ71" s="5"/>
      <c r="ROR71" s="5"/>
      <c r="ROS71" s="5"/>
      <c r="ROT71" s="5"/>
      <c r="ROU71" s="5"/>
      <c r="ROV71" s="5"/>
      <c r="ROW71" s="5"/>
      <c r="ROX71" s="5"/>
      <c r="ROY71" s="5"/>
      <c r="ROZ71" s="5"/>
      <c r="RPA71" s="5"/>
      <c r="RPB71" s="5"/>
      <c r="RPC71" s="5"/>
      <c r="RPD71" s="5"/>
      <c r="RPE71" s="5"/>
      <c r="RPF71" s="5"/>
      <c r="RPG71" s="5"/>
      <c r="RPH71" s="5"/>
      <c r="RPI71" s="5"/>
      <c r="RPJ71" s="5"/>
      <c r="RPK71" s="5"/>
      <c r="RPL71" s="5"/>
      <c r="RPM71" s="5"/>
      <c r="RPN71" s="5"/>
      <c r="RPO71" s="5"/>
      <c r="RPP71" s="5"/>
      <c r="RPQ71" s="5"/>
      <c r="RPR71" s="5"/>
      <c r="RPS71" s="5"/>
      <c r="RPT71" s="5"/>
      <c r="RPU71" s="5"/>
      <c r="RPV71" s="5"/>
      <c r="RPW71" s="5"/>
      <c r="RPX71" s="5"/>
      <c r="RPY71" s="5"/>
      <c r="RPZ71" s="5"/>
      <c r="RQA71" s="5"/>
      <c r="RQB71" s="5"/>
      <c r="RQC71" s="5"/>
      <c r="RQD71" s="5"/>
      <c r="RQE71" s="5"/>
      <c r="RQF71" s="5"/>
      <c r="RQG71" s="5"/>
      <c r="RQH71" s="5"/>
      <c r="RQI71" s="5"/>
      <c r="RQJ71" s="5"/>
      <c r="RQK71" s="5"/>
      <c r="RQL71" s="5"/>
      <c r="RQM71" s="5"/>
      <c r="RQN71" s="5"/>
      <c r="RQO71" s="5"/>
      <c r="RQP71" s="5"/>
      <c r="RQQ71" s="5"/>
      <c r="RQR71" s="5"/>
      <c r="RQS71" s="5"/>
      <c r="RQT71" s="5"/>
      <c r="RQU71" s="5"/>
      <c r="RQV71" s="5"/>
      <c r="RQW71" s="5"/>
      <c r="RQX71" s="5"/>
      <c r="RQY71" s="5"/>
      <c r="RQZ71" s="5"/>
      <c r="RRA71" s="5"/>
      <c r="RRB71" s="5"/>
      <c r="RRC71" s="5"/>
      <c r="RRD71" s="5"/>
      <c r="RRE71" s="5"/>
      <c r="RRF71" s="5"/>
      <c r="RRG71" s="5"/>
      <c r="RRH71" s="5"/>
      <c r="RRI71" s="5"/>
      <c r="RRJ71" s="5"/>
      <c r="RRK71" s="5"/>
      <c r="RRL71" s="5"/>
      <c r="RRM71" s="5"/>
      <c r="RRN71" s="5"/>
      <c r="RRO71" s="5"/>
      <c r="RRP71" s="5"/>
      <c r="RRQ71" s="5"/>
      <c r="RRR71" s="5"/>
      <c r="RRS71" s="5"/>
      <c r="RRT71" s="5"/>
      <c r="RRU71" s="5"/>
      <c r="RRV71" s="5"/>
      <c r="RRW71" s="5"/>
      <c r="RRX71" s="5"/>
      <c r="RRY71" s="5"/>
      <c r="RRZ71" s="5"/>
      <c r="RSA71" s="5"/>
      <c r="RSB71" s="5"/>
      <c r="RSC71" s="5"/>
      <c r="RSD71" s="5"/>
      <c r="RSE71" s="5"/>
      <c r="RSF71" s="5"/>
      <c r="RSG71" s="5"/>
      <c r="RSH71" s="5"/>
      <c r="RSI71" s="5"/>
      <c r="RSJ71" s="5"/>
      <c r="RSK71" s="5"/>
      <c r="RSL71" s="5"/>
      <c r="RSM71" s="5"/>
      <c r="RSN71" s="5"/>
      <c r="RSO71" s="5"/>
      <c r="RSP71" s="5"/>
      <c r="RSQ71" s="5"/>
      <c r="RSR71" s="5"/>
      <c r="RSS71" s="5"/>
      <c r="RST71" s="5"/>
      <c r="RSU71" s="5"/>
      <c r="RSV71" s="5"/>
      <c r="RSW71" s="5"/>
      <c r="RSX71" s="5"/>
      <c r="RSY71" s="5"/>
      <c r="RSZ71" s="5"/>
      <c r="RTA71" s="5"/>
      <c r="RTB71" s="5"/>
      <c r="RTC71" s="5"/>
      <c r="RTD71" s="5"/>
      <c r="RTE71" s="5"/>
      <c r="RTF71" s="5"/>
      <c r="RTG71" s="5"/>
      <c r="RTH71" s="5"/>
      <c r="RTI71" s="5"/>
      <c r="RTJ71" s="5"/>
      <c r="RTK71" s="5"/>
      <c r="RTL71" s="5"/>
      <c r="RTM71" s="5"/>
      <c r="RTN71" s="5"/>
      <c r="RTO71" s="5"/>
      <c r="RTP71" s="5"/>
      <c r="RTQ71" s="5"/>
      <c r="RTR71" s="5"/>
      <c r="RTS71" s="5"/>
      <c r="RTT71" s="5"/>
      <c r="RTU71" s="5"/>
      <c r="RTV71" s="5"/>
      <c r="RTW71" s="5"/>
      <c r="RTX71" s="5"/>
      <c r="RTY71" s="5"/>
      <c r="RTZ71" s="5"/>
      <c r="RUA71" s="5"/>
      <c r="RUB71" s="5"/>
      <c r="RUC71" s="5"/>
      <c r="RUD71" s="5"/>
      <c r="RUE71" s="5"/>
      <c r="RUF71" s="5"/>
      <c r="RUG71" s="5"/>
      <c r="RUH71" s="5"/>
      <c r="RUI71" s="5"/>
      <c r="RUJ71" s="5"/>
      <c r="RUK71" s="5"/>
      <c r="RUL71" s="5"/>
      <c r="RUM71" s="5"/>
      <c r="RUN71" s="5"/>
      <c r="RUO71" s="5"/>
      <c r="RUP71" s="5"/>
      <c r="RUQ71" s="5"/>
      <c r="RUR71" s="5"/>
      <c r="RUS71" s="5"/>
      <c r="RUT71" s="5"/>
      <c r="RUU71" s="5"/>
      <c r="RUV71" s="5"/>
      <c r="RUW71" s="5"/>
      <c r="RUX71" s="5"/>
      <c r="RUY71" s="5"/>
      <c r="RUZ71" s="5"/>
      <c r="RVA71" s="5"/>
      <c r="RVB71" s="5"/>
      <c r="RVC71" s="5"/>
      <c r="RVD71" s="5"/>
      <c r="RVE71" s="5"/>
      <c r="RVF71" s="5"/>
      <c r="RVG71" s="5"/>
      <c r="RVH71" s="5"/>
      <c r="RVI71" s="5"/>
      <c r="RVJ71" s="5"/>
      <c r="RVK71" s="5"/>
      <c r="RVL71" s="5"/>
      <c r="RVM71" s="5"/>
      <c r="RVN71" s="5"/>
      <c r="RVO71" s="5"/>
      <c r="RVP71" s="5"/>
      <c r="RVQ71" s="5"/>
      <c r="RVR71" s="5"/>
      <c r="RVS71" s="5"/>
      <c r="RVT71" s="5"/>
      <c r="RVU71" s="5"/>
      <c r="RVV71" s="5"/>
      <c r="RVW71" s="5"/>
      <c r="RVX71" s="5"/>
      <c r="RVY71" s="5"/>
      <c r="RVZ71" s="5"/>
      <c r="RWA71" s="5"/>
      <c r="RWB71" s="5"/>
      <c r="RWC71" s="5"/>
      <c r="RWD71" s="5"/>
      <c r="RWE71" s="5"/>
      <c r="RWF71" s="5"/>
      <c r="RWG71" s="5"/>
      <c r="RWH71" s="5"/>
      <c r="RWI71" s="5"/>
      <c r="RWJ71" s="5"/>
      <c r="RWK71" s="5"/>
      <c r="RWL71" s="5"/>
      <c r="RWM71" s="5"/>
      <c r="RWN71" s="5"/>
      <c r="RWO71" s="5"/>
      <c r="RWP71" s="5"/>
      <c r="RWQ71" s="5"/>
      <c r="RWR71" s="5"/>
      <c r="RWS71" s="5"/>
      <c r="RWT71" s="5"/>
      <c r="RWU71" s="5"/>
      <c r="RWV71" s="5"/>
      <c r="RWW71" s="5"/>
      <c r="RWX71" s="5"/>
      <c r="RWY71" s="5"/>
      <c r="RWZ71" s="5"/>
      <c r="RXA71" s="5"/>
      <c r="RXB71" s="5"/>
      <c r="RXC71" s="5"/>
      <c r="RXD71" s="5"/>
      <c r="RXE71" s="5"/>
      <c r="RXF71" s="5"/>
      <c r="RXG71" s="5"/>
      <c r="RXH71" s="5"/>
      <c r="RXI71" s="5"/>
      <c r="RXJ71" s="5"/>
      <c r="RXK71" s="5"/>
      <c r="RXL71" s="5"/>
      <c r="RXM71" s="5"/>
      <c r="RXN71" s="5"/>
      <c r="RXO71" s="5"/>
      <c r="RXP71" s="5"/>
      <c r="RXQ71" s="5"/>
      <c r="RXR71" s="5"/>
      <c r="RXS71" s="5"/>
      <c r="RXT71" s="5"/>
      <c r="RXU71" s="5"/>
      <c r="RXV71" s="5"/>
      <c r="RXW71" s="5"/>
      <c r="RXX71" s="5"/>
      <c r="RXY71" s="5"/>
      <c r="RXZ71" s="5"/>
      <c r="RYA71" s="5"/>
      <c r="RYB71" s="5"/>
      <c r="RYC71" s="5"/>
      <c r="RYD71" s="5"/>
      <c r="RYE71" s="5"/>
      <c r="RYF71" s="5"/>
      <c r="RYG71" s="5"/>
      <c r="RYH71" s="5"/>
      <c r="RYI71" s="5"/>
      <c r="RYJ71" s="5"/>
      <c r="RYK71" s="5"/>
      <c r="RYL71" s="5"/>
      <c r="RYM71" s="5"/>
      <c r="RYN71" s="5"/>
      <c r="RYO71" s="5"/>
      <c r="RYP71" s="5"/>
      <c r="RYQ71" s="5"/>
      <c r="RYR71" s="5"/>
      <c r="RYS71" s="5"/>
      <c r="RYT71" s="5"/>
      <c r="RYU71" s="5"/>
      <c r="RYV71" s="5"/>
      <c r="RYW71" s="5"/>
      <c r="RYX71" s="5"/>
      <c r="RYY71" s="5"/>
      <c r="RYZ71" s="5"/>
      <c r="RZA71" s="5"/>
      <c r="RZB71" s="5"/>
      <c r="RZC71" s="5"/>
      <c r="RZD71" s="5"/>
      <c r="RZE71" s="5"/>
      <c r="RZF71" s="5"/>
      <c r="RZG71" s="5"/>
      <c r="RZH71" s="5"/>
      <c r="RZI71" s="5"/>
      <c r="RZJ71" s="5"/>
      <c r="RZK71" s="5"/>
      <c r="RZL71" s="5"/>
      <c r="RZM71" s="5"/>
      <c r="RZN71" s="5"/>
      <c r="RZO71" s="5"/>
      <c r="RZP71" s="5"/>
      <c r="RZQ71" s="5"/>
      <c r="RZR71" s="5"/>
      <c r="RZS71" s="5"/>
      <c r="RZT71" s="5"/>
      <c r="RZU71" s="5"/>
      <c r="RZV71" s="5"/>
      <c r="RZW71" s="5"/>
      <c r="RZX71" s="5"/>
      <c r="RZY71" s="5"/>
      <c r="RZZ71" s="5"/>
      <c r="SAA71" s="5"/>
      <c r="SAB71" s="5"/>
      <c r="SAC71" s="5"/>
      <c r="SAD71" s="5"/>
      <c r="SAE71" s="5"/>
      <c r="SAF71" s="5"/>
      <c r="SAG71" s="5"/>
      <c r="SAH71" s="5"/>
      <c r="SAI71" s="5"/>
      <c r="SAJ71" s="5"/>
      <c r="SAK71" s="5"/>
      <c r="SAL71" s="5"/>
      <c r="SAM71" s="5"/>
      <c r="SAN71" s="5"/>
      <c r="SAO71" s="5"/>
      <c r="SAP71" s="5"/>
      <c r="SAQ71" s="5"/>
      <c r="SAR71" s="5"/>
      <c r="SAS71" s="5"/>
      <c r="SAT71" s="5"/>
      <c r="SAU71" s="5"/>
      <c r="SAV71" s="5"/>
      <c r="SAW71" s="5"/>
      <c r="SAX71" s="5"/>
      <c r="SAY71" s="5"/>
      <c r="SAZ71" s="5"/>
      <c r="SBA71" s="5"/>
      <c r="SBB71" s="5"/>
      <c r="SBC71" s="5"/>
      <c r="SBD71" s="5"/>
      <c r="SBE71" s="5"/>
      <c r="SBF71" s="5"/>
      <c r="SBG71" s="5"/>
      <c r="SBH71" s="5"/>
      <c r="SBI71" s="5"/>
      <c r="SBJ71" s="5"/>
      <c r="SBK71" s="5"/>
      <c r="SBL71" s="5"/>
      <c r="SBM71" s="5"/>
      <c r="SBN71" s="5"/>
      <c r="SBO71" s="5"/>
      <c r="SBP71" s="5"/>
      <c r="SBQ71" s="5"/>
      <c r="SBR71" s="5"/>
      <c r="SBS71" s="5"/>
      <c r="SBT71" s="5"/>
      <c r="SBU71" s="5"/>
      <c r="SBV71" s="5"/>
      <c r="SBW71" s="5"/>
      <c r="SBX71" s="5"/>
      <c r="SBY71" s="5"/>
      <c r="SBZ71" s="5"/>
      <c r="SCA71" s="5"/>
      <c r="SCB71" s="5"/>
      <c r="SCC71" s="5"/>
      <c r="SCD71" s="5"/>
      <c r="SCE71" s="5"/>
      <c r="SCF71" s="5"/>
      <c r="SCG71" s="5"/>
      <c r="SCH71" s="5"/>
      <c r="SCI71" s="5"/>
      <c r="SCJ71" s="5"/>
      <c r="SCK71" s="5"/>
      <c r="SCL71" s="5"/>
      <c r="SCM71" s="5"/>
      <c r="SCN71" s="5"/>
      <c r="SCO71" s="5"/>
      <c r="SCP71" s="5"/>
      <c r="SCQ71" s="5"/>
      <c r="SCR71" s="5"/>
      <c r="SCS71" s="5"/>
      <c r="SCT71" s="5"/>
      <c r="SCU71" s="5"/>
      <c r="SCV71" s="5"/>
      <c r="SCW71" s="5"/>
      <c r="SCX71" s="5"/>
      <c r="SCY71" s="5"/>
      <c r="SCZ71" s="5"/>
      <c r="SDA71" s="5"/>
      <c r="SDB71" s="5"/>
      <c r="SDC71" s="5"/>
      <c r="SDD71" s="5"/>
      <c r="SDE71" s="5"/>
      <c r="SDF71" s="5"/>
      <c r="SDG71" s="5"/>
      <c r="SDH71" s="5"/>
      <c r="SDI71" s="5"/>
      <c r="SDJ71" s="5"/>
      <c r="SDK71" s="5"/>
      <c r="SDL71" s="5"/>
      <c r="SDM71" s="5"/>
      <c r="SDN71" s="5"/>
      <c r="SDO71" s="5"/>
      <c r="SDP71" s="5"/>
      <c r="SDQ71" s="5"/>
      <c r="SDR71" s="5"/>
      <c r="SDS71" s="5"/>
      <c r="SDT71" s="5"/>
      <c r="SDU71" s="5"/>
      <c r="SDV71" s="5"/>
      <c r="SDW71" s="5"/>
      <c r="SDX71" s="5"/>
      <c r="SDY71" s="5"/>
      <c r="SDZ71" s="5"/>
      <c r="SEA71" s="5"/>
      <c r="SEB71" s="5"/>
      <c r="SEC71" s="5"/>
      <c r="SED71" s="5"/>
      <c r="SEE71" s="5"/>
      <c r="SEF71" s="5"/>
      <c r="SEG71" s="5"/>
      <c r="SEH71" s="5"/>
      <c r="SEI71" s="5"/>
      <c r="SEJ71" s="5"/>
      <c r="SEK71" s="5"/>
      <c r="SEL71" s="5"/>
      <c r="SEM71" s="5"/>
      <c r="SEN71" s="5"/>
      <c r="SEO71" s="5"/>
      <c r="SEP71" s="5"/>
      <c r="SEQ71" s="5"/>
      <c r="SER71" s="5"/>
      <c r="SES71" s="5"/>
      <c r="SET71" s="5"/>
      <c r="SEU71" s="5"/>
      <c r="SEV71" s="5"/>
      <c r="SEW71" s="5"/>
      <c r="SEX71" s="5"/>
      <c r="SEY71" s="5"/>
      <c r="SEZ71" s="5"/>
      <c r="SFA71" s="5"/>
      <c r="SFB71" s="5"/>
      <c r="SFC71" s="5"/>
      <c r="SFD71" s="5"/>
      <c r="SFE71" s="5"/>
      <c r="SFF71" s="5"/>
      <c r="SFG71" s="5"/>
      <c r="SFH71" s="5"/>
      <c r="SFI71" s="5"/>
      <c r="SFJ71" s="5"/>
      <c r="SFK71" s="5"/>
      <c r="SFL71" s="5"/>
      <c r="SFM71" s="5"/>
      <c r="SFN71" s="5"/>
      <c r="SFO71" s="5"/>
      <c r="SFP71" s="5"/>
      <c r="SFQ71" s="5"/>
      <c r="SFR71" s="5"/>
      <c r="SFS71" s="5"/>
      <c r="SFT71" s="5"/>
      <c r="SFU71" s="5"/>
      <c r="SFV71" s="5"/>
      <c r="SFW71" s="5"/>
      <c r="SFX71" s="5"/>
      <c r="SFY71" s="5"/>
      <c r="SFZ71" s="5"/>
      <c r="SGA71" s="5"/>
      <c r="SGB71" s="5"/>
      <c r="SGC71" s="5"/>
      <c r="SGD71" s="5"/>
      <c r="SGE71" s="5"/>
      <c r="SGF71" s="5"/>
      <c r="SGG71" s="5"/>
      <c r="SGH71" s="5"/>
      <c r="SGI71" s="5"/>
      <c r="SGJ71" s="5"/>
      <c r="SGK71" s="5"/>
      <c r="SGL71" s="5"/>
      <c r="SGM71" s="5"/>
      <c r="SGN71" s="5"/>
      <c r="SGO71" s="5"/>
      <c r="SGP71" s="5"/>
      <c r="SGQ71" s="5"/>
      <c r="SGR71" s="5"/>
      <c r="SGS71" s="5"/>
      <c r="SGT71" s="5"/>
      <c r="SGU71" s="5"/>
      <c r="SGV71" s="5"/>
      <c r="SGW71" s="5"/>
      <c r="SGX71" s="5"/>
      <c r="SGY71" s="5"/>
      <c r="SGZ71" s="5"/>
      <c r="SHA71" s="5"/>
      <c r="SHB71" s="5"/>
      <c r="SHC71" s="5"/>
      <c r="SHD71" s="5"/>
      <c r="SHE71" s="5"/>
      <c r="SHF71" s="5"/>
      <c r="SHG71" s="5"/>
      <c r="SHH71" s="5"/>
      <c r="SHI71" s="5"/>
      <c r="SHJ71" s="5"/>
      <c r="SHK71" s="5"/>
      <c r="SHL71" s="5"/>
      <c r="SHM71" s="5"/>
      <c r="SHN71" s="5"/>
      <c r="SHO71" s="5"/>
      <c r="SHP71" s="5"/>
      <c r="SHQ71" s="5"/>
      <c r="SHR71" s="5"/>
      <c r="SHS71" s="5"/>
      <c r="SHT71" s="5"/>
      <c r="SHU71" s="5"/>
      <c r="SHV71" s="5"/>
      <c r="SHW71" s="5"/>
      <c r="SHX71" s="5"/>
      <c r="SHY71" s="5"/>
      <c r="SHZ71" s="5"/>
      <c r="SIA71" s="5"/>
      <c r="SIB71" s="5"/>
      <c r="SIC71" s="5"/>
      <c r="SID71" s="5"/>
      <c r="SIE71" s="5"/>
      <c r="SIF71" s="5"/>
      <c r="SIG71" s="5"/>
      <c r="SIH71" s="5"/>
      <c r="SII71" s="5"/>
      <c r="SIJ71" s="5"/>
      <c r="SIK71" s="5"/>
      <c r="SIL71" s="5"/>
      <c r="SIM71" s="5"/>
      <c r="SIN71" s="5"/>
      <c r="SIO71" s="5"/>
      <c r="SIP71" s="5"/>
      <c r="SIQ71" s="5"/>
      <c r="SIR71" s="5"/>
      <c r="SIS71" s="5"/>
      <c r="SIT71" s="5"/>
      <c r="SIU71" s="5"/>
      <c r="SIV71" s="5"/>
      <c r="SIW71" s="5"/>
      <c r="SIX71" s="5"/>
      <c r="SIY71" s="5"/>
      <c r="SIZ71" s="5"/>
      <c r="SJA71" s="5"/>
      <c r="SJB71" s="5"/>
      <c r="SJC71" s="5"/>
      <c r="SJD71" s="5"/>
      <c r="SJE71" s="5"/>
      <c r="SJF71" s="5"/>
      <c r="SJG71" s="5"/>
      <c r="SJH71" s="5"/>
      <c r="SJI71" s="5"/>
      <c r="SJJ71" s="5"/>
      <c r="SJK71" s="5"/>
      <c r="SJL71" s="5"/>
      <c r="SJM71" s="5"/>
      <c r="SJN71" s="5"/>
      <c r="SJO71" s="5"/>
      <c r="SJP71" s="5"/>
      <c r="SJQ71" s="5"/>
      <c r="SJR71" s="5"/>
      <c r="SJS71" s="5"/>
      <c r="SJT71" s="5"/>
      <c r="SJU71" s="5"/>
      <c r="SJV71" s="5"/>
      <c r="SJW71" s="5"/>
      <c r="SJX71" s="5"/>
      <c r="SJY71" s="5"/>
      <c r="SJZ71" s="5"/>
      <c r="SKA71" s="5"/>
      <c r="SKB71" s="5"/>
      <c r="SKC71" s="5"/>
      <c r="SKD71" s="5"/>
      <c r="SKE71" s="5"/>
      <c r="SKF71" s="5"/>
      <c r="SKG71" s="5"/>
      <c r="SKH71" s="5"/>
      <c r="SKI71" s="5"/>
      <c r="SKJ71" s="5"/>
      <c r="SKK71" s="5"/>
      <c r="SKL71" s="5"/>
      <c r="SKM71" s="5"/>
      <c r="SKN71" s="5"/>
      <c r="SKO71" s="5"/>
      <c r="SKP71" s="5"/>
      <c r="SKQ71" s="5"/>
      <c r="SKR71" s="5"/>
      <c r="SKS71" s="5"/>
      <c r="SKT71" s="5"/>
      <c r="SKU71" s="5"/>
      <c r="SKV71" s="5"/>
      <c r="SKW71" s="5"/>
      <c r="SKX71" s="5"/>
      <c r="SKY71" s="5"/>
      <c r="SKZ71" s="5"/>
      <c r="SLA71" s="5"/>
      <c r="SLB71" s="5"/>
      <c r="SLC71" s="5"/>
      <c r="SLD71" s="5"/>
      <c r="SLE71" s="5"/>
      <c r="SLF71" s="5"/>
      <c r="SLG71" s="5"/>
      <c r="SLH71" s="5"/>
      <c r="SLI71" s="5"/>
      <c r="SLJ71" s="5"/>
      <c r="SLK71" s="5"/>
      <c r="SLL71" s="5"/>
      <c r="SLM71" s="5"/>
      <c r="SLN71" s="5"/>
      <c r="SLO71" s="5"/>
      <c r="SLP71" s="5"/>
      <c r="SLQ71" s="5"/>
      <c r="SLR71" s="5"/>
      <c r="SLS71" s="5"/>
      <c r="SLT71" s="5"/>
      <c r="SLU71" s="5"/>
      <c r="SLV71" s="5"/>
      <c r="SLW71" s="5"/>
      <c r="SLX71" s="5"/>
      <c r="SLY71" s="5"/>
      <c r="SLZ71" s="5"/>
      <c r="SMA71" s="5"/>
      <c r="SMB71" s="5"/>
      <c r="SMC71" s="5"/>
      <c r="SMD71" s="5"/>
      <c r="SME71" s="5"/>
      <c r="SMF71" s="5"/>
      <c r="SMG71" s="5"/>
      <c r="SMH71" s="5"/>
      <c r="SMI71" s="5"/>
      <c r="SMJ71" s="5"/>
      <c r="SMK71" s="5"/>
      <c r="SML71" s="5"/>
      <c r="SMM71" s="5"/>
      <c r="SMN71" s="5"/>
      <c r="SMO71" s="5"/>
      <c r="SMP71" s="5"/>
      <c r="SMQ71" s="5"/>
      <c r="SMR71" s="5"/>
      <c r="SMS71" s="5"/>
      <c r="SMT71" s="5"/>
      <c r="SMU71" s="5"/>
      <c r="SMV71" s="5"/>
      <c r="SMW71" s="5"/>
      <c r="SMX71" s="5"/>
      <c r="SMY71" s="5"/>
      <c r="SMZ71" s="5"/>
      <c r="SNA71" s="5"/>
      <c r="SNB71" s="5"/>
      <c r="SNC71" s="5"/>
      <c r="SND71" s="5"/>
      <c r="SNE71" s="5"/>
      <c r="SNF71" s="5"/>
      <c r="SNG71" s="5"/>
      <c r="SNH71" s="5"/>
      <c r="SNI71" s="5"/>
      <c r="SNJ71" s="5"/>
      <c r="SNK71" s="5"/>
      <c r="SNL71" s="5"/>
      <c r="SNM71" s="5"/>
      <c r="SNN71" s="5"/>
      <c r="SNO71" s="5"/>
      <c r="SNP71" s="5"/>
      <c r="SNQ71" s="5"/>
      <c r="SNR71" s="5"/>
      <c r="SNS71" s="5"/>
      <c r="SNT71" s="5"/>
      <c r="SNU71" s="5"/>
      <c r="SNV71" s="5"/>
      <c r="SNW71" s="5"/>
      <c r="SNX71" s="5"/>
      <c r="SNY71" s="5"/>
      <c r="SNZ71" s="5"/>
      <c r="SOA71" s="5"/>
      <c r="SOB71" s="5"/>
      <c r="SOC71" s="5"/>
      <c r="SOD71" s="5"/>
      <c r="SOE71" s="5"/>
      <c r="SOF71" s="5"/>
      <c r="SOG71" s="5"/>
      <c r="SOH71" s="5"/>
      <c r="SOI71" s="5"/>
      <c r="SOJ71" s="5"/>
      <c r="SOK71" s="5"/>
      <c r="SOL71" s="5"/>
      <c r="SOM71" s="5"/>
      <c r="SON71" s="5"/>
      <c r="SOO71" s="5"/>
      <c r="SOP71" s="5"/>
      <c r="SOQ71" s="5"/>
      <c r="SOR71" s="5"/>
      <c r="SOS71" s="5"/>
      <c r="SOT71" s="5"/>
      <c r="SOU71" s="5"/>
      <c r="SOV71" s="5"/>
      <c r="SOW71" s="5"/>
      <c r="SOX71" s="5"/>
      <c r="SOY71" s="5"/>
      <c r="SOZ71" s="5"/>
      <c r="SPA71" s="5"/>
      <c r="SPB71" s="5"/>
      <c r="SPC71" s="5"/>
      <c r="SPD71" s="5"/>
      <c r="SPE71" s="5"/>
      <c r="SPF71" s="5"/>
      <c r="SPG71" s="5"/>
      <c r="SPH71" s="5"/>
      <c r="SPI71" s="5"/>
      <c r="SPJ71" s="5"/>
      <c r="SPK71" s="5"/>
      <c r="SPL71" s="5"/>
      <c r="SPM71" s="5"/>
      <c r="SPN71" s="5"/>
      <c r="SPO71" s="5"/>
      <c r="SPP71" s="5"/>
      <c r="SPQ71" s="5"/>
      <c r="SPR71" s="5"/>
      <c r="SPS71" s="5"/>
      <c r="SPT71" s="5"/>
      <c r="SPU71" s="5"/>
      <c r="SPV71" s="5"/>
      <c r="SPW71" s="5"/>
      <c r="SPX71" s="5"/>
      <c r="SPY71" s="5"/>
      <c r="SPZ71" s="5"/>
      <c r="SQA71" s="5"/>
      <c r="SQB71" s="5"/>
      <c r="SQC71" s="5"/>
      <c r="SQD71" s="5"/>
      <c r="SQE71" s="5"/>
      <c r="SQF71" s="5"/>
      <c r="SQG71" s="5"/>
      <c r="SQH71" s="5"/>
      <c r="SQI71" s="5"/>
      <c r="SQJ71" s="5"/>
      <c r="SQK71" s="5"/>
      <c r="SQL71" s="5"/>
      <c r="SQM71" s="5"/>
      <c r="SQN71" s="5"/>
      <c r="SQO71" s="5"/>
      <c r="SQP71" s="5"/>
      <c r="SQQ71" s="5"/>
      <c r="SQR71" s="5"/>
      <c r="SQS71" s="5"/>
      <c r="SQT71" s="5"/>
      <c r="SQU71" s="5"/>
      <c r="SQV71" s="5"/>
      <c r="SQW71" s="5"/>
      <c r="SQX71" s="5"/>
      <c r="SQY71" s="5"/>
      <c r="SQZ71" s="5"/>
      <c r="SRA71" s="5"/>
      <c r="SRB71" s="5"/>
      <c r="SRC71" s="5"/>
      <c r="SRD71" s="5"/>
      <c r="SRE71" s="5"/>
      <c r="SRF71" s="5"/>
      <c r="SRG71" s="5"/>
      <c r="SRH71" s="5"/>
      <c r="SRI71" s="5"/>
      <c r="SRJ71" s="5"/>
      <c r="SRK71" s="5"/>
      <c r="SRL71" s="5"/>
      <c r="SRM71" s="5"/>
      <c r="SRN71" s="5"/>
      <c r="SRO71" s="5"/>
      <c r="SRP71" s="5"/>
      <c r="SRQ71" s="5"/>
      <c r="SRR71" s="5"/>
      <c r="SRS71" s="5"/>
      <c r="SRT71" s="5"/>
      <c r="SRU71" s="5"/>
      <c r="SRV71" s="5"/>
      <c r="SRW71" s="5"/>
      <c r="SRX71" s="5"/>
      <c r="SRY71" s="5"/>
      <c r="SRZ71" s="5"/>
      <c r="SSA71" s="5"/>
      <c r="SSB71" s="5"/>
      <c r="SSC71" s="5"/>
      <c r="SSD71" s="5"/>
      <c r="SSE71" s="5"/>
      <c r="SSF71" s="5"/>
      <c r="SSG71" s="5"/>
      <c r="SSH71" s="5"/>
      <c r="SSI71" s="5"/>
      <c r="SSJ71" s="5"/>
      <c r="SSK71" s="5"/>
      <c r="SSL71" s="5"/>
      <c r="SSM71" s="5"/>
      <c r="SSN71" s="5"/>
      <c r="SSO71" s="5"/>
      <c r="SSP71" s="5"/>
      <c r="SSQ71" s="5"/>
      <c r="SSR71" s="5"/>
      <c r="SSS71" s="5"/>
      <c r="SST71" s="5"/>
      <c r="SSU71" s="5"/>
      <c r="SSV71" s="5"/>
      <c r="SSW71" s="5"/>
      <c r="SSX71" s="5"/>
      <c r="SSY71" s="5"/>
      <c r="SSZ71" s="5"/>
      <c r="STA71" s="5"/>
      <c r="STB71" s="5"/>
      <c r="STC71" s="5"/>
      <c r="STD71" s="5"/>
      <c r="STE71" s="5"/>
      <c r="STF71" s="5"/>
      <c r="STG71" s="5"/>
      <c r="STH71" s="5"/>
      <c r="STI71" s="5"/>
      <c r="STJ71" s="5"/>
      <c r="STK71" s="5"/>
      <c r="STL71" s="5"/>
      <c r="STM71" s="5"/>
      <c r="STN71" s="5"/>
      <c r="STO71" s="5"/>
      <c r="STP71" s="5"/>
      <c r="STQ71" s="5"/>
      <c r="STR71" s="5"/>
      <c r="STS71" s="5"/>
      <c r="STT71" s="5"/>
      <c r="STU71" s="5"/>
      <c r="STV71" s="5"/>
      <c r="STW71" s="5"/>
      <c r="STX71" s="5"/>
      <c r="STY71" s="5"/>
      <c r="STZ71" s="5"/>
      <c r="SUA71" s="5"/>
      <c r="SUB71" s="5"/>
      <c r="SUC71" s="5"/>
      <c r="SUD71" s="5"/>
      <c r="SUE71" s="5"/>
      <c r="SUF71" s="5"/>
      <c r="SUG71" s="5"/>
      <c r="SUH71" s="5"/>
      <c r="SUI71" s="5"/>
      <c r="SUJ71" s="5"/>
      <c r="SUK71" s="5"/>
      <c r="SUL71" s="5"/>
      <c r="SUM71" s="5"/>
      <c r="SUN71" s="5"/>
      <c r="SUO71" s="5"/>
      <c r="SUP71" s="5"/>
      <c r="SUQ71" s="5"/>
      <c r="SUR71" s="5"/>
      <c r="SUS71" s="5"/>
      <c r="SUT71" s="5"/>
      <c r="SUU71" s="5"/>
      <c r="SUV71" s="5"/>
      <c r="SUW71" s="5"/>
      <c r="SUX71" s="5"/>
      <c r="SUY71" s="5"/>
      <c r="SUZ71" s="5"/>
      <c r="SVA71" s="5"/>
      <c r="SVB71" s="5"/>
      <c r="SVC71" s="5"/>
      <c r="SVD71" s="5"/>
      <c r="SVE71" s="5"/>
      <c r="SVF71" s="5"/>
      <c r="SVG71" s="5"/>
      <c r="SVH71" s="5"/>
      <c r="SVI71" s="5"/>
      <c r="SVJ71" s="5"/>
      <c r="SVK71" s="5"/>
      <c r="SVL71" s="5"/>
      <c r="SVM71" s="5"/>
      <c r="SVN71" s="5"/>
      <c r="SVO71" s="5"/>
      <c r="SVP71" s="5"/>
      <c r="SVQ71" s="5"/>
      <c r="SVR71" s="5"/>
      <c r="SVS71" s="5"/>
      <c r="SVT71" s="5"/>
      <c r="SVU71" s="5"/>
      <c r="SVV71" s="5"/>
      <c r="SVW71" s="5"/>
      <c r="SVX71" s="5"/>
      <c r="SVY71" s="5"/>
      <c r="SVZ71" s="5"/>
      <c r="SWA71" s="5"/>
      <c r="SWB71" s="5"/>
      <c r="SWC71" s="5"/>
      <c r="SWD71" s="5"/>
      <c r="SWE71" s="5"/>
      <c r="SWF71" s="5"/>
      <c r="SWG71" s="5"/>
      <c r="SWH71" s="5"/>
      <c r="SWI71" s="5"/>
      <c r="SWJ71" s="5"/>
      <c r="SWK71" s="5"/>
      <c r="SWL71" s="5"/>
      <c r="SWM71" s="5"/>
      <c r="SWN71" s="5"/>
      <c r="SWO71" s="5"/>
      <c r="SWP71" s="5"/>
      <c r="SWQ71" s="5"/>
      <c r="SWR71" s="5"/>
      <c r="SWS71" s="5"/>
      <c r="SWT71" s="5"/>
      <c r="SWU71" s="5"/>
      <c r="SWV71" s="5"/>
      <c r="SWW71" s="5"/>
      <c r="SWX71" s="5"/>
      <c r="SWY71" s="5"/>
      <c r="SWZ71" s="5"/>
      <c r="SXA71" s="5"/>
      <c r="SXB71" s="5"/>
      <c r="SXC71" s="5"/>
      <c r="SXD71" s="5"/>
      <c r="SXE71" s="5"/>
      <c r="SXF71" s="5"/>
      <c r="SXG71" s="5"/>
      <c r="SXH71" s="5"/>
      <c r="SXI71" s="5"/>
      <c r="SXJ71" s="5"/>
      <c r="SXK71" s="5"/>
      <c r="SXL71" s="5"/>
      <c r="SXM71" s="5"/>
      <c r="SXN71" s="5"/>
      <c r="SXO71" s="5"/>
      <c r="SXP71" s="5"/>
      <c r="SXQ71" s="5"/>
      <c r="SXR71" s="5"/>
      <c r="SXS71" s="5"/>
      <c r="SXT71" s="5"/>
      <c r="SXU71" s="5"/>
      <c r="SXV71" s="5"/>
      <c r="SXW71" s="5"/>
      <c r="SXX71" s="5"/>
      <c r="SXY71" s="5"/>
      <c r="SXZ71" s="5"/>
      <c r="SYA71" s="5"/>
      <c r="SYB71" s="5"/>
      <c r="SYC71" s="5"/>
      <c r="SYD71" s="5"/>
      <c r="SYE71" s="5"/>
      <c r="SYF71" s="5"/>
      <c r="SYG71" s="5"/>
      <c r="SYH71" s="5"/>
      <c r="SYI71" s="5"/>
      <c r="SYJ71" s="5"/>
      <c r="SYK71" s="5"/>
      <c r="SYL71" s="5"/>
      <c r="SYM71" s="5"/>
      <c r="SYN71" s="5"/>
      <c r="SYO71" s="5"/>
      <c r="SYP71" s="5"/>
      <c r="SYQ71" s="5"/>
      <c r="SYR71" s="5"/>
      <c r="SYS71" s="5"/>
      <c r="SYT71" s="5"/>
      <c r="SYU71" s="5"/>
      <c r="SYV71" s="5"/>
      <c r="SYW71" s="5"/>
      <c r="SYX71" s="5"/>
      <c r="SYY71" s="5"/>
      <c r="SYZ71" s="5"/>
      <c r="SZA71" s="5"/>
      <c r="SZB71" s="5"/>
      <c r="SZC71" s="5"/>
      <c r="SZD71" s="5"/>
      <c r="SZE71" s="5"/>
      <c r="SZF71" s="5"/>
      <c r="SZG71" s="5"/>
      <c r="SZH71" s="5"/>
      <c r="SZI71" s="5"/>
      <c r="SZJ71" s="5"/>
      <c r="SZK71" s="5"/>
      <c r="SZL71" s="5"/>
      <c r="SZM71" s="5"/>
      <c r="SZN71" s="5"/>
      <c r="SZO71" s="5"/>
      <c r="SZP71" s="5"/>
      <c r="SZQ71" s="5"/>
      <c r="SZR71" s="5"/>
      <c r="SZS71" s="5"/>
      <c r="SZT71" s="5"/>
      <c r="SZU71" s="5"/>
      <c r="SZV71" s="5"/>
      <c r="SZW71" s="5"/>
      <c r="SZX71" s="5"/>
      <c r="SZY71" s="5"/>
      <c r="SZZ71" s="5"/>
      <c r="TAA71" s="5"/>
      <c r="TAB71" s="5"/>
      <c r="TAC71" s="5"/>
      <c r="TAD71" s="5"/>
      <c r="TAE71" s="5"/>
      <c r="TAF71" s="5"/>
      <c r="TAG71" s="5"/>
      <c r="TAH71" s="5"/>
      <c r="TAI71" s="5"/>
      <c r="TAJ71" s="5"/>
      <c r="TAK71" s="5"/>
      <c r="TAL71" s="5"/>
      <c r="TAM71" s="5"/>
      <c r="TAN71" s="5"/>
      <c r="TAO71" s="5"/>
      <c r="TAP71" s="5"/>
      <c r="TAQ71" s="5"/>
      <c r="TAR71" s="5"/>
      <c r="TAS71" s="5"/>
      <c r="TAT71" s="5"/>
      <c r="TAU71" s="5"/>
      <c r="TAV71" s="5"/>
      <c r="TAW71" s="5"/>
      <c r="TAX71" s="5"/>
      <c r="TAY71" s="5"/>
      <c r="TAZ71" s="5"/>
      <c r="TBA71" s="5"/>
      <c r="TBB71" s="5"/>
      <c r="TBC71" s="5"/>
      <c r="TBD71" s="5"/>
      <c r="TBE71" s="5"/>
      <c r="TBF71" s="5"/>
      <c r="TBG71" s="5"/>
      <c r="TBH71" s="5"/>
      <c r="TBI71" s="5"/>
      <c r="TBJ71" s="5"/>
      <c r="TBK71" s="5"/>
      <c r="TBL71" s="5"/>
      <c r="TBM71" s="5"/>
      <c r="TBN71" s="5"/>
      <c r="TBO71" s="5"/>
      <c r="TBP71" s="5"/>
      <c r="TBQ71" s="5"/>
      <c r="TBR71" s="5"/>
      <c r="TBS71" s="5"/>
      <c r="TBT71" s="5"/>
      <c r="TBU71" s="5"/>
      <c r="TBV71" s="5"/>
      <c r="TBW71" s="5"/>
      <c r="TBX71" s="5"/>
      <c r="TBY71" s="5"/>
      <c r="TBZ71" s="5"/>
      <c r="TCA71" s="5"/>
      <c r="TCB71" s="5"/>
      <c r="TCC71" s="5"/>
      <c r="TCD71" s="5"/>
      <c r="TCE71" s="5"/>
      <c r="TCF71" s="5"/>
      <c r="TCG71" s="5"/>
      <c r="TCH71" s="5"/>
      <c r="TCI71" s="5"/>
      <c r="TCJ71" s="5"/>
      <c r="TCK71" s="5"/>
      <c r="TCL71" s="5"/>
      <c r="TCM71" s="5"/>
      <c r="TCN71" s="5"/>
      <c r="TCO71" s="5"/>
      <c r="TCP71" s="5"/>
      <c r="TCQ71" s="5"/>
      <c r="TCR71" s="5"/>
      <c r="TCS71" s="5"/>
      <c r="TCT71" s="5"/>
      <c r="TCU71" s="5"/>
      <c r="TCV71" s="5"/>
      <c r="TCW71" s="5"/>
      <c r="TCX71" s="5"/>
      <c r="TCY71" s="5"/>
      <c r="TCZ71" s="5"/>
      <c r="TDA71" s="5"/>
      <c r="TDB71" s="5"/>
      <c r="TDC71" s="5"/>
      <c r="TDD71" s="5"/>
      <c r="TDE71" s="5"/>
      <c r="TDF71" s="5"/>
      <c r="TDG71" s="5"/>
      <c r="TDH71" s="5"/>
      <c r="TDI71" s="5"/>
      <c r="TDJ71" s="5"/>
      <c r="TDK71" s="5"/>
      <c r="TDL71" s="5"/>
      <c r="TDM71" s="5"/>
      <c r="TDN71" s="5"/>
      <c r="TDO71" s="5"/>
      <c r="TDP71" s="5"/>
      <c r="TDQ71" s="5"/>
      <c r="TDR71" s="5"/>
      <c r="TDS71" s="5"/>
      <c r="TDT71" s="5"/>
      <c r="TDU71" s="5"/>
      <c r="TDV71" s="5"/>
      <c r="TDW71" s="5"/>
      <c r="TDX71" s="5"/>
      <c r="TDY71" s="5"/>
      <c r="TDZ71" s="5"/>
      <c r="TEA71" s="5"/>
      <c r="TEB71" s="5"/>
      <c r="TEC71" s="5"/>
      <c r="TED71" s="5"/>
      <c r="TEE71" s="5"/>
      <c r="TEF71" s="5"/>
      <c r="TEG71" s="5"/>
      <c r="TEH71" s="5"/>
      <c r="TEI71" s="5"/>
      <c r="TEJ71" s="5"/>
      <c r="TEK71" s="5"/>
      <c r="TEL71" s="5"/>
      <c r="TEM71" s="5"/>
      <c r="TEN71" s="5"/>
      <c r="TEO71" s="5"/>
      <c r="TEP71" s="5"/>
      <c r="TEQ71" s="5"/>
      <c r="TER71" s="5"/>
      <c r="TES71" s="5"/>
      <c r="TET71" s="5"/>
      <c r="TEU71" s="5"/>
      <c r="TEV71" s="5"/>
      <c r="TEW71" s="5"/>
      <c r="TEX71" s="5"/>
      <c r="TEY71" s="5"/>
      <c r="TEZ71" s="5"/>
      <c r="TFA71" s="5"/>
      <c r="TFB71" s="5"/>
      <c r="TFC71" s="5"/>
      <c r="TFD71" s="5"/>
      <c r="TFE71" s="5"/>
      <c r="TFF71" s="5"/>
      <c r="TFG71" s="5"/>
      <c r="TFH71" s="5"/>
      <c r="TFI71" s="5"/>
      <c r="TFJ71" s="5"/>
      <c r="TFK71" s="5"/>
      <c r="TFL71" s="5"/>
      <c r="TFM71" s="5"/>
      <c r="TFN71" s="5"/>
      <c r="TFO71" s="5"/>
      <c r="TFP71" s="5"/>
      <c r="TFQ71" s="5"/>
      <c r="TFR71" s="5"/>
      <c r="TFS71" s="5"/>
      <c r="TFT71" s="5"/>
      <c r="TFU71" s="5"/>
      <c r="TFV71" s="5"/>
      <c r="TFW71" s="5"/>
      <c r="TFX71" s="5"/>
      <c r="TFY71" s="5"/>
      <c r="TFZ71" s="5"/>
      <c r="TGA71" s="5"/>
      <c r="TGB71" s="5"/>
      <c r="TGC71" s="5"/>
      <c r="TGD71" s="5"/>
      <c r="TGE71" s="5"/>
      <c r="TGF71" s="5"/>
      <c r="TGG71" s="5"/>
      <c r="TGH71" s="5"/>
      <c r="TGI71" s="5"/>
      <c r="TGJ71" s="5"/>
      <c r="TGK71" s="5"/>
      <c r="TGL71" s="5"/>
      <c r="TGM71" s="5"/>
      <c r="TGN71" s="5"/>
      <c r="TGO71" s="5"/>
      <c r="TGP71" s="5"/>
      <c r="TGQ71" s="5"/>
      <c r="TGR71" s="5"/>
      <c r="TGS71" s="5"/>
      <c r="TGT71" s="5"/>
      <c r="TGU71" s="5"/>
      <c r="TGV71" s="5"/>
      <c r="TGW71" s="5"/>
      <c r="TGX71" s="5"/>
      <c r="TGY71" s="5"/>
      <c r="TGZ71" s="5"/>
      <c r="THA71" s="5"/>
      <c r="THB71" s="5"/>
      <c r="THC71" s="5"/>
      <c r="THD71" s="5"/>
      <c r="THE71" s="5"/>
      <c r="THF71" s="5"/>
      <c r="THG71" s="5"/>
      <c r="THH71" s="5"/>
      <c r="THI71" s="5"/>
      <c r="THJ71" s="5"/>
      <c r="THK71" s="5"/>
      <c r="THL71" s="5"/>
      <c r="THM71" s="5"/>
      <c r="THN71" s="5"/>
      <c r="THO71" s="5"/>
      <c r="THP71" s="5"/>
      <c r="THQ71" s="5"/>
      <c r="THR71" s="5"/>
      <c r="THS71" s="5"/>
      <c r="THT71" s="5"/>
      <c r="THU71" s="5"/>
      <c r="THV71" s="5"/>
      <c r="THW71" s="5"/>
      <c r="THX71" s="5"/>
      <c r="THY71" s="5"/>
      <c r="THZ71" s="5"/>
      <c r="TIA71" s="5"/>
      <c r="TIB71" s="5"/>
      <c r="TIC71" s="5"/>
      <c r="TID71" s="5"/>
      <c r="TIE71" s="5"/>
      <c r="TIF71" s="5"/>
      <c r="TIG71" s="5"/>
      <c r="TIH71" s="5"/>
      <c r="TII71" s="5"/>
      <c r="TIJ71" s="5"/>
      <c r="TIK71" s="5"/>
      <c r="TIL71" s="5"/>
      <c r="TIM71" s="5"/>
      <c r="TIN71" s="5"/>
      <c r="TIO71" s="5"/>
      <c r="TIP71" s="5"/>
      <c r="TIQ71" s="5"/>
      <c r="TIR71" s="5"/>
      <c r="TIS71" s="5"/>
      <c r="TIT71" s="5"/>
      <c r="TIU71" s="5"/>
      <c r="TIV71" s="5"/>
      <c r="TIW71" s="5"/>
      <c r="TIX71" s="5"/>
      <c r="TIY71" s="5"/>
      <c r="TIZ71" s="5"/>
      <c r="TJA71" s="5"/>
      <c r="TJB71" s="5"/>
      <c r="TJC71" s="5"/>
      <c r="TJD71" s="5"/>
      <c r="TJE71" s="5"/>
      <c r="TJF71" s="5"/>
      <c r="TJG71" s="5"/>
      <c r="TJH71" s="5"/>
      <c r="TJI71" s="5"/>
      <c r="TJJ71" s="5"/>
      <c r="TJK71" s="5"/>
      <c r="TJL71" s="5"/>
      <c r="TJM71" s="5"/>
      <c r="TJN71" s="5"/>
      <c r="TJO71" s="5"/>
      <c r="TJP71" s="5"/>
      <c r="TJQ71" s="5"/>
      <c r="TJR71" s="5"/>
      <c r="TJS71" s="5"/>
      <c r="TJT71" s="5"/>
      <c r="TJU71" s="5"/>
      <c r="TJV71" s="5"/>
      <c r="TJW71" s="5"/>
      <c r="TJX71" s="5"/>
      <c r="TJY71" s="5"/>
      <c r="TJZ71" s="5"/>
      <c r="TKA71" s="5"/>
      <c r="TKB71" s="5"/>
      <c r="TKC71" s="5"/>
      <c r="TKD71" s="5"/>
      <c r="TKE71" s="5"/>
      <c r="TKF71" s="5"/>
      <c r="TKG71" s="5"/>
      <c r="TKH71" s="5"/>
      <c r="TKI71" s="5"/>
      <c r="TKJ71" s="5"/>
      <c r="TKK71" s="5"/>
      <c r="TKL71" s="5"/>
      <c r="TKM71" s="5"/>
      <c r="TKN71" s="5"/>
      <c r="TKO71" s="5"/>
      <c r="TKP71" s="5"/>
      <c r="TKQ71" s="5"/>
      <c r="TKR71" s="5"/>
      <c r="TKS71" s="5"/>
      <c r="TKT71" s="5"/>
      <c r="TKU71" s="5"/>
      <c r="TKV71" s="5"/>
      <c r="TKW71" s="5"/>
      <c r="TKX71" s="5"/>
      <c r="TKY71" s="5"/>
      <c r="TKZ71" s="5"/>
      <c r="TLA71" s="5"/>
      <c r="TLB71" s="5"/>
      <c r="TLC71" s="5"/>
      <c r="TLD71" s="5"/>
      <c r="TLE71" s="5"/>
      <c r="TLF71" s="5"/>
      <c r="TLG71" s="5"/>
      <c r="TLH71" s="5"/>
      <c r="TLI71" s="5"/>
      <c r="TLJ71" s="5"/>
      <c r="TLK71" s="5"/>
      <c r="TLL71" s="5"/>
      <c r="TLM71" s="5"/>
      <c r="TLN71" s="5"/>
      <c r="TLO71" s="5"/>
      <c r="TLP71" s="5"/>
      <c r="TLQ71" s="5"/>
      <c r="TLR71" s="5"/>
      <c r="TLS71" s="5"/>
      <c r="TLT71" s="5"/>
      <c r="TLU71" s="5"/>
      <c r="TLV71" s="5"/>
      <c r="TLW71" s="5"/>
      <c r="TLX71" s="5"/>
      <c r="TLY71" s="5"/>
      <c r="TLZ71" s="5"/>
      <c r="TMA71" s="5"/>
      <c r="TMB71" s="5"/>
      <c r="TMC71" s="5"/>
      <c r="TMD71" s="5"/>
      <c r="TME71" s="5"/>
      <c r="TMF71" s="5"/>
      <c r="TMG71" s="5"/>
      <c r="TMH71" s="5"/>
      <c r="TMI71" s="5"/>
      <c r="TMJ71" s="5"/>
      <c r="TMK71" s="5"/>
      <c r="TML71" s="5"/>
      <c r="TMM71" s="5"/>
      <c r="TMN71" s="5"/>
      <c r="TMO71" s="5"/>
      <c r="TMP71" s="5"/>
      <c r="TMQ71" s="5"/>
      <c r="TMR71" s="5"/>
      <c r="TMS71" s="5"/>
      <c r="TMT71" s="5"/>
      <c r="TMU71" s="5"/>
      <c r="TMV71" s="5"/>
      <c r="TMW71" s="5"/>
      <c r="TMX71" s="5"/>
      <c r="TMY71" s="5"/>
      <c r="TMZ71" s="5"/>
      <c r="TNA71" s="5"/>
      <c r="TNB71" s="5"/>
      <c r="TNC71" s="5"/>
      <c r="TND71" s="5"/>
      <c r="TNE71" s="5"/>
      <c r="TNF71" s="5"/>
      <c r="TNG71" s="5"/>
      <c r="TNH71" s="5"/>
      <c r="TNI71" s="5"/>
      <c r="TNJ71" s="5"/>
      <c r="TNK71" s="5"/>
      <c r="TNL71" s="5"/>
      <c r="TNM71" s="5"/>
      <c r="TNN71" s="5"/>
      <c r="TNO71" s="5"/>
      <c r="TNP71" s="5"/>
      <c r="TNQ71" s="5"/>
      <c r="TNR71" s="5"/>
      <c r="TNS71" s="5"/>
      <c r="TNT71" s="5"/>
      <c r="TNU71" s="5"/>
      <c r="TNV71" s="5"/>
      <c r="TNW71" s="5"/>
      <c r="TNX71" s="5"/>
      <c r="TNY71" s="5"/>
      <c r="TNZ71" s="5"/>
      <c r="TOA71" s="5"/>
      <c r="TOB71" s="5"/>
      <c r="TOC71" s="5"/>
      <c r="TOD71" s="5"/>
      <c r="TOE71" s="5"/>
      <c r="TOF71" s="5"/>
      <c r="TOG71" s="5"/>
      <c r="TOH71" s="5"/>
      <c r="TOI71" s="5"/>
      <c r="TOJ71" s="5"/>
      <c r="TOK71" s="5"/>
      <c r="TOL71" s="5"/>
      <c r="TOM71" s="5"/>
      <c r="TON71" s="5"/>
      <c r="TOO71" s="5"/>
      <c r="TOP71" s="5"/>
      <c r="TOQ71" s="5"/>
      <c r="TOR71" s="5"/>
      <c r="TOS71" s="5"/>
      <c r="TOT71" s="5"/>
      <c r="TOU71" s="5"/>
      <c r="TOV71" s="5"/>
      <c r="TOW71" s="5"/>
      <c r="TOX71" s="5"/>
      <c r="TOY71" s="5"/>
      <c r="TOZ71" s="5"/>
      <c r="TPA71" s="5"/>
      <c r="TPB71" s="5"/>
      <c r="TPC71" s="5"/>
      <c r="TPD71" s="5"/>
      <c r="TPE71" s="5"/>
      <c r="TPF71" s="5"/>
      <c r="TPG71" s="5"/>
      <c r="TPH71" s="5"/>
      <c r="TPI71" s="5"/>
      <c r="TPJ71" s="5"/>
      <c r="TPK71" s="5"/>
      <c r="TPL71" s="5"/>
      <c r="TPM71" s="5"/>
      <c r="TPN71" s="5"/>
      <c r="TPO71" s="5"/>
      <c r="TPP71" s="5"/>
      <c r="TPQ71" s="5"/>
      <c r="TPR71" s="5"/>
      <c r="TPS71" s="5"/>
      <c r="TPT71" s="5"/>
      <c r="TPU71" s="5"/>
      <c r="TPV71" s="5"/>
      <c r="TPW71" s="5"/>
      <c r="TPX71" s="5"/>
      <c r="TPY71" s="5"/>
      <c r="TPZ71" s="5"/>
      <c r="TQA71" s="5"/>
      <c r="TQB71" s="5"/>
      <c r="TQC71" s="5"/>
      <c r="TQD71" s="5"/>
      <c r="TQE71" s="5"/>
      <c r="TQF71" s="5"/>
      <c r="TQG71" s="5"/>
      <c r="TQH71" s="5"/>
      <c r="TQI71" s="5"/>
      <c r="TQJ71" s="5"/>
      <c r="TQK71" s="5"/>
      <c r="TQL71" s="5"/>
      <c r="TQM71" s="5"/>
      <c r="TQN71" s="5"/>
      <c r="TQO71" s="5"/>
      <c r="TQP71" s="5"/>
      <c r="TQQ71" s="5"/>
      <c r="TQR71" s="5"/>
      <c r="TQS71" s="5"/>
      <c r="TQT71" s="5"/>
      <c r="TQU71" s="5"/>
      <c r="TQV71" s="5"/>
      <c r="TQW71" s="5"/>
      <c r="TQX71" s="5"/>
      <c r="TQY71" s="5"/>
      <c r="TQZ71" s="5"/>
      <c r="TRA71" s="5"/>
      <c r="TRB71" s="5"/>
      <c r="TRC71" s="5"/>
      <c r="TRD71" s="5"/>
      <c r="TRE71" s="5"/>
      <c r="TRF71" s="5"/>
      <c r="TRG71" s="5"/>
      <c r="TRH71" s="5"/>
      <c r="TRI71" s="5"/>
      <c r="TRJ71" s="5"/>
      <c r="TRK71" s="5"/>
      <c r="TRL71" s="5"/>
      <c r="TRM71" s="5"/>
      <c r="TRN71" s="5"/>
      <c r="TRO71" s="5"/>
      <c r="TRP71" s="5"/>
      <c r="TRQ71" s="5"/>
      <c r="TRR71" s="5"/>
      <c r="TRS71" s="5"/>
      <c r="TRT71" s="5"/>
      <c r="TRU71" s="5"/>
      <c r="TRV71" s="5"/>
      <c r="TRW71" s="5"/>
      <c r="TRX71" s="5"/>
      <c r="TRY71" s="5"/>
      <c r="TRZ71" s="5"/>
      <c r="TSA71" s="5"/>
      <c r="TSB71" s="5"/>
      <c r="TSC71" s="5"/>
      <c r="TSD71" s="5"/>
      <c r="TSE71" s="5"/>
      <c r="TSF71" s="5"/>
      <c r="TSG71" s="5"/>
      <c r="TSH71" s="5"/>
      <c r="TSI71" s="5"/>
      <c r="TSJ71" s="5"/>
      <c r="TSK71" s="5"/>
      <c r="TSL71" s="5"/>
      <c r="TSM71" s="5"/>
      <c r="TSN71" s="5"/>
      <c r="TSO71" s="5"/>
      <c r="TSP71" s="5"/>
      <c r="TSQ71" s="5"/>
      <c r="TSR71" s="5"/>
      <c r="TSS71" s="5"/>
      <c r="TST71" s="5"/>
      <c r="TSU71" s="5"/>
      <c r="TSV71" s="5"/>
      <c r="TSW71" s="5"/>
      <c r="TSX71" s="5"/>
      <c r="TSY71" s="5"/>
      <c r="TSZ71" s="5"/>
      <c r="TTA71" s="5"/>
      <c r="TTB71" s="5"/>
      <c r="TTC71" s="5"/>
      <c r="TTD71" s="5"/>
      <c r="TTE71" s="5"/>
      <c r="TTF71" s="5"/>
      <c r="TTG71" s="5"/>
      <c r="TTH71" s="5"/>
      <c r="TTI71" s="5"/>
      <c r="TTJ71" s="5"/>
      <c r="TTK71" s="5"/>
      <c r="TTL71" s="5"/>
      <c r="TTM71" s="5"/>
      <c r="TTN71" s="5"/>
      <c r="TTO71" s="5"/>
      <c r="TTP71" s="5"/>
      <c r="TTQ71" s="5"/>
      <c r="TTR71" s="5"/>
      <c r="TTS71" s="5"/>
      <c r="TTT71" s="5"/>
      <c r="TTU71" s="5"/>
      <c r="TTV71" s="5"/>
      <c r="TTW71" s="5"/>
      <c r="TTX71" s="5"/>
      <c r="TTY71" s="5"/>
      <c r="TTZ71" s="5"/>
      <c r="TUA71" s="5"/>
      <c r="TUB71" s="5"/>
      <c r="TUC71" s="5"/>
      <c r="TUD71" s="5"/>
      <c r="TUE71" s="5"/>
      <c r="TUF71" s="5"/>
      <c r="TUG71" s="5"/>
      <c r="TUH71" s="5"/>
      <c r="TUI71" s="5"/>
      <c r="TUJ71" s="5"/>
      <c r="TUK71" s="5"/>
      <c r="TUL71" s="5"/>
      <c r="TUM71" s="5"/>
      <c r="TUN71" s="5"/>
      <c r="TUO71" s="5"/>
      <c r="TUP71" s="5"/>
      <c r="TUQ71" s="5"/>
      <c r="TUR71" s="5"/>
      <c r="TUS71" s="5"/>
      <c r="TUT71" s="5"/>
      <c r="TUU71" s="5"/>
      <c r="TUV71" s="5"/>
      <c r="TUW71" s="5"/>
      <c r="TUX71" s="5"/>
      <c r="TUY71" s="5"/>
      <c r="TUZ71" s="5"/>
      <c r="TVA71" s="5"/>
      <c r="TVB71" s="5"/>
      <c r="TVC71" s="5"/>
      <c r="TVD71" s="5"/>
      <c r="TVE71" s="5"/>
      <c r="TVF71" s="5"/>
      <c r="TVG71" s="5"/>
      <c r="TVH71" s="5"/>
      <c r="TVI71" s="5"/>
      <c r="TVJ71" s="5"/>
      <c r="TVK71" s="5"/>
      <c r="TVL71" s="5"/>
      <c r="TVM71" s="5"/>
      <c r="TVN71" s="5"/>
      <c r="TVO71" s="5"/>
      <c r="TVP71" s="5"/>
      <c r="TVQ71" s="5"/>
      <c r="TVR71" s="5"/>
      <c r="TVS71" s="5"/>
      <c r="TVT71" s="5"/>
      <c r="TVU71" s="5"/>
      <c r="TVV71" s="5"/>
      <c r="TVW71" s="5"/>
      <c r="TVX71" s="5"/>
      <c r="TVY71" s="5"/>
      <c r="TVZ71" s="5"/>
      <c r="TWA71" s="5"/>
      <c r="TWB71" s="5"/>
      <c r="TWC71" s="5"/>
      <c r="TWD71" s="5"/>
      <c r="TWE71" s="5"/>
      <c r="TWF71" s="5"/>
      <c r="TWG71" s="5"/>
      <c r="TWH71" s="5"/>
      <c r="TWI71" s="5"/>
      <c r="TWJ71" s="5"/>
      <c r="TWK71" s="5"/>
      <c r="TWL71" s="5"/>
      <c r="TWM71" s="5"/>
      <c r="TWN71" s="5"/>
      <c r="TWO71" s="5"/>
      <c r="TWP71" s="5"/>
      <c r="TWQ71" s="5"/>
      <c r="TWR71" s="5"/>
      <c r="TWS71" s="5"/>
      <c r="TWT71" s="5"/>
      <c r="TWU71" s="5"/>
      <c r="TWV71" s="5"/>
      <c r="TWW71" s="5"/>
      <c r="TWX71" s="5"/>
      <c r="TWY71" s="5"/>
      <c r="TWZ71" s="5"/>
      <c r="TXA71" s="5"/>
      <c r="TXB71" s="5"/>
      <c r="TXC71" s="5"/>
      <c r="TXD71" s="5"/>
      <c r="TXE71" s="5"/>
      <c r="TXF71" s="5"/>
      <c r="TXG71" s="5"/>
      <c r="TXH71" s="5"/>
      <c r="TXI71" s="5"/>
      <c r="TXJ71" s="5"/>
      <c r="TXK71" s="5"/>
      <c r="TXL71" s="5"/>
      <c r="TXM71" s="5"/>
      <c r="TXN71" s="5"/>
      <c r="TXO71" s="5"/>
      <c r="TXP71" s="5"/>
      <c r="TXQ71" s="5"/>
      <c r="TXR71" s="5"/>
      <c r="TXS71" s="5"/>
      <c r="TXT71" s="5"/>
      <c r="TXU71" s="5"/>
      <c r="TXV71" s="5"/>
      <c r="TXW71" s="5"/>
      <c r="TXX71" s="5"/>
      <c r="TXY71" s="5"/>
      <c r="TXZ71" s="5"/>
      <c r="TYA71" s="5"/>
      <c r="TYB71" s="5"/>
      <c r="TYC71" s="5"/>
      <c r="TYD71" s="5"/>
      <c r="TYE71" s="5"/>
      <c r="TYF71" s="5"/>
      <c r="TYG71" s="5"/>
      <c r="TYH71" s="5"/>
      <c r="TYI71" s="5"/>
      <c r="TYJ71" s="5"/>
      <c r="TYK71" s="5"/>
      <c r="TYL71" s="5"/>
      <c r="TYM71" s="5"/>
      <c r="TYN71" s="5"/>
      <c r="TYO71" s="5"/>
      <c r="TYP71" s="5"/>
      <c r="TYQ71" s="5"/>
      <c r="TYR71" s="5"/>
      <c r="TYS71" s="5"/>
      <c r="TYT71" s="5"/>
      <c r="TYU71" s="5"/>
      <c r="TYV71" s="5"/>
      <c r="TYW71" s="5"/>
      <c r="TYX71" s="5"/>
      <c r="TYY71" s="5"/>
      <c r="TYZ71" s="5"/>
      <c r="TZA71" s="5"/>
      <c r="TZB71" s="5"/>
      <c r="TZC71" s="5"/>
      <c r="TZD71" s="5"/>
      <c r="TZE71" s="5"/>
      <c r="TZF71" s="5"/>
      <c r="TZG71" s="5"/>
      <c r="TZH71" s="5"/>
      <c r="TZI71" s="5"/>
      <c r="TZJ71" s="5"/>
      <c r="TZK71" s="5"/>
      <c r="TZL71" s="5"/>
      <c r="TZM71" s="5"/>
      <c r="TZN71" s="5"/>
      <c r="TZO71" s="5"/>
      <c r="TZP71" s="5"/>
      <c r="TZQ71" s="5"/>
      <c r="TZR71" s="5"/>
      <c r="TZS71" s="5"/>
      <c r="TZT71" s="5"/>
      <c r="TZU71" s="5"/>
      <c r="TZV71" s="5"/>
      <c r="TZW71" s="5"/>
      <c r="TZX71" s="5"/>
      <c r="TZY71" s="5"/>
      <c r="TZZ71" s="5"/>
      <c r="UAA71" s="5"/>
      <c r="UAB71" s="5"/>
      <c r="UAC71" s="5"/>
      <c r="UAD71" s="5"/>
      <c r="UAE71" s="5"/>
      <c r="UAF71" s="5"/>
      <c r="UAG71" s="5"/>
      <c r="UAH71" s="5"/>
      <c r="UAI71" s="5"/>
      <c r="UAJ71" s="5"/>
      <c r="UAK71" s="5"/>
      <c r="UAL71" s="5"/>
      <c r="UAM71" s="5"/>
      <c r="UAN71" s="5"/>
      <c r="UAO71" s="5"/>
      <c r="UAP71" s="5"/>
      <c r="UAQ71" s="5"/>
      <c r="UAR71" s="5"/>
      <c r="UAS71" s="5"/>
      <c r="UAT71" s="5"/>
      <c r="UAU71" s="5"/>
      <c r="UAV71" s="5"/>
      <c r="UAW71" s="5"/>
      <c r="UAX71" s="5"/>
      <c r="UAY71" s="5"/>
      <c r="UAZ71" s="5"/>
      <c r="UBA71" s="5"/>
      <c r="UBB71" s="5"/>
      <c r="UBC71" s="5"/>
      <c r="UBD71" s="5"/>
      <c r="UBE71" s="5"/>
      <c r="UBF71" s="5"/>
      <c r="UBG71" s="5"/>
      <c r="UBH71" s="5"/>
      <c r="UBI71" s="5"/>
      <c r="UBJ71" s="5"/>
      <c r="UBK71" s="5"/>
      <c r="UBL71" s="5"/>
      <c r="UBM71" s="5"/>
      <c r="UBN71" s="5"/>
      <c r="UBO71" s="5"/>
      <c r="UBP71" s="5"/>
      <c r="UBQ71" s="5"/>
      <c r="UBR71" s="5"/>
      <c r="UBS71" s="5"/>
      <c r="UBT71" s="5"/>
      <c r="UBU71" s="5"/>
      <c r="UBV71" s="5"/>
      <c r="UBW71" s="5"/>
      <c r="UBX71" s="5"/>
      <c r="UBY71" s="5"/>
      <c r="UBZ71" s="5"/>
      <c r="UCA71" s="5"/>
      <c r="UCB71" s="5"/>
      <c r="UCC71" s="5"/>
      <c r="UCD71" s="5"/>
      <c r="UCE71" s="5"/>
      <c r="UCF71" s="5"/>
      <c r="UCG71" s="5"/>
      <c r="UCH71" s="5"/>
      <c r="UCI71" s="5"/>
      <c r="UCJ71" s="5"/>
      <c r="UCK71" s="5"/>
      <c r="UCL71" s="5"/>
      <c r="UCM71" s="5"/>
      <c r="UCN71" s="5"/>
      <c r="UCO71" s="5"/>
      <c r="UCP71" s="5"/>
      <c r="UCQ71" s="5"/>
      <c r="UCR71" s="5"/>
      <c r="UCS71" s="5"/>
      <c r="UCT71" s="5"/>
      <c r="UCU71" s="5"/>
      <c r="UCV71" s="5"/>
      <c r="UCW71" s="5"/>
      <c r="UCX71" s="5"/>
      <c r="UCY71" s="5"/>
      <c r="UCZ71" s="5"/>
      <c r="UDA71" s="5"/>
      <c r="UDB71" s="5"/>
      <c r="UDC71" s="5"/>
      <c r="UDD71" s="5"/>
      <c r="UDE71" s="5"/>
      <c r="UDF71" s="5"/>
      <c r="UDG71" s="5"/>
      <c r="UDH71" s="5"/>
      <c r="UDI71" s="5"/>
      <c r="UDJ71" s="5"/>
      <c r="UDK71" s="5"/>
      <c r="UDL71" s="5"/>
      <c r="UDM71" s="5"/>
      <c r="UDN71" s="5"/>
      <c r="UDO71" s="5"/>
      <c r="UDP71" s="5"/>
      <c r="UDQ71" s="5"/>
      <c r="UDR71" s="5"/>
      <c r="UDS71" s="5"/>
      <c r="UDT71" s="5"/>
      <c r="UDU71" s="5"/>
      <c r="UDV71" s="5"/>
      <c r="UDW71" s="5"/>
      <c r="UDX71" s="5"/>
      <c r="UDY71" s="5"/>
      <c r="UDZ71" s="5"/>
      <c r="UEA71" s="5"/>
      <c r="UEB71" s="5"/>
      <c r="UEC71" s="5"/>
      <c r="UED71" s="5"/>
      <c r="UEE71" s="5"/>
      <c r="UEF71" s="5"/>
      <c r="UEG71" s="5"/>
      <c r="UEH71" s="5"/>
      <c r="UEI71" s="5"/>
      <c r="UEJ71" s="5"/>
      <c r="UEK71" s="5"/>
      <c r="UEL71" s="5"/>
      <c r="UEM71" s="5"/>
      <c r="UEN71" s="5"/>
      <c r="UEO71" s="5"/>
      <c r="UEP71" s="5"/>
      <c r="UEQ71" s="5"/>
      <c r="UER71" s="5"/>
      <c r="UES71" s="5"/>
      <c r="UET71" s="5"/>
      <c r="UEU71" s="5"/>
      <c r="UEV71" s="5"/>
      <c r="UEW71" s="5"/>
      <c r="UEX71" s="5"/>
      <c r="UEY71" s="5"/>
      <c r="UEZ71" s="5"/>
      <c r="UFA71" s="5"/>
      <c r="UFB71" s="5"/>
      <c r="UFC71" s="5"/>
      <c r="UFD71" s="5"/>
      <c r="UFE71" s="5"/>
      <c r="UFF71" s="5"/>
      <c r="UFG71" s="5"/>
      <c r="UFH71" s="5"/>
      <c r="UFI71" s="5"/>
      <c r="UFJ71" s="5"/>
      <c r="UFK71" s="5"/>
      <c r="UFL71" s="5"/>
      <c r="UFM71" s="5"/>
      <c r="UFN71" s="5"/>
      <c r="UFO71" s="5"/>
      <c r="UFP71" s="5"/>
      <c r="UFQ71" s="5"/>
      <c r="UFR71" s="5"/>
      <c r="UFS71" s="5"/>
      <c r="UFT71" s="5"/>
      <c r="UFU71" s="5"/>
      <c r="UFV71" s="5"/>
      <c r="UFW71" s="5"/>
      <c r="UFX71" s="5"/>
      <c r="UFY71" s="5"/>
      <c r="UFZ71" s="5"/>
      <c r="UGA71" s="5"/>
      <c r="UGB71" s="5"/>
      <c r="UGC71" s="5"/>
      <c r="UGD71" s="5"/>
      <c r="UGE71" s="5"/>
      <c r="UGF71" s="5"/>
      <c r="UGG71" s="5"/>
      <c r="UGH71" s="5"/>
      <c r="UGI71" s="5"/>
      <c r="UGJ71" s="5"/>
      <c r="UGK71" s="5"/>
      <c r="UGL71" s="5"/>
      <c r="UGM71" s="5"/>
      <c r="UGN71" s="5"/>
      <c r="UGO71" s="5"/>
      <c r="UGP71" s="5"/>
      <c r="UGQ71" s="5"/>
      <c r="UGR71" s="5"/>
      <c r="UGS71" s="5"/>
      <c r="UGT71" s="5"/>
      <c r="UGU71" s="5"/>
      <c r="UGV71" s="5"/>
      <c r="UGW71" s="5"/>
      <c r="UGX71" s="5"/>
      <c r="UGY71" s="5"/>
      <c r="UGZ71" s="5"/>
      <c r="UHA71" s="5"/>
      <c r="UHB71" s="5"/>
      <c r="UHC71" s="5"/>
      <c r="UHD71" s="5"/>
      <c r="UHE71" s="5"/>
      <c r="UHF71" s="5"/>
      <c r="UHG71" s="5"/>
      <c r="UHH71" s="5"/>
      <c r="UHI71" s="5"/>
      <c r="UHJ71" s="5"/>
      <c r="UHK71" s="5"/>
      <c r="UHL71" s="5"/>
      <c r="UHM71" s="5"/>
      <c r="UHN71" s="5"/>
      <c r="UHO71" s="5"/>
      <c r="UHP71" s="5"/>
      <c r="UHQ71" s="5"/>
      <c r="UHR71" s="5"/>
      <c r="UHS71" s="5"/>
      <c r="UHT71" s="5"/>
      <c r="UHU71" s="5"/>
      <c r="UHV71" s="5"/>
      <c r="UHW71" s="5"/>
      <c r="UHX71" s="5"/>
      <c r="UHY71" s="5"/>
      <c r="UHZ71" s="5"/>
      <c r="UIA71" s="5"/>
      <c r="UIB71" s="5"/>
      <c r="UIC71" s="5"/>
      <c r="UID71" s="5"/>
      <c r="UIE71" s="5"/>
      <c r="UIF71" s="5"/>
      <c r="UIG71" s="5"/>
      <c r="UIH71" s="5"/>
      <c r="UII71" s="5"/>
      <c r="UIJ71" s="5"/>
      <c r="UIK71" s="5"/>
      <c r="UIL71" s="5"/>
      <c r="UIM71" s="5"/>
      <c r="UIN71" s="5"/>
      <c r="UIO71" s="5"/>
      <c r="UIP71" s="5"/>
      <c r="UIQ71" s="5"/>
      <c r="UIR71" s="5"/>
      <c r="UIS71" s="5"/>
      <c r="UIT71" s="5"/>
      <c r="UIU71" s="5"/>
      <c r="UIV71" s="5"/>
      <c r="UIW71" s="5"/>
      <c r="UIX71" s="5"/>
      <c r="UIY71" s="5"/>
      <c r="UIZ71" s="5"/>
      <c r="UJA71" s="5"/>
      <c r="UJB71" s="5"/>
      <c r="UJC71" s="5"/>
      <c r="UJD71" s="5"/>
      <c r="UJE71" s="5"/>
      <c r="UJF71" s="5"/>
      <c r="UJG71" s="5"/>
      <c r="UJH71" s="5"/>
      <c r="UJI71" s="5"/>
      <c r="UJJ71" s="5"/>
      <c r="UJK71" s="5"/>
      <c r="UJL71" s="5"/>
      <c r="UJM71" s="5"/>
      <c r="UJN71" s="5"/>
      <c r="UJO71" s="5"/>
      <c r="UJP71" s="5"/>
      <c r="UJQ71" s="5"/>
      <c r="UJR71" s="5"/>
      <c r="UJS71" s="5"/>
      <c r="UJT71" s="5"/>
      <c r="UJU71" s="5"/>
      <c r="UJV71" s="5"/>
      <c r="UJW71" s="5"/>
      <c r="UJX71" s="5"/>
      <c r="UJY71" s="5"/>
      <c r="UJZ71" s="5"/>
      <c r="UKA71" s="5"/>
      <c r="UKB71" s="5"/>
      <c r="UKC71" s="5"/>
      <c r="UKD71" s="5"/>
      <c r="UKE71" s="5"/>
      <c r="UKF71" s="5"/>
      <c r="UKG71" s="5"/>
      <c r="UKH71" s="5"/>
      <c r="UKI71" s="5"/>
      <c r="UKJ71" s="5"/>
      <c r="UKK71" s="5"/>
      <c r="UKL71" s="5"/>
      <c r="UKM71" s="5"/>
      <c r="UKN71" s="5"/>
      <c r="UKO71" s="5"/>
      <c r="UKP71" s="5"/>
      <c r="UKQ71" s="5"/>
      <c r="UKR71" s="5"/>
      <c r="UKS71" s="5"/>
      <c r="UKT71" s="5"/>
      <c r="UKU71" s="5"/>
      <c r="UKV71" s="5"/>
      <c r="UKW71" s="5"/>
      <c r="UKX71" s="5"/>
      <c r="UKY71" s="5"/>
      <c r="UKZ71" s="5"/>
      <c r="ULA71" s="5"/>
      <c r="ULB71" s="5"/>
      <c r="ULC71" s="5"/>
      <c r="ULD71" s="5"/>
      <c r="ULE71" s="5"/>
      <c r="ULF71" s="5"/>
      <c r="ULG71" s="5"/>
      <c r="ULH71" s="5"/>
      <c r="ULI71" s="5"/>
      <c r="ULJ71" s="5"/>
      <c r="ULK71" s="5"/>
      <c r="ULL71" s="5"/>
      <c r="ULM71" s="5"/>
      <c r="ULN71" s="5"/>
      <c r="ULO71" s="5"/>
      <c r="ULP71" s="5"/>
      <c r="ULQ71" s="5"/>
      <c r="ULR71" s="5"/>
      <c r="ULS71" s="5"/>
      <c r="ULT71" s="5"/>
      <c r="ULU71" s="5"/>
      <c r="ULV71" s="5"/>
      <c r="ULW71" s="5"/>
      <c r="ULX71" s="5"/>
      <c r="ULY71" s="5"/>
      <c r="ULZ71" s="5"/>
      <c r="UMA71" s="5"/>
      <c r="UMB71" s="5"/>
      <c r="UMC71" s="5"/>
      <c r="UMD71" s="5"/>
      <c r="UME71" s="5"/>
      <c r="UMF71" s="5"/>
      <c r="UMG71" s="5"/>
      <c r="UMH71" s="5"/>
      <c r="UMI71" s="5"/>
      <c r="UMJ71" s="5"/>
      <c r="UMK71" s="5"/>
      <c r="UML71" s="5"/>
      <c r="UMM71" s="5"/>
      <c r="UMN71" s="5"/>
      <c r="UMO71" s="5"/>
      <c r="UMP71" s="5"/>
      <c r="UMQ71" s="5"/>
      <c r="UMR71" s="5"/>
      <c r="UMS71" s="5"/>
      <c r="UMT71" s="5"/>
      <c r="UMU71" s="5"/>
      <c r="UMV71" s="5"/>
      <c r="UMW71" s="5"/>
      <c r="UMX71" s="5"/>
      <c r="UMY71" s="5"/>
      <c r="UMZ71" s="5"/>
      <c r="UNA71" s="5"/>
      <c r="UNB71" s="5"/>
      <c r="UNC71" s="5"/>
      <c r="UND71" s="5"/>
      <c r="UNE71" s="5"/>
      <c r="UNF71" s="5"/>
      <c r="UNG71" s="5"/>
      <c r="UNH71" s="5"/>
      <c r="UNI71" s="5"/>
      <c r="UNJ71" s="5"/>
      <c r="UNK71" s="5"/>
      <c r="UNL71" s="5"/>
      <c r="UNM71" s="5"/>
      <c r="UNN71" s="5"/>
      <c r="UNO71" s="5"/>
      <c r="UNP71" s="5"/>
      <c r="UNQ71" s="5"/>
      <c r="UNR71" s="5"/>
      <c r="UNS71" s="5"/>
      <c r="UNT71" s="5"/>
      <c r="UNU71" s="5"/>
      <c r="UNV71" s="5"/>
      <c r="UNW71" s="5"/>
      <c r="UNX71" s="5"/>
      <c r="UNY71" s="5"/>
      <c r="UNZ71" s="5"/>
      <c r="UOA71" s="5"/>
      <c r="UOB71" s="5"/>
      <c r="UOC71" s="5"/>
      <c r="UOD71" s="5"/>
      <c r="UOE71" s="5"/>
      <c r="UOF71" s="5"/>
      <c r="UOG71" s="5"/>
      <c r="UOH71" s="5"/>
      <c r="UOI71" s="5"/>
      <c r="UOJ71" s="5"/>
      <c r="UOK71" s="5"/>
      <c r="UOL71" s="5"/>
      <c r="UOM71" s="5"/>
      <c r="UON71" s="5"/>
      <c r="UOO71" s="5"/>
      <c r="UOP71" s="5"/>
      <c r="UOQ71" s="5"/>
      <c r="UOR71" s="5"/>
      <c r="UOS71" s="5"/>
      <c r="UOT71" s="5"/>
      <c r="UOU71" s="5"/>
      <c r="UOV71" s="5"/>
      <c r="UOW71" s="5"/>
      <c r="UOX71" s="5"/>
      <c r="UOY71" s="5"/>
      <c r="UOZ71" s="5"/>
      <c r="UPA71" s="5"/>
      <c r="UPB71" s="5"/>
      <c r="UPC71" s="5"/>
      <c r="UPD71" s="5"/>
      <c r="UPE71" s="5"/>
      <c r="UPF71" s="5"/>
      <c r="UPG71" s="5"/>
      <c r="UPH71" s="5"/>
      <c r="UPI71" s="5"/>
      <c r="UPJ71" s="5"/>
      <c r="UPK71" s="5"/>
      <c r="UPL71" s="5"/>
      <c r="UPM71" s="5"/>
      <c r="UPN71" s="5"/>
      <c r="UPO71" s="5"/>
      <c r="UPP71" s="5"/>
      <c r="UPQ71" s="5"/>
      <c r="UPR71" s="5"/>
      <c r="UPS71" s="5"/>
      <c r="UPT71" s="5"/>
      <c r="UPU71" s="5"/>
      <c r="UPV71" s="5"/>
      <c r="UPW71" s="5"/>
      <c r="UPX71" s="5"/>
      <c r="UPY71" s="5"/>
      <c r="UPZ71" s="5"/>
      <c r="UQA71" s="5"/>
      <c r="UQB71" s="5"/>
      <c r="UQC71" s="5"/>
      <c r="UQD71" s="5"/>
      <c r="UQE71" s="5"/>
      <c r="UQF71" s="5"/>
      <c r="UQG71" s="5"/>
      <c r="UQH71" s="5"/>
      <c r="UQI71" s="5"/>
      <c r="UQJ71" s="5"/>
      <c r="UQK71" s="5"/>
      <c r="UQL71" s="5"/>
      <c r="UQM71" s="5"/>
      <c r="UQN71" s="5"/>
      <c r="UQO71" s="5"/>
      <c r="UQP71" s="5"/>
      <c r="UQQ71" s="5"/>
      <c r="UQR71" s="5"/>
      <c r="UQS71" s="5"/>
      <c r="UQT71" s="5"/>
      <c r="UQU71" s="5"/>
      <c r="UQV71" s="5"/>
      <c r="UQW71" s="5"/>
      <c r="UQX71" s="5"/>
      <c r="UQY71" s="5"/>
      <c r="UQZ71" s="5"/>
      <c r="URA71" s="5"/>
      <c r="URB71" s="5"/>
      <c r="URC71" s="5"/>
      <c r="URD71" s="5"/>
      <c r="URE71" s="5"/>
      <c r="URF71" s="5"/>
      <c r="URG71" s="5"/>
      <c r="URH71" s="5"/>
      <c r="URI71" s="5"/>
      <c r="URJ71" s="5"/>
      <c r="URK71" s="5"/>
      <c r="URL71" s="5"/>
      <c r="URM71" s="5"/>
      <c r="URN71" s="5"/>
      <c r="URO71" s="5"/>
      <c r="URP71" s="5"/>
      <c r="URQ71" s="5"/>
      <c r="URR71" s="5"/>
      <c r="URS71" s="5"/>
      <c r="URT71" s="5"/>
      <c r="URU71" s="5"/>
      <c r="URV71" s="5"/>
      <c r="URW71" s="5"/>
      <c r="URX71" s="5"/>
      <c r="URY71" s="5"/>
      <c r="URZ71" s="5"/>
      <c r="USA71" s="5"/>
      <c r="USB71" s="5"/>
      <c r="USC71" s="5"/>
      <c r="USD71" s="5"/>
      <c r="USE71" s="5"/>
      <c r="USF71" s="5"/>
      <c r="USG71" s="5"/>
      <c r="USH71" s="5"/>
      <c r="USI71" s="5"/>
      <c r="USJ71" s="5"/>
      <c r="USK71" s="5"/>
      <c r="USL71" s="5"/>
      <c r="USM71" s="5"/>
      <c r="USN71" s="5"/>
      <c r="USO71" s="5"/>
      <c r="USP71" s="5"/>
      <c r="USQ71" s="5"/>
      <c r="USR71" s="5"/>
      <c r="USS71" s="5"/>
      <c r="UST71" s="5"/>
      <c r="USU71" s="5"/>
      <c r="USV71" s="5"/>
      <c r="USW71" s="5"/>
      <c r="USX71" s="5"/>
      <c r="USY71" s="5"/>
      <c r="USZ71" s="5"/>
      <c r="UTA71" s="5"/>
      <c r="UTB71" s="5"/>
      <c r="UTC71" s="5"/>
      <c r="UTD71" s="5"/>
      <c r="UTE71" s="5"/>
      <c r="UTF71" s="5"/>
      <c r="UTG71" s="5"/>
      <c r="UTH71" s="5"/>
      <c r="UTI71" s="5"/>
      <c r="UTJ71" s="5"/>
      <c r="UTK71" s="5"/>
      <c r="UTL71" s="5"/>
      <c r="UTM71" s="5"/>
      <c r="UTN71" s="5"/>
      <c r="UTO71" s="5"/>
      <c r="UTP71" s="5"/>
      <c r="UTQ71" s="5"/>
      <c r="UTR71" s="5"/>
      <c r="UTS71" s="5"/>
      <c r="UTT71" s="5"/>
      <c r="UTU71" s="5"/>
      <c r="UTV71" s="5"/>
      <c r="UTW71" s="5"/>
      <c r="UTX71" s="5"/>
      <c r="UTY71" s="5"/>
      <c r="UTZ71" s="5"/>
      <c r="UUA71" s="5"/>
      <c r="UUB71" s="5"/>
      <c r="UUC71" s="5"/>
      <c r="UUD71" s="5"/>
      <c r="UUE71" s="5"/>
      <c r="UUF71" s="5"/>
      <c r="UUG71" s="5"/>
      <c r="UUH71" s="5"/>
      <c r="UUI71" s="5"/>
      <c r="UUJ71" s="5"/>
      <c r="UUK71" s="5"/>
      <c r="UUL71" s="5"/>
      <c r="UUM71" s="5"/>
      <c r="UUN71" s="5"/>
      <c r="UUO71" s="5"/>
      <c r="UUP71" s="5"/>
      <c r="UUQ71" s="5"/>
      <c r="UUR71" s="5"/>
      <c r="UUS71" s="5"/>
      <c r="UUT71" s="5"/>
      <c r="UUU71" s="5"/>
      <c r="UUV71" s="5"/>
      <c r="UUW71" s="5"/>
      <c r="UUX71" s="5"/>
      <c r="UUY71" s="5"/>
      <c r="UUZ71" s="5"/>
      <c r="UVA71" s="5"/>
      <c r="UVB71" s="5"/>
      <c r="UVC71" s="5"/>
      <c r="UVD71" s="5"/>
      <c r="UVE71" s="5"/>
      <c r="UVF71" s="5"/>
      <c r="UVG71" s="5"/>
      <c r="UVH71" s="5"/>
      <c r="UVI71" s="5"/>
      <c r="UVJ71" s="5"/>
      <c r="UVK71" s="5"/>
      <c r="UVL71" s="5"/>
      <c r="UVM71" s="5"/>
      <c r="UVN71" s="5"/>
      <c r="UVO71" s="5"/>
      <c r="UVP71" s="5"/>
      <c r="UVQ71" s="5"/>
      <c r="UVR71" s="5"/>
      <c r="UVS71" s="5"/>
      <c r="UVT71" s="5"/>
      <c r="UVU71" s="5"/>
      <c r="UVV71" s="5"/>
      <c r="UVW71" s="5"/>
      <c r="UVX71" s="5"/>
      <c r="UVY71" s="5"/>
      <c r="UVZ71" s="5"/>
      <c r="UWA71" s="5"/>
      <c r="UWB71" s="5"/>
      <c r="UWC71" s="5"/>
      <c r="UWD71" s="5"/>
      <c r="UWE71" s="5"/>
      <c r="UWF71" s="5"/>
      <c r="UWG71" s="5"/>
      <c r="UWH71" s="5"/>
      <c r="UWI71" s="5"/>
      <c r="UWJ71" s="5"/>
      <c r="UWK71" s="5"/>
      <c r="UWL71" s="5"/>
      <c r="UWM71" s="5"/>
      <c r="UWN71" s="5"/>
      <c r="UWO71" s="5"/>
      <c r="UWP71" s="5"/>
      <c r="UWQ71" s="5"/>
      <c r="UWR71" s="5"/>
      <c r="UWS71" s="5"/>
      <c r="UWT71" s="5"/>
      <c r="UWU71" s="5"/>
      <c r="UWV71" s="5"/>
      <c r="UWW71" s="5"/>
      <c r="UWX71" s="5"/>
      <c r="UWY71" s="5"/>
      <c r="UWZ71" s="5"/>
      <c r="UXA71" s="5"/>
      <c r="UXB71" s="5"/>
      <c r="UXC71" s="5"/>
      <c r="UXD71" s="5"/>
      <c r="UXE71" s="5"/>
      <c r="UXF71" s="5"/>
      <c r="UXG71" s="5"/>
      <c r="UXH71" s="5"/>
      <c r="UXI71" s="5"/>
      <c r="UXJ71" s="5"/>
      <c r="UXK71" s="5"/>
      <c r="UXL71" s="5"/>
      <c r="UXM71" s="5"/>
      <c r="UXN71" s="5"/>
      <c r="UXO71" s="5"/>
      <c r="UXP71" s="5"/>
      <c r="UXQ71" s="5"/>
      <c r="UXR71" s="5"/>
      <c r="UXS71" s="5"/>
      <c r="UXT71" s="5"/>
      <c r="UXU71" s="5"/>
      <c r="UXV71" s="5"/>
      <c r="UXW71" s="5"/>
      <c r="UXX71" s="5"/>
      <c r="UXY71" s="5"/>
      <c r="UXZ71" s="5"/>
      <c r="UYA71" s="5"/>
      <c r="UYB71" s="5"/>
      <c r="UYC71" s="5"/>
      <c r="UYD71" s="5"/>
      <c r="UYE71" s="5"/>
      <c r="UYF71" s="5"/>
      <c r="UYG71" s="5"/>
      <c r="UYH71" s="5"/>
      <c r="UYI71" s="5"/>
      <c r="UYJ71" s="5"/>
      <c r="UYK71" s="5"/>
      <c r="UYL71" s="5"/>
      <c r="UYM71" s="5"/>
      <c r="UYN71" s="5"/>
      <c r="UYO71" s="5"/>
      <c r="UYP71" s="5"/>
      <c r="UYQ71" s="5"/>
      <c r="UYR71" s="5"/>
      <c r="UYS71" s="5"/>
      <c r="UYT71" s="5"/>
      <c r="UYU71" s="5"/>
      <c r="UYV71" s="5"/>
      <c r="UYW71" s="5"/>
      <c r="UYX71" s="5"/>
      <c r="UYY71" s="5"/>
      <c r="UYZ71" s="5"/>
      <c r="UZA71" s="5"/>
      <c r="UZB71" s="5"/>
      <c r="UZC71" s="5"/>
      <c r="UZD71" s="5"/>
      <c r="UZE71" s="5"/>
      <c r="UZF71" s="5"/>
      <c r="UZG71" s="5"/>
      <c r="UZH71" s="5"/>
      <c r="UZI71" s="5"/>
      <c r="UZJ71" s="5"/>
      <c r="UZK71" s="5"/>
      <c r="UZL71" s="5"/>
      <c r="UZM71" s="5"/>
      <c r="UZN71" s="5"/>
      <c r="UZO71" s="5"/>
      <c r="UZP71" s="5"/>
      <c r="UZQ71" s="5"/>
      <c r="UZR71" s="5"/>
      <c r="UZS71" s="5"/>
      <c r="UZT71" s="5"/>
      <c r="UZU71" s="5"/>
      <c r="UZV71" s="5"/>
      <c r="UZW71" s="5"/>
      <c r="UZX71" s="5"/>
      <c r="UZY71" s="5"/>
      <c r="UZZ71" s="5"/>
      <c r="VAA71" s="5"/>
      <c r="VAB71" s="5"/>
      <c r="VAC71" s="5"/>
      <c r="VAD71" s="5"/>
      <c r="VAE71" s="5"/>
      <c r="VAF71" s="5"/>
      <c r="VAG71" s="5"/>
      <c r="VAH71" s="5"/>
      <c r="VAI71" s="5"/>
      <c r="VAJ71" s="5"/>
      <c r="VAK71" s="5"/>
      <c r="VAL71" s="5"/>
      <c r="VAM71" s="5"/>
      <c r="VAN71" s="5"/>
      <c r="VAO71" s="5"/>
      <c r="VAP71" s="5"/>
      <c r="VAQ71" s="5"/>
      <c r="VAR71" s="5"/>
      <c r="VAS71" s="5"/>
      <c r="VAT71" s="5"/>
      <c r="VAU71" s="5"/>
      <c r="VAV71" s="5"/>
      <c r="VAW71" s="5"/>
      <c r="VAX71" s="5"/>
      <c r="VAY71" s="5"/>
      <c r="VAZ71" s="5"/>
      <c r="VBA71" s="5"/>
      <c r="VBB71" s="5"/>
      <c r="VBC71" s="5"/>
      <c r="VBD71" s="5"/>
      <c r="VBE71" s="5"/>
      <c r="VBF71" s="5"/>
      <c r="VBG71" s="5"/>
      <c r="VBH71" s="5"/>
      <c r="VBI71" s="5"/>
      <c r="VBJ71" s="5"/>
      <c r="VBK71" s="5"/>
      <c r="VBL71" s="5"/>
      <c r="VBM71" s="5"/>
      <c r="VBN71" s="5"/>
      <c r="VBO71" s="5"/>
      <c r="VBP71" s="5"/>
      <c r="VBQ71" s="5"/>
      <c r="VBR71" s="5"/>
      <c r="VBS71" s="5"/>
      <c r="VBT71" s="5"/>
      <c r="VBU71" s="5"/>
      <c r="VBV71" s="5"/>
      <c r="VBW71" s="5"/>
      <c r="VBX71" s="5"/>
      <c r="VBY71" s="5"/>
      <c r="VBZ71" s="5"/>
      <c r="VCA71" s="5"/>
      <c r="VCB71" s="5"/>
      <c r="VCC71" s="5"/>
      <c r="VCD71" s="5"/>
      <c r="VCE71" s="5"/>
      <c r="VCF71" s="5"/>
      <c r="VCG71" s="5"/>
      <c r="VCH71" s="5"/>
      <c r="VCI71" s="5"/>
      <c r="VCJ71" s="5"/>
      <c r="VCK71" s="5"/>
      <c r="VCL71" s="5"/>
      <c r="VCM71" s="5"/>
      <c r="VCN71" s="5"/>
      <c r="VCO71" s="5"/>
      <c r="VCP71" s="5"/>
      <c r="VCQ71" s="5"/>
      <c r="VCR71" s="5"/>
      <c r="VCS71" s="5"/>
      <c r="VCT71" s="5"/>
      <c r="VCU71" s="5"/>
      <c r="VCV71" s="5"/>
      <c r="VCW71" s="5"/>
      <c r="VCX71" s="5"/>
      <c r="VCY71" s="5"/>
      <c r="VCZ71" s="5"/>
      <c r="VDA71" s="5"/>
      <c r="VDB71" s="5"/>
      <c r="VDC71" s="5"/>
      <c r="VDD71" s="5"/>
      <c r="VDE71" s="5"/>
      <c r="VDF71" s="5"/>
      <c r="VDG71" s="5"/>
      <c r="VDH71" s="5"/>
      <c r="VDI71" s="5"/>
      <c r="VDJ71" s="5"/>
      <c r="VDK71" s="5"/>
      <c r="VDL71" s="5"/>
      <c r="VDM71" s="5"/>
      <c r="VDN71" s="5"/>
      <c r="VDO71" s="5"/>
      <c r="VDP71" s="5"/>
      <c r="VDQ71" s="5"/>
      <c r="VDR71" s="5"/>
      <c r="VDS71" s="5"/>
      <c r="VDT71" s="5"/>
      <c r="VDU71" s="5"/>
      <c r="VDV71" s="5"/>
      <c r="VDW71" s="5"/>
      <c r="VDX71" s="5"/>
      <c r="VDY71" s="5"/>
      <c r="VDZ71" s="5"/>
      <c r="VEA71" s="5"/>
      <c r="VEB71" s="5"/>
      <c r="VEC71" s="5"/>
      <c r="VED71" s="5"/>
      <c r="VEE71" s="5"/>
      <c r="VEF71" s="5"/>
      <c r="VEG71" s="5"/>
      <c r="VEH71" s="5"/>
      <c r="VEI71" s="5"/>
      <c r="VEJ71" s="5"/>
      <c r="VEK71" s="5"/>
      <c r="VEL71" s="5"/>
      <c r="VEM71" s="5"/>
      <c r="VEN71" s="5"/>
      <c r="VEO71" s="5"/>
      <c r="VEP71" s="5"/>
      <c r="VEQ71" s="5"/>
      <c r="VER71" s="5"/>
      <c r="VES71" s="5"/>
      <c r="VET71" s="5"/>
      <c r="VEU71" s="5"/>
      <c r="VEV71" s="5"/>
      <c r="VEW71" s="5"/>
      <c r="VEX71" s="5"/>
      <c r="VEY71" s="5"/>
      <c r="VEZ71" s="5"/>
      <c r="VFA71" s="5"/>
      <c r="VFB71" s="5"/>
      <c r="VFC71" s="5"/>
      <c r="VFD71" s="5"/>
      <c r="VFE71" s="5"/>
      <c r="VFF71" s="5"/>
      <c r="VFG71" s="5"/>
      <c r="VFH71" s="5"/>
      <c r="VFI71" s="5"/>
      <c r="VFJ71" s="5"/>
      <c r="VFK71" s="5"/>
      <c r="VFL71" s="5"/>
      <c r="VFM71" s="5"/>
      <c r="VFN71" s="5"/>
      <c r="VFO71" s="5"/>
      <c r="VFP71" s="5"/>
      <c r="VFQ71" s="5"/>
      <c r="VFR71" s="5"/>
      <c r="VFS71" s="5"/>
      <c r="VFT71" s="5"/>
      <c r="VFU71" s="5"/>
      <c r="VFV71" s="5"/>
      <c r="VFW71" s="5"/>
      <c r="VFX71" s="5"/>
      <c r="VFY71" s="5"/>
      <c r="VFZ71" s="5"/>
      <c r="VGA71" s="5"/>
      <c r="VGB71" s="5"/>
      <c r="VGC71" s="5"/>
      <c r="VGD71" s="5"/>
      <c r="VGE71" s="5"/>
      <c r="VGF71" s="5"/>
      <c r="VGG71" s="5"/>
      <c r="VGH71" s="5"/>
      <c r="VGI71" s="5"/>
      <c r="VGJ71" s="5"/>
      <c r="VGK71" s="5"/>
      <c r="VGL71" s="5"/>
      <c r="VGM71" s="5"/>
      <c r="VGN71" s="5"/>
      <c r="VGO71" s="5"/>
      <c r="VGP71" s="5"/>
      <c r="VGQ71" s="5"/>
      <c r="VGR71" s="5"/>
      <c r="VGS71" s="5"/>
      <c r="VGT71" s="5"/>
      <c r="VGU71" s="5"/>
      <c r="VGV71" s="5"/>
      <c r="VGW71" s="5"/>
      <c r="VGX71" s="5"/>
      <c r="VGY71" s="5"/>
      <c r="VGZ71" s="5"/>
      <c r="VHA71" s="5"/>
      <c r="VHB71" s="5"/>
      <c r="VHC71" s="5"/>
      <c r="VHD71" s="5"/>
      <c r="VHE71" s="5"/>
      <c r="VHF71" s="5"/>
      <c r="VHG71" s="5"/>
      <c r="VHH71" s="5"/>
      <c r="VHI71" s="5"/>
      <c r="VHJ71" s="5"/>
      <c r="VHK71" s="5"/>
      <c r="VHL71" s="5"/>
      <c r="VHM71" s="5"/>
      <c r="VHN71" s="5"/>
      <c r="VHO71" s="5"/>
      <c r="VHP71" s="5"/>
      <c r="VHQ71" s="5"/>
      <c r="VHR71" s="5"/>
      <c r="VHS71" s="5"/>
      <c r="VHT71" s="5"/>
      <c r="VHU71" s="5"/>
      <c r="VHV71" s="5"/>
      <c r="VHW71" s="5"/>
      <c r="VHX71" s="5"/>
      <c r="VHY71" s="5"/>
      <c r="VHZ71" s="5"/>
      <c r="VIA71" s="5"/>
      <c r="VIB71" s="5"/>
      <c r="VIC71" s="5"/>
      <c r="VID71" s="5"/>
      <c r="VIE71" s="5"/>
      <c r="VIF71" s="5"/>
      <c r="VIG71" s="5"/>
      <c r="VIH71" s="5"/>
      <c r="VII71" s="5"/>
      <c r="VIJ71" s="5"/>
      <c r="VIK71" s="5"/>
      <c r="VIL71" s="5"/>
      <c r="VIM71" s="5"/>
      <c r="VIN71" s="5"/>
      <c r="VIO71" s="5"/>
      <c r="VIP71" s="5"/>
      <c r="VIQ71" s="5"/>
      <c r="VIR71" s="5"/>
      <c r="VIS71" s="5"/>
      <c r="VIT71" s="5"/>
      <c r="VIU71" s="5"/>
      <c r="VIV71" s="5"/>
      <c r="VIW71" s="5"/>
      <c r="VIX71" s="5"/>
      <c r="VIY71" s="5"/>
      <c r="VIZ71" s="5"/>
      <c r="VJA71" s="5"/>
      <c r="VJB71" s="5"/>
      <c r="VJC71" s="5"/>
      <c r="VJD71" s="5"/>
      <c r="VJE71" s="5"/>
      <c r="VJF71" s="5"/>
      <c r="VJG71" s="5"/>
      <c r="VJH71" s="5"/>
      <c r="VJI71" s="5"/>
      <c r="VJJ71" s="5"/>
      <c r="VJK71" s="5"/>
      <c r="VJL71" s="5"/>
      <c r="VJM71" s="5"/>
      <c r="VJN71" s="5"/>
      <c r="VJO71" s="5"/>
      <c r="VJP71" s="5"/>
      <c r="VJQ71" s="5"/>
      <c r="VJR71" s="5"/>
      <c r="VJS71" s="5"/>
      <c r="VJT71" s="5"/>
      <c r="VJU71" s="5"/>
      <c r="VJV71" s="5"/>
      <c r="VJW71" s="5"/>
      <c r="VJX71" s="5"/>
      <c r="VJY71" s="5"/>
      <c r="VJZ71" s="5"/>
      <c r="VKA71" s="5"/>
      <c r="VKB71" s="5"/>
      <c r="VKC71" s="5"/>
      <c r="VKD71" s="5"/>
      <c r="VKE71" s="5"/>
      <c r="VKF71" s="5"/>
      <c r="VKG71" s="5"/>
      <c r="VKH71" s="5"/>
      <c r="VKI71" s="5"/>
      <c r="VKJ71" s="5"/>
      <c r="VKK71" s="5"/>
      <c r="VKL71" s="5"/>
      <c r="VKM71" s="5"/>
      <c r="VKN71" s="5"/>
      <c r="VKO71" s="5"/>
      <c r="VKP71" s="5"/>
      <c r="VKQ71" s="5"/>
      <c r="VKR71" s="5"/>
      <c r="VKS71" s="5"/>
      <c r="VKT71" s="5"/>
      <c r="VKU71" s="5"/>
      <c r="VKV71" s="5"/>
      <c r="VKW71" s="5"/>
      <c r="VKX71" s="5"/>
      <c r="VKY71" s="5"/>
      <c r="VKZ71" s="5"/>
      <c r="VLA71" s="5"/>
      <c r="VLB71" s="5"/>
      <c r="VLC71" s="5"/>
      <c r="VLD71" s="5"/>
      <c r="VLE71" s="5"/>
      <c r="VLF71" s="5"/>
      <c r="VLG71" s="5"/>
      <c r="VLH71" s="5"/>
      <c r="VLI71" s="5"/>
      <c r="VLJ71" s="5"/>
      <c r="VLK71" s="5"/>
      <c r="VLL71" s="5"/>
      <c r="VLM71" s="5"/>
      <c r="VLN71" s="5"/>
      <c r="VLO71" s="5"/>
      <c r="VLP71" s="5"/>
      <c r="VLQ71" s="5"/>
      <c r="VLR71" s="5"/>
      <c r="VLS71" s="5"/>
      <c r="VLT71" s="5"/>
      <c r="VLU71" s="5"/>
      <c r="VLV71" s="5"/>
      <c r="VLW71" s="5"/>
      <c r="VLX71" s="5"/>
      <c r="VLY71" s="5"/>
      <c r="VLZ71" s="5"/>
      <c r="VMA71" s="5"/>
      <c r="VMB71" s="5"/>
      <c r="VMC71" s="5"/>
      <c r="VMD71" s="5"/>
      <c r="VME71" s="5"/>
      <c r="VMF71" s="5"/>
      <c r="VMG71" s="5"/>
      <c r="VMH71" s="5"/>
      <c r="VMI71" s="5"/>
      <c r="VMJ71" s="5"/>
      <c r="VMK71" s="5"/>
      <c r="VML71" s="5"/>
      <c r="VMM71" s="5"/>
      <c r="VMN71" s="5"/>
      <c r="VMO71" s="5"/>
      <c r="VMP71" s="5"/>
      <c r="VMQ71" s="5"/>
      <c r="VMR71" s="5"/>
      <c r="VMS71" s="5"/>
      <c r="VMT71" s="5"/>
      <c r="VMU71" s="5"/>
      <c r="VMV71" s="5"/>
      <c r="VMW71" s="5"/>
      <c r="VMX71" s="5"/>
      <c r="VMY71" s="5"/>
      <c r="VMZ71" s="5"/>
      <c r="VNA71" s="5"/>
      <c r="VNB71" s="5"/>
      <c r="VNC71" s="5"/>
      <c r="VND71" s="5"/>
      <c r="VNE71" s="5"/>
      <c r="VNF71" s="5"/>
      <c r="VNG71" s="5"/>
      <c r="VNH71" s="5"/>
      <c r="VNI71" s="5"/>
      <c r="VNJ71" s="5"/>
      <c r="VNK71" s="5"/>
      <c r="VNL71" s="5"/>
      <c r="VNM71" s="5"/>
      <c r="VNN71" s="5"/>
      <c r="VNO71" s="5"/>
      <c r="VNP71" s="5"/>
      <c r="VNQ71" s="5"/>
      <c r="VNR71" s="5"/>
      <c r="VNS71" s="5"/>
      <c r="VNT71" s="5"/>
      <c r="VNU71" s="5"/>
      <c r="VNV71" s="5"/>
      <c r="VNW71" s="5"/>
      <c r="VNX71" s="5"/>
      <c r="VNY71" s="5"/>
      <c r="VNZ71" s="5"/>
      <c r="VOA71" s="5"/>
      <c r="VOB71" s="5"/>
      <c r="VOC71" s="5"/>
      <c r="VOD71" s="5"/>
      <c r="VOE71" s="5"/>
      <c r="VOF71" s="5"/>
      <c r="VOG71" s="5"/>
      <c r="VOH71" s="5"/>
      <c r="VOI71" s="5"/>
      <c r="VOJ71" s="5"/>
      <c r="VOK71" s="5"/>
      <c r="VOL71" s="5"/>
      <c r="VOM71" s="5"/>
      <c r="VON71" s="5"/>
      <c r="VOO71" s="5"/>
      <c r="VOP71" s="5"/>
      <c r="VOQ71" s="5"/>
      <c r="VOR71" s="5"/>
      <c r="VOS71" s="5"/>
      <c r="VOT71" s="5"/>
      <c r="VOU71" s="5"/>
      <c r="VOV71" s="5"/>
      <c r="VOW71" s="5"/>
      <c r="VOX71" s="5"/>
      <c r="VOY71" s="5"/>
      <c r="VOZ71" s="5"/>
      <c r="VPA71" s="5"/>
      <c r="VPB71" s="5"/>
      <c r="VPC71" s="5"/>
      <c r="VPD71" s="5"/>
      <c r="VPE71" s="5"/>
      <c r="VPF71" s="5"/>
      <c r="VPG71" s="5"/>
      <c r="VPH71" s="5"/>
      <c r="VPI71" s="5"/>
      <c r="VPJ71" s="5"/>
      <c r="VPK71" s="5"/>
      <c r="VPL71" s="5"/>
      <c r="VPM71" s="5"/>
      <c r="VPN71" s="5"/>
      <c r="VPO71" s="5"/>
      <c r="VPP71" s="5"/>
      <c r="VPQ71" s="5"/>
      <c r="VPR71" s="5"/>
      <c r="VPS71" s="5"/>
      <c r="VPT71" s="5"/>
      <c r="VPU71" s="5"/>
      <c r="VPV71" s="5"/>
      <c r="VPW71" s="5"/>
      <c r="VPX71" s="5"/>
      <c r="VPY71" s="5"/>
      <c r="VPZ71" s="5"/>
      <c r="VQA71" s="5"/>
      <c r="VQB71" s="5"/>
      <c r="VQC71" s="5"/>
      <c r="VQD71" s="5"/>
      <c r="VQE71" s="5"/>
      <c r="VQF71" s="5"/>
      <c r="VQG71" s="5"/>
      <c r="VQH71" s="5"/>
      <c r="VQI71" s="5"/>
      <c r="VQJ71" s="5"/>
      <c r="VQK71" s="5"/>
      <c r="VQL71" s="5"/>
      <c r="VQM71" s="5"/>
      <c r="VQN71" s="5"/>
      <c r="VQO71" s="5"/>
      <c r="VQP71" s="5"/>
      <c r="VQQ71" s="5"/>
      <c r="VQR71" s="5"/>
      <c r="VQS71" s="5"/>
      <c r="VQT71" s="5"/>
      <c r="VQU71" s="5"/>
      <c r="VQV71" s="5"/>
      <c r="VQW71" s="5"/>
      <c r="VQX71" s="5"/>
      <c r="VQY71" s="5"/>
      <c r="VQZ71" s="5"/>
      <c r="VRA71" s="5"/>
      <c r="VRB71" s="5"/>
      <c r="VRC71" s="5"/>
      <c r="VRD71" s="5"/>
      <c r="VRE71" s="5"/>
      <c r="VRF71" s="5"/>
      <c r="VRG71" s="5"/>
      <c r="VRH71" s="5"/>
      <c r="VRI71" s="5"/>
      <c r="VRJ71" s="5"/>
      <c r="VRK71" s="5"/>
      <c r="VRL71" s="5"/>
      <c r="VRM71" s="5"/>
      <c r="VRN71" s="5"/>
      <c r="VRO71" s="5"/>
      <c r="VRP71" s="5"/>
      <c r="VRQ71" s="5"/>
      <c r="VRR71" s="5"/>
      <c r="VRS71" s="5"/>
      <c r="VRT71" s="5"/>
      <c r="VRU71" s="5"/>
      <c r="VRV71" s="5"/>
      <c r="VRW71" s="5"/>
      <c r="VRX71" s="5"/>
      <c r="VRY71" s="5"/>
      <c r="VRZ71" s="5"/>
      <c r="VSA71" s="5"/>
      <c r="VSB71" s="5"/>
      <c r="VSC71" s="5"/>
      <c r="VSD71" s="5"/>
      <c r="VSE71" s="5"/>
      <c r="VSF71" s="5"/>
      <c r="VSG71" s="5"/>
      <c r="VSH71" s="5"/>
      <c r="VSI71" s="5"/>
      <c r="VSJ71" s="5"/>
      <c r="VSK71" s="5"/>
      <c r="VSL71" s="5"/>
      <c r="VSM71" s="5"/>
      <c r="VSN71" s="5"/>
      <c r="VSO71" s="5"/>
      <c r="VSP71" s="5"/>
      <c r="VSQ71" s="5"/>
      <c r="VSR71" s="5"/>
      <c r="VSS71" s="5"/>
      <c r="VST71" s="5"/>
      <c r="VSU71" s="5"/>
      <c r="VSV71" s="5"/>
      <c r="VSW71" s="5"/>
      <c r="VSX71" s="5"/>
      <c r="VSY71" s="5"/>
      <c r="VSZ71" s="5"/>
      <c r="VTA71" s="5"/>
      <c r="VTB71" s="5"/>
      <c r="VTC71" s="5"/>
      <c r="VTD71" s="5"/>
      <c r="VTE71" s="5"/>
      <c r="VTF71" s="5"/>
      <c r="VTG71" s="5"/>
      <c r="VTH71" s="5"/>
      <c r="VTI71" s="5"/>
      <c r="VTJ71" s="5"/>
      <c r="VTK71" s="5"/>
      <c r="VTL71" s="5"/>
      <c r="VTM71" s="5"/>
      <c r="VTN71" s="5"/>
      <c r="VTO71" s="5"/>
      <c r="VTP71" s="5"/>
      <c r="VTQ71" s="5"/>
      <c r="VTR71" s="5"/>
      <c r="VTS71" s="5"/>
      <c r="VTT71" s="5"/>
      <c r="VTU71" s="5"/>
      <c r="VTV71" s="5"/>
      <c r="VTW71" s="5"/>
      <c r="VTX71" s="5"/>
      <c r="VTY71" s="5"/>
      <c r="VTZ71" s="5"/>
      <c r="VUA71" s="5"/>
      <c r="VUB71" s="5"/>
      <c r="VUC71" s="5"/>
      <c r="VUD71" s="5"/>
      <c r="VUE71" s="5"/>
      <c r="VUF71" s="5"/>
      <c r="VUG71" s="5"/>
      <c r="VUH71" s="5"/>
      <c r="VUI71" s="5"/>
      <c r="VUJ71" s="5"/>
      <c r="VUK71" s="5"/>
      <c r="VUL71" s="5"/>
      <c r="VUM71" s="5"/>
      <c r="VUN71" s="5"/>
      <c r="VUO71" s="5"/>
      <c r="VUP71" s="5"/>
      <c r="VUQ71" s="5"/>
      <c r="VUR71" s="5"/>
      <c r="VUS71" s="5"/>
      <c r="VUT71" s="5"/>
      <c r="VUU71" s="5"/>
      <c r="VUV71" s="5"/>
      <c r="VUW71" s="5"/>
      <c r="VUX71" s="5"/>
      <c r="VUY71" s="5"/>
      <c r="VUZ71" s="5"/>
      <c r="VVA71" s="5"/>
      <c r="VVB71" s="5"/>
      <c r="VVC71" s="5"/>
      <c r="VVD71" s="5"/>
      <c r="VVE71" s="5"/>
      <c r="VVF71" s="5"/>
      <c r="VVG71" s="5"/>
      <c r="VVH71" s="5"/>
      <c r="VVI71" s="5"/>
      <c r="VVJ71" s="5"/>
      <c r="VVK71" s="5"/>
      <c r="VVL71" s="5"/>
      <c r="VVM71" s="5"/>
      <c r="VVN71" s="5"/>
      <c r="VVO71" s="5"/>
      <c r="VVP71" s="5"/>
      <c r="VVQ71" s="5"/>
      <c r="VVR71" s="5"/>
      <c r="VVS71" s="5"/>
      <c r="VVT71" s="5"/>
      <c r="VVU71" s="5"/>
      <c r="VVV71" s="5"/>
      <c r="VVW71" s="5"/>
      <c r="VVX71" s="5"/>
      <c r="VVY71" s="5"/>
      <c r="VVZ71" s="5"/>
      <c r="VWA71" s="5"/>
      <c r="VWB71" s="5"/>
      <c r="VWC71" s="5"/>
      <c r="VWD71" s="5"/>
      <c r="VWE71" s="5"/>
      <c r="VWF71" s="5"/>
      <c r="VWG71" s="5"/>
      <c r="VWH71" s="5"/>
      <c r="VWI71" s="5"/>
      <c r="VWJ71" s="5"/>
      <c r="VWK71" s="5"/>
      <c r="VWL71" s="5"/>
      <c r="VWM71" s="5"/>
      <c r="VWN71" s="5"/>
      <c r="VWO71" s="5"/>
      <c r="VWP71" s="5"/>
      <c r="VWQ71" s="5"/>
      <c r="VWR71" s="5"/>
      <c r="VWS71" s="5"/>
      <c r="VWT71" s="5"/>
      <c r="VWU71" s="5"/>
      <c r="VWV71" s="5"/>
      <c r="VWW71" s="5"/>
      <c r="VWX71" s="5"/>
      <c r="VWY71" s="5"/>
      <c r="VWZ71" s="5"/>
      <c r="VXA71" s="5"/>
      <c r="VXB71" s="5"/>
      <c r="VXC71" s="5"/>
      <c r="VXD71" s="5"/>
      <c r="VXE71" s="5"/>
      <c r="VXF71" s="5"/>
      <c r="VXG71" s="5"/>
      <c r="VXH71" s="5"/>
      <c r="VXI71" s="5"/>
      <c r="VXJ71" s="5"/>
      <c r="VXK71" s="5"/>
      <c r="VXL71" s="5"/>
      <c r="VXM71" s="5"/>
      <c r="VXN71" s="5"/>
      <c r="VXO71" s="5"/>
      <c r="VXP71" s="5"/>
      <c r="VXQ71" s="5"/>
      <c r="VXR71" s="5"/>
      <c r="VXS71" s="5"/>
      <c r="VXT71" s="5"/>
      <c r="VXU71" s="5"/>
      <c r="VXV71" s="5"/>
      <c r="VXW71" s="5"/>
      <c r="VXX71" s="5"/>
      <c r="VXY71" s="5"/>
      <c r="VXZ71" s="5"/>
      <c r="VYA71" s="5"/>
      <c r="VYB71" s="5"/>
      <c r="VYC71" s="5"/>
      <c r="VYD71" s="5"/>
      <c r="VYE71" s="5"/>
      <c r="VYF71" s="5"/>
      <c r="VYG71" s="5"/>
      <c r="VYH71" s="5"/>
      <c r="VYI71" s="5"/>
      <c r="VYJ71" s="5"/>
      <c r="VYK71" s="5"/>
      <c r="VYL71" s="5"/>
      <c r="VYM71" s="5"/>
      <c r="VYN71" s="5"/>
      <c r="VYO71" s="5"/>
      <c r="VYP71" s="5"/>
      <c r="VYQ71" s="5"/>
      <c r="VYR71" s="5"/>
      <c r="VYS71" s="5"/>
      <c r="VYT71" s="5"/>
      <c r="VYU71" s="5"/>
      <c r="VYV71" s="5"/>
      <c r="VYW71" s="5"/>
      <c r="VYX71" s="5"/>
      <c r="VYY71" s="5"/>
      <c r="VYZ71" s="5"/>
      <c r="VZA71" s="5"/>
      <c r="VZB71" s="5"/>
      <c r="VZC71" s="5"/>
      <c r="VZD71" s="5"/>
      <c r="VZE71" s="5"/>
      <c r="VZF71" s="5"/>
      <c r="VZG71" s="5"/>
      <c r="VZH71" s="5"/>
      <c r="VZI71" s="5"/>
      <c r="VZJ71" s="5"/>
      <c r="VZK71" s="5"/>
      <c r="VZL71" s="5"/>
      <c r="VZM71" s="5"/>
      <c r="VZN71" s="5"/>
      <c r="VZO71" s="5"/>
      <c r="VZP71" s="5"/>
      <c r="VZQ71" s="5"/>
      <c r="VZR71" s="5"/>
      <c r="VZS71" s="5"/>
      <c r="VZT71" s="5"/>
      <c r="VZU71" s="5"/>
      <c r="VZV71" s="5"/>
      <c r="VZW71" s="5"/>
      <c r="VZX71" s="5"/>
      <c r="VZY71" s="5"/>
      <c r="VZZ71" s="5"/>
      <c r="WAA71" s="5"/>
      <c r="WAB71" s="5"/>
      <c r="WAC71" s="5"/>
      <c r="WAD71" s="5"/>
      <c r="WAE71" s="5"/>
      <c r="WAF71" s="5"/>
      <c r="WAG71" s="5"/>
      <c r="WAH71" s="5"/>
      <c r="WAI71" s="5"/>
      <c r="WAJ71" s="5"/>
      <c r="WAK71" s="5"/>
      <c r="WAL71" s="5"/>
      <c r="WAM71" s="5"/>
      <c r="WAN71" s="5"/>
      <c r="WAO71" s="5"/>
      <c r="WAP71" s="5"/>
      <c r="WAQ71" s="5"/>
      <c r="WAR71" s="5"/>
      <c r="WAS71" s="5"/>
      <c r="WAT71" s="5"/>
      <c r="WAU71" s="5"/>
      <c r="WAV71" s="5"/>
      <c r="WAW71" s="5"/>
      <c r="WAX71" s="5"/>
      <c r="WAY71" s="5"/>
      <c r="WAZ71" s="5"/>
      <c r="WBA71" s="5"/>
      <c r="WBB71" s="5"/>
      <c r="WBC71" s="5"/>
      <c r="WBD71" s="5"/>
      <c r="WBE71" s="5"/>
      <c r="WBF71" s="5"/>
      <c r="WBG71" s="5"/>
      <c r="WBH71" s="5"/>
      <c r="WBI71" s="5"/>
      <c r="WBJ71" s="5"/>
      <c r="WBK71" s="5"/>
      <c r="WBL71" s="5"/>
      <c r="WBM71" s="5"/>
      <c r="WBN71" s="5"/>
      <c r="WBO71" s="5"/>
      <c r="WBP71" s="5"/>
      <c r="WBQ71" s="5"/>
      <c r="WBR71" s="5"/>
      <c r="WBS71" s="5"/>
      <c r="WBT71" s="5"/>
      <c r="WBU71" s="5"/>
      <c r="WBV71" s="5"/>
      <c r="WBW71" s="5"/>
      <c r="WBX71" s="5"/>
      <c r="WBY71" s="5"/>
      <c r="WBZ71" s="5"/>
      <c r="WCA71" s="5"/>
      <c r="WCB71" s="5"/>
      <c r="WCC71" s="5"/>
      <c r="WCD71" s="5"/>
      <c r="WCE71" s="5"/>
      <c r="WCF71" s="5"/>
      <c r="WCG71" s="5"/>
      <c r="WCH71" s="5"/>
      <c r="WCI71" s="5"/>
      <c r="WCJ71" s="5"/>
      <c r="WCK71" s="5"/>
      <c r="WCL71" s="5"/>
      <c r="WCM71" s="5"/>
      <c r="WCN71" s="5"/>
      <c r="WCO71" s="5"/>
      <c r="WCP71" s="5"/>
      <c r="WCQ71" s="5"/>
      <c r="WCR71" s="5"/>
      <c r="WCS71" s="5"/>
      <c r="WCT71" s="5"/>
      <c r="WCU71" s="5"/>
      <c r="WCV71" s="5"/>
      <c r="WCW71" s="5"/>
      <c r="WCX71" s="5"/>
      <c r="WCY71" s="5"/>
      <c r="WCZ71" s="5"/>
      <c r="WDA71" s="5"/>
      <c r="WDB71" s="5"/>
      <c r="WDC71" s="5"/>
      <c r="WDD71" s="5"/>
      <c r="WDE71" s="5"/>
      <c r="WDF71" s="5"/>
      <c r="WDG71" s="5"/>
      <c r="WDH71" s="5"/>
      <c r="WDI71" s="5"/>
      <c r="WDJ71" s="5"/>
      <c r="WDK71" s="5"/>
      <c r="WDL71" s="5"/>
      <c r="WDM71" s="5"/>
      <c r="WDN71" s="5"/>
      <c r="WDO71" s="5"/>
      <c r="WDP71" s="5"/>
      <c r="WDQ71" s="5"/>
      <c r="WDR71" s="5"/>
      <c r="WDS71" s="5"/>
      <c r="WDT71" s="5"/>
      <c r="WDU71" s="5"/>
      <c r="WDV71" s="5"/>
      <c r="WDW71" s="5"/>
      <c r="WDX71" s="5"/>
      <c r="WDY71" s="5"/>
      <c r="WDZ71" s="5"/>
      <c r="WEA71" s="5"/>
      <c r="WEB71" s="5"/>
      <c r="WEC71" s="5"/>
      <c r="WED71" s="5"/>
      <c r="WEE71" s="5"/>
      <c r="WEF71" s="5"/>
      <c r="WEG71" s="5"/>
      <c r="WEH71" s="5"/>
      <c r="WEI71" s="5"/>
      <c r="WEJ71" s="5"/>
      <c r="WEK71" s="5"/>
      <c r="WEL71" s="5"/>
      <c r="WEM71" s="5"/>
      <c r="WEN71" s="5"/>
      <c r="WEO71" s="5"/>
      <c r="WEP71" s="5"/>
      <c r="WEQ71" s="5"/>
      <c r="WER71" s="5"/>
      <c r="WES71" s="5"/>
      <c r="WET71" s="5"/>
      <c r="WEU71" s="5"/>
      <c r="WEV71" s="5"/>
      <c r="WEW71" s="5"/>
      <c r="WEX71" s="5"/>
      <c r="WEY71" s="5"/>
      <c r="WEZ71" s="5"/>
      <c r="WFA71" s="5"/>
      <c r="WFB71" s="5"/>
      <c r="WFC71" s="5"/>
      <c r="WFD71" s="5"/>
      <c r="WFE71" s="5"/>
      <c r="WFF71" s="5"/>
      <c r="WFG71" s="5"/>
      <c r="WFH71" s="5"/>
      <c r="WFI71" s="5"/>
      <c r="WFJ71" s="5"/>
      <c r="WFK71" s="5"/>
      <c r="WFL71" s="5"/>
      <c r="WFM71" s="5"/>
      <c r="WFN71" s="5"/>
      <c r="WFO71" s="5"/>
      <c r="WFP71" s="5"/>
      <c r="WFQ71" s="5"/>
      <c r="WFR71" s="5"/>
      <c r="WFS71" s="5"/>
      <c r="WFT71" s="5"/>
      <c r="WFU71" s="5"/>
      <c r="WFV71" s="5"/>
      <c r="WFW71" s="5"/>
      <c r="WFX71" s="5"/>
      <c r="WFY71" s="5"/>
      <c r="WFZ71" s="5"/>
      <c r="WGA71" s="5"/>
      <c r="WGB71" s="5"/>
      <c r="WGC71" s="5"/>
      <c r="WGD71" s="5"/>
      <c r="WGE71" s="5"/>
      <c r="WGF71" s="5"/>
      <c r="WGG71" s="5"/>
      <c r="WGH71" s="5"/>
      <c r="WGI71" s="5"/>
      <c r="WGJ71" s="5"/>
      <c r="WGK71" s="5"/>
      <c r="WGL71" s="5"/>
      <c r="WGM71" s="5"/>
      <c r="WGN71" s="5"/>
      <c r="WGO71" s="5"/>
      <c r="WGP71" s="5"/>
      <c r="WGQ71" s="5"/>
      <c r="WGR71" s="5"/>
      <c r="WGS71" s="5"/>
      <c r="WGT71" s="5"/>
      <c r="WGU71" s="5"/>
      <c r="WGV71" s="5"/>
      <c r="WGW71" s="5"/>
      <c r="WGX71" s="5"/>
      <c r="WGY71" s="5"/>
      <c r="WGZ71" s="5"/>
      <c r="WHA71" s="5"/>
      <c r="WHB71" s="5"/>
      <c r="WHC71" s="5"/>
      <c r="WHD71" s="5"/>
      <c r="WHE71" s="5"/>
      <c r="WHF71" s="5"/>
      <c r="WHG71" s="5"/>
      <c r="WHH71" s="5"/>
      <c r="WHI71" s="5"/>
      <c r="WHJ71" s="5"/>
      <c r="WHK71" s="5"/>
      <c r="WHL71" s="5"/>
      <c r="WHM71" s="5"/>
      <c r="WHN71" s="5"/>
      <c r="WHO71" s="5"/>
      <c r="WHP71" s="5"/>
      <c r="WHQ71" s="5"/>
      <c r="WHR71" s="5"/>
      <c r="WHS71" s="5"/>
      <c r="WHT71" s="5"/>
      <c r="WHU71" s="5"/>
      <c r="WHV71" s="5"/>
      <c r="WHW71" s="5"/>
      <c r="WHX71" s="5"/>
      <c r="WHY71" s="5"/>
      <c r="WHZ71" s="5"/>
      <c r="WIA71" s="5"/>
      <c r="WIB71" s="5"/>
      <c r="WIC71" s="5"/>
      <c r="WID71" s="5"/>
      <c r="WIE71" s="5"/>
      <c r="WIF71" s="5"/>
      <c r="WIG71" s="5"/>
      <c r="WIH71" s="5"/>
      <c r="WII71" s="5"/>
      <c r="WIJ71" s="5"/>
      <c r="WIK71" s="5"/>
      <c r="WIL71" s="5"/>
      <c r="WIM71" s="5"/>
      <c r="WIN71" s="5"/>
      <c r="WIO71" s="5"/>
      <c r="WIP71" s="5"/>
      <c r="WIQ71" s="5"/>
      <c r="WIR71" s="5"/>
      <c r="WIS71" s="5"/>
      <c r="WIT71" s="5"/>
      <c r="WIU71" s="5"/>
      <c r="WIV71" s="5"/>
      <c r="WIW71" s="5"/>
      <c r="WIX71" s="5"/>
      <c r="WIY71" s="5"/>
      <c r="WIZ71" s="5"/>
      <c r="WJA71" s="5"/>
      <c r="WJB71" s="5"/>
      <c r="WJC71" s="5"/>
      <c r="WJD71" s="5"/>
      <c r="WJE71" s="5"/>
      <c r="WJF71" s="5"/>
      <c r="WJG71" s="5"/>
      <c r="WJH71" s="5"/>
      <c r="WJI71" s="5"/>
      <c r="WJJ71" s="5"/>
      <c r="WJK71" s="5"/>
      <c r="WJL71" s="5"/>
      <c r="WJM71" s="5"/>
      <c r="WJN71" s="5"/>
      <c r="WJO71" s="5"/>
      <c r="WJP71" s="5"/>
      <c r="WJQ71" s="5"/>
      <c r="WJR71" s="5"/>
      <c r="WJS71" s="5"/>
      <c r="WJT71" s="5"/>
      <c r="WJU71" s="5"/>
      <c r="WJV71" s="5"/>
      <c r="WJW71" s="5"/>
      <c r="WJX71" s="5"/>
      <c r="WJY71" s="5"/>
      <c r="WJZ71" s="5"/>
      <c r="WKA71" s="5"/>
      <c r="WKB71" s="5"/>
      <c r="WKC71" s="5"/>
      <c r="WKD71" s="5"/>
      <c r="WKE71" s="5"/>
      <c r="WKF71" s="5"/>
      <c r="WKG71" s="5"/>
      <c r="WKH71" s="5"/>
      <c r="WKI71" s="5"/>
      <c r="WKJ71" s="5"/>
      <c r="WKK71" s="5"/>
      <c r="WKL71" s="5"/>
      <c r="WKM71" s="5"/>
      <c r="WKN71" s="5"/>
      <c r="WKO71" s="5"/>
      <c r="WKP71" s="5"/>
      <c r="WKQ71" s="5"/>
      <c r="WKR71" s="5"/>
      <c r="WKS71" s="5"/>
      <c r="WKT71" s="5"/>
      <c r="WKU71" s="5"/>
      <c r="WKV71" s="5"/>
      <c r="WKW71" s="5"/>
      <c r="WKX71" s="5"/>
      <c r="WKY71" s="5"/>
      <c r="WKZ71" s="5"/>
      <c r="WLA71" s="5"/>
      <c r="WLB71" s="5"/>
      <c r="WLC71" s="5"/>
      <c r="WLD71" s="5"/>
      <c r="WLE71" s="5"/>
      <c r="WLF71" s="5"/>
      <c r="WLG71" s="5"/>
      <c r="WLH71" s="5"/>
      <c r="WLI71" s="5"/>
      <c r="WLJ71" s="5"/>
      <c r="WLK71" s="5"/>
      <c r="WLL71" s="5"/>
      <c r="WLM71" s="5"/>
      <c r="WLN71" s="5"/>
      <c r="WLO71" s="5"/>
      <c r="WLP71" s="5"/>
      <c r="WLQ71" s="5"/>
      <c r="WLR71" s="5"/>
      <c r="WLS71" s="5"/>
      <c r="WLT71" s="5"/>
      <c r="WLU71" s="5"/>
      <c r="WLV71" s="5"/>
      <c r="WLW71" s="5"/>
      <c r="WLX71" s="5"/>
      <c r="WLY71" s="5"/>
      <c r="WLZ71" s="5"/>
      <c r="WMA71" s="5"/>
      <c r="WMB71" s="5"/>
      <c r="WMC71" s="5"/>
      <c r="WMD71" s="5"/>
      <c r="WME71" s="5"/>
      <c r="WMF71" s="5"/>
      <c r="WMG71" s="5"/>
      <c r="WMH71" s="5"/>
      <c r="WMI71" s="5"/>
      <c r="WMJ71" s="5"/>
      <c r="WMK71" s="5"/>
      <c r="WML71" s="5"/>
      <c r="WMM71" s="5"/>
      <c r="WMN71" s="5"/>
      <c r="WMO71" s="5"/>
      <c r="WMP71" s="5"/>
      <c r="WMQ71" s="5"/>
      <c r="WMR71" s="5"/>
      <c r="WMS71" s="5"/>
      <c r="WMT71" s="5"/>
      <c r="WMU71" s="5"/>
      <c r="WMV71" s="5"/>
      <c r="WMW71" s="5"/>
      <c r="WMX71" s="5"/>
      <c r="WMY71" s="5"/>
      <c r="WMZ71" s="5"/>
      <c r="WNA71" s="5"/>
      <c r="WNB71" s="5"/>
      <c r="WNC71" s="5"/>
      <c r="WND71" s="5"/>
      <c r="WNE71" s="5"/>
      <c r="WNF71" s="5"/>
      <c r="WNG71" s="5"/>
      <c r="WNH71" s="5"/>
      <c r="WNI71" s="5"/>
      <c r="WNJ71" s="5"/>
      <c r="WNK71" s="5"/>
      <c r="WNL71" s="5"/>
      <c r="WNM71" s="5"/>
      <c r="WNN71" s="5"/>
      <c r="WNO71" s="5"/>
      <c r="WNP71" s="5"/>
      <c r="WNQ71" s="5"/>
      <c r="WNR71" s="5"/>
      <c r="WNS71" s="5"/>
      <c r="WNT71" s="5"/>
      <c r="WNU71" s="5"/>
      <c r="WNV71" s="5"/>
      <c r="WNW71" s="5"/>
      <c r="WNX71" s="5"/>
      <c r="WNY71" s="5"/>
      <c r="WNZ71" s="5"/>
      <c r="WOA71" s="5"/>
      <c r="WOB71" s="5"/>
      <c r="WOC71" s="5"/>
      <c r="WOD71" s="5"/>
      <c r="WOE71" s="5"/>
      <c r="WOF71" s="5"/>
      <c r="WOG71" s="5"/>
      <c r="WOH71" s="5"/>
      <c r="WOI71" s="5"/>
      <c r="WOJ71" s="5"/>
      <c r="WOK71" s="5"/>
      <c r="WOL71" s="5"/>
      <c r="WOM71" s="5"/>
      <c r="WON71" s="5"/>
      <c r="WOO71" s="5"/>
      <c r="WOP71" s="5"/>
      <c r="WOQ71" s="5"/>
      <c r="WOR71" s="5"/>
      <c r="WOS71" s="5"/>
      <c r="WOT71" s="5"/>
      <c r="WOU71" s="5"/>
      <c r="WOV71" s="5"/>
      <c r="WOW71" s="5"/>
      <c r="WOX71" s="5"/>
      <c r="WOY71" s="5"/>
      <c r="WOZ71" s="5"/>
      <c r="WPA71" s="5"/>
      <c r="WPB71" s="5"/>
      <c r="WPC71" s="5"/>
      <c r="WPD71" s="5"/>
      <c r="WPE71" s="5"/>
      <c r="WPF71" s="5"/>
      <c r="WPG71" s="5"/>
      <c r="WPH71" s="5"/>
      <c r="WPI71" s="5"/>
      <c r="WPJ71" s="5"/>
      <c r="WPK71" s="5"/>
      <c r="WPL71" s="5"/>
      <c r="WPM71" s="5"/>
      <c r="WPN71" s="5"/>
      <c r="WPO71" s="5"/>
      <c r="WPP71" s="5"/>
      <c r="WPQ71" s="5"/>
      <c r="WPR71" s="5"/>
      <c r="WPS71" s="5"/>
      <c r="WPT71" s="5"/>
      <c r="WPU71" s="5"/>
      <c r="WPV71" s="5"/>
      <c r="WPW71" s="5"/>
      <c r="WPX71" s="5"/>
      <c r="WPY71" s="5"/>
      <c r="WPZ71" s="5"/>
      <c r="WQA71" s="5"/>
      <c r="WQB71" s="5"/>
      <c r="WQC71" s="5"/>
      <c r="WQD71" s="5"/>
      <c r="WQE71" s="5"/>
      <c r="WQF71" s="5"/>
      <c r="WQG71" s="5"/>
      <c r="WQH71" s="5"/>
      <c r="WQI71" s="5"/>
      <c r="WQJ71" s="5"/>
      <c r="WQK71" s="5"/>
      <c r="WQL71" s="5"/>
      <c r="WQM71" s="5"/>
      <c r="WQN71" s="5"/>
      <c r="WQO71" s="5"/>
      <c r="WQP71" s="5"/>
      <c r="WQQ71" s="5"/>
      <c r="WQR71" s="5"/>
      <c r="WQS71" s="5"/>
      <c r="WQT71" s="5"/>
      <c r="WQU71" s="5"/>
      <c r="WQV71" s="5"/>
      <c r="WQW71" s="5"/>
      <c r="WQX71" s="5"/>
      <c r="WQY71" s="5"/>
      <c r="WQZ71" s="5"/>
      <c r="WRA71" s="5"/>
      <c r="WRB71" s="5"/>
      <c r="WRC71" s="5"/>
      <c r="WRD71" s="5"/>
      <c r="WRE71" s="5"/>
      <c r="WRF71" s="5"/>
      <c r="WRG71" s="5"/>
      <c r="WRH71" s="5"/>
      <c r="WRI71" s="5"/>
      <c r="WRJ71" s="5"/>
      <c r="WRK71" s="5"/>
      <c r="WRL71" s="5"/>
      <c r="WRM71" s="5"/>
      <c r="WRN71" s="5"/>
      <c r="WRO71" s="5"/>
      <c r="WRP71" s="5"/>
      <c r="WRQ71" s="5"/>
      <c r="WRR71" s="5"/>
      <c r="WRS71" s="5"/>
      <c r="WRT71" s="5"/>
      <c r="WRU71" s="5"/>
      <c r="WRV71" s="5"/>
      <c r="WRW71" s="5"/>
      <c r="WRX71" s="5"/>
      <c r="WRY71" s="5"/>
      <c r="WRZ71" s="5"/>
      <c r="WSA71" s="5"/>
      <c r="WSB71" s="5"/>
      <c r="WSC71" s="5"/>
      <c r="WSD71" s="5"/>
      <c r="WSE71" s="5"/>
      <c r="WSF71" s="5"/>
      <c r="WSG71" s="5"/>
      <c r="WSH71" s="5"/>
      <c r="WSI71" s="5"/>
      <c r="WSJ71" s="5"/>
      <c r="WSK71" s="5"/>
      <c r="WSL71" s="5"/>
      <c r="WSM71" s="5"/>
      <c r="WSN71" s="5"/>
      <c r="WSO71" s="5"/>
      <c r="WSP71" s="5"/>
      <c r="WSQ71" s="5"/>
      <c r="WSR71" s="5"/>
      <c r="WSS71" s="5"/>
      <c r="WST71" s="5"/>
      <c r="WSU71" s="5"/>
      <c r="WSV71" s="5"/>
      <c r="WSW71" s="5"/>
      <c r="WSX71" s="5"/>
      <c r="WSY71" s="5"/>
      <c r="WSZ71" s="5"/>
      <c r="WTA71" s="5"/>
      <c r="WTB71" s="5"/>
      <c r="WTC71" s="5"/>
      <c r="WTD71" s="5"/>
      <c r="WTE71" s="5"/>
      <c r="WTF71" s="5"/>
      <c r="WTG71" s="5"/>
      <c r="WTH71" s="5"/>
      <c r="WTI71" s="5"/>
      <c r="WTJ71" s="5"/>
      <c r="WTK71" s="5"/>
      <c r="WTL71" s="5"/>
      <c r="WTM71" s="5"/>
      <c r="WTN71" s="5"/>
      <c r="WTO71" s="5"/>
      <c r="WTP71" s="5"/>
      <c r="WTQ71" s="5"/>
      <c r="WTR71" s="5"/>
      <c r="WTS71" s="5"/>
      <c r="WTT71" s="5"/>
      <c r="WTU71" s="5"/>
      <c r="WTV71" s="5"/>
      <c r="WTW71" s="5"/>
      <c r="WTX71" s="5"/>
      <c r="WTY71" s="5"/>
      <c r="WTZ71" s="5"/>
      <c r="WUA71" s="5"/>
      <c r="WUB71" s="5"/>
      <c r="WUC71" s="5"/>
      <c r="WUD71" s="5"/>
      <c r="WUE71" s="5"/>
      <c r="WUF71" s="5"/>
      <c r="WUG71" s="5"/>
      <c r="WUH71" s="5"/>
      <c r="WUI71" s="5"/>
      <c r="WUJ71" s="5"/>
      <c r="WUK71" s="5"/>
      <c r="WUL71" s="5"/>
      <c r="WUM71" s="5"/>
      <c r="WUN71" s="5"/>
      <c r="WUO71" s="5"/>
      <c r="WUP71" s="5"/>
      <c r="WUQ71" s="5"/>
      <c r="WUR71" s="5"/>
      <c r="WUS71" s="5"/>
      <c r="WUT71" s="5"/>
      <c r="WUU71" s="5"/>
      <c r="WUV71" s="5"/>
      <c r="WUW71" s="5"/>
      <c r="WUX71" s="5"/>
      <c r="WUY71" s="5"/>
      <c r="WUZ71" s="5"/>
      <c r="WVA71" s="5"/>
      <c r="WVB71" s="5"/>
      <c r="WVC71" s="5"/>
      <c r="WVD71" s="5"/>
      <c r="WVE71" s="5"/>
      <c r="WVF71" s="5"/>
      <c r="WVG71" s="5"/>
      <c r="WVH71" s="5"/>
      <c r="WVI71" s="5"/>
      <c r="WVJ71" s="5"/>
      <c r="WVK71" s="5"/>
      <c r="WVL71" s="5"/>
      <c r="WVM71" s="5"/>
      <c r="WVN71" s="5"/>
      <c r="WVO71" s="5"/>
      <c r="WVP71" s="5"/>
      <c r="WVQ71" s="5"/>
      <c r="WVR71" s="5"/>
      <c r="WVS71" s="5"/>
      <c r="WVT71" s="5"/>
      <c r="WVU71" s="5"/>
      <c r="WVV71" s="5"/>
      <c r="WVW71" s="5"/>
      <c r="WVX71" s="5"/>
      <c r="WVY71" s="5"/>
      <c r="WVZ71" s="5"/>
      <c r="WWA71" s="5"/>
      <c r="WWB71" s="5"/>
      <c r="WWC71" s="5"/>
      <c r="WWD71" s="5"/>
      <c r="WWE71" s="5"/>
      <c r="WWF71" s="5"/>
      <c r="WWG71" s="5"/>
      <c r="WWH71" s="5"/>
      <c r="WWI71" s="5"/>
      <c r="WWJ71" s="5"/>
      <c r="WWK71" s="5"/>
      <c r="WWL71" s="5"/>
      <c r="WWM71" s="5"/>
      <c r="WWN71" s="5"/>
      <c r="WWO71" s="5"/>
      <c r="WWP71" s="5"/>
      <c r="WWQ71" s="5"/>
      <c r="WWR71" s="5"/>
      <c r="WWS71" s="5"/>
      <c r="WWT71" s="5"/>
      <c r="WWU71" s="5"/>
      <c r="WWV71" s="5"/>
      <c r="WWW71" s="5"/>
      <c r="WWX71" s="5"/>
      <c r="WWY71" s="5"/>
      <c r="WWZ71" s="5"/>
      <c r="WXA71" s="5"/>
      <c r="WXB71" s="5"/>
      <c r="WXC71" s="5"/>
      <c r="WXD71" s="5"/>
      <c r="WXE71" s="5"/>
      <c r="WXF71" s="5"/>
      <c r="WXG71" s="5"/>
      <c r="WXH71" s="5"/>
      <c r="WXI71" s="5"/>
      <c r="WXJ71" s="5"/>
      <c r="WXK71" s="5"/>
      <c r="WXL71" s="5"/>
      <c r="WXM71" s="5"/>
      <c r="WXN71" s="5"/>
      <c r="WXO71" s="5"/>
      <c r="WXP71" s="5"/>
      <c r="WXQ71" s="5"/>
      <c r="WXR71" s="5"/>
      <c r="WXS71" s="5"/>
      <c r="WXT71" s="5"/>
      <c r="WXU71" s="5"/>
      <c r="WXV71" s="5"/>
      <c r="WXW71" s="5"/>
      <c r="WXX71" s="5"/>
      <c r="WXY71" s="5"/>
      <c r="WXZ71" s="5"/>
      <c r="WYA71" s="5"/>
      <c r="WYB71" s="5"/>
      <c r="WYC71" s="5"/>
      <c r="WYD71" s="5"/>
      <c r="WYE71" s="5"/>
      <c r="WYF71" s="5"/>
      <c r="WYG71" s="5"/>
      <c r="WYH71" s="5"/>
      <c r="WYI71" s="5"/>
      <c r="WYJ71" s="5"/>
      <c r="WYK71" s="5"/>
      <c r="WYL71" s="5"/>
      <c r="WYM71" s="5"/>
      <c r="WYN71" s="5"/>
      <c r="WYO71" s="5"/>
      <c r="WYP71" s="5"/>
      <c r="WYQ71" s="5"/>
      <c r="WYR71" s="5"/>
      <c r="WYS71" s="5"/>
      <c r="WYT71" s="5"/>
      <c r="WYU71" s="5"/>
      <c r="WYV71" s="5"/>
      <c r="WYW71" s="5"/>
      <c r="WYX71" s="5"/>
      <c r="WYY71" s="5"/>
      <c r="WYZ71" s="5"/>
      <c r="WZA71" s="5"/>
      <c r="WZB71" s="5"/>
      <c r="WZC71" s="5"/>
      <c r="WZD71" s="5"/>
      <c r="WZE71" s="5"/>
      <c r="WZF71" s="5"/>
      <c r="WZG71" s="5"/>
      <c r="WZH71" s="5"/>
      <c r="WZI71" s="5"/>
      <c r="WZJ71" s="5"/>
      <c r="WZK71" s="5"/>
      <c r="WZL71" s="5"/>
      <c r="WZM71" s="5"/>
      <c r="WZN71" s="5"/>
      <c r="WZO71" s="5"/>
      <c r="WZP71" s="5"/>
      <c r="WZQ71" s="5"/>
      <c r="WZR71" s="5"/>
      <c r="WZS71" s="5"/>
      <c r="WZT71" s="5"/>
      <c r="WZU71" s="5"/>
      <c r="WZV71" s="5"/>
      <c r="WZW71" s="5"/>
      <c r="WZX71" s="5"/>
      <c r="WZY71" s="5"/>
      <c r="WZZ71" s="5"/>
      <c r="XAA71" s="5"/>
      <c r="XAB71" s="5"/>
      <c r="XAC71" s="5"/>
      <c r="XAD71" s="5"/>
      <c r="XAE71" s="5"/>
      <c r="XAF71" s="5"/>
      <c r="XAG71" s="5"/>
      <c r="XAH71" s="5"/>
      <c r="XAI71" s="5"/>
      <c r="XAJ71" s="5"/>
      <c r="XAK71" s="5"/>
      <c r="XAL71" s="5"/>
      <c r="XAM71" s="5"/>
      <c r="XAN71" s="5"/>
      <c r="XAO71" s="5"/>
      <c r="XAP71" s="5"/>
      <c r="XAQ71" s="5"/>
      <c r="XAR71" s="5"/>
      <c r="XAS71" s="5"/>
      <c r="XAT71" s="5"/>
      <c r="XAU71" s="5"/>
      <c r="XAV71" s="5"/>
      <c r="XAW71" s="5"/>
      <c r="XAX71" s="5"/>
      <c r="XAY71" s="5"/>
      <c r="XAZ71" s="5"/>
      <c r="XBA71" s="5"/>
      <c r="XBB71" s="5"/>
      <c r="XBC71" s="5"/>
      <c r="XBD71" s="5"/>
      <c r="XBE71" s="5"/>
      <c r="XBF71" s="5"/>
      <c r="XBG71" s="5"/>
      <c r="XBH71" s="5"/>
      <c r="XBI71" s="5"/>
      <c r="XBJ71" s="5"/>
      <c r="XBK71" s="5"/>
      <c r="XBL71" s="5"/>
    </row>
    <row r="72" spans="1:16288" s="12" customFormat="1">
      <c r="A72" s="5"/>
      <c r="B72" s="5"/>
      <c r="C72" s="9"/>
      <c r="D72" s="5"/>
      <c r="E72" s="5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  <c r="IX72" s="5"/>
      <c r="IY72" s="5"/>
      <c r="IZ72" s="5"/>
      <c r="JA72" s="5"/>
      <c r="JB72" s="5"/>
      <c r="JC72" s="5"/>
      <c r="JD72" s="5"/>
      <c r="JE72" s="5"/>
      <c r="JF72" s="5"/>
      <c r="JG72" s="5"/>
      <c r="JH72" s="5"/>
      <c r="JI72" s="5"/>
      <c r="JJ72" s="5"/>
      <c r="JK72" s="5"/>
      <c r="JL72" s="5"/>
      <c r="JM72" s="5"/>
      <c r="JN72" s="5"/>
      <c r="JO72" s="5"/>
      <c r="JP72" s="5"/>
      <c r="JQ72" s="5"/>
      <c r="JR72" s="5"/>
      <c r="JS72" s="5"/>
      <c r="JT72" s="5"/>
      <c r="JU72" s="5"/>
      <c r="JV72" s="5"/>
      <c r="JW72" s="5"/>
      <c r="JX72" s="5"/>
      <c r="JY72" s="5"/>
      <c r="JZ72" s="5"/>
      <c r="KA72" s="5"/>
      <c r="KB72" s="5"/>
      <c r="KC72" s="5"/>
      <c r="KD72" s="5"/>
      <c r="KE72" s="5"/>
      <c r="KF72" s="5"/>
      <c r="KG72" s="5"/>
      <c r="KH72" s="5"/>
      <c r="KI72" s="5"/>
      <c r="KJ72" s="5"/>
      <c r="KK72" s="5"/>
      <c r="KL72" s="5"/>
      <c r="KM72" s="5"/>
      <c r="KN72" s="5"/>
      <c r="KO72" s="5"/>
      <c r="KP72" s="5"/>
      <c r="KQ72" s="5"/>
      <c r="KR72" s="5"/>
      <c r="KS72" s="5"/>
      <c r="KT72" s="5"/>
      <c r="KU72" s="5"/>
      <c r="KV72" s="5"/>
      <c r="KW72" s="5"/>
      <c r="KX72" s="5"/>
      <c r="KY72" s="5"/>
      <c r="KZ72" s="5"/>
      <c r="LA72" s="5"/>
      <c r="LB72" s="5"/>
      <c r="LC72" s="5"/>
      <c r="LD72" s="5"/>
      <c r="LE72" s="5"/>
      <c r="LF72" s="5"/>
      <c r="LG72" s="5"/>
      <c r="LH72" s="5"/>
      <c r="LI72" s="5"/>
      <c r="LJ72" s="5"/>
      <c r="LK72" s="5"/>
      <c r="LL72" s="5"/>
      <c r="LM72" s="5"/>
      <c r="LN72" s="5"/>
      <c r="LO72" s="5"/>
      <c r="LP72" s="5"/>
      <c r="LQ72" s="5"/>
      <c r="LR72" s="5"/>
      <c r="LS72" s="5"/>
      <c r="LT72" s="5"/>
      <c r="LU72" s="5"/>
      <c r="LV72" s="5"/>
      <c r="LW72" s="5"/>
      <c r="LX72" s="5"/>
      <c r="LY72" s="5"/>
      <c r="LZ72" s="5"/>
      <c r="MA72" s="5"/>
      <c r="MB72" s="5"/>
      <c r="MC72" s="5"/>
      <c r="MD72" s="5"/>
      <c r="ME72" s="5"/>
      <c r="MF72" s="5"/>
      <c r="MG72" s="5"/>
      <c r="MH72" s="5"/>
      <c r="MI72" s="5"/>
      <c r="MJ72" s="5"/>
      <c r="MK72" s="5"/>
      <c r="ML72" s="5"/>
      <c r="MM72" s="5"/>
      <c r="MN72" s="5"/>
      <c r="MO72" s="5"/>
      <c r="MP72" s="5"/>
      <c r="MQ72" s="5"/>
      <c r="MR72" s="5"/>
      <c r="MS72" s="5"/>
      <c r="MT72" s="5"/>
      <c r="MU72" s="5"/>
      <c r="MV72" s="5"/>
      <c r="MW72" s="5"/>
      <c r="MX72" s="5"/>
      <c r="MY72" s="5"/>
      <c r="MZ72" s="5"/>
      <c r="NA72" s="5"/>
      <c r="NB72" s="5"/>
      <c r="NC72" s="5"/>
      <c r="ND72" s="5"/>
      <c r="NE72" s="5"/>
      <c r="NF72" s="5"/>
      <c r="NG72" s="5"/>
      <c r="NH72" s="5"/>
      <c r="NI72" s="5"/>
      <c r="NJ72" s="5"/>
      <c r="NK72" s="5"/>
      <c r="NL72" s="5"/>
      <c r="NM72" s="5"/>
      <c r="NN72" s="5"/>
      <c r="NO72" s="5"/>
      <c r="NP72" s="5"/>
      <c r="NQ72" s="5"/>
      <c r="NR72" s="5"/>
      <c r="NS72" s="5"/>
      <c r="NT72" s="5"/>
      <c r="NU72" s="5"/>
      <c r="NV72" s="5"/>
      <c r="NW72" s="5"/>
      <c r="NX72" s="5"/>
      <c r="NY72" s="5"/>
      <c r="NZ72" s="5"/>
      <c r="OA72" s="5"/>
      <c r="OB72" s="5"/>
      <c r="OC72" s="5"/>
      <c r="OD72" s="5"/>
      <c r="OE72" s="5"/>
      <c r="OF72" s="5"/>
      <c r="OG72" s="5"/>
      <c r="OH72" s="5"/>
      <c r="OI72" s="5"/>
      <c r="OJ72" s="5"/>
      <c r="OK72" s="5"/>
      <c r="OL72" s="5"/>
      <c r="OM72" s="5"/>
      <c r="ON72" s="5"/>
      <c r="OO72" s="5"/>
      <c r="OP72" s="5"/>
      <c r="OQ72" s="5"/>
      <c r="OR72" s="5"/>
      <c r="OS72" s="5"/>
      <c r="OT72" s="5"/>
      <c r="OU72" s="5"/>
      <c r="OV72" s="5"/>
      <c r="OW72" s="5"/>
      <c r="OX72" s="5"/>
      <c r="OY72" s="5"/>
      <c r="OZ72" s="5"/>
      <c r="PA72" s="5"/>
      <c r="PB72" s="5"/>
      <c r="PC72" s="5"/>
      <c r="PD72" s="5"/>
      <c r="PE72" s="5"/>
      <c r="PF72" s="5"/>
      <c r="PG72" s="5"/>
      <c r="PH72" s="5"/>
      <c r="PI72" s="5"/>
      <c r="PJ72" s="5"/>
      <c r="PK72" s="5"/>
      <c r="PL72" s="5"/>
      <c r="PM72" s="5"/>
      <c r="PN72" s="5"/>
      <c r="PO72" s="5"/>
      <c r="PP72" s="5"/>
      <c r="PQ72" s="5"/>
      <c r="PR72" s="5"/>
      <c r="PS72" s="5"/>
      <c r="PT72" s="5"/>
      <c r="PU72" s="5"/>
      <c r="PV72" s="5"/>
      <c r="PW72" s="5"/>
      <c r="PX72" s="5"/>
      <c r="PY72" s="5"/>
      <c r="PZ72" s="5"/>
      <c r="QA72" s="5"/>
      <c r="QB72" s="5"/>
      <c r="QC72" s="5"/>
      <c r="QD72" s="5"/>
      <c r="QE72" s="5"/>
      <c r="QF72" s="5"/>
      <c r="QG72" s="5"/>
      <c r="QH72" s="5"/>
      <c r="QI72" s="5"/>
      <c r="QJ72" s="5"/>
      <c r="QK72" s="5"/>
      <c r="QL72" s="5"/>
      <c r="QM72" s="5"/>
      <c r="QN72" s="5"/>
      <c r="QO72" s="5"/>
      <c r="QP72" s="5"/>
      <c r="QQ72" s="5"/>
      <c r="QR72" s="5"/>
      <c r="QS72" s="5"/>
      <c r="QT72" s="5"/>
      <c r="QU72" s="5"/>
      <c r="QV72" s="5"/>
      <c r="QW72" s="5"/>
      <c r="QX72" s="5"/>
      <c r="QY72" s="5"/>
      <c r="QZ72" s="5"/>
      <c r="RA72" s="5"/>
      <c r="RB72" s="5"/>
      <c r="RC72" s="5"/>
      <c r="RD72" s="5"/>
      <c r="RE72" s="5"/>
      <c r="RF72" s="5"/>
      <c r="RG72" s="5"/>
      <c r="RH72" s="5"/>
      <c r="RI72" s="5"/>
      <c r="RJ72" s="5"/>
      <c r="RK72" s="5"/>
      <c r="RL72" s="5"/>
      <c r="RM72" s="5"/>
      <c r="RN72" s="5"/>
      <c r="RO72" s="5"/>
      <c r="RP72" s="5"/>
      <c r="RQ72" s="5"/>
      <c r="RR72" s="5"/>
      <c r="RS72" s="5"/>
      <c r="RT72" s="5"/>
      <c r="RU72" s="5"/>
      <c r="RV72" s="5"/>
      <c r="RW72" s="5"/>
      <c r="RX72" s="5"/>
      <c r="RY72" s="5"/>
      <c r="RZ72" s="5"/>
      <c r="SA72" s="5"/>
      <c r="SB72" s="5"/>
      <c r="SC72" s="5"/>
      <c r="SD72" s="5"/>
      <c r="SE72" s="5"/>
      <c r="SF72" s="5"/>
      <c r="SG72" s="5"/>
      <c r="SH72" s="5"/>
      <c r="SI72" s="5"/>
      <c r="SJ72" s="5"/>
      <c r="SK72" s="5"/>
      <c r="SL72" s="5"/>
      <c r="SM72" s="5"/>
      <c r="SN72" s="5"/>
      <c r="SO72" s="5"/>
      <c r="SP72" s="5"/>
      <c r="SQ72" s="5"/>
      <c r="SR72" s="5"/>
      <c r="SS72" s="5"/>
      <c r="ST72" s="5"/>
      <c r="SU72" s="5"/>
      <c r="SV72" s="5"/>
      <c r="SW72" s="5"/>
      <c r="SX72" s="5"/>
      <c r="SY72" s="5"/>
      <c r="SZ72" s="5"/>
      <c r="TA72" s="5"/>
      <c r="TB72" s="5"/>
      <c r="TC72" s="5"/>
      <c r="TD72" s="5"/>
      <c r="TE72" s="5"/>
      <c r="TF72" s="5"/>
      <c r="TG72" s="5"/>
      <c r="TH72" s="5"/>
      <c r="TI72" s="5"/>
      <c r="TJ72" s="5"/>
      <c r="TK72" s="5"/>
      <c r="TL72" s="5"/>
      <c r="TM72" s="5"/>
      <c r="TN72" s="5"/>
      <c r="TO72" s="5"/>
      <c r="TP72" s="5"/>
      <c r="TQ72" s="5"/>
      <c r="TR72" s="5"/>
      <c r="TS72" s="5"/>
      <c r="TT72" s="5"/>
      <c r="TU72" s="5"/>
      <c r="TV72" s="5"/>
      <c r="TW72" s="5"/>
      <c r="TX72" s="5"/>
      <c r="TY72" s="5"/>
      <c r="TZ72" s="5"/>
      <c r="UA72" s="5"/>
      <c r="UB72" s="5"/>
      <c r="UC72" s="5"/>
      <c r="UD72" s="5"/>
      <c r="UE72" s="5"/>
      <c r="UF72" s="5"/>
      <c r="UG72" s="5"/>
      <c r="UH72" s="5"/>
      <c r="UI72" s="5"/>
      <c r="UJ72" s="5"/>
      <c r="UK72" s="5"/>
      <c r="UL72" s="5"/>
      <c r="UM72" s="5"/>
      <c r="UN72" s="5"/>
      <c r="UO72" s="5"/>
      <c r="UP72" s="5"/>
      <c r="UQ72" s="5"/>
      <c r="UR72" s="5"/>
      <c r="US72" s="5"/>
      <c r="UT72" s="5"/>
      <c r="UU72" s="5"/>
      <c r="UV72" s="5"/>
      <c r="UW72" s="5"/>
      <c r="UX72" s="5"/>
      <c r="UY72" s="5"/>
      <c r="UZ72" s="5"/>
      <c r="VA72" s="5"/>
      <c r="VB72" s="5"/>
      <c r="VC72" s="5"/>
      <c r="VD72" s="5"/>
      <c r="VE72" s="5"/>
      <c r="VF72" s="5"/>
      <c r="VG72" s="5"/>
      <c r="VH72" s="5"/>
      <c r="VI72" s="5"/>
      <c r="VJ72" s="5"/>
      <c r="VK72" s="5"/>
      <c r="VL72" s="5"/>
      <c r="VM72" s="5"/>
      <c r="VN72" s="5"/>
      <c r="VO72" s="5"/>
      <c r="VP72" s="5"/>
      <c r="VQ72" s="5"/>
      <c r="VR72" s="5"/>
      <c r="VS72" s="5"/>
      <c r="VT72" s="5"/>
      <c r="VU72" s="5"/>
      <c r="VV72" s="5"/>
      <c r="VW72" s="5"/>
      <c r="VX72" s="5"/>
      <c r="VY72" s="5"/>
      <c r="VZ72" s="5"/>
      <c r="WA72" s="5"/>
      <c r="WB72" s="5"/>
      <c r="WC72" s="5"/>
      <c r="WD72" s="5"/>
      <c r="WE72" s="5"/>
      <c r="WF72" s="5"/>
      <c r="WG72" s="5"/>
      <c r="WH72" s="5"/>
      <c r="WI72" s="5"/>
      <c r="WJ72" s="5"/>
      <c r="WK72" s="5"/>
      <c r="WL72" s="5"/>
      <c r="WM72" s="5"/>
      <c r="WN72" s="5"/>
      <c r="WO72" s="5"/>
      <c r="WP72" s="5"/>
      <c r="WQ72" s="5"/>
      <c r="WR72" s="5"/>
      <c r="WS72" s="5"/>
      <c r="WT72" s="5"/>
      <c r="WU72" s="5"/>
      <c r="WV72" s="5"/>
      <c r="WW72" s="5"/>
      <c r="WX72" s="5"/>
      <c r="WY72" s="5"/>
      <c r="WZ72" s="5"/>
      <c r="XA72" s="5"/>
      <c r="XB72" s="5"/>
      <c r="XC72" s="5"/>
      <c r="XD72" s="5"/>
      <c r="XE72" s="5"/>
      <c r="XF72" s="5"/>
      <c r="XG72" s="5"/>
      <c r="XH72" s="5"/>
      <c r="XI72" s="5"/>
      <c r="XJ72" s="5"/>
      <c r="XK72" s="5"/>
      <c r="XL72" s="5"/>
      <c r="XM72" s="5"/>
      <c r="XN72" s="5"/>
      <c r="XO72" s="5"/>
      <c r="XP72" s="5"/>
      <c r="XQ72" s="5"/>
      <c r="XR72" s="5"/>
      <c r="XS72" s="5"/>
      <c r="XT72" s="5"/>
      <c r="XU72" s="5"/>
      <c r="XV72" s="5"/>
      <c r="XW72" s="5"/>
      <c r="XX72" s="5"/>
      <c r="XY72" s="5"/>
      <c r="XZ72" s="5"/>
      <c r="YA72" s="5"/>
      <c r="YB72" s="5"/>
      <c r="YC72" s="5"/>
      <c r="YD72" s="5"/>
      <c r="YE72" s="5"/>
      <c r="YF72" s="5"/>
      <c r="YG72" s="5"/>
      <c r="YH72" s="5"/>
      <c r="YI72" s="5"/>
      <c r="YJ72" s="5"/>
      <c r="YK72" s="5"/>
      <c r="YL72" s="5"/>
      <c r="YM72" s="5"/>
      <c r="YN72" s="5"/>
      <c r="YO72" s="5"/>
      <c r="YP72" s="5"/>
      <c r="YQ72" s="5"/>
      <c r="YR72" s="5"/>
      <c r="YS72" s="5"/>
      <c r="YT72" s="5"/>
      <c r="YU72" s="5"/>
      <c r="YV72" s="5"/>
      <c r="YW72" s="5"/>
      <c r="YX72" s="5"/>
      <c r="YY72" s="5"/>
      <c r="YZ72" s="5"/>
      <c r="ZA72" s="5"/>
      <c r="ZB72" s="5"/>
      <c r="ZC72" s="5"/>
      <c r="ZD72" s="5"/>
      <c r="ZE72" s="5"/>
      <c r="ZF72" s="5"/>
      <c r="ZG72" s="5"/>
      <c r="ZH72" s="5"/>
      <c r="ZI72" s="5"/>
      <c r="ZJ72" s="5"/>
      <c r="ZK72" s="5"/>
      <c r="ZL72" s="5"/>
      <c r="ZM72" s="5"/>
      <c r="ZN72" s="5"/>
      <c r="ZO72" s="5"/>
      <c r="ZP72" s="5"/>
      <c r="ZQ72" s="5"/>
      <c r="ZR72" s="5"/>
      <c r="ZS72" s="5"/>
      <c r="ZT72" s="5"/>
      <c r="ZU72" s="5"/>
      <c r="ZV72" s="5"/>
      <c r="ZW72" s="5"/>
      <c r="ZX72" s="5"/>
      <c r="ZY72" s="5"/>
      <c r="ZZ72" s="5"/>
      <c r="AAA72" s="5"/>
      <c r="AAB72" s="5"/>
      <c r="AAC72" s="5"/>
      <c r="AAD72" s="5"/>
      <c r="AAE72" s="5"/>
      <c r="AAF72" s="5"/>
      <c r="AAG72" s="5"/>
      <c r="AAH72" s="5"/>
      <c r="AAI72" s="5"/>
      <c r="AAJ72" s="5"/>
      <c r="AAK72" s="5"/>
      <c r="AAL72" s="5"/>
      <c r="AAM72" s="5"/>
      <c r="AAN72" s="5"/>
      <c r="AAO72" s="5"/>
      <c r="AAP72" s="5"/>
      <c r="AAQ72" s="5"/>
      <c r="AAR72" s="5"/>
      <c r="AAS72" s="5"/>
      <c r="AAT72" s="5"/>
      <c r="AAU72" s="5"/>
      <c r="AAV72" s="5"/>
      <c r="AAW72" s="5"/>
      <c r="AAX72" s="5"/>
      <c r="AAY72" s="5"/>
      <c r="AAZ72" s="5"/>
      <c r="ABA72" s="5"/>
      <c r="ABB72" s="5"/>
      <c r="ABC72" s="5"/>
      <c r="ABD72" s="5"/>
      <c r="ABE72" s="5"/>
      <c r="ABF72" s="5"/>
      <c r="ABG72" s="5"/>
      <c r="ABH72" s="5"/>
      <c r="ABI72" s="5"/>
      <c r="ABJ72" s="5"/>
      <c r="ABK72" s="5"/>
      <c r="ABL72" s="5"/>
      <c r="ABM72" s="5"/>
      <c r="ABN72" s="5"/>
      <c r="ABO72" s="5"/>
      <c r="ABP72" s="5"/>
      <c r="ABQ72" s="5"/>
      <c r="ABR72" s="5"/>
      <c r="ABS72" s="5"/>
      <c r="ABT72" s="5"/>
      <c r="ABU72" s="5"/>
      <c r="ABV72" s="5"/>
      <c r="ABW72" s="5"/>
      <c r="ABX72" s="5"/>
      <c r="ABY72" s="5"/>
      <c r="ABZ72" s="5"/>
      <c r="ACA72" s="5"/>
      <c r="ACB72" s="5"/>
      <c r="ACC72" s="5"/>
      <c r="ACD72" s="5"/>
      <c r="ACE72" s="5"/>
      <c r="ACF72" s="5"/>
      <c r="ACG72" s="5"/>
      <c r="ACH72" s="5"/>
      <c r="ACI72" s="5"/>
      <c r="ACJ72" s="5"/>
      <c r="ACK72" s="5"/>
      <c r="ACL72" s="5"/>
      <c r="ACM72" s="5"/>
      <c r="ACN72" s="5"/>
      <c r="ACO72" s="5"/>
      <c r="ACP72" s="5"/>
      <c r="ACQ72" s="5"/>
      <c r="ACR72" s="5"/>
      <c r="ACS72" s="5"/>
      <c r="ACT72" s="5"/>
      <c r="ACU72" s="5"/>
      <c r="ACV72" s="5"/>
      <c r="ACW72" s="5"/>
      <c r="ACX72" s="5"/>
      <c r="ACY72" s="5"/>
      <c r="ACZ72" s="5"/>
      <c r="ADA72" s="5"/>
      <c r="ADB72" s="5"/>
      <c r="ADC72" s="5"/>
      <c r="ADD72" s="5"/>
      <c r="ADE72" s="5"/>
      <c r="ADF72" s="5"/>
      <c r="ADG72" s="5"/>
      <c r="ADH72" s="5"/>
      <c r="ADI72" s="5"/>
      <c r="ADJ72" s="5"/>
      <c r="ADK72" s="5"/>
      <c r="ADL72" s="5"/>
      <c r="ADM72" s="5"/>
      <c r="ADN72" s="5"/>
      <c r="ADO72" s="5"/>
      <c r="ADP72" s="5"/>
      <c r="ADQ72" s="5"/>
      <c r="ADR72" s="5"/>
      <c r="ADS72" s="5"/>
      <c r="ADT72" s="5"/>
      <c r="ADU72" s="5"/>
      <c r="ADV72" s="5"/>
      <c r="ADW72" s="5"/>
      <c r="ADX72" s="5"/>
      <c r="ADY72" s="5"/>
      <c r="ADZ72" s="5"/>
      <c r="AEA72" s="5"/>
      <c r="AEB72" s="5"/>
      <c r="AEC72" s="5"/>
      <c r="AED72" s="5"/>
      <c r="AEE72" s="5"/>
      <c r="AEF72" s="5"/>
      <c r="AEG72" s="5"/>
      <c r="AEH72" s="5"/>
      <c r="AEI72" s="5"/>
      <c r="AEJ72" s="5"/>
      <c r="AEK72" s="5"/>
      <c r="AEL72" s="5"/>
      <c r="AEM72" s="5"/>
      <c r="AEN72" s="5"/>
      <c r="AEO72" s="5"/>
      <c r="AEP72" s="5"/>
      <c r="AEQ72" s="5"/>
      <c r="AER72" s="5"/>
      <c r="AES72" s="5"/>
      <c r="AET72" s="5"/>
      <c r="AEU72" s="5"/>
      <c r="AEV72" s="5"/>
      <c r="AEW72" s="5"/>
      <c r="AEX72" s="5"/>
      <c r="AEY72" s="5"/>
      <c r="AEZ72" s="5"/>
      <c r="AFA72" s="5"/>
      <c r="AFB72" s="5"/>
      <c r="AFC72" s="5"/>
      <c r="AFD72" s="5"/>
      <c r="AFE72" s="5"/>
      <c r="AFF72" s="5"/>
      <c r="AFG72" s="5"/>
      <c r="AFH72" s="5"/>
      <c r="AFI72" s="5"/>
      <c r="AFJ72" s="5"/>
      <c r="AFK72" s="5"/>
      <c r="AFL72" s="5"/>
      <c r="AFM72" s="5"/>
      <c r="AFN72" s="5"/>
      <c r="AFO72" s="5"/>
      <c r="AFP72" s="5"/>
      <c r="AFQ72" s="5"/>
      <c r="AFR72" s="5"/>
      <c r="AFS72" s="5"/>
      <c r="AFT72" s="5"/>
      <c r="AFU72" s="5"/>
      <c r="AFV72" s="5"/>
      <c r="AFW72" s="5"/>
      <c r="AFX72" s="5"/>
      <c r="AFY72" s="5"/>
      <c r="AFZ72" s="5"/>
      <c r="AGA72" s="5"/>
      <c r="AGB72" s="5"/>
      <c r="AGC72" s="5"/>
      <c r="AGD72" s="5"/>
      <c r="AGE72" s="5"/>
      <c r="AGF72" s="5"/>
      <c r="AGG72" s="5"/>
      <c r="AGH72" s="5"/>
      <c r="AGI72" s="5"/>
      <c r="AGJ72" s="5"/>
      <c r="AGK72" s="5"/>
      <c r="AGL72" s="5"/>
      <c r="AGM72" s="5"/>
      <c r="AGN72" s="5"/>
      <c r="AGO72" s="5"/>
      <c r="AGP72" s="5"/>
      <c r="AGQ72" s="5"/>
      <c r="AGR72" s="5"/>
      <c r="AGS72" s="5"/>
      <c r="AGT72" s="5"/>
      <c r="AGU72" s="5"/>
      <c r="AGV72" s="5"/>
      <c r="AGW72" s="5"/>
      <c r="AGX72" s="5"/>
      <c r="AGY72" s="5"/>
      <c r="AGZ72" s="5"/>
      <c r="AHA72" s="5"/>
      <c r="AHB72" s="5"/>
      <c r="AHC72" s="5"/>
      <c r="AHD72" s="5"/>
      <c r="AHE72" s="5"/>
      <c r="AHF72" s="5"/>
      <c r="AHG72" s="5"/>
      <c r="AHH72" s="5"/>
      <c r="AHI72" s="5"/>
      <c r="AHJ72" s="5"/>
      <c r="AHK72" s="5"/>
      <c r="AHL72" s="5"/>
      <c r="AHM72" s="5"/>
      <c r="AHN72" s="5"/>
      <c r="AHO72" s="5"/>
      <c r="AHP72" s="5"/>
      <c r="AHQ72" s="5"/>
      <c r="AHR72" s="5"/>
      <c r="AHS72" s="5"/>
      <c r="AHT72" s="5"/>
      <c r="AHU72" s="5"/>
      <c r="AHV72" s="5"/>
      <c r="AHW72" s="5"/>
      <c r="AHX72" s="5"/>
      <c r="AHY72" s="5"/>
      <c r="AHZ72" s="5"/>
      <c r="AIA72" s="5"/>
      <c r="AIB72" s="5"/>
      <c r="AIC72" s="5"/>
      <c r="AID72" s="5"/>
      <c r="AIE72" s="5"/>
      <c r="AIF72" s="5"/>
      <c r="AIG72" s="5"/>
      <c r="AIH72" s="5"/>
      <c r="AII72" s="5"/>
      <c r="AIJ72" s="5"/>
      <c r="AIK72" s="5"/>
      <c r="AIL72" s="5"/>
      <c r="AIM72" s="5"/>
      <c r="AIN72" s="5"/>
      <c r="AIO72" s="5"/>
      <c r="AIP72" s="5"/>
      <c r="AIQ72" s="5"/>
      <c r="AIR72" s="5"/>
      <c r="AIS72" s="5"/>
      <c r="AIT72" s="5"/>
      <c r="AIU72" s="5"/>
      <c r="AIV72" s="5"/>
      <c r="AIW72" s="5"/>
      <c r="AIX72" s="5"/>
      <c r="AIY72" s="5"/>
      <c r="AIZ72" s="5"/>
      <c r="AJA72" s="5"/>
      <c r="AJB72" s="5"/>
      <c r="AJC72" s="5"/>
      <c r="AJD72" s="5"/>
      <c r="AJE72" s="5"/>
      <c r="AJF72" s="5"/>
      <c r="AJG72" s="5"/>
      <c r="AJH72" s="5"/>
      <c r="AJI72" s="5"/>
      <c r="AJJ72" s="5"/>
      <c r="AJK72" s="5"/>
      <c r="AJL72" s="5"/>
      <c r="AJM72" s="5"/>
      <c r="AJN72" s="5"/>
      <c r="AJO72" s="5"/>
      <c r="AJP72" s="5"/>
      <c r="AJQ72" s="5"/>
      <c r="AJR72" s="5"/>
      <c r="AJS72" s="5"/>
      <c r="AJT72" s="5"/>
      <c r="AJU72" s="5"/>
      <c r="AJV72" s="5"/>
      <c r="AJW72" s="5"/>
      <c r="AJX72" s="5"/>
      <c r="AJY72" s="5"/>
      <c r="AJZ72" s="5"/>
      <c r="AKA72" s="5"/>
      <c r="AKB72" s="5"/>
      <c r="AKC72" s="5"/>
      <c r="AKD72" s="5"/>
      <c r="AKE72" s="5"/>
      <c r="AKF72" s="5"/>
      <c r="AKG72" s="5"/>
      <c r="AKH72" s="5"/>
      <c r="AKI72" s="5"/>
      <c r="AKJ72" s="5"/>
      <c r="AKK72" s="5"/>
      <c r="AKL72" s="5"/>
      <c r="AKM72" s="5"/>
      <c r="AKN72" s="5"/>
      <c r="AKO72" s="5"/>
      <c r="AKP72" s="5"/>
      <c r="AKQ72" s="5"/>
      <c r="AKR72" s="5"/>
      <c r="AKS72" s="5"/>
      <c r="AKT72" s="5"/>
      <c r="AKU72" s="5"/>
      <c r="AKV72" s="5"/>
      <c r="AKW72" s="5"/>
      <c r="AKX72" s="5"/>
      <c r="AKY72" s="5"/>
      <c r="AKZ72" s="5"/>
      <c r="ALA72" s="5"/>
      <c r="ALB72" s="5"/>
      <c r="ALC72" s="5"/>
      <c r="ALD72" s="5"/>
      <c r="ALE72" s="5"/>
      <c r="ALF72" s="5"/>
      <c r="ALG72" s="5"/>
      <c r="ALH72" s="5"/>
      <c r="ALI72" s="5"/>
      <c r="ALJ72" s="5"/>
      <c r="ALK72" s="5"/>
      <c r="ALL72" s="5"/>
      <c r="ALM72" s="5"/>
      <c r="ALN72" s="5"/>
      <c r="ALO72" s="5"/>
      <c r="ALP72" s="5"/>
      <c r="ALQ72" s="5"/>
      <c r="ALR72" s="5"/>
      <c r="ALS72" s="5"/>
      <c r="ALT72" s="5"/>
      <c r="ALU72" s="5"/>
      <c r="ALV72" s="5"/>
      <c r="ALW72" s="5"/>
      <c r="ALX72" s="5"/>
      <c r="ALY72" s="5"/>
      <c r="ALZ72" s="5"/>
      <c r="AMA72" s="5"/>
      <c r="AMB72" s="5"/>
      <c r="AMC72" s="5"/>
      <c r="AMD72" s="5"/>
      <c r="AME72" s="5"/>
      <c r="AMF72" s="5"/>
      <c r="AMG72" s="5"/>
      <c r="AMH72" s="5"/>
      <c r="AMI72" s="5"/>
      <c r="AMJ72" s="5"/>
      <c r="AMK72" s="5"/>
      <c r="AML72" s="5"/>
      <c r="AMM72" s="5"/>
      <c r="AMN72" s="5"/>
      <c r="AMO72" s="5"/>
      <c r="AMP72" s="5"/>
      <c r="AMQ72" s="5"/>
      <c r="AMR72" s="5"/>
      <c r="AMS72" s="5"/>
      <c r="AMT72" s="5"/>
      <c r="AMU72" s="5"/>
      <c r="AMV72" s="5"/>
      <c r="AMW72" s="5"/>
      <c r="AMX72" s="5"/>
      <c r="AMY72" s="5"/>
      <c r="AMZ72" s="5"/>
      <c r="ANA72" s="5"/>
      <c r="ANB72" s="5"/>
      <c r="ANC72" s="5"/>
      <c r="AND72" s="5"/>
      <c r="ANE72" s="5"/>
      <c r="ANF72" s="5"/>
      <c r="ANG72" s="5"/>
      <c r="ANH72" s="5"/>
      <c r="ANI72" s="5"/>
      <c r="ANJ72" s="5"/>
      <c r="ANK72" s="5"/>
      <c r="ANL72" s="5"/>
      <c r="ANM72" s="5"/>
      <c r="ANN72" s="5"/>
      <c r="ANO72" s="5"/>
      <c r="ANP72" s="5"/>
      <c r="ANQ72" s="5"/>
      <c r="ANR72" s="5"/>
      <c r="ANS72" s="5"/>
      <c r="ANT72" s="5"/>
      <c r="ANU72" s="5"/>
      <c r="ANV72" s="5"/>
      <c r="ANW72" s="5"/>
      <c r="ANX72" s="5"/>
      <c r="ANY72" s="5"/>
      <c r="ANZ72" s="5"/>
      <c r="AOA72" s="5"/>
      <c r="AOB72" s="5"/>
      <c r="AOC72" s="5"/>
      <c r="AOD72" s="5"/>
      <c r="AOE72" s="5"/>
      <c r="AOF72" s="5"/>
      <c r="AOG72" s="5"/>
      <c r="AOH72" s="5"/>
      <c r="AOI72" s="5"/>
      <c r="AOJ72" s="5"/>
      <c r="AOK72" s="5"/>
      <c r="AOL72" s="5"/>
      <c r="AOM72" s="5"/>
      <c r="AON72" s="5"/>
      <c r="AOO72" s="5"/>
      <c r="AOP72" s="5"/>
      <c r="AOQ72" s="5"/>
      <c r="AOR72" s="5"/>
      <c r="AOS72" s="5"/>
      <c r="AOT72" s="5"/>
      <c r="AOU72" s="5"/>
      <c r="AOV72" s="5"/>
      <c r="AOW72" s="5"/>
      <c r="AOX72" s="5"/>
      <c r="AOY72" s="5"/>
      <c r="AOZ72" s="5"/>
      <c r="APA72" s="5"/>
      <c r="APB72" s="5"/>
      <c r="APC72" s="5"/>
      <c r="APD72" s="5"/>
      <c r="APE72" s="5"/>
      <c r="APF72" s="5"/>
      <c r="APG72" s="5"/>
      <c r="APH72" s="5"/>
      <c r="API72" s="5"/>
      <c r="APJ72" s="5"/>
      <c r="APK72" s="5"/>
      <c r="APL72" s="5"/>
      <c r="APM72" s="5"/>
      <c r="APN72" s="5"/>
      <c r="APO72" s="5"/>
      <c r="APP72" s="5"/>
      <c r="APQ72" s="5"/>
      <c r="APR72" s="5"/>
      <c r="APS72" s="5"/>
      <c r="APT72" s="5"/>
      <c r="APU72" s="5"/>
      <c r="APV72" s="5"/>
      <c r="APW72" s="5"/>
      <c r="APX72" s="5"/>
      <c r="APY72" s="5"/>
      <c r="APZ72" s="5"/>
      <c r="AQA72" s="5"/>
      <c r="AQB72" s="5"/>
      <c r="AQC72" s="5"/>
      <c r="AQD72" s="5"/>
      <c r="AQE72" s="5"/>
      <c r="AQF72" s="5"/>
      <c r="AQG72" s="5"/>
      <c r="AQH72" s="5"/>
      <c r="AQI72" s="5"/>
      <c r="AQJ72" s="5"/>
      <c r="AQK72" s="5"/>
      <c r="AQL72" s="5"/>
      <c r="AQM72" s="5"/>
      <c r="AQN72" s="5"/>
      <c r="AQO72" s="5"/>
      <c r="AQP72" s="5"/>
      <c r="AQQ72" s="5"/>
      <c r="AQR72" s="5"/>
      <c r="AQS72" s="5"/>
      <c r="AQT72" s="5"/>
      <c r="AQU72" s="5"/>
      <c r="AQV72" s="5"/>
      <c r="AQW72" s="5"/>
      <c r="AQX72" s="5"/>
      <c r="AQY72" s="5"/>
      <c r="AQZ72" s="5"/>
      <c r="ARA72" s="5"/>
      <c r="ARB72" s="5"/>
      <c r="ARC72" s="5"/>
      <c r="ARD72" s="5"/>
      <c r="ARE72" s="5"/>
      <c r="ARF72" s="5"/>
      <c r="ARG72" s="5"/>
      <c r="ARH72" s="5"/>
      <c r="ARI72" s="5"/>
      <c r="ARJ72" s="5"/>
      <c r="ARK72" s="5"/>
      <c r="ARL72" s="5"/>
      <c r="ARM72" s="5"/>
      <c r="ARN72" s="5"/>
      <c r="ARO72" s="5"/>
      <c r="ARP72" s="5"/>
      <c r="ARQ72" s="5"/>
      <c r="ARR72" s="5"/>
      <c r="ARS72" s="5"/>
      <c r="ART72" s="5"/>
      <c r="ARU72" s="5"/>
      <c r="ARV72" s="5"/>
      <c r="ARW72" s="5"/>
      <c r="ARX72" s="5"/>
      <c r="ARY72" s="5"/>
      <c r="ARZ72" s="5"/>
      <c r="ASA72" s="5"/>
      <c r="ASB72" s="5"/>
      <c r="ASC72" s="5"/>
      <c r="ASD72" s="5"/>
      <c r="ASE72" s="5"/>
      <c r="ASF72" s="5"/>
      <c r="ASG72" s="5"/>
      <c r="ASH72" s="5"/>
      <c r="ASI72" s="5"/>
      <c r="ASJ72" s="5"/>
      <c r="ASK72" s="5"/>
      <c r="ASL72" s="5"/>
      <c r="ASM72" s="5"/>
      <c r="ASN72" s="5"/>
      <c r="ASO72" s="5"/>
      <c r="ASP72" s="5"/>
      <c r="ASQ72" s="5"/>
      <c r="ASR72" s="5"/>
      <c r="ASS72" s="5"/>
      <c r="AST72" s="5"/>
      <c r="ASU72" s="5"/>
      <c r="ASV72" s="5"/>
      <c r="ASW72" s="5"/>
      <c r="ASX72" s="5"/>
      <c r="ASY72" s="5"/>
      <c r="ASZ72" s="5"/>
      <c r="ATA72" s="5"/>
      <c r="ATB72" s="5"/>
      <c r="ATC72" s="5"/>
      <c r="ATD72" s="5"/>
      <c r="ATE72" s="5"/>
      <c r="ATF72" s="5"/>
      <c r="ATG72" s="5"/>
      <c r="ATH72" s="5"/>
      <c r="ATI72" s="5"/>
      <c r="ATJ72" s="5"/>
      <c r="ATK72" s="5"/>
      <c r="ATL72" s="5"/>
      <c r="ATM72" s="5"/>
      <c r="ATN72" s="5"/>
      <c r="ATO72" s="5"/>
      <c r="ATP72" s="5"/>
      <c r="ATQ72" s="5"/>
      <c r="ATR72" s="5"/>
      <c r="ATS72" s="5"/>
      <c r="ATT72" s="5"/>
      <c r="ATU72" s="5"/>
      <c r="ATV72" s="5"/>
      <c r="ATW72" s="5"/>
      <c r="ATX72" s="5"/>
      <c r="ATY72" s="5"/>
      <c r="ATZ72" s="5"/>
      <c r="AUA72" s="5"/>
      <c r="AUB72" s="5"/>
      <c r="AUC72" s="5"/>
      <c r="AUD72" s="5"/>
      <c r="AUE72" s="5"/>
      <c r="AUF72" s="5"/>
      <c r="AUG72" s="5"/>
      <c r="AUH72" s="5"/>
      <c r="AUI72" s="5"/>
      <c r="AUJ72" s="5"/>
      <c r="AUK72" s="5"/>
      <c r="AUL72" s="5"/>
      <c r="AUM72" s="5"/>
      <c r="AUN72" s="5"/>
      <c r="AUO72" s="5"/>
      <c r="AUP72" s="5"/>
      <c r="AUQ72" s="5"/>
      <c r="AUR72" s="5"/>
      <c r="AUS72" s="5"/>
      <c r="AUT72" s="5"/>
      <c r="AUU72" s="5"/>
      <c r="AUV72" s="5"/>
      <c r="AUW72" s="5"/>
      <c r="AUX72" s="5"/>
      <c r="AUY72" s="5"/>
      <c r="AUZ72" s="5"/>
      <c r="AVA72" s="5"/>
      <c r="AVB72" s="5"/>
      <c r="AVC72" s="5"/>
      <c r="AVD72" s="5"/>
      <c r="AVE72" s="5"/>
      <c r="AVF72" s="5"/>
      <c r="AVG72" s="5"/>
      <c r="AVH72" s="5"/>
      <c r="AVI72" s="5"/>
      <c r="AVJ72" s="5"/>
      <c r="AVK72" s="5"/>
      <c r="AVL72" s="5"/>
      <c r="AVM72" s="5"/>
      <c r="AVN72" s="5"/>
      <c r="AVO72" s="5"/>
      <c r="AVP72" s="5"/>
      <c r="AVQ72" s="5"/>
      <c r="AVR72" s="5"/>
      <c r="AVS72" s="5"/>
      <c r="AVT72" s="5"/>
      <c r="AVU72" s="5"/>
      <c r="AVV72" s="5"/>
      <c r="AVW72" s="5"/>
      <c r="AVX72" s="5"/>
      <c r="AVY72" s="5"/>
      <c r="AVZ72" s="5"/>
      <c r="AWA72" s="5"/>
      <c r="AWB72" s="5"/>
      <c r="AWC72" s="5"/>
      <c r="AWD72" s="5"/>
      <c r="AWE72" s="5"/>
      <c r="AWF72" s="5"/>
      <c r="AWG72" s="5"/>
      <c r="AWH72" s="5"/>
      <c r="AWI72" s="5"/>
      <c r="AWJ72" s="5"/>
      <c r="AWK72" s="5"/>
      <c r="AWL72" s="5"/>
      <c r="AWM72" s="5"/>
      <c r="AWN72" s="5"/>
      <c r="AWO72" s="5"/>
      <c r="AWP72" s="5"/>
      <c r="AWQ72" s="5"/>
      <c r="AWR72" s="5"/>
      <c r="AWS72" s="5"/>
      <c r="AWT72" s="5"/>
      <c r="AWU72" s="5"/>
      <c r="AWV72" s="5"/>
      <c r="AWW72" s="5"/>
      <c r="AWX72" s="5"/>
      <c r="AWY72" s="5"/>
      <c r="AWZ72" s="5"/>
      <c r="AXA72" s="5"/>
      <c r="AXB72" s="5"/>
      <c r="AXC72" s="5"/>
      <c r="AXD72" s="5"/>
      <c r="AXE72" s="5"/>
      <c r="AXF72" s="5"/>
      <c r="AXG72" s="5"/>
      <c r="AXH72" s="5"/>
      <c r="AXI72" s="5"/>
      <c r="AXJ72" s="5"/>
      <c r="AXK72" s="5"/>
      <c r="AXL72" s="5"/>
      <c r="AXM72" s="5"/>
      <c r="AXN72" s="5"/>
      <c r="AXO72" s="5"/>
      <c r="AXP72" s="5"/>
      <c r="AXQ72" s="5"/>
      <c r="AXR72" s="5"/>
      <c r="AXS72" s="5"/>
      <c r="AXT72" s="5"/>
      <c r="AXU72" s="5"/>
      <c r="AXV72" s="5"/>
      <c r="AXW72" s="5"/>
      <c r="AXX72" s="5"/>
      <c r="AXY72" s="5"/>
      <c r="AXZ72" s="5"/>
      <c r="AYA72" s="5"/>
      <c r="AYB72" s="5"/>
      <c r="AYC72" s="5"/>
      <c r="AYD72" s="5"/>
      <c r="AYE72" s="5"/>
      <c r="AYF72" s="5"/>
      <c r="AYG72" s="5"/>
      <c r="AYH72" s="5"/>
      <c r="AYI72" s="5"/>
      <c r="AYJ72" s="5"/>
      <c r="AYK72" s="5"/>
      <c r="AYL72" s="5"/>
      <c r="AYM72" s="5"/>
      <c r="AYN72" s="5"/>
      <c r="AYO72" s="5"/>
      <c r="AYP72" s="5"/>
      <c r="AYQ72" s="5"/>
      <c r="AYR72" s="5"/>
      <c r="AYS72" s="5"/>
      <c r="AYT72" s="5"/>
      <c r="AYU72" s="5"/>
      <c r="AYV72" s="5"/>
      <c r="AYW72" s="5"/>
      <c r="AYX72" s="5"/>
      <c r="AYY72" s="5"/>
      <c r="AYZ72" s="5"/>
      <c r="AZA72" s="5"/>
      <c r="AZB72" s="5"/>
      <c r="AZC72" s="5"/>
      <c r="AZD72" s="5"/>
      <c r="AZE72" s="5"/>
      <c r="AZF72" s="5"/>
      <c r="AZG72" s="5"/>
      <c r="AZH72" s="5"/>
      <c r="AZI72" s="5"/>
      <c r="AZJ72" s="5"/>
      <c r="AZK72" s="5"/>
      <c r="AZL72" s="5"/>
      <c r="AZM72" s="5"/>
      <c r="AZN72" s="5"/>
      <c r="AZO72" s="5"/>
      <c r="AZP72" s="5"/>
      <c r="AZQ72" s="5"/>
      <c r="AZR72" s="5"/>
      <c r="AZS72" s="5"/>
      <c r="AZT72" s="5"/>
      <c r="AZU72" s="5"/>
      <c r="AZV72" s="5"/>
      <c r="AZW72" s="5"/>
      <c r="AZX72" s="5"/>
      <c r="AZY72" s="5"/>
      <c r="AZZ72" s="5"/>
      <c r="BAA72" s="5"/>
      <c r="BAB72" s="5"/>
      <c r="BAC72" s="5"/>
      <c r="BAD72" s="5"/>
      <c r="BAE72" s="5"/>
      <c r="BAF72" s="5"/>
      <c r="BAG72" s="5"/>
      <c r="BAH72" s="5"/>
      <c r="BAI72" s="5"/>
      <c r="BAJ72" s="5"/>
      <c r="BAK72" s="5"/>
      <c r="BAL72" s="5"/>
      <c r="BAM72" s="5"/>
      <c r="BAN72" s="5"/>
      <c r="BAO72" s="5"/>
      <c r="BAP72" s="5"/>
      <c r="BAQ72" s="5"/>
      <c r="BAR72" s="5"/>
      <c r="BAS72" s="5"/>
      <c r="BAT72" s="5"/>
      <c r="BAU72" s="5"/>
      <c r="BAV72" s="5"/>
      <c r="BAW72" s="5"/>
      <c r="BAX72" s="5"/>
      <c r="BAY72" s="5"/>
      <c r="BAZ72" s="5"/>
      <c r="BBA72" s="5"/>
      <c r="BBB72" s="5"/>
      <c r="BBC72" s="5"/>
      <c r="BBD72" s="5"/>
      <c r="BBE72" s="5"/>
      <c r="BBF72" s="5"/>
      <c r="BBG72" s="5"/>
      <c r="BBH72" s="5"/>
      <c r="BBI72" s="5"/>
      <c r="BBJ72" s="5"/>
      <c r="BBK72" s="5"/>
      <c r="BBL72" s="5"/>
      <c r="BBM72" s="5"/>
      <c r="BBN72" s="5"/>
      <c r="BBO72" s="5"/>
      <c r="BBP72" s="5"/>
      <c r="BBQ72" s="5"/>
      <c r="BBR72" s="5"/>
      <c r="BBS72" s="5"/>
      <c r="BBT72" s="5"/>
      <c r="BBU72" s="5"/>
      <c r="BBV72" s="5"/>
      <c r="BBW72" s="5"/>
      <c r="BBX72" s="5"/>
      <c r="BBY72" s="5"/>
      <c r="BBZ72" s="5"/>
      <c r="BCA72" s="5"/>
      <c r="BCB72" s="5"/>
      <c r="BCC72" s="5"/>
      <c r="BCD72" s="5"/>
      <c r="BCE72" s="5"/>
      <c r="BCF72" s="5"/>
      <c r="BCG72" s="5"/>
      <c r="BCH72" s="5"/>
      <c r="BCI72" s="5"/>
      <c r="BCJ72" s="5"/>
      <c r="BCK72" s="5"/>
      <c r="BCL72" s="5"/>
      <c r="BCM72" s="5"/>
      <c r="BCN72" s="5"/>
      <c r="BCO72" s="5"/>
      <c r="BCP72" s="5"/>
      <c r="BCQ72" s="5"/>
      <c r="BCR72" s="5"/>
      <c r="BCS72" s="5"/>
      <c r="BCT72" s="5"/>
      <c r="BCU72" s="5"/>
      <c r="BCV72" s="5"/>
      <c r="BCW72" s="5"/>
      <c r="BCX72" s="5"/>
      <c r="BCY72" s="5"/>
      <c r="BCZ72" s="5"/>
      <c r="BDA72" s="5"/>
      <c r="BDB72" s="5"/>
      <c r="BDC72" s="5"/>
      <c r="BDD72" s="5"/>
      <c r="BDE72" s="5"/>
      <c r="BDF72" s="5"/>
      <c r="BDG72" s="5"/>
      <c r="BDH72" s="5"/>
      <c r="BDI72" s="5"/>
      <c r="BDJ72" s="5"/>
      <c r="BDK72" s="5"/>
      <c r="BDL72" s="5"/>
      <c r="BDM72" s="5"/>
      <c r="BDN72" s="5"/>
      <c r="BDO72" s="5"/>
      <c r="BDP72" s="5"/>
      <c r="BDQ72" s="5"/>
      <c r="BDR72" s="5"/>
      <c r="BDS72" s="5"/>
      <c r="BDT72" s="5"/>
      <c r="BDU72" s="5"/>
      <c r="BDV72" s="5"/>
      <c r="BDW72" s="5"/>
      <c r="BDX72" s="5"/>
      <c r="BDY72" s="5"/>
      <c r="BDZ72" s="5"/>
      <c r="BEA72" s="5"/>
      <c r="BEB72" s="5"/>
      <c r="BEC72" s="5"/>
      <c r="BED72" s="5"/>
      <c r="BEE72" s="5"/>
      <c r="BEF72" s="5"/>
      <c r="BEG72" s="5"/>
      <c r="BEH72" s="5"/>
      <c r="BEI72" s="5"/>
      <c r="BEJ72" s="5"/>
      <c r="BEK72" s="5"/>
      <c r="BEL72" s="5"/>
      <c r="BEM72" s="5"/>
      <c r="BEN72" s="5"/>
      <c r="BEO72" s="5"/>
      <c r="BEP72" s="5"/>
      <c r="BEQ72" s="5"/>
      <c r="BER72" s="5"/>
      <c r="BES72" s="5"/>
      <c r="BET72" s="5"/>
      <c r="BEU72" s="5"/>
      <c r="BEV72" s="5"/>
      <c r="BEW72" s="5"/>
      <c r="BEX72" s="5"/>
      <c r="BEY72" s="5"/>
      <c r="BEZ72" s="5"/>
      <c r="BFA72" s="5"/>
      <c r="BFB72" s="5"/>
      <c r="BFC72" s="5"/>
      <c r="BFD72" s="5"/>
      <c r="BFE72" s="5"/>
      <c r="BFF72" s="5"/>
      <c r="BFG72" s="5"/>
      <c r="BFH72" s="5"/>
      <c r="BFI72" s="5"/>
      <c r="BFJ72" s="5"/>
      <c r="BFK72" s="5"/>
      <c r="BFL72" s="5"/>
      <c r="BFM72" s="5"/>
      <c r="BFN72" s="5"/>
      <c r="BFO72" s="5"/>
      <c r="BFP72" s="5"/>
      <c r="BFQ72" s="5"/>
      <c r="BFR72" s="5"/>
      <c r="BFS72" s="5"/>
      <c r="BFT72" s="5"/>
      <c r="BFU72" s="5"/>
      <c r="BFV72" s="5"/>
      <c r="BFW72" s="5"/>
      <c r="BFX72" s="5"/>
      <c r="BFY72" s="5"/>
      <c r="BFZ72" s="5"/>
      <c r="BGA72" s="5"/>
      <c r="BGB72" s="5"/>
      <c r="BGC72" s="5"/>
      <c r="BGD72" s="5"/>
      <c r="BGE72" s="5"/>
      <c r="BGF72" s="5"/>
      <c r="BGG72" s="5"/>
      <c r="BGH72" s="5"/>
      <c r="BGI72" s="5"/>
      <c r="BGJ72" s="5"/>
      <c r="BGK72" s="5"/>
      <c r="BGL72" s="5"/>
      <c r="BGM72" s="5"/>
      <c r="BGN72" s="5"/>
      <c r="BGO72" s="5"/>
      <c r="BGP72" s="5"/>
      <c r="BGQ72" s="5"/>
      <c r="BGR72" s="5"/>
      <c r="BGS72" s="5"/>
      <c r="BGT72" s="5"/>
      <c r="BGU72" s="5"/>
      <c r="BGV72" s="5"/>
      <c r="BGW72" s="5"/>
      <c r="BGX72" s="5"/>
      <c r="BGY72" s="5"/>
      <c r="BGZ72" s="5"/>
      <c r="BHA72" s="5"/>
      <c r="BHB72" s="5"/>
      <c r="BHC72" s="5"/>
      <c r="BHD72" s="5"/>
      <c r="BHE72" s="5"/>
      <c r="BHF72" s="5"/>
      <c r="BHG72" s="5"/>
      <c r="BHH72" s="5"/>
      <c r="BHI72" s="5"/>
      <c r="BHJ72" s="5"/>
      <c r="BHK72" s="5"/>
      <c r="BHL72" s="5"/>
      <c r="BHM72" s="5"/>
      <c r="BHN72" s="5"/>
      <c r="BHO72" s="5"/>
      <c r="BHP72" s="5"/>
      <c r="BHQ72" s="5"/>
      <c r="BHR72" s="5"/>
      <c r="BHS72" s="5"/>
      <c r="BHT72" s="5"/>
      <c r="BHU72" s="5"/>
      <c r="BHV72" s="5"/>
      <c r="BHW72" s="5"/>
      <c r="BHX72" s="5"/>
      <c r="BHY72" s="5"/>
      <c r="BHZ72" s="5"/>
      <c r="BIA72" s="5"/>
      <c r="BIB72" s="5"/>
      <c r="BIC72" s="5"/>
      <c r="BID72" s="5"/>
      <c r="BIE72" s="5"/>
      <c r="BIF72" s="5"/>
      <c r="BIG72" s="5"/>
      <c r="BIH72" s="5"/>
      <c r="BII72" s="5"/>
      <c r="BIJ72" s="5"/>
      <c r="BIK72" s="5"/>
      <c r="BIL72" s="5"/>
      <c r="BIM72" s="5"/>
      <c r="BIN72" s="5"/>
      <c r="BIO72" s="5"/>
      <c r="BIP72" s="5"/>
      <c r="BIQ72" s="5"/>
      <c r="BIR72" s="5"/>
      <c r="BIS72" s="5"/>
      <c r="BIT72" s="5"/>
      <c r="BIU72" s="5"/>
      <c r="BIV72" s="5"/>
      <c r="BIW72" s="5"/>
      <c r="BIX72" s="5"/>
      <c r="BIY72" s="5"/>
      <c r="BIZ72" s="5"/>
      <c r="BJA72" s="5"/>
      <c r="BJB72" s="5"/>
      <c r="BJC72" s="5"/>
      <c r="BJD72" s="5"/>
      <c r="BJE72" s="5"/>
      <c r="BJF72" s="5"/>
      <c r="BJG72" s="5"/>
      <c r="BJH72" s="5"/>
      <c r="BJI72" s="5"/>
      <c r="BJJ72" s="5"/>
      <c r="BJK72" s="5"/>
      <c r="BJL72" s="5"/>
      <c r="BJM72" s="5"/>
      <c r="BJN72" s="5"/>
      <c r="BJO72" s="5"/>
      <c r="BJP72" s="5"/>
      <c r="BJQ72" s="5"/>
      <c r="BJR72" s="5"/>
      <c r="BJS72" s="5"/>
      <c r="BJT72" s="5"/>
      <c r="BJU72" s="5"/>
      <c r="BJV72" s="5"/>
      <c r="BJW72" s="5"/>
      <c r="BJX72" s="5"/>
      <c r="BJY72" s="5"/>
      <c r="BJZ72" s="5"/>
      <c r="BKA72" s="5"/>
      <c r="BKB72" s="5"/>
      <c r="BKC72" s="5"/>
      <c r="BKD72" s="5"/>
      <c r="BKE72" s="5"/>
      <c r="BKF72" s="5"/>
      <c r="BKG72" s="5"/>
      <c r="BKH72" s="5"/>
      <c r="BKI72" s="5"/>
      <c r="BKJ72" s="5"/>
      <c r="BKK72" s="5"/>
      <c r="BKL72" s="5"/>
      <c r="BKM72" s="5"/>
      <c r="BKN72" s="5"/>
      <c r="BKO72" s="5"/>
      <c r="BKP72" s="5"/>
      <c r="BKQ72" s="5"/>
      <c r="BKR72" s="5"/>
      <c r="BKS72" s="5"/>
      <c r="BKT72" s="5"/>
      <c r="BKU72" s="5"/>
      <c r="BKV72" s="5"/>
      <c r="BKW72" s="5"/>
      <c r="BKX72" s="5"/>
      <c r="BKY72" s="5"/>
      <c r="BKZ72" s="5"/>
      <c r="BLA72" s="5"/>
      <c r="BLB72" s="5"/>
      <c r="BLC72" s="5"/>
      <c r="BLD72" s="5"/>
      <c r="BLE72" s="5"/>
      <c r="BLF72" s="5"/>
      <c r="BLG72" s="5"/>
      <c r="BLH72" s="5"/>
      <c r="BLI72" s="5"/>
      <c r="BLJ72" s="5"/>
      <c r="BLK72" s="5"/>
      <c r="BLL72" s="5"/>
      <c r="BLM72" s="5"/>
      <c r="BLN72" s="5"/>
      <c r="BLO72" s="5"/>
      <c r="BLP72" s="5"/>
      <c r="BLQ72" s="5"/>
      <c r="BLR72" s="5"/>
      <c r="BLS72" s="5"/>
      <c r="BLT72" s="5"/>
      <c r="BLU72" s="5"/>
      <c r="BLV72" s="5"/>
      <c r="BLW72" s="5"/>
      <c r="BLX72" s="5"/>
      <c r="BLY72" s="5"/>
      <c r="BLZ72" s="5"/>
      <c r="BMA72" s="5"/>
      <c r="BMB72" s="5"/>
      <c r="BMC72" s="5"/>
      <c r="BMD72" s="5"/>
      <c r="BME72" s="5"/>
      <c r="BMF72" s="5"/>
      <c r="BMG72" s="5"/>
      <c r="BMH72" s="5"/>
      <c r="BMI72" s="5"/>
      <c r="BMJ72" s="5"/>
      <c r="BMK72" s="5"/>
      <c r="BML72" s="5"/>
      <c r="BMM72" s="5"/>
      <c r="BMN72" s="5"/>
      <c r="BMO72" s="5"/>
      <c r="BMP72" s="5"/>
      <c r="BMQ72" s="5"/>
      <c r="BMR72" s="5"/>
      <c r="BMS72" s="5"/>
      <c r="BMT72" s="5"/>
      <c r="BMU72" s="5"/>
      <c r="BMV72" s="5"/>
      <c r="BMW72" s="5"/>
      <c r="BMX72" s="5"/>
      <c r="BMY72" s="5"/>
      <c r="BMZ72" s="5"/>
      <c r="BNA72" s="5"/>
      <c r="BNB72" s="5"/>
      <c r="BNC72" s="5"/>
      <c r="BND72" s="5"/>
      <c r="BNE72" s="5"/>
      <c r="BNF72" s="5"/>
      <c r="BNG72" s="5"/>
      <c r="BNH72" s="5"/>
      <c r="BNI72" s="5"/>
      <c r="BNJ72" s="5"/>
      <c r="BNK72" s="5"/>
      <c r="BNL72" s="5"/>
      <c r="BNM72" s="5"/>
      <c r="BNN72" s="5"/>
      <c r="BNO72" s="5"/>
      <c r="BNP72" s="5"/>
      <c r="BNQ72" s="5"/>
      <c r="BNR72" s="5"/>
      <c r="BNS72" s="5"/>
      <c r="BNT72" s="5"/>
      <c r="BNU72" s="5"/>
      <c r="BNV72" s="5"/>
      <c r="BNW72" s="5"/>
      <c r="BNX72" s="5"/>
      <c r="BNY72" s="5"/>
      <c r="BNZ72" s="5"/>
      <c r="BOA72" s="5"/>
      <c r="BOB72" s="5"/>
      <c r="BOC72" s="5"/>
      <c r="BOD72" s="5"/>
      <c r="BOE72" s="5"/>
      <c r="BOF72" s="5"/>
      <c r="BOG72" s="5"/>
      <c r="BOH72" s="5"/>
      <c r="BOI72" s="5"/>
      <c r="BOJ72" s="5"/>
      <c r="BOK72" s="5"/>
      <c r="BOL72" s="5"/>
      <c r="BOM72" s="5"/>
      <c r="BON72" s="5"/>
      <c r="BOO72" s="5"/>
      <c r="BOP72" s="5"/>
      <c r="BOQ72" s="5"/>
      <c r="BOR72" s="5"/>
      <c r="BOS72" s="5"/>
      <c r="BOT72" s="5"/>
      <c r="BOU72" s="5"/>
      <c r="BOV72" s="5"/>
      <c r="BOW72" s="5"/>
      <c r="BOX72" s="5"/>
      <c r="BOY72" s="5"/>
      <c r="BOZ72" s="5"/>
      <c r="BPA72" s="5"/>
      <c r="BPB72" s="5"/>
      <c r="BPC72" s="5"/>
      <c r="BPD72" s="5"/>
      <c r="BPE72" s="5"/>
      <c r="BPF72" s="5"/>
      <c r="BPG72" s="5"/>
      <c r="BPH72" s="5"/>
      <c r="BPI72" s="5"/>
      <c r="BPJ72" s="5"/>
      <c r="BPK72" s="5"/>
      <c r="BPL72" s="5"/>
      <c r="BPM72" s="5"/>
      <c r="BPN72" s="5"/>
      <c r="BPO72" s="5"/>
      <c r="BPP72" s="5"/>
      <c r="BPQ72" s="5"/>
      <c r="BPR72" s="5"/>
      <c r="BPS72" s="5"/>
      <c r="BPT72" s="5"/>
      <c r="BPU72" s="5"/>
      <c r="BPV72" s="5"/>
      <c r="BPW72" s="5"/>
      <c r="BPX72" s="5"/>
      <c r="BPY72" s="5"/>
      <c r="BPZ72" s="5"/>
      <c r="BQA72" s="5"/>
      <c r="BQB72" s="5"/>
      <c r="BQC72" s="5"/>
      <c r="BQD72" s="5"/>
      <c r="BQE72" s="5"/>
      <c r="BQF72" s="5"/>
      <c r="BQG72" s="5"/>
      <c r="BQH72" s="5"/>
      <c r="BQI72" s="5"/>
      <c r="BQJ72" s="5"/>
      <c r="BQK72" s="5"/>
      <c r="BQL72" s="5"/>
      <c r="BQM72" s="5"/>
      <c r="BQN72" s="5"/>
      <c r="BQO72" s="5"/>
      <c r="BQP72" s="5"/>
      <c r="BQQ72" s="5"/>
      <c r="BQR72" s="5"/>
      <c r="BQS72" s="5"/>
      <c r="BQT72" s="5"/>
      <c r="BQU72" s="5"/>
      <c r="BQV72" s="5"/>
      <c r="BQW72" s="5"/>
      <c r="BQX72" s="5"/>
      <c r="BQY72" s="5"/>
      <c r="BQZ72" s="5"/>
      <c r="BRA72" s="5"/>
      <c r="BRB72" s="5"/>
      <c r="BRC72" s="5"/>
      <c r="BRD72" s="5"/>
      <c r="BRE72" s="5"/>
      <c r="BRF72" s="5"/>
      <c r="BRG72" s="5"/>
      <c r="BRH72" s="5"/>
      <c r="BRI72" s="5"/>
      <c r="BRJ72" s="5"/>
      <c r="BRK72" s="5"/>
      <c r="BRL72" s="5"/>
      <c r="BRM72" s="5"/>
      <c r="BRN72" s="5"/>
      <c r="BRO72" s="5"/>
      <c r="BRP72" s="5"/>
      <c r="BRQ72" s="5"/>
      <c r="BRR72" s="5"/>
      <c r="BRS72" s="5"/>
      <c r="BRT72" s="5"/>
      <c r="BRU72" s="5"/>
      <c r="BRV72" s="5"/>
      <c r="BRW72" s="5"/>
      <c r="BRX72" s="5"/>
      <c r="BRY72" s="5"/>
      <c r="BRZ72" s="5"/>
      <c r="BSA72" s="5"/>
      <c r="BSB72" s="5"/>
      <c r="BSC72" s="5"/>
      <c r="BSD72" s="5"/>
      <c r="BSE72" s="5"/>
      <c r="BSF72" s="5"/>
      <c r="BSG72" s="5"/>
      <c r="BSH72" s="5"/>
      <c r="BSI72" s="5"/>
      <c r="BSJ72" s="5"/>
      <c r="BSK72" s="5"/>
      <c r="BSL72" s="5"/>
      <c r="BSM72" s="5"/>
      <c r="BSN72" s="5"/>
      <c r="BSO72" s="5"/>
      <c r="BSP72" s="5"/>
      <c r="BSQ72" s="5"/>
      <c r="BSR72" s="5"/>
      <c r="BSS72" s="5"/>
      <c r="BST72" s="5"/>
      <c r="BSU72" s="5"/>
      <c r="BSV72" s="5"/>
      <c r="BSW72" s="5"/>
      <c r="BSX72" s="5"/>
      <c r="BSY72" s="5"/>
      <c r="BSZ72" s="5"/>
      <c r="BTA72" s="5"/>
      <c r="BTB72" s="5"/>
      <c r="BTC72" s="5"/>
      <c r="BTD72" s="5"/>
      <c r="BTE72" s="5"/>
      <c r="BTF72" s="5"/>
      <c r="BTG72" s="5"/>
      <c r="BTH72" s="5"/>
      <c r="BTI72" s="5"/>
      <c r="BTJ72" s="5"/>
      <c r="BTK72" s="5"/>
      <c r="BTL72" s="5"/>
      <c r="BTM72" s="5"/>
      <c r="BTN72" s="5"/>
      <c r="BTO72" s="5"/>
      <c r="BTP72" s="5"/>
      <c r="BTQ72" s="5"/>
      <c r="BTR72" s="5"/>
      <c r="BTS72" s="5"/>
      <c r="BTT72" s="5"/>
      <c r="BTU72" s="5"/>
      <c r="BTV72" s="5"/>
      <c r="BTW72" s="5"/>
      <c r="BTX72" s="5"/>
      <c r="BTY72" s="5"/>
      <c r="BTZ72" s="5"/>
      <c r="BUA72" s="5"/>
      <c r="BUB72" s="5"/>
      <c r="BUC72" s="5"/>
      <c r="BUD72" s="5"/>
      <c r="BUE72" s="5"/>
      <c r="BUF72" s="5"/>
      <c r="BUG72" s="5"/>
      <c r="BUH72" s="5"/>
      <c r="BUI72" s="5"/>
      <c r="BUJ72" s="5"/>
      <c r="BUK72" s="5"/>
      <c r="BUL72" s="5"/>
      <c r="BUM72" s="5"/>
      <c r="BUN72" s="5"/>
      <c r="BUO72" s="5"/>
      <c r="BUP72" s="5"/>
      <c r="BUQ72" s="5"/>
      <c r="BUR72" s="5"/>
      <c r="BUS72" s="5"/>
      <c r="BUT72" s="5"/>
      <c r="BUU72" s="5"/>
      <c r="BUV72" s="5"/>
      <c r="BUW72" s="5"/>
      <c r="BUX72" s="5"/>
      <c r="BUY72" s="5"/>
      <c r="BUZ72" s="5"/>
      <c r="BVA72" s="5"/>
      <c r="BVB72" s="5"/>
      <c r="BVC72" s="5"/>
      <c r="BVD72" s="5"/>
      <c r="BVE72" s="5"/>
      <c r="BVF72" s="5"/>
      <c r="BVG72" s="5"/>
      <c r="BVH72" s="5"/>
      <c r="BVI72" s="5"/>
      <c r="BVJ72" s="5"/>
      <c r="BVK72" s="5"/>
      <c r="BVL72" s="5"/>
      <c r="BVM72" s="5"/>
      <c r="BVN72" s="5"/>
      <c r="BVO72" s="5"/>
      <c r="BVP72" s="5"/>
      <c r="BVQ72" s="5"/>
      <c r="BVR72" s="5"/>
      <c r="BVS72" s="5"/>
      <c r="BVT72" s="5"/>
      <c r="BVU72" s="5"/>
      <c r="BVV72" s="5"/>
      <c r="BVW72" s="5"/>
      <c r="BVX72" s="5"/>
      <c r="BVY72" s="5"/>
      <c r="BVZ72" s="5"/>
      <c r="BWA72" s="5"/>
      <c r="BWB72" s="5"/>
      <c r="BWC72" s="5"/>
      <c r="BWD72" s="5"/>
      <c r="BWE72" s="5"/>
      <c r="BWF72" s="5"/>
      <c r="BWG72" s="5"/>
      <c r="BWH72" s="5"/>
      <c r="BWI72" s="5"/>
      <c r="BWJ72" s="5"/>
      <c r="BWK72" s="5"/>
      <c r="BWL72" s="5"/>
      <c r="BWM72" s="5"/>
      <c r="BWN72" s="5"/>
      <c r="BWO72" s="5"/>
      <c r="BWP72" s="5"/>
      <c r="BWQ72" s="5"/>
      <c r="BWR72" s="5"/>
      <c r="BWS72" s="5"/>
      <c r="BWT72" s="5"/>
      <c r="BWU72" s="5"/>
      <c r="BWV72" s="5"/>
      <c r="BWW72" s="5"/>
      <c r="BWX72" s="5"/>
      <c r="BWY72" s="5"/>
      <c r="BWZ72" s="5"/>
      <c r="BXA72" s="5"/>
      <c r="BXB72" s="5"/>
      <c r="BXC72" s="5"/>
      <c r="BXD72" s="5"/>
      <c r="BXE72" s="5"/>
      <c r="BXF72" s="5"/>
      <c r="BXG72" s="5"/>
      <c r="BXH72" s="5"/>
      <c r="BXI72" s="5"/>
      <c r="BXJ72" s="5"/>
      <c r="BXK72" s="5"/>
      <c r="BXL72" s="5"/>
      <c r="BXM72" s="5"/>
      <c r="BXN72" s="5"/>
      <c r="BXO72" s="5"/>
      <c r="BXP72" s="5"/>
      <c r="BXQ72" s="5"/>
      <c r="BXR72" s="5"/>
      <c r="BXS72" s="5"/>
      <c r="BXT72" s="5"/>
      <c r="BXU72" s="5"/>
      <c r="BXV72" s="5"/>
      <c r="BXW72" s="5"/>
      <c r="BXX72" s="5"/>
      <c r="BXY72" s="5"/>
      <c r="BXZ72" s="5"/>
      <c r="BYA72" s="5"/>
      <c r="BYB72" s="5"/>
      <c r="BYC72" s="5"/>
      <c r="BYD72" s="5"/>
      <c r="BYE72" s="5"/>
      <c r="BYF72" s="5"/>
      <c r="BYG72" s="5"/>
      <c r="BYH72" s="5"/>
      <c r="BYI72" s="5"/>
      <c r="BYJ72" s="5"/>
      <c r="BYK72" s="5"/>
      <c r="BYL72" s="5"/>
      <c r="BYM72" s="5"/>
      <c r="BYN72" s="5"/>
      <c r="BYO72" s="5"/>
      <c r="BYP72" s="5"/>
      <c r="BYQ72" s="5"/>
      <c r="BYR72" s="5"/>
      <c r="BYS72" s="5"/>
      <c r="BYT72" s="5"/>
      <c r="BYU72" s="5"/>
      <c r="BYV72" s="5"/>
      <c r="BYW72" s="5"/>
      <c r="BYX72" s="5"/>
      <c r="BYY72" s="5"/>
      <c r="BYZ72" s="5"/>
      <c r="BZA72" s="5"/>
      <c r="BZB72" s="5"/>
      <c r="BZC72" s="5"/>
      <c r="BZD72" s="5"/>
      <c r="BZE72" s="5"/>
      <c r="BZF72" s="5"/>
      <c r="BZG72" s="5"/>
      <c r="BZH72" s="5"/>
      <c r="BZI72" s="5"/>
      <c r="BZJ72" s="5"/>
      <c r="BZK72" s="5"/>
      <c r="BZL72" s="5"/>
      <c r="BZM72" s="5"/>
      <c r="BZN72" s="5"/>
      <c r="BZO72" s="5"/>
      <c r="BZP72" s="5"/>
      <c r="BZQ72" s="5"/>
      <c r="BZR72" s="5"/>
      <c r="BZS72" s="5"/>
      <c r="BZT72" s="5"/>
      <c r="BZU72" s="5"/>
      <c r="BZV72" s="5"/>
      <c r="BZW72" s="5"/>
      <c r="BZX72" s="5"/>
      <c r="BZY72" s="5"/>
      <c r="BZZ72" s="5"/>
      <c r="CAA72" s="5"/>
      <c r="CAB72" s="5"/>
      <c r="CAC72" s="5"/>
      <c r="CAD72" s="5"/>
      <c r="CAE72" s="5"/>
      <c r="CAF72" s="5"/>
      <c r="CAG72" s="5"/>
      <c r="CAH72" s="5"/>
      <c r="CAI72" s="5"/>
      <c r="CAJ72" s="5"/>
      <c r="CAK72" s="5"/>
      <c r="CAL72" s="5"/>
      <c r="CAM72" s="5"/>
      <c r="CAN72" s="5"/>
      <c r="CAO72" s="5"/>
      <c r="CAP72" s="5"/>
      <c r="CAQ72" s="5"/>
      <c r="CAR72" s="5"/>
      <c r="CAS72" s="5"/>
      <c r="CAT72" s="5"/>
      <c r="CAU72" s="5"/>
      <c r="CAV72" s="5"/>
      <c r="CAW72" s="5"/>
      <c r="CAX72" s="5"/>
      <c r="CAY72" s="5"/>
      <c r="CAZ72" s="5"/>
      <c r="CBA72" s="5"/>
      <c r="CBB72" s="5"/>
      <c r="CBC72" s="5"/>
      <c r="CBD72" s="5"/>
      <c r="CBE72" s="5"/>
      <c r="CBF72" s="5"/>
      <c r="CBG72" s="5"/>
      <c r="CBH72" s="5"/>
      <c r="CBI72" s="5"/>
      <c r="CBJ72" s="5"/>
      <c r="CBK72" s="5"/>
      <c r="CBL72" s="5"/>
      <c r="CBM72" s="5"/>
      <c r="CBN72" s="5"/>
      <c r="CBO72" s="5"/>
      <c r="CBP72" s="5"/>
      <c r="CBQ72" s="5"/>
      <c r="CBR72" s="5"/>
      <c r="CBS72" s="5"/>
      <c r="CBT72" s="5"/>
      <c r="CBU72" s="5"/>
      <c r="CBV72" s="5"/>
      <c r="CBW72" s="5"/>
      <c r="CBX72" s="5"/>
      <c r="CBY72" s="5"/>
      <c r="CBZ72" s="5"/>
      <c r="CCA72" s="5"/>
      <c r="CCB72" s="5"/>
      <c r="CCC72" s="5"/>
      <c r="CCD72" s="5"/>
      <c r="CCE72" s="5"/>
      <c r="CCF72" s="5"/>
      <c r="CCG72" s="5"/>
      <c r="CCH72" s="5"/>
      <c r="CCI72" s="5"/>
      <c r="CCJ72" s="5"/>
      <c r="CCK72" s="5"/>
      <c r="CCL72" s="5"/>
      <c r="CCM72" s="5"/>
      <c r="CCN72" s="5"/>
      <c r="CCO72" s="5"/>
      <c r="CCP72" s="5"/>
      <c r="CCQ72" s="5"/>
      <c r="CCR72" s="5"/>
      <c r="CCS72" s="5"/>
      <c r="CCT72" s="5"/>
      <c r="CCU72" s="5"/>
      <c r="CCV72" s="5"/>
      <c r="CCW72" s="5"/>
      <c r="CCX72" s="5"/>
      <c r="CCY72" s="5"/>
      <c r="CCZ72" s="5"/>
      <c r="CDA72" s="5"/>
      <c r="CDB72" s="5"/>
      <c r="CDC72" s="5"/>
      <c r="CDD72" s="5"/>
      <c r="CDE72" s="5"/>
      <c r="CDF72" s="5"/>
      <c r="CDG72" s="5"/>
      <c r="CDH72" s="5"/>
      <c r="CDI72" s="5"/>
      <c r="CDJ72" s="5"/>
      <c r="CDK72" s="5"/>
      <c r="CDL72" s="5"/>
      <c r="CDM72" s="5"/>
      <c r="CDN72" s="5"/>
      <c r="CDO72" s="5"/>
      <c r="CDP72" s="5"/>
      <c r="CDQ72" s="5"/>
      <c r="CDR72" s="5"/>
      <c r="CDS72" s="5"/>
      <c r="CDT72" s="5"/>
      <c r="CDU72" s="5"/>
      <c r="CDV72" s="5"/>
      <c r="CDW72" s="5"/>
      <c r="CDX72" s="5"/>
      <c r="CDY72" s="5"/>
      <c r="CDZ72" s="5"/>
      <c r="CEA72" s="5"/>
      <c r="CEB72" s="5"/>
      <c r="CEC72" s="5"/>
      <c r="CED72" s="5"/>
      <c r="CEE72" s="5"/>
      <c r="CEF72" s="5"/>
      <c r="CEG72" s="5"/>
      <c r="CEH72" s="5"/>
      <c r="CEI72" s="5"/>
      <c r="CEJ72" s="5"/>
      <c r="CEK72" s="5"/>
      <c r="CEL72" s="5"/>
      <c r="CEM72" s="5"/>
      <c r="CEN72" s="5"/>
      <c r="CEO72" s="5"/>
      <c r="CEP72" s="5"/>
      <c r="CEQ72" s="5"/>
      <c r="CER72" s="5"/>
      <c r="CES72" s="5"/>
      <c r="CET72" s="5"/>
      <c r="CEU72" s="5"/>
      <c r="CEV72" s="5"/>
      <c r="CEW72" s="5"/>
      <c r="CEX72" s="5"/>
      <c r="CEY72" s="5"/>
      <c r="CEZ72" s="5"/>
      <c r="CFA72" s="5"/>
      <c r="CFB72" s="5"/>
      <c r="CFC72" s="5"/>
      <c r="CFD72" s="5"/>
      <c r="CFE72" s="5"/>
      <c r="CFF72" s="5"/>
      <c r="CFG72" s="5"/>
      <c r="CFH72" s="5"/>
      <c r="CFI72" s="5"/>
      <c r="CFJ72" s="5"/>
      <c r="CFK72" s="5"/>
      <c r="CFL72" s="5"/>
      <c r="CFM72" s="5"/>
      <c r="CFN72" s="5"/>
      <c r="CFO72" s="5"/>
      <c r="CFP72" s="5"/>
      <c r="CFQ72" s="5"/>
      <c r="CFR72" s="5"/>
      <c r="CFS72" s="5"/>
      <c r="CFT72" s="5"/>
      <c r="CFU72" s="5"/>
      <c r="CFV72" s="5"/>
      <c r="CFW72" s="5"/>
      <c r="CFX72" s="5"/>
      <c r="CFY72" s="5"/>
      <c r="CFZ72" s="5"/>
      <c r="CGA72" s="5"/>
      <c r="CGB72" s="5"/>
      <c r="CGC72" s="5"/>
      <c r="CGD72" s="5"/>
      <c r="CGE72" s="5"/>
      <c r="CGF72" s="5"/>
      <c r="CGG72" s="5"/>
      <c r="CGH72" s="5"/>
      <c r="CGI72" s="5"/>
      <c r="CGJ72" s="5"/>
      <c r="CGK72" s="5"/>
      <c r="CGL72" s="5"/>
      <c r="CGM72" s="5"/>
      <c r="CGN72" s="5"/>
      <c r="CGO72" s="5"/>
      <c r="CGP72" s="5"/>
      <c r="CGQ72" s="5"/>
      <c r="CGR72" s="5"/>
      <c r="CGS72" s="5"/>
      <c r="CGT72" s="5"/>
      <c r="CGU72" s="5"/>
      <c r="CGV72" s="5"/>
      <c r="CGW72" s="5"/>
      <c r="CGX72" s="5"/>
      <c r="CGY72" s="5"/>
      <c r="CGZ72" s="5"/>
      <c r="CHA72" s="5"/>
      <c r="CHB72" s="5"/>
      <c r="CHC72" s="5"/>
      <c r="CHD72" s="5"/>
      <c r="CHE72" s="5"/>
      <c r="CHF72" s="5"/>
      <c r="CHG72" s="5"/>
      <c r="CHH72" s="5"/>
      <c r="CHI72" s="5"/>
      <c r="CHJ72" s="5"/>
      <c r="CHK72" s="5"/>
      <c r="CHL72" s="5"/>
      <c r="CHM72" s="5"/>
      <c r="CHN72" s="5"/>
      <c r="CHO72" s="5"/>
      <c r="CHP72" s="5"/>
      <c r="CHQ72" s="5"/>
      <c r="CHR72" s="5"/>
      <c r="CHS72" s="5"/>
      <c r="CHT72" s="5"/>
      <c r="CHU72" s="5"/>
      <c r="CHV72" s="5"/>
      <c r="CHW72" s="5"/>
      <c r="CHX72" s="5"/>
      <c r="CHY72" s="5"/>
      <c r="CHZ72" s="5"/>
      <c r="CIA72" s="5"/>
      <c r="CIB72" s="5"/>
      <c r="CIC72" s="5"/>
      <c r="CID72" s="5"/>
      <c r="CIE72" s="5"/>
      <c r="CIF72" s="5"/>
      <c r="CIG72" s="5"/>
      <c r="CIH72" s="5"/>
      <c r="CII72" s="5"/>
      <c r="CIJ72" s="5"/>
      <c r="CIK72" s="5"/>
      <c r="CIL72" s="5"/>
      <c r="CIM72" s="5"/>
      <c r="CIN72" s="5"/>
      <c r="CIO72" s="5"/>
      <c r="CIP72" s="5"/>
      <c r="CIQ72" s="5"/>
      <c r="CIR72" s="5"/>
      <c r="CIS72" s="5"/>
      <c r="CIT72" s="5"/>
      <c r="CIU72" s="5"/>
      <c r="CIV72" s="5"/>
      <c r="CIW72" s="5"/>
      <c r="CIX72" s="5"/>
      <c r="CIY72" s="5"/>
      <c r="CIZ72" s="5"/>
      <c r="CJA72" s="5"/>
      <c r="CJB72" s="5"/>
      <c r="CJC72" s="5"/>
      <c r="CJD72" s="5"/>
      <c r="CJE72" s="5"/>
      <c r="CJF72" s="5"/>
      <c r="CJG72" s="5"/>
      <c r="CJH72" s="5"/>
      <c r="CJI72" s="5"/>
      <c r="CJJ72" s="5"/>
      <c r="CJK72" s="5"/>
      <c r="CJL72" s="5"/>
      <c r="CJM72" s="5"/>
      <c r="CJN72" s="5"/>
      <c r="CJO72" s="5"/>
      <c r="CJP72" s="5"/>
      <c r="CJQ72" s="5"/>
      <c r="CJR72" s="5"/>
      <c r="CJS72" s="5"/>
      <c r="CJT72" s="5"/>
      <c r="CJU72" s="5"/>
      <c r="CJV72" s="5"/>
      <c r="CJW72" s="5"/>
      <c r="CJX72" s="5"/>
      <c r="CJY72" s="5"/>
      <c r="CJZ72" s="5"/>
      <c r="CKA72" s="5"/>
      <c r="CKB72" s="5"/>
      <c r="CKC72" s="5"/>
      <c r="CKD72" s="5"/>
      <c r="CKE72" s="5"/>
      <c r="CKF72" s="5"/>
      <c r="CKG72" s="5"/>
      <c r="CKH72" s="5"/>
      <c r="CKI72" s="5"/>
      <c r="CKJ72" s="5"/>
      <c r="CKK72" s="5"/>
      <c r="CKL72" s="5"/>
      <c r="CKM72" s="5"/>
      <c r="CKN72" s="5"/>
      <c r="CKO72" s="5"/>
      <c r="CKP72" s="5"/>
      <c r="CKQ72" s="5"/>
      <c r="CKR72" s="5"/>
      <c r="CKS72" s="5"/>
      <c r="CKT72" s="5"/>
      <c r="CKU72" s="5"/>
      <c r="CKV72" s="5"/>
      <c r="CKW72" s="5"/>
      <c r="CKX72" s="5"/>
      <c r="CKY72" s="5"/>
      <c r="CKZ72" s="5"/>
      <c r="CLA72" s="5"/>
      <c r="CLB72" s="5"/>
      <c r="CLC72" s="5"/>
      <c r="CLD72" s="5"/>
      <c r="CLE72" s="5"/>
      <c r="CLF72" s="5"/>
      <c r="CLG72" s="5"/>
      <c r="CLH72" s="5"/>
      <c r="CLI72" s="5"/>
      <c r="CLJ72" s="5"/>
      <c r="CLK72" s="5"/>
      <c r="CLL72" s="5"/>
      <c r="CLM72" s="5"/>
      <c r="CLN72" s="5"/>
      <c r="CLO72" s="5"/>
      <c r="CLP72" s="5"/>
      <c r="CLQ72" s="5"/>
      <c r="CLR72" s="5"/>
      <c r="CLS72" s="5"/>
      <c r="CLT72" s="5"/>
      <c r="CLU72" s="5"/>
      <c r="CLV72" s="5"/>
      <c r="CLW72" s="5"/>
      <c r="CLX72" s="5"/>
      <c r="CLY72" s="5"/>
      <c r="CLZ72" s="5"/>
      <c r="CMA72" s="5"/>
      <c r="CMB72" s="5"/>
      <c r="CMC72" s="5"/>
      <c r="CMD72" s="5"/>
      <c r="CME72" s="5"/>
      <c r="CMF72" s="5"/>
      <c r="CMG72" s="5"/>
      <c r="CMH72" s="5"/>
      <c r="CMI72" s="5"/>
      <c r="CMJ72" s="5"/>
      <c r="CMK72" s="5"/>
      <c r="CML72" s="5"/>
      <c r="CMM72" s="5"/>
      <c r="CMN72" s="5"/>
      <c r="CMO72" s="5"/>
      <c r="CMP72" s="5"/>
      <c r="CMQ72" s="5"/>
      <c r="CMR72" s="5"/>
      <c r="CMS72" s="5"/>
      <c r="CMT72" s="5"/>
      <c r="CMU72" s="5"/>
      <c r="CMV72" s="5"/>
      <c r="CMW72" s="5"/>
      <c r="CMX72" s="5"/>
      <c r="CMY72" s="5"/>
      <c r="CMZ72" s="5"/>
      <c r="CNA72" s="5"/>
      <c r="CNB72" s="5"/>
      <c r="CNC72" s="5"/>
      <c r="CND72" s="5"/>
      <c r="CNE72" s="5"/>
      <c r="CNF72" s="5"/>
      <c r="CNG72" s="5"/>
      <c r="CNH72" s="5"/>
      <c r="CNI72" s="5"/>
      <c r="CNJ72" s="5"/>
      <c r="CNK72" s="5"/>
      <c r="CNL72" s="5"/>
      <c r="CNM72" s="5"/>
      <c r="CNN72" s="5"/>
      <c r="CNO72" s="5"/>
      <c r="CNP72" s="5"/>
      <c r="CNQ72" s="5"/>
      <c r="CNR72" s="5"/>
      <c r="CNS72" s="5"/>
      <c r="CNT72" s="5"/>
      <c r="CNU72" s="5"/>
      <c r="CNV72" s="5"/>
      <c r="CNW72" s="5"/>
      <c r="CNX72" s="5"/>
      <c r="CNY72" s="5"/>
      <c r="CNZ72" s="5"/>
      <c r="COA72" s="5"/>
      <c r="COB72" s="5"/>
      <c r="COC72" s="5"/>
      <c r="COD72" s="5"/>
      <c r="COE72" s="5"/>
      <c r="COF72" s="5"/>
      <c r="COG72" s="5"/>
      <c r="COH72" s="5"/>
      <c r="COI72" s="5"/>
      <c r="COJ72" s="5"/>
      <c r="COK72" s="5"/>
      <c r="COL72" s="5"/>
      <c r="COM72" s="5"/>
      <c r="CON72" s="5"/>
      <c r="COO72" s="5"/>
      <c r="COP72" s="5"/>
      <c r="COQ72" s="5"/>
      <c r="COR72" s="5"/>
      <c r="COS72" s="5"/>
      <c r="COT72" s="5"/>
      <c r="COU72" s="5"/>
      <c r="COV72" s="5"/>
      <c r="COW72" s="5"/>
      <c r="COX72" s="5"/>
      <c r="COY72" s="5"/>
      <c r="COZ72" s="5"/>
      <c r="CPA72" s="5"/>
      <c r="CPB72" s="5"/>
      <c r="CPC72" s="5"/>
      <c r="CPD72" s="5"/>
      <c r="CPE72" s="5"/>
      <c r="CPF72" s="5"/>
      <c r="CPG72" s="5"/>
      <c r="CPH72" s="5"/>
      <c r="CPI72" s="5"/>
      <c r="CPJ72" s="5"/>
      <c r="CPK72" s="5"/>
      <c r="CPL72" s="5"/>
      <c r="CPM72" s="5"/>
      <c r="CPN72" s="5"/>
      <c r="CPO72" s="5"/>
      <c r="CPP72" s="5"/>
      <c r="CPQ72" s="5"/>
      <c r="CPR72" s="5"/>
      <c r="CPS72" s="5"/>
      <c r="CPT72" s="5"/>
      <c r="CPU72" s="5"/>
      <c r="CPV72" s="5"/>
      <c r="CPW72" s="5"/>
      <c r="CPX72" s="5"/>
      <c r="CPY72" s="5"/>
      <c r="CPZ72" s="5"/>
      <c r="CQA72" s="5"/>
      <c r="CQB72" s="5"/>
      <c r="CQC72" s="5"/>
      <c r="CQD72" s="5"/>
      <c r="CQE72" s="5"/>
      <c r="CQF72" s="5"/>
      <c r="CQG72" s="5"/>
      <c r="CQH72" s="5"/>
      <c r="CQI72" s="5"/>
      <c r="CQJ72" s="5"/>
      <c r="CQK72" s="5"/>
      <c r="CQL72" s="5"/>
      <c r="CQM72" s="5"/>
      <c r="CQN72" s="5"/>
      <c r="CQO72" s="5"/>
      <c r="CQP72" s="5"/>
      <c r="CQQ72" s="5"/>
      <c r="CQR72" s="5"/>
      <c r="CQS72" s="5"/>
      <c r="CQT72" s="5"/>
      <c r="CQU72" s="5"/>
      <c r="CQV72" s="5"/>
      <c r="CQW72" s="5"/>
      <c r="CQX72" s="5"/>
      <c r="CQY72" s="5"/>
      <c r="CQZ72" s="5"/>
      <c r="CRA72" s="5"/>
      <c r="CRB72" s="5"/>
      <c r="CRC72" s="5"/>
      <c r="CRD72" s="5"/>
      <c r="CRE72" s="5"/>
      <c r="CRF72" s="5"/>
      <c r="CRG72" s="5"/>
      <c r="CRH72" s="5"/>
      <c r="CRI72" s="5"/>
      <c r="CRJ72" s="5"/>
      <c r="CRK72" s="5"/>
      <c r="CRL72" s="5"/>
      <c r="CRM72" s="5"/>
      <c r="CRN72" s="5"/>
      <c r="CRO72" s="5"/>
      <c r="CRP72" s="5"/>
      <c r="CRQ72" s="5"/>
      <c r="CRR72" s="5"/>
      <c r="CRS72" s="5"/>
      <c r="CRT72" s="5"/>
      <c r="CRU72" s="5"/>
      <c r="CRV72" s="5"/>
      <c r="CRW72" s="5"/>
      <c r="CRX72" s="5"/>
      <c r="CRY72" s="5"/>
      <c r="CRZ72" s="5"/>
      <c r="CSA72" s="5"/>
      <c r="CSB72" s="5"/>
      <c r="CSC72" s="5"/>
      <c r="CSD72" s="5"/>
      <c r="CSE72" s="5"/>
      <c r="CSF72" s="5"/>
      <c r="CSG72" s="5"/>
      <c r="CSH72" s="5"/>
      <c r="CSI72" s="5"/>
      <c r="CSJ72" s="5"/>
      <c r="CSK72" s="5"/>
      <c r="CSL72" s="5"/>
      <c r="CSM72" s="5"/>
      <c r="CSN72" s="5"/>
      <c r="CSO72" s="5"/>
      <c r="CSP72" s="5"/>
      <c r="CSQ72" s="5"/>
      <c r="CSR72" s="5"/>
      <c r="CSS72" s="5"/>
      <c r="CST72" s="5"/>
      <c r="CSU72" s="5"/>
      <c r="CSV72" s="5"/>
      <c r="CSW72" s="5"/>
      <c r="CSX72" s="5"/>
      <c r="CSY72" s="5"/>
      <c r="CSZ72" s="5"/>
      <c r="CTA72" s="5"/>
      <c r="CTB72" s="5"/>
      <c r="CTC72" s="5"/>
      <c r="CTD72" s="5"/>
      <c r="CTE72" s="5"/>
      <c r="CTF72" s="5"/>
      <c r="CTG72" s="5"/>
      <c r="CTH72" s="5"/>
      <c r="CTI72" s="5"/>
      <c r="CTJ72" s="5"/>
      <c r="CTK72" s="5"/>
      <c r="CTL72" s="5"/>
      <c r="CTM72" s="5"/>
      <c r="CTN72" s="5"/>
      <c r="CTO72" s="5"/>
      <c r="CTP72" s="5"/>
      <c r="CTQ72" s="5"/>
      <c r="CTR72" s="5"/>
      <c r="CTS72" s="5"/>
      <c r="CTT72" s="5"/>
      <c r="CTU72" s="5"/>
      <c r="CTV72" s="5"/>
      <c r="CTW72" s="5"/>
      <c r="CTX72" s="5"/>
      <c r="CTY72" s="5"/>
      <c r="CTZ72" s="5"/>
      <c r="CUA72" s="5"/>
      <c r="CUB72" s="5"/>
      <c r="CUC72" s="5"/>
      <c r="CUD72" s="5"/>
      <c r="CUE72" s="5"/>
      <c r="CUF72" s="5"/>
      <c r="CUG72" s="5"/>
      <c r="CUH72" s="5"/>
      <c r="CUI72" s="5"/>
      <c r="CUJ72" s="5"/>
      <c r="CUK72" s="5"/>
      <c r="CUL72" s="5"/>
      <c r="CUM72" s="5"/>
      <c r="CUN72" s="5"/>
      <c r="CUO72" s="5"/>
      <c r="CUP72" s="5"/>
      <c r="CUQ72" s="5"/>
      <c r="CUR72" s="5"/>
      <c r="CUS72" s="5"/>
      <c r="CUT72" s="5"/>
      <c r="CUU72" s="5"/>
      <c r="CUV72" s="5"/>
      <c r="CUW72" s="5"/>
      <c r="CUX72" s="5"/>
      <c r="CUY72" s="5"/>
      <c r="CUZ72" s="5"/>
      <c r="CVA72" s="5"/>
      <c r="CVB72" s="5"/>
      <c r="CVC72" s="5"/>
      <c r="CVD72" s="5"/>
      <c r="CVE72" s="5"/>
      <c r="CVF72" s="5"/>
      <c r="CVG72" s="5"/>
      <c r="CVH72" s="5"/>
      <c r="CVI72" s="5"/>
      <c r="CVJ72" s="5"/>
      <c r="CVK72" s="5"/>
      <c r="CVL72" s="5"/>
      <c r="CVM72" s="5"/>
      <c r="CVN72" s="5"/>
      <c r="CVO72" s="5"/>
      <c r="CVP72" s="5"/>
      <c r="CVQ72" s="5"/>
      <c r="CVR72" s="5"/>
      <c r="CVS72" s="5"/>
      <c r="CVT72" s="5"/>
      <c r="CVU72" s="5"/>
      <c r="CVV72" s="5"/>
      <c r="CVW72" s="5"/>
      <c r="CVX72" s="5"/>
      <c r="CVY72" s="5"/>
      <c r="CVZ72" s="5"/>
      <c r="CWA72" s="5"/>
      <c r="CWB72" s="5"/>
      <c r="CWC72" s="5"/>
      <c r="CWD72" s="5"/>
      <c r="CWE72" s="5"/>
      <c r="CWF72" s="5"/>
      <c r="CWG72" s="5"/>
      <c r="CWH72" s="5"/>
      <c r="CWI72" s="5"/>
      <c r="CWJ72" s="5"/>
      <c r="CWK72" s="5"/>
      <c r="CWL72" s="5"/>
      <c r="CWM72" s="5"/>
      <c r="CWN72" s="5"/>
      <c r="CWO72" s="5"/>
      <c r="CWP72" s="5"/>
      <c r="CWQ72" s="5"/>
      <c r="CWR72" s="5"/>
      <c r="CWS72" s="5"/>
      <c r="CWT72" s="5"/>
      <c r="CWU72" s="5"/>
      <c r="CWV72" s="5"/>
      <c r="CWW72" s="5"/>
      <c r="CWX72" s="5"/>
      <c r="CWY72" s="5"/>
      <c r="CWZ72" s="5"/>
      <c r="CXA72" s="5"/>
      <c r="CXB72" s="5"/>
      <c r="CXC72" s="5"/>
      <c r="CXD72" s="5"/>
      <c r="CXE72" s="5"/>
      <c r="CXF72" s="5"/>
      <c r="CXG72" s="5"/>
      <c r="CXH72" s="5"/>
      <c r="CXI72" s="5"/>
      <c r="CXJ72" s="5"/>
      <c r="CXK72" s="5"/>
      <c r="CXL72" s="5"/>
      <c r="CXM72" s="5"/>
      <c r="CXN72" s="5"/>
      <c r="CXO72" s="5"/>
      <c r="CXP72" s="5"/>
      <c r="CXQ72" s="5"/>
      <c r="CXR72" s="5"/>
      <c r="CXS72" s="5"/>
      <c r="CXT72" s="5"/>
      <c r="CXU72" s="5"/>
      <c r="CXV72" s="5"/>
      <c r="CXW72" s="5"/>
      <c r="CXX72" s="5"/>
      <c r="CXY72" s="5"/>
      <c r="CXZ72" s="5"/>
      <c r="CYA72" s="5"/>
      <c r="CYB72" s="5"/>
      <c r="CYC72" s="5"/>
      <c r="CYD72" s="5"/>
      <c r="CYE72" s="5"/>
      <c r="CYF72" s="5"/>
      <c r="CYG72" s="5"/>
      <c r="CYH72" s="5"/>
      <c r="CYI72" s="5"/>
      <c r="CYJ72" s="5"/>
      <c r="CYK72" s="5"/>
      <c r="CYL72" s="5"/>
      <c r="CYM72" s="5"/>
      <c r="CYN72" s="5"/>
      <c r="CYO72" s="5"/>
      <c r="CYP72" s="5"/>
      <c r="CYQ72" s="5"/>
      <c r="CYR72" s="5"/>
      <c r="CYS72" s="5"/>
      <c r="CYT72" s="5"/>
      <c r="CYU72" s="5"/>
      <c r="CYV72" s="5"/>
      <c r="CYW72" s="5"/>
      <c r="CYX72" s="5"/>
      <c r="CYY72" s="5"/>
      <c r="CYZ72" s="5"/>
      <c r="CZA72" s="5"/>
      <c r="CZB72" s="5"/>
      <c r="CZC72" s="5"/>
      <c r="CZD72" s="5"/>
      <c r="CZE72" s="5"/>
      <c r="CZF72" s="5"/>
      <c r="CZG72" s="5"/>
      <c r="CZH72" s="5"/>
      <c r="CZI72" s="5"/>
      <c r="CZJ72" s="5"/>
      <c r="CZK72" s="5"/>
      <c r="CZL72" s="5"/>
      <c r="CZM72" s="5"/>
      <c r="CZN72" s="5"/>
      <c r="CZO72" s="5"/>
      <c r="CZP72" s="5"/>
      <c r="CZQ72" s="5"/>
      <c r="CZR72" s="5"/>
      <c r="CZS72" s="5"/>
      <c r="CZT72" s="5"/>
      <c r="CZU72" s="5"/>
      <c r="CZV72" s="5"/>
      <c r="CZW72" s="5"/>
      <c r="CZX72" s="5"/>
      <c r="CZY72" s="5"/>
      <c r="CZZ72" s="5"/>
      <c r="DAA72" s="5"/>
      <c r="DAB72" s="5"/>
      <c r="DAC72" s="5"/>
      <c r="DAD72" s="5"/>
      <c r="DAE72" s="5"/>
      <c r="DAF72" s="5"/>
      <c r="DAG72" s="5"/>
      <c r="DAH72" s="5"/>
      <c r="DAI72" s="5"/>
      <c r="DAJ72" s="5"/>
      <c r="DAK72" s="5"/>
      <c r="DAL72" s="5"/>
      <c r="DAM72" s="5"/>
      <c r="DAN72" s="5"/>
      <c r="DAO72" s="5"/>
      <c r="DAP72" s="5"/>
      <c r="DAQ72" s="5"/>
      <c r="DAR72" s="5"/>
      <c r="DAS72" s="5"/>
      <c r="DAT72" s="5"/>
      <c r="DAU72" s="5"/>
      <c r="DAV72" s="5"/>
      <c r="DAW72" s="5"/>
      <c r="DAX72" s="5"/>
      <c r="DAY72" s="5"/>
      <c r="DAZ72" s="5"/>
      <c r="DBA72" s="5"/>
      <c r="DBB72" s="5"/>
      <c r="DBC72" s="5"/>
      <c r="DBD72" s="5"/>
      <c r="DBE72" s="5"/>
      <c r="DBF72" s="5"/>
      <c r="DBG72" s="5"/>
      <c r="DBH72" s="5"/>
      <c r="DBI72" s="5"/>
      <c r="DBJ72" s="5"/>
      <c r="DBK72" s="5"/>
      <c r="DBL72" s="5"/>
      <c r="DBM72" s="5"/>
      <c r="DBN72" s="5"/>
      <c r="DBO72" s="5"/>
      <c r="DBP72" s="5"/>
      <c r="DBQ72" s="5"/>
      <c r="DBR72" s="5"/>
      <c r="DBS72" s="5"/>
      <c r="DBT72" s="5"/>
      <c r="DBU72" s="5"/>
      <c r="DBV72" s="5"/>
      <c r="DBW72" s="5"/>
      <c r="DBX72" s="5"/>
      <c r="DBY72" s="5"/>
      <c r="DBZ72" s="5"/>
      <c r="DCA72" s="5"/>
      <c r="DCB72" s="5"/>
      <c r="DCC72" s="5"/>
      <c r="DCD72" s="5"/>
      <c r="DCE72" s="5"/>
      <c r="DCF72" s="5"/>
      <c r="DCG72" s="5"/>
      <c r="DCH72" s="5"/>
      <c r="DCI72" s="5"/>
      <c r="DCJ72" s="5"/>
      <c r="DCK72" s="5"/>
      <c r="DCL72" s="5"/>
      <c r="DCM72" s="5"/>
      <c r="DCN72" s="5"/>
      <c r="DCO72" s="5"/>
      <c r="DCP72" s="5"/>
      <c r="DCQ72" s="5"/>
      <c r="DCR72" s="5"/>
      <c r="DCS72" s="5"/>
      <c r="DCT72" s="5"/>
      <c r="DCU72" s="5"/>
      <c r="DCV72" s="5"/>
      <c r="DCW72" s="5"/>
      <c r="DCX72" s="5"/>
      <c r="DCY72" s="5"/>
      <c r="DCZ72" s="5"/>
      <c r="DDA72" s="5"/>
      <c r="DDB72" s="5"/>
      <c r="DDC72" s="5"/>
      <c r="DDD72" s="5"/>
      <c r="DDE72" s="5"/>
      <c r="DDF72" s="5"/>
      <c r="DDG72" s="5"/>
      <c r="DDH72" s="5"/>
      <c r="DDI72" s="5"/>
      <c r="DDJ72" s="5"/>
      <c r="DDK72" s="5"/>
      <c r="DDL72" s="5"/>
      <c r="DDM72" s="5"/>
      <c r="DDN72" s="5"/>
      <c r="DDO72" s="5"/>
      <c r="DDP72" s="5"/>
      <c r="DDQ72" s="5"/>
      <c r="DDR72" s="5"/>
      <c r="DDS72" s="5"/>
      <c r="DDT72" s="5"/>
      <c r="DDU72" s="5"/>
      <c r="DDV72" s="5"/>
      <c r="DDW72" s="5"/>
      <c r="DDX72" s="5"/>
      <c r="DDY72" s="5"/>
      <c r="DDZ72" s="5"/>
      <c r="DEA72" s="5"/>
      <c r="DEB72" s="5"/>
      <c r="DEC72" s="5"/>
      <c r="DED72" s="5"/>
      <c r="DEE72" s="5"/>
      <c r="DEF72" s="5"/>
      <c r="DEG72" s="5"/>
      <c r="DEH72" s="5"/>
      <c r="DEI72" s="5"/>
      <c r="DEJ72" s="5"/>
      <c r="DEK72" s="5"/>
      <c r="DEL72" s="5"/>
      <c r="DEM72" s="5"/>
      <c r="DEN72" s="5"/>
      <c r="DEO72" s="5"/>
      <c r="DEP72" s="5"/>
      <c r="DEQ72" s="5"/>
      <c r="DER72" s="5"/>
      <c r="DES72" s="5"/>
      <c r="DET72" s="5"/>
      <c r="DEU72" s="5"/>
      <c r="DEV72" s="5"/>
      <c r="DEW72" s="5"/>
      <c r="DEX72" s="5"/>
      <c r="DEY72" s="5"/>
      <c r="DEZ72" s="5"/>
      <c r="DFA72" s="5"/>
      <c r="DFB72" s="5"/>
      <c r="DFC72" s="5"/>
      <c r="DFD72" s="5"/>
      <c r="DFE72" s="5"/>
      <c r="DFF72" s="5"/>
      <c r="DFG72" s="5"/>
      <c r="DFH72" s="5"/>
      <c r="DFI72" s="5"/>
      <c r="DFJ72" s="5"/>
      <c r="DFK72" s="5"/>
      <c r="DFL72" s="5"/>
      <c r="DFM72" s="5"/>
      <c r="DFN72" s="5"/>
      <c r="DFO72" s="5"/>
      <c r="DFP72" s="5"/>
      <c r="DFQ72" s="5"/>
      <c r="DFR72" s="5"/>
      <c r="DFS72" s="5"/>
      <c r="DFT72" s="5"/>
      <c r="DFU72" s="5"/>
      <c r="DFV72" s="5"/>
      <c r="DFW72" s="5"/>
      <c r="DFX72" s="5"/>
      <c r="DFY72" s="5"/>
      <c r="DFZ72" s="5"/>
      <c r="DGA72" s="5"/>
      <c r="DGB72" s="5"/>
      <c r="DGC72" s="5"/>
      <c r="DGD72" s="5"/>
      <c r="DGE72" s="5"/>
      <c r="DGF72" s="5"/>
      <c r="DGG72" s="5"/>
      <c r="DGH72" s="5"/>
      <c r="DGI72" s="5"/>
      <c r="DGJ72" s="5"/>
      <c r="DGK72" s="5"/>
      <c r="DGL72" s="5"/>
      <c r="DGM72" s="5"/>
      <c r="DGN72" s="5"/>
      <c r="DGO72" s="5"/>
      <c r="DGP72" s="5"/>
      <c r="DGQ72" s="5"/>
      <c r="DGR72" s="5"/>
      <c r="DGS72" s="5"/>
      <c r="DGT72" s="5"/>
      <c r="DGU72" s="5"/>
      <c r="DGV72" s="5"/>
      <c r="DGW72" s="5"/>
      <c r="DGX72" s="5"/>
      <c r="DGY72" s="5"/>
      <c r="DGZ72" s="5"/>
      <c r="DHA72" s="5"/>
      <c r="DHB72" s="5"/>
      <c r="DHC72" s="5"/>
      <c r="DHD72" s="5"/>
      <c r="DHE72" s="5"/>
      <c r="DHF72" s="5"/>
      <c r="DHG72" s="5"/>
      <c r="DHH72" s="5"/>
      <c r="DHI72" s="5"/>
      <c r="DHJ72" s="5"/>
      <c r="DHK72" s="5"/>
      <c r="DHL72" s="5"/>
      <c r="DHM72" s="5"/>
      <c r="DHN72" s="5"/>
      <c r="DHO72" s="5"/>
      <c r="DHP72" s="5"/>
      <c r="DHQ72" s="5"/>
      <c r="DHR72" s="5"/>
      <c r="DHS72" s="5"/>
      <c r="DHT72" s="5"/>
      <c r="DHU72" s="5"/>
      <c r="DHV72" s="5"/>
      <c r="DHW72" s="5"/>
      <c r="DHX72" s="5"/>
      <c r="DHY72" s="5"/>
      <c r="DHZ72" s="5"/>
      <c r="DIA72" s="5"/>
      <c r="DIB72" s="5"/>
      <c r="DIC72" s="5"/>
      <c r="DID72" s="5"/>
      <c r="DIE72" s="5"/>
      <c r="DIF72" s="5"/>
      <c r="DIG72" s="5"/>
      <c r="DIH72" s="5"/>
      <c r="DII72" s="5"/>
      <c r="DIJ72" s="5"/>
      <c r="DIK72" s="5"/>
      <c r="DIL72" s="5"/>
      <c r="DIM72" s="5"/>
      <c r="DIN72" s="5"/>
      <c r="DIO72" s="5"/>
      <c r="DIP72" s="5"/>
      <c r="DIQ72" s="5"/>
      <c r="DIR72" s="5"/>
      <c r="DIS72" s="5"/>
      <c r="DIT72" s="5"/>
      <c r="DIU72" s="5"/>
      <c r="DIV72" s="5"/>
      <c r="DIW72" s="5"/>
      <c r="DIX72" s="5"/>
      <c r="DIY72" s="5"/>
      <c r="DIZ72" s="5"/>
      <c r="DJA72" s="5"/>
      <c r="DJB72" s="5"/>
      <c r="DJC72" s="5"/>
      <c r="DJD72" s="5"/>
      <c r="DJE72" s="5"/>
      <c r="DJF72" s="5"/>
      <c r="DJG72" s="5"/>
      <c r="DJH72" s="5"/>
      <c r="DJI72" s="5"/>
      <c r="DJJ72" s="5"/>
      <c r="DJK72" s="5"/>
      <c r="DJL72" s="5"/>
      <c r="DJM72" s="5"/>
      <c r="DJN72" s="5"/>
      <c r="DJO72" s="5"/>
      <c r="DJP72" s="5"/>
      <c r="DJQ72" s="5"/>
      <c r="DJR72" s="5"/>
      <c r="DJS72" s="5"/>
      <c r="DJT72" s="5"/>
      <c r="DJU72" s="5"/>
      <c r="DJV72" s="5"/>
      <c r="DJW72" s="5"/>
      <c r="DJX72" s="5"/>
      <c r="DJY72" s="5"/>
      <c r="DJZ72" s="5"/>
      <c r="DKA72" s="5"/>
      <c r="DKB72" s="5"/>
      <c r="DKC72" s="5"/>
      <c r="DKD72" s="5"/>
      <c r="DKE72" s="5"/>
      <c r="DKF72" s="5"/>
      <c r="DKG72" s="5"/>
      <c r="DKH72" s="5"/>
      <c r="DKI72" s="5"/>
      <c r="DKJ72" s="5"/>
      <c r="DKK72" s="5"/>
      <c r="DKL72" s="5"/>
      <c r="DKM72" s="5"/>
      <c r="DKN72" s="5"/>
      <c r="DKO72" s="5"/>
      <c r="DKP72" s="5"/>
      <c r="DKQ72" s="5"/>
      <c r="DKR72" s="5"/>
      <c r="DKS72" s="5"/>
      <c r="DKT72" s="5"/>
      <c r="DKU72" s="5"/>
      <c r="DKV72" s="5"/>
      <c r="DKW72" s="5"/>
      <c r="DKX72" s="5"/>
      <c r="DKY72" s="5"/>
      <c r="DKZ72" s="5"/>
      <c r="DLA72" s="5"/>
      <c r="DLB72" s="5"/>
      <c r="DLC72" s="5"/>
      <c r="DLD72" s="5"/>
      <c r="DLE72" s="5"/>
      <c r="DLF72" s="5"/>
      <c r="DLG72" s="5"/>
      <c r="DLH72" s="5"/>
      <c r="DLI72" s="5"/>
      <c r="DLJ72" s="5"/>
      <c r="DLK72" s="5"/>
      <c r="DLL72" s="5"/>
      <c r="DLM72" s="5"/>
      <c r="DLN72" s="5"/>
      <c r="DLO72" s="5"/>
      <c r="DLP72" s="5"/>
      <c r="DLQ72" s="5"/>
      <c r="DLR72" s="5"/>
      <c r="DLS72" s="5"/>
      <c r="DLT72" s="5"/>
      <c r="DLU72" s="5"/>
      <c r="DLV72" s="5"/>
      <c r="DLW72" s="5"/>
      <c r="DLX72" s="5"/>
      <c r="DLY72" s="5"/>
      <c r="DLZ72" s="5"/>
      <c r="DMA72" s="5"/>
      <c r="DMB72" s="5"/>
      <c r="DMC72" s="5"/>
      <c r="DMD72" s="5"/>
      <c r="DME72" s="5"/>
      <c r="DMF72" s="5"/>
      <c r="DMG72" s="5"/>
      <c r="DMH72" s="5"/>
      <c r="DMI72" s="5"/>
      <c r="DMJ72" s="5"/>
      <c r="DMK72" s="5"/>
      <c r="DML72" s="5"/>
      <c r="DMM72" s="5"/>
      <c r="DMN72" s="5"/>
      <c r="DMO72" s="5"/>
      <c r="DMP72" s="5"/>
      <c r="DMQ72" s="5"/>
      <c r="DMR72" s="5"/>
      <c r="DMS72" s="5"/>
      <c r="DMT72" s="5"/>
      <c r="DMU72" s="5"/>
      <c r="DMV72" s="5"/>
      <c r="DMW72" s="5"/>
      <c r="DMX72" s="5"/>
      <c r="DMY72" s="5"/>
      <c r="DMZ72" s="5"/>
      <c r="DNA72" s="5"/>
      <c r="DNB72" s="5"/>
      <c r="DNC72" s="5"/>
      <c r="DND72" s="5"/>
      <c r="DNE72" s="5"/>
      <c r="DNF72" s="5"/>
      <c r="DNG72" s="5"/>
      <c r="DNH72" s="5"/>
      <c r="DNI72" s="5"/>
      <c r="DNJ72" s="5"/>
      <c r="DNK72" s="5"/>
      <c r="DNL72" s="5"/>
      <c r="DNM72" s="5"/>
      <c r="DNN72" s="5"/>
      <c r="DNO72" s="5"/>
      <c r="DNP72" s="5"/>
      <c r="DNQ72" s="5"/>
      <c r="DNR72" s="5"/>
      <c r="DNS72" s="5"/>
      <c r="DNT72" s="5"/>
      <c r="DNU72" s="5"/>
      <c r="DNV72" s="5"/>
      <c r="DNW72" s="5"/>
      <c r="DNX72" s="5"/>
      <c r="DNY72" s="5"/>
      <c r="DNZ72" s="5"/>
      <c r="DOA72" s="5"/>
      <c r="DOB72" s="5"/>
      <c r="DOC72" s="5"/>
      <c r="DOD72" s="5"/>
      <c r="DOE72" s="5"/>
      <c r="DOF72" s="5"/>
      <c r="DOG72" s="5"/>
      <c r="DOH72" s="5"/>
      <c r="DOI72" s="5"/>
      <c r="DOJ72" s="5"/>
      <c r="DOK72" s="5"/>
      <c r="DOL72" s="5"/>
      <c r="DOM72" s="5"/>
      <c r="DON72" s="5"/>
      <c r="DOO72" s="5"/>
      <c r="DOP72" s="5"/>
      <c r="DOQ72" s="5"/>
      <c r="DOR72" s="5"/>
      <c r="DOS72" s="5"/>
      <c r="DOT72" s="5"/>
      <c r="DOU72" s="5"/>
      <c r="DOV72" s="5"/>
      <c r="DOW72" s="5"/>
      <c r="DOX72" s="5"/>
      <c r="DOY72" s="5"/>
      <c r="DOZ72" s="5"/>
      <c r="DPA72" s="5"/>
      <c r="DPB72" s="5"/>
      <c r="DPC72" s="5"/>
      <c r="DPD72" s="5"/>
      <c r="DPE72" s="5"/>
      <c r="DPF72" s="5"/>
      <c r="DPG72" s="5"/>
      <c r="DPH72" s="5"/>
      <c r="DPI72" s="5"/>
      <c r="DPJ72" s="5"/>
      <c r="DPK72" s="5"/>
      <c r="DPL72" s="5"/>
      <c r="DPM72" s="5"/>
      <c r="DPN72" s="5"/>
      <c r="DPO72" s="5"/>
      <c r="DPP72" s="5"/>
      <c r="DPQ72" s="5"/>
      <c r="DPR72" s="5"/>
      <c r="DPS72" s="5"/>
      <c r="DPT72" s="5"/>
      <c r="DPU72" s="5"/>
      <c r="DPV72" s="5"/>
      <c r="DPW72" s="5"/>
      <c r="DPX72" s="5"/>
      <c r="DPY72" s="5"/>
      <c r="DPZ72" s="5"/>
      <c r="DQA72" s="5"/>
      <c r="DQB72" s="5"/>
      <c r="DQC72" s="5"/>
      <c r="DQD72" s="5"/>
      <c r="DQE72" s="5"/>
      <c r="DQF72" s="5"/>
      <c r="DQG72" s="5"/>
      <c r="DQH72" s="5"/>
      <c r="DQI72" s="5"/>
      <c r="DQJ72" s="5"/>
      <c r="DQK72" s="5"/>
      <c r="DQL72" s="5"/>
      <c r="DQM72" s="5"/>
      <c r="DQN72" s="5"/>
      <c r="DQO72" s="5"/>
      <c r="DQP72" s="5"/>
      <c r="DQQ72" s="5"/>
      <c r="DQR72" s="5"/>
      <c r="DQS72" s="5"/>
      <c r="DQT72" s="5"/>
      <c r="DQU72" s="5"/>
      <c r="DQV72" s="5"/>
      <c r="DQW72" s="5"/>
      <c r="DQX72" s="5"/>
      <c r="DQY72" s="5"/>
      <c r="DQZ72" s="5"/>
      <c r="DRA72" s="5"/>
      <c r="DRB72" s="5"/>
      <c r="DRC72" s="5"/>
      <c r="DRD72" s="5"/>
      <c r="DRE72" s="5"/>
      <c r="DRF72" s="5"/>
      <c r="DRG72" s="5"/>
      <c r="DRH72" s="5"/>
      <c r="DRI72" s="5"/>
      <c r="DRJ72" s="5"/>
      <c r="DRK72" s="5"/>
      <c r="DRL72" s="5"/>
      <c r="DRM72" s="5"/>
      <c r="DRN72" s="5"/>
      <c r="DRO72" s="5"/>
      <c r="DRP72" s="5"/>
      <c r="DRQ72" s="5"/>
      <c r="DRR72" s="5"/>
      <c r="DRS72" s="5"/>
      <c r="DRT72" s="5"/>
      <c r="DRU72" s="5"/>
      <c r="DRV72" s="5"/>
      <c r="DRW72" s="5"/>
      <c r="DRX72" s="5"/>
      <c r="DRY72" s="5"/>
      <c r="DRZ72" s="5"/>
      <c r="DSA72" s="5"/>
      <c r="DSB72" s="5"/>
      <c r="DSC72" s="5"/>
      <c r="DSD72" s="5"/>
      <c r="DSE72" s="5"/>
      <c r="DSF72" s="5"/>
      <c r="DSG72" s="5"/>
      <c r="DSH72" s="5"/>
      <c r="DSI72" s="5"/>
      <c r="DSJ72" s="5"/>
      <c r="DSK72" s="5"/>
      <c r="DSL72" s="5"/>
      <c r="DSM72" s="5"/>
      <c r="DSN72" s="5"/>
      <c r="DSO72" s="5"/>
      <c r="DSP72" s="5"/>
      <c r="DSQ72" s="5"/>
      <c r="DSR72" s="5"/>
      <c r="DSS72" s="5"/>
      <c r="DST72" s="5"/>
      <c r="DSU72" s="5"/>
      <c r="DSV72" s="5"/>
      <c r="DSW72" s="5"/>
      <c r="DSX72" s="5"/>
      <c r="DSY72" s="5"/>
      <c r="DSZ72" s="5"/>
      <c r="DTA72" s="5"/>
      <c r="DTB72" s="5"/>
      <c r="DTC72" s="5"/>
      <c r="DTD72" s="5"/>
      <c r="DTE72" s="5"/>
      <c r="DTF72" s="5"/>
      <c r="DTG72" s="5"/>
      <c r="DTH72" s="5"/>
      <c r="DTI72" s="5"/>
      <c r="DTJ72" s="5"/>
      <c r="DTK72" s="5"/>
      <c r="DTL72" s="5"/>
      <c r="DTM72" s="5"/>
      <c r="DTN72" s="5"/>
      <c r="DTO72" s="5"/>
      <c r="DTP72" s="5"/>
      <c r="DTQ72" s="5"/>
      <c r="DTR72" s="5"/>
      <c r="DTS72" s="5"/>
      <c r="DTT72" s="5"/>
      <c r="DTU72" s="5"/>
      <c r="DTV72" s="5"/>
      <c r="DTW72" s="5"/>
      <c r="DTX72" s="5"/>
      <c r="DTY72" s="5"/>
      <c r="DTZ72" s="5"/>
      <c r="DUA72" s="5"/>
      <c r="DUB72" s="5"/>
      <c r="DUC72" s="5"/>
      <c r="DUD72" s="5"/>
      <c r="DUE72" s="5"/>
      <c r="DUF72" s="5"/>
      <c r="DUG72" s="5"/>
      <c r="DUH72" s="5"/>
      <c r="DUI72" s="5"/>
      <c r="DUJ72" s="5"/>
      <c r="DUK72" s="5"/>
      <c r="DUL72" s="5"/>
      <c r="DUM72" s="5"/>
      <c r="DUN72" s="5"/>
      <c r="DUO72" s="5"/>
      <c r="DUP72" s="5"/>
      <c r="DUQ72" s="5"/>
      <c r="DUR72" s="5"/>
      <c r="DUS72" s="5"/>
      <c r="DUT72" s="5"/>
      <c r="DUU72" s="5"/>
      <c r="DUV72" s="5"/>
      <c r="DUW72" s="5"/>
      <c r="DUX72" s="5"/>
      <c r="DUY72" s="5"/>
      <c r="DUZ72" s="5"/>
      <c r="DVA72" s="5"/>
      <c r="DVB72" s="5"/>
      <c r="DVC72" s="5"/>
      <c r="DVD72" s="5"/>
      <c r="DVE72" s="5"/>
      <c r="DVF72" s="5"/>
      <c r="DVG72" s="5"/>
      <c r="DVH72" s="5"/>
      <c r="DVI72" s="5"/>
      <c r="DVJ72" s="5"/>
      <c r="DVK72" s="5"/>
      <c r="DVL72" s="5"/>
      <c r="DVM72" s="5"/>
      <c r="DVN72" s="5"/>
      <c r="DVO72" s="5"/>
      <c r="DVP72" s="5"/>
      <c r="DVQ72" s="5"/>
      <c r="DVR72" s="5"/>
      <c r="DVS72" s="5"/>
      <c r="DVT72" s="5"/>
      <c r="DVU72" s="5"/>
      <c r="DVV72" s="5"/>
      <c r="DVW72" s="5"/>
      <c r="DVX72" s="5"/>
      <c r="DVY72" s="5"/>
      <c r="DVZ72" s="5"/>
      <c r="DWA72" s="5"/>
      <c r="DWB72" s="5"/>
      <c r="DWC72" s="5"/>
      <c r="DWD72" s="5"/>
      <c r="DWE72" s="5"/>
      <c r="DWF72" s="5"/>
      <c r="DWG72" s="5"/>
      <c r="DWH72" s="5"/>
      <c r="DWI72" s="5"/>
      <c r="DWJ72" s="5"/>
      <c r="DWK72" s="5"/>
      <c r="DWL72" s="5"/>
      <c r="DWM72" s="5"/>
      <c r="DWN72" s="5"/>
      <c r="DWO72" s="5"/>
      <c r="DWP72" s="5"/>
      <c r="DWQ72" s="5"/>
      <c r="DWR72" s="5"/>
      <c r="DWS72" s="5"/>
      <c r="DWT72" s="5"/>
      <c r="DWU72" s="5"/>
      <c r="DWV72" s="5"/>
      <c r="DWW72" s="5"/>
      <c r="DWX72" s="5"/>
      <c r="DWY72" s="5"/>
      <c r="DWZ72" s="5"/>
      <c r="DXA72" s="5"/>
      <c r="DXB72" s="5"/>
      <c r="DXC72" s="5"/>
      <c r="DXD72" s="5"/>
      <c r="DXE72" s="5"/>
      <c r="DXF72" s="5"/>
      <c r="DXG72" s="5"/>
      <c r="DXH72" s="5"/>
      <c r="DXI72" s="5"/>
      <c r="DXJ72" s="5"/>
      <c r="DXK72" s="5"/>
      <c r="DXL72" s="5"/>
      <c r="DXM72" s="5"/>
      <c r="DXN72" s="5"/>
      <c r="DXO72" s="5"/>
      <c r="DXP72" s="5"/>
      <c r="DXQ72" s="5"/>
      <c r="DXR72" s="5"/>
      <c r="DXS72" s="5"/>
      <c r="DXT72" s="5"/>
      <c r="DXU72" s="5"/>
      <c r="DXV72" s="5"/>
      <c r="DXW72" s="5"/>
      <c r="DXX72" s="5"/>
      <c r="DXY72" s="5"/>
      <c r="DXZ72" s="5"/>
      <c r="DYA72" s="5"/>
      <c r="DYB72" s="5"/>
      <c r="DYC72" s="5"/>
      <c r="DYD72" s="5"/>
      <c r="DYE72" s="5"/>
      <c r="DYF72" s="5"/>
      <c r="DYG72" s="5"/>
      <c r="DYH72" s="5"/>
      <c r="DYI72" s="5"/>
      <c r="DYJ72" s="5"/>
      <c r="DYK72" s="5"/>
      <c r="DYL72" s="5"/>
      <c r="DYM72" s="5"/>
      <c r="DYN72" s="5"/>
      <c r="DYO72" s="5"/>
      <c r="DYP72" s="5"/>
      <c r="DYQ72" s="5"/>
      <c r="DYR72" s="5"/>
      <c r="DYS72" s="5"/>
      <c r="DYT72" s="5"/>
      <c r="DYU72" s="5"/>
      <c r="DYV72" s="5"/>
      <c r="DYW72" s="5"/>
      <c r="DYX72" s="5"/>
      <c r="DYY72" s="5"/>
      <c r="DYZ72" s="5"/>
      <c r="DZA72" s="5"/>
      <c r="DZB72" s="5"/>
      <c r="DZC72" s="5"/>
      <c r="DZD72" s="5"/>
      <c r="DZE72" s="5"/>
      <c r="DZF72" s="5"/>
      <c r="DZG72" s="5"/>
      <c r="DZH72" s="5"/>
      <c r="DZI72" s="5"/>
      <c r="DZJ72" s="5"/>
      <c r="DZK72" s="5"/>
      <c r="DZL72" s="5"/>
      <c r="DZM72" s="5"/>
      <c r="DZN72" s="5"/>
      <c r="DZO72" s="5"/>
      <c r="DZP72" s="5"/>
      <c r="DZQ72" s="5"/>
      <c r="DZR72" s="5"/>
      <c r="DZS72" s="5"/>
      <c r="DZT72" s="5"/>
      <c r="DZU72" s="5"/>
      <c r="DZV72" s="5"/>
      <c r="DZW72" s="5"/>
      <c r="DZX72" s="5"/>
      <c r="DZY72" s="5"/>
      <c r="DZZ72" s="5"/>
      <c r="EAA72" s="5"/>
      <c r="EAB72" s="5"/>
      <c r="EAC72" s="5"/>
      <c r="EAD72" s="5"/>
      <c r="EAE72" s="5"/>
      <c r="EAF72" s="5"/>
      <c r="EAG72" s="5"/>
      <c r="EAH72" s="5"/>
      <c r="EAI72" s="5"/>
      <c r="EAJ72" s="5"/>
      <c r="EAK72" s="5"/>
      <c r="EAL72" s="5"/>
      <c r="EAM72" s="5"/>
      <c r="EAN72" s="5"/>
      <c r="EAO72" s="5"/>
      <c r="EAP72" s="5"/>
      <c r="EAQ72" s="5"/>
      <c r="EAR72" s="5"/>
      <c r="EAS72" s="5"/>
      <c r="EAT72" s="5"/>
      <c r="EAU72" s="5"/>
      <c r="EAV72" s="5"/>
      <c r="EAW72" s="5"/>
      <c r="EAX72" s="5"/>
      <c r="EAY72" s="5"/>
      <c r="EAZ72" s="5"/>
      <c r="EBA72" s="5"/>
      <c r="EBB72" s="5"/>
      <c r="EBC72" s="5"/>
      <c r="EBD72" s="5"/>
      <c r="EBE72" s="5"/>
      <c r="EBF72" s="5"/>
      <c r="EBG72" s="5"/>
      <c r="EBH72" s="5"/>
      <c r="EBI72" s="5"/>
      <c r="EBJ72" s="5"/>
      <c r="EBK72" s="5"/>
      <c r="EBL72" s="5"/>
      <c r="EBM72" s="5"/>
      <c r="EBN72" s="5"/>
      <c r="EBO72" s="5"/>
      <c r="EBP72" s="5"/>
      <c r="EBQ72" s="5"/>
      <c r="EBR72" s="5"/>
      <c r="EBS72" s="5"/>
      <c r="EBT72" s="5"/>
      <c r="EBU72" s="5"/>
      <c r="EBV72" s="5"/>
      <c r="EBW72" s="5"/>
      <c r="EBX72" s="5"/>
      <c r="EBY72" s="5"/>
      <c r="EBZ72" s="5"/>
      <c r="ECA72" s="5"/>
      <c r="ECB72" s="5"/>
      <c r="ECC72" s="5"/>
      <c r="ECD72" s="5"/>
      <c r="ECE72" s="5"/>
      <c r="ECF72" s="5"/>
      <c r="ECG72" s="5"/>
      <c r="ECH72" s="5"/>
      <c r="ECI72" s="5"/>
      <c r="ECJ72" s="5"/>
      <c r="ECK72" s="5"/>
      <c r="ECL72" s="5"/>
      <c r="ECM72" s="5"/>
      <c r="ECN72" s="5"/>
      <c r="ECO72" s="5"/>
      <c r="ECP72" s="5"/>
      <c r="ECQ72" s="5"/>
      <c r="ECR72" s="5"/>
      <c r="ECS72" s="5"/>
      <c r="ECT72" s="5"/>
      <c r="ECU72" s="5"/>
      <c r="ECV72" s="5"/>
      <c r="ECW72" s="5"/>
      <c r="ECX72" s="5"/>
      <c r="ECY72" s="5"/>
      <c r="ECZ72" s="5"/>
      <c r="EDA72" s="5"/>
      <c r="EDB72" s="5"/>
      <c r="EDC72" s="5"/>
      <c r="EDD72" s="5"/>
      <c r="EDE72" s="5"/>
      <c r="EDF72" s="5"/>
      <c r="EDG72" s="5"/>
      <c r="EDH72" s="5"/>
      <c r="EDI72" s="5"/>
      <c r="EDJ72" s="5"/>
      <c r="EDK72" s="5"/>
      <c r="EDL72" s="5"/>
      <c r="EDM72" s="5"/>
      <c r="EDN72" s="5"/>
      <c r="EDO72" s="5"/>
      <c r="EDP72" s="5"/>
      <c r="EDQ72" s="5"/>
      <c r="EDR72" s="5"/>
      <c r="EDS72" s="5"/>
      <c r="EDT72" s="5"/>
      <c r="EDU72" s="5"/>
      <c r="EDV72" s="5"/>
      <c r="EDW72" s="5"/>
      <c r="EDX72" s="5"/>
      <c r="EDY72" s="5"/>
      <c r="EDZ72" s="5"/>
      <c r="EEA72" s="5"/>
      <c r="EEB72" s="5"/>
      <c r="EEC72" s="5"/>
      <c r="EED72" s="5"/>
      <c r="EEE72" s="5"/>
      <c r="EEF72" s="5"/>
      <c r="EEG72" s="5"/>
      <c r="EEH72" s="5"/>
      <c r="EEI72" s="5"/>
      <c r="EEJ72" s="5"/>
      <c r="EEK72" s="5"/>
      <c r="EEL72" s="5"/>
      <c r="EEM72" s="5"/>
      <c r="EEN72" s="5"/>
      <c r="EEO72" s="5"/>
      <c r="EEP72" s="5"/>
      <c r="EEQ72" s="5"/>
      <c r="EER72" s="5"/>
      <c r="EES72" s="5"/>
      <c r="EET72" s="5"/>
      <c r="EEU72" s="5"/>
      <c r="EEV72" s="5"/>
      <c r="EEW72" s="5"/>
      <c r="EEX72" s="5"/>
      <c r="EEY72" s="5"/>
      <c r="EEZ72" s="5"/>
      <c r="EFA72" s="5"/>
      <c r="EFB72" s="5"/>
      <c r="EFC72" s="5"/>
      <c r="EFD72" s="5"/>
      <c r="EFE72" s="5"/>
      <c r="EFF72" s="5"/>
      <c r="EFG72" s="5"/>
      <c r="EFH72" s="5"/>
      <c r="EFI72" s="5"/>
      <c r="EFJ72" s="5"/>
      <c r="EFK72" s="5"/>
      <c r="EFL72" s="5"/>
      <c r="EFM72" s="5"/>
      <c r="EFN72" s="5"/>
      <c r="EFO72" s="5"/>
      <c r="EFP72" s="5"/>
      <c r="EFQ72" s="5"/>
      <c r="EFR72" s="5"/>
      <c r="EFS72" s="5"/>
      <c r="EFT72" s="5"/>
      <c r="EFU72" s="5"/>
      <c r="EFV72" s="5"/>
      <c r="EFW72" s="5"/>
      <c r="EFX72" s="5"/>
      <c r="EFY72" s="5"/>
      <c r="EFZ72" s="5"/>
      <c r="EGA72" s="5"/>
      <c r="EGB72" s="5"/>
      <c r="EGC72" s="5"/>
      <c r="EGD72" s="5"/>
      <c r="EGE72" s="5"/>
      <c r="EGF72" s="5"/>
      <c r="EGG72" s="5"/>
      <c r="EGH72" s="5"/>
      <c r="EGI72" s="5"/>
      <c r="EGJ72" s="5"/>
      <c r="EGK72" s="5"/>
      <c r="EGL72" s="5"/>
      <c r="EGM72" s="5"/>
      <c r="EGN72" s="5"/>
      <c r="EGO72" s="5"/>
      <c r="EGP72" s="5"/>
      <c r="EGQ72" s="5"/>
      <c r="EGR72" s="5"/>
      <c r="EGS72" s="5"/>
      <c r="EGT72" s="5"/>
      <c r="EGU72" s="5"/>
      <c r="EGV72" s="5"/>
      <c r="EGW72" s="5"/>
      <c r="EGX72" s="5"/>
      <c r="EGY72" s="5"/>
      <c r="EGZ72" s="5"/>
      <c r="EHA72" s="5"/>
      <c r="EHB72" s="5"/>
      <c r="EHC72" s="5"/>
      <c r="EHD72" s="5"/>
      <c r="EHE72" s="5"/>
      <c r="EHF72" s="5"/>
      <c r="EHG72" s="5"/>
      <c r="EHH72" s="5"/>
      <c r="EHI72" s="5"/>
      <c r="EHJ72" s="5"/>
      <c r="EHK72" s="5"/>
      <c r="EHL72" s="5"/>
      <c r="EHM72" s="5"/>
      <c r="EHN72" s="5"/>
      <c r="EHO72" s="5"/>
      <c r="EHP72" s="5"/>
      <c r="EHQ72" s="5"/>
      <c r="EHR72" s="5"/>
      <c r="EHS72" s="5"/>
      <c r="EHT72" s="5"/>
      <c r="EHU72" s="5"/>
      <c r="EHV72" s="5"/>
      <c r="EHW72" s="5"/>
      <c r="EHX72" s="5"/>
      <c r="EHY72" s="5"/>
      <c r="EHZ72" s="5"/>
      <c r="EIA72" s="5"/>
      <c r="EIB72" s="5"/>
      <c r="EIC72" s="5"/>
      <c r="EID72" s="5"/>
      <c r="EIE72" s="5"/>
      <c r="EIF72" s="5"/>
      <c r="EIG72" s="5"/>
      <c r="EIH72" s="5"/>
      <c r="EII72" s="5"/>
      <c r="EIJ72" s="5"/>
      <c r="EIK72" s="5"/>
      <c r="EIL72" s="5"/>
      <c r="EIM72" s="5"/>
      <c r="EIN72" s="5"/>
      <c r="EIO72" s="5"/>
      <c r="EIP72" s="5"/>
      <c r="EIQ72" s="5"/>
      <c r="EIR72" s="5"/>
      <c r="EIS72" s="5"/>
      <c r="EIT72" s="5"/>
      <c r="EIU72" s="5"/>
      <c r="EIV72" s="5"/>
      <c r="EIW72" s="5"/>
      <c r="EIX72" s="5"/>
      <c r="EIY72" s="5"/>
      <c r="EIZ72" s="5"/>
      <c r="EJA72" s="5"/>
      <c r="EJB72" s="5"/>
      <c r="EJC72" s="5"/>
      <c r="EJD72" s="5"/>
      <c r="EJE72" s="5"/>
      <c r="EJF72" s="5"/>
      <c r="EJG72" s="5"/>
      <c r="EJH72" s="5"/>
      <c r="EJI72" s="5"/>
      <c r="EJJ72" s="5"/>
      <c r="EJK72" s="5"/>
      <c r="EJL72" s="5"/>
      <c r="EJM72" s="5"/>
      <c r="EJN72" s="5"/>
      <c r="EJO72" s="5"/>
      <c r="EJP72" s="5"/>
      <c r="EJQ72" s="5"/>
      <c r="EJR72" s="5"/>
      <c r="EJS72" s="5"/>
      <c r="EJT72" s="5"/>
      <c r="EJU72" s="5"/>
      <c r="EJV72" s="5"/>
      <c r="EJW72" s="5"/>
      <c r="EJX72" s="5"/>
      <c r="EJY72" s="5"/>
      <c r="EJZ72" s="5"/>
      <c r="EKA72" s="5"/>
      <c r="EKB72" s="5"/>
      <c r="EKC72" s="5"/>
      <c r="EKD72" s="5"/>
      <c r="EKE72" s="5"/>
      <c r="EKF72" s="5"/>
      <c r="EKG72" s="5"/>
      <c r="EKH72" s="5"/>
      <c r="EKI72" s="5"/>
      <c r="EKJ72" s="5"/>
      <c r="EKK72" s="5"/>
      <c r="EKL72" s="5"/>
      <c r="EKM72" s="5"/>
      <c r="EKN72" s="5"/>
      <c r="EKO72" s="5"/>
      <c r="EKP72" s="5"/>
      <c r="EKQ72" s="5"/>
      <c r="EKR72" s="5"/>
      <c r="EKS72" s="5"/>
      <c r="EKT72" s="5"/>
      <c r="EKU72" s="5"/>
      <c r="EKV72" s="5"/>
      <c r="EKW72" s="5"/>
      <c r="EKX72" s="5"/>
      <c r="EKY72" s="5"/>
      <c r="EKZ72" s="5"/>
      <c r="ELA72" s="5"/>
      <c r="ELB72" s="5"/>
      <c r="ELC72" s="5"/>
      <c r="ELD72" s="5"/>
      <c r="ELE72" s="5"/>
      <c r="ELF72" s="5"/>
      <c r="ELG72" s="5"/>
      <c r="ELH72" s="5"/>
      <c r="ELI72" s="5"/>
      <c r="ELJ72" s="5"/>
      <c r="ELK72" s="5"/>
      <c r="ELL72" s="5"/>
      <c r="ELM72" s="5"/>
      <c r="ELN72" s="5"/>
      <c r="ELO72" s="5"/>
      <c r="ELP72" s="5"/>
      <c r="ELQ72" s="5"/>
      <c r="ELR72" s="5"/>
      <c r="ELS72" s="5"/>
      <c r="ELT72" s="5"/>
      <c r="ELU72" s="5"/>
      <c r="ELV72" s="5"/>
      <c r="ELW72" s="5"/>
      <c r="ELX72" s="5"/>
      <c r="ELY72" s="5"/>
      <c r="ELZ72" s="5"/>
      <c r="EMA72" s="5"/>
      <c r="EMB72" s="5"/>
      <c r="EMC72" s="5"/>
      <c r="EMD72" s="5"/>
      <c r="EME72" s="5"/>
      <c r="EMF72" s="5"/>
      <c r="EMG72" s="5"/>
      <c r="EMH72" s="5"/>
      <c r="EMI72" s="5"/>
      <c r="EMJ72" s="5"/>
      <c r="EMK72" s="5"/>
      <c r="EML72" s="5"/>
      <c r="EMM72" s="5"/>
      <c r="EMN72" s="5"/>
      <c r="EMO72" s="5"/>
      <c r="EMP72" s="5"/>
      <c r="EMQ72" s="5"/>
      <c r="EMR72" s="5"/>
      <c r="EMS72" s="5"/>
      <c r="EMT72" s="5"/>
      <c r="EMU72" s="5"/>
      <c r="EMV72" s="5"/>
      <c r="EMW72" s="5"/>
      <c r="EMX72" s="5"/>
      <c r="EMY72" s="5"/>
      <c r="EMZ72" s="5"/>
      <c r="ENA72" s="5"/>
      <c r="ENB72" s="5"/>
      <c r="ENC72" s="5"/>
      <c r="END72" s="5"/>
      <c r="ENE72" s="5"/>
      <c r="ENF72" s="5"/>
      <c r="ENG72" s="5"/>
      <c r="ENH72" s="5"/>
      <c r="ENI72" s="5"/>
      <c r="ENJ72" s="5"/>
      <c r="ENK72" s="5"/>
      <c r="ENL72" s="5"/>
      <c r="ENM72" s="5"/>
      <c r="ENN72" s="5"/>
      <c r="ENO72" s="5"/>
      <c r="ENP72" s="5"/>
      <c r="ENQ72" s="5"/>
      <c r="ENR72" s="5"/>
      <c r="ENS72" s="5"/>
      <c r="ENT72" s="5"/>
      <c r="ENU72" s="5"/>
      <c r="ENV72" s="5"/>
      <c r="ENW72" s="5"/>
      <c r="ENX72" s="5"/>
      <c r="ENY72" s="5"/>
      <c r="ENZ72" s="5"/>
      <c r="EOA72" s="5"/>
      <c r="EOB72" s="5"/>
      <c r="EOC72" s="5"/>
      <c r="EOD72" s="5"/>
      <c r="EOE72" s="5"/>
      <c r="EOF72" s="5"/>
      <c r="EOG72" s="5"/>
      <c r="EOH72" s="5"/>
      <c r="EOI72" s="5"/>
      <c r="EOJ72" s="5"/>
      <c r="EOK72" s="5"/>
      <c r="EOL72" s="5"/>
      <c r="EOM72" s="5"/>
      <c r="EON72" s="5"/>
      <c r="EOO72" s="5"/>
      <c r="EOP72" s="5"/>
      <c r="EOQ72" s="5"/>
      <c r="EOR72" s="5"/>
      <c r="EOS72" s="5"/>
      <c r="EOT72" s="5"/>
      <c r="EOU72" s="5"/>
      <c r="EOV72" s="5"/>
      <c r="EOW72" s="5"/>
      <c r="EOX72" s="5"/>
      <c r="EOY72" s="5"/>
      <c r="EOZ72" s="5"/>
      <c r="EPA72" s="5"/>
      <c r="EPB72" s="5"/>
      <c r="EPC72" s="5"/>
      <c r="EPD72" s="5"/>
      <c r="EPE72" s="5"/>
      <c r="EPF72" s="5"/>
      <c r="EPG72" s="5"/>
      <c r="EPH72" s="5"/>
      <c r="EPI72" s="5"/>
      <c r="EPJ72" s="5"/>
      <c r="EPK72" s="5"/>
      <c r="EPL72" s="5"/>
      <c r="EPM72" s="5"/>
      <c r="EPN72" s="5"/>
      <c r="EPO72" s="5"/>
      <c r="EPP72" s="5"/>
      <c r="EPQ72" s="5"/>
      <c r="EPR72" s="5"/>
      <c r="EPS72" s="5"/>
      <c r="EPT72" s="5"/>
      <c r="EPU72" s="5"/>
      <c r="EPV72" s="5"/>
      <c r="EPW72" s="5"/>
      <c r="EPX72" s="5"/>
      <c r="EPY72" s="5"/>
      <c r="EPZ72" s="5"/>
      <c r="EQA72" s="5"/>
      <c r="EQB72" s="5"/>
      <c r="EQC72" s="5"/>
      <c r="EQD72" s="5"/>
      <c r="EQE72" s="5"/>
      <c r="EQF72" s="5"/>
      <c r="EQG72" s="5"/>
      <c r="EQH72" s="5"/>
      <c r="EQI72" s="5"/>
      <c r="EQJ72" s="5"/>
      <c r="EQK72" s="5"/>
      <c r="EQL72" s="5"/>
      <c r="EQM72" s="5"/>
      <c r="EQN72" s="5"/>
      <c r="EQO72" s="5"/>
      <c r="EQP72" s="5"/>
      <c r="EQQ72" s="5"/>
      <c r="EQR72" s="5"/>
      <c r="EQS72" s="5"/>
      <c r="EQT72" s="5"/>
      <c r="EQU72" s="5"/>
      <c r="EQV72" s="5"/>
      <c r="EQW72" s="5"/>
      <c r="EQX72" s="5"/>
      <c r="EQY72" s="5"/>
      <c r="EQZ72" s="5"/>
      <c r="ERA72" s="5"/>
      <c r="ERB72" s="5"/>
      <c r="ERC72" s="5"/>
      <c r="ERD72" s="5"/>
      <c r="ERE72" s="5"/>
      <c r="ERF72" s="5"/>
      <c r="ERG72" s="5"/>
      <c r="ERH72" s="5"/>
      <c r="ERI72" s="5"/>
      <c r="ERJ72" s="5"/>
      <c r="ERK72" s="5"/>
      <c r="ERL72" s="5"/>
      <c r="ERM72" s="5"/>
      <c r="ERN72" s="5"/>
      <c r="ERO72" s="5"/>
      <c r="ERP72" s="5"/>
      <c r="ERQ72" s="5"/>
      <c r="ERR72" s="5"/>
      <c r="ERS72" s="5"/>
      <c r="ERT72" s="5"/>
      <c r="ERU72" s="5"/>
      <c r="ERV72" s="5"/>
      <c r="ERW72" s="5"/>
      <c r="ERX72" s="5"/>
      <c r="ERY72" s="5"/>
      <c r="ERZ72" s="5"/>
      <c r="ESA72" s="5"/>
      <c r="ESB72" s="5"/>
      <c r="ESC72" s="5"/>
      <c r="ESD72" s="5"/>
      <c r="ESE72" s="5"/>
      <c r="ESF72" s="5"/>
      <c r="ESG72" s="5"/>
      <c r="ESH72" s="5"/>
      <c r="ESI72" s="5"/>
      <c r="ESJ72" s="5"/>
      <c r="ESK72" s="5"/>
      <c r="ESL72" s="5"/>
      <c r="ESM72" s="5"/>
      <c r="ESN72" s="5"/>
      <c r="ESO72" s="5"/>
      <c r="ESP72" s="5"/>
      <c r="ESQ72" s="5"/>
      <c r="ESR72" s="5"/>
      <c r="ESS72" s="5"/>
      <c r="EST72" s="5"/>
      <c r="ESU72" s="5"/>
      <c r="ESV72" s="5"/>
      <c r="ESW72" s="5"/>
      <c r="ESX72" s="5"/>
      <c r="ESY72" s="5"/>
      <c r="ESZ72" s="5"/>
      <c r="ETA72" s="5"/>
      <c r="ETB72" s="5"/>
      <c r="ETC72" s="5"/>
      <c r="ETD72" s="5"/>
      <c r="ETE72" s="5"/>
      <c r="ETF72" s="5"/>
      <c r="ETG72" s="5"/>
      <c r="ETH72" s="5"/>
      <c r="ETI72" s="5"/>
      <c r="ETJ72" s="5"/>
      <c r="ETK72" s="5"/>
      <c r="ETL72" s="5"/>
      <c r="ETM72" s="5"/>
      <c r="ETN72" s="5"/>
      <c r="ETO72" s="5"/>
      <c r="ETP72" s="5"/>
      <c r="ETQ72" s="5"/>
      <c r="ETR72" s="5"/>
      <c r="ETS72" s="5"/>
      <c r="ETT72" s="5"/>
      <c r="ETU72" s="5"/>
      <c r="ETV72" s="5"/>
      <c r="ETW72" s="5"/>
      <c r="ETX72" s="5"/>
      <c r="ETY72" s="5"/>
      <c r="ETZ72" s="5"/>
      <c r="EUA72" s="5"/>
      <c r="EUB72" s="5"/>
      <c r="EUC72" s="5"/>
      <c r="EUD72" s="5"/>
      <c r="EUE72" s="5"/>
      <c r="EUF72" s="5"/>
      <c r="EUG72" s="5"/>
      <c r="EUH72" s="5"/>
      <c r="EUI72" s="5"/>
      <c r="EUJ72" s="5"/>
      <c r="EUK72" s="5"/>
      <c r="EUL72" s="5"/>
      <c r="EUM72" s="5"/>
      <c r="EUN72" s="5"/>
      <c r="EUO72" s="5"/>
      <c r="EUP72" s="5"/>
      <c r="EUQ72" s="5"/>
      <c r="EUR72" s="5"/>
      <c r="EUS72" s="5"/>
      <c r="EUT72" s="5"/>
      <c r="EUU72" s="5"/>
      <c r="EUV72" s="5"/>
      <c r="EUW72" s="5"/>
      <c r="EUX72" s="5"/>
      <c r="EUY72" s="5"/>
      <c r="EUZ72" s="5"/>
      <c r="EVA72" s="5"/>
      <c r="EVB72" s="5"/>
      <c r="EVC72" s="5"/>
      <c r="EVD72" s="5"/>
      <c r="EVE72" s="5"/>
      <c r="EVF72" s="5"/>
      <c r="EVG72" s="5"/>
      <c r="EVH72" s="5"/>
      <c r="EVI72" s="5"/>
      <c r="EVJ72" s="5"/>
      <c r="EVK72" s="5"/>
      <c r="EVL72" s="5"/>
      <c r="EVM72" s="5"/>
      <c r="EVN72" s="5"/>
      <c r="EVO72" s="5"/>
      <c r="EVP72" s="5"/>
      <c r="EVQ72" s="5"/>
      <c r="EVR72" s="5"/>
      <c r="EVS72" s="5"/>
      <c r="EVT72" s="5"/>
      <c r="EVU72" s="5"/>
      <c r="EVV72" s="5"/>
      <c r="EVW72" s="5"/>
      <c r="EVX72" s="5"/>
      <c r="EVY72" s="5"/>
      <c r="EVZ72" s="5"/>
      <c r="EWA72" s="5"/>
      <c r="EWB72" s="5"/>
      <c r="EWC72" s="5"/>
      <c r="EWD72" s="5"/>
      <c r="EWE72" s="5"/>
      <c r="EWF72" s="5"/>
      <c r="EWG72" s="5"/>
      <c r="EWH72" s="5"/>
      <c r="EWI72" s="5"/>
      <c r="EWJ72" s="5"/>
      <c r="EWK72" s="5"/>
      <c r="EWL72" s="5"/>
      <c r="EWM72" s="5"/>
      <c r="EWN72" s="5"/>
      <c r="EWO72" s="5"/>
      <c r="EWP72" s="5"/>
      <c r="EWQ72" s="5"/>
      <c r="EWR72" s="5"/>
      <c r="EWS72" s="5"/>
      <c r="EWT72" s="5"/>
      <c r="EWU72" s="5"/>
      <c r="EWV72" s="5"/>
      <c r="EWW72" s="5"/>
      <c r="EWX72" s="5"/>
      <c r="EWY72" s="5"/>
      <c r="EWZ72" s="5"/>
      <c r="EXA72" s="5"/>
      <c r="EXB72" s="5"/>
      <c r="EXC72" s="5"/>
      <c r="EXD72" s="5"/>
      <c r="EXE72" s="5"/>
      <c r="EXF72" s="5"/>
      <c r="EXG72" s="5"/>
      <c r="EXH72" s="5"/>
      <c r="EXI72" s="5"/>
      <c r="EXJ72" s="5"/>
      <c r="EXK72" s="5"/>
      <c r="EXL72" s="5"/>
      <c r="EXM72" s="5"/>
      <c r="EXN72" s="5"/>
      <c r="EXO72" s="5"/>
      <c r="EXP72" s="5"/>
      <c r="EXQ72" s="5"/>
      <c r="EXR72" s="5"/>
      <c r="EXS72" s="5"/>
      <c r="EXT72" s="5"/>
      <c r="EXU72" s="5"/>
      <c r="EXV72" s="5"/>
      <c r="EXW72" s="5"/>
      <c r="EXX72" s="5"/>
      <c r="EXY72" s="5"/>
      <c r="EXZ72" s="5"/>
      <c r="EYA72" s="5"/>
      <c r="EYB72" s="5"/>
      <c r="EYC72" s="5"/>
      <c r="EYD72" s="5"/>
      <c r="EYE72" s="5"/>
      <c r="EYF72" s="5"/>
      <c r="EYG72" s="5"/>
      <c r="EYH72" s="5"/>
      <c r="EYI72" s="5"/>
      <c r="EYJ72" s="5"/>
      <c r="EYK72" s="5"/>
      <c r="EYL72" s="5"/>
      <c r="EYM72" s="5"/>
      <c r="EYN72" s="5"/>
      <c r="EYO72" s="5"/>
      <c r="EYP72" s="5"/>
      <c r="EYQ72" s="5"/>
      <c r="EYR72" s="5"/>
      <c r="EYS72" s="5"/>
      <c r="EYT72" s="5"/>
      <c r="EYU72" s="5"/>
      <c r="EYV72" s="5"/>
      <c r="EYW72" s="5"/>
      <c r="EYX72" s="5"/>
      <c r="EYY72" s="5"/>
      <c r="EYZ72" s="5"/>
      <c r="EZA72" s="5"/>
      <c r="EZB72" s="5"/>
      <c r="EZC72" s="5"/>
      <c r="EZD72" s="5"/>
      <c r="EZE72" s="5"/>
      <c r="EZF72" s="5"/>
      <c r="EZG72" s="5"/>
      <c r="EZH72" s="5"/>
      <c r="EZI72" s="5"/>
      <c r="EZJ72" s="5"/>
      <c r="EZK72" s="5"/>
      <c r="EZL72" s="5"/>
      <c r="EZM72" s="5"/>
      <c r="EZN72" s="5"/>
      <c r="EZO72" s="5"/>
      <c r="EZP72" s="5"/>
      <c r="EZQ72" s="5"/>
      <c r="EZR72" s="5"/>
      <c r="EZS72" s="5"/>
      <c r="EZT72" s="5"/>
      <c r="EZU72" s="5"/>
      <c r="EZV72" s="5"/>
      <c r="EZW72" s="5"/>
      <c r="EZX72" s="5"/>
      <c r="EZY72" s="5"/>
      <c r="EZZ72" s="5"/>
      <c r="FAA72" s="5"/>
      <c r="FAB72" s="5"/>
      <c r="FAC72" s="5"/>
      <c r="FAD72" s="5"/>
      <c r="FAE72" s="5"/>
      <c r="FAF72" s="5"/>
      <c r="FAG72" s="5"/>
      <c r="FAH72" s="5"/>
      <c r="FAI72" s="5"/>
      <c r="FAJ72" s="5"/>
      <c r="FAK72" s="5"/>
      <c r="FAL72" s="5"/>
      <c r="FAM72" s="5"/>
      <c r="FAN72" s="5"/>
      <c r="FAO72" s="5"/>
      <c r="FAP72" s="5"/>
      <c r="FAQ72" s="5"/>
      <c r="FAR72" s="5"/>
      <c r="FAS72" s="5"/>
      <c r="FAT72" s="5"/>
      <c r="FAU72" s="5"/>
      <c r="FAV72" s="5"/>
      <c r="FAW72" s="5"/>
      <c r="FAX72" s="5"/>
      <c r="FAY72" s="5"/>
      <c r="FAZ72" s="5"/>
      <c r="FBA72" s="5"/>
      <c r="FBB72" s="5"/>
      <c r="FBC72" s="5"/>
      <c r="FBD72" s="5"/>
      <c r="FBE72" s="5"/>
      <c r="FBF72" s="5"/>
      <c r="FBG72" s="5"/>
      <c r="FBH72" s="5"/>
      <c r="FBI72" s="5"/>
      <c r="FBJ72" s="5"/>
      <c r="FBK72" s="5"/>
      <c r="FBL72" s="5"/>
      <c r="FBM72" s="5"/>
      <c r="FBN72" s="5"/>
      <c r="FBO72" s="5"/>
      <c r="FBP72" s="5"/>
      <c r="FBQ72" s="5"/>
      <c r="FBR72" s="5"/>
      <c r="FBS72" s="5"/>
      <c r="FBT72" s="5"/>
      <c r="FBU72" s="5"/>
      <c r="FBV72" s="5"/>
      <c r="FBW72" s="5"/>
      <c r="FBX72" s="5"/>
      <c r="FBY72" s="5"/>
      <c r="FBZ72" s="5"/>
      <c r="FCA72" s="5"/>
      <c r="FCB72" s="5"/>
      <c r="FCC72" s="5"/>
      <c r="FCD72" s="5"/>
      <c r="FCE72" s="5"/>
      <c r="FCF72" s="5"/>
      <c r="FCG72" s="5"/>
      <c r="FCH72" s="5"/>
      <c r="FCI72" s="5"/>
      <c r="FCJ72" s="5"/>
      <c r="FCK72" s="5"/>
      <c r="FCL72" s="5"/>
      <c r="FCM72" s="5"/>
      <c r="FCN72" s="5"/>
      <c r="FCO72" s="5"/>
      <c r="FCP72" s="5"/>
      <c r="FCQ72" s="5"/>
      <c r="FCR72" s="5"/>
      <c r="FCS72" s="5"/>
      <c r="FCT72" s="5"/>
      <c r="FCU72" s="5"/>
      <c r="FCV72" s="5"/>
      <c r="FCW72" s="5"/>
      <c r="FCX72" s="5"/>
      <c r="FCY72" s="5"/>
      <c r="FCZ72" s="5"/>
      <c r="FDA72" s="5"/>
      <c r="FDB72" s="5"/>
      <c r="FDC72" s="5"/>
      <c r="FDD72" s="5"/>
      <c r="FDE72" s="5"/>
      <c r="FDF72" s="5"/>
      <c r="FDG72" s="5"/>
      <c r="FDH72" s="5"/>
      <c r="FDI72" s="5"/>
      <c r="FDJ72" s="5"/>
      <c r="FDK72" s="5"/>
      <c r="FDL72" s="5"/>
      <c r="FDM72" s="5"/>
      <c r="FDN72" s="5"/>
      <c r="FDO72" s="5"/>
      <c r="FDP72" s="5"/>
      <c r="FDQ72" s="5"/>
      <c r="FDR72" s="5"/>
      <c r="FDS72" s="5"/>
      <c r="FDT72" s="5"/>
      <c r="FDU72" s="5"/>
      <c r="FDV72" s="5"/>
      <c r="FDW72" s="5"/>
      <c r="FDX72" s="5"/>
      <c r="FDY72" s="5"/>
      <c r="FDZ72" s="5"/>
      <c r="FEA72" s="5"/>
      <c r="FEB72" s="5"/>
      <c r="FEC72" s="5"/>
      <c r="FED72" s="5"/>
      <c r="FEE72" s="5"/>
      <c r="FEF72" s="5"/>
      <c r="FEG72" s="5"/>
      <c r="FEH72" s="5"/>
      <c r="FEI72" s="5"/>
      <c r="FEJ72" s="5"/>
      <c r="FEK72" s="5"/>
      <c r="FEL72" s="5"/>
      <c r="FEM72" s="5"/>
      <c r="FEN72" s="5"/>
      <c r="FEO72" s="5"/>
      <c r="FEP72" s="5"/>
      <c r="FEQ72" s="5"/>
      <c r="FER72" s="5"/>
      <c r="FES72" s="5"/>
      <c r="FET72" s="5"/>
      <c r="FEU72" s="5"/>
      <c r="FEV72" s="5"/>
      <c r="FEW72" s="5"/>
      <c r="FEX72" s="5"/>
      <c r="FEY72" s="5"/>
      <c r="FEZ72" s="5"/>
      <c r="FFA72" s="5"/>
      <c r="FFB72" s="5"/>
      <c r="FFC72" s="5"/>
      <c r="FFD72" s="5"/>
      <c r="FFE72" s="5"/>
      <c r="FFF72" s="5"/>
      <c r="FFG72" s="5"/>
      <c r="FFH72" s="5"/>
      <c r="FFI72" s="5"/>
      <c r="FFJ72" s="5"/>
      <c r="FFK72" s="5"/>
      <c r="FFL72" s="5"/>
      <c r="FFM72" s="5"/>
      <c r="FFN72" s="5"/>
      <c r="FFO72" s="5"/>
      <c r="FFP72" s="5"/>
      <c r="FFQ72" s="5"/>
      <c r="FFR72" s="5"/>
      <c r="FFS72" s="5"/>
      <c r="FFT72" s="5"/>
      <c r="FFU72" s="5"/>
      <c r="FFV72" s="5"/>
      <c r="FFW72" s="5"/>
      <c r="FFX72" s="5"/>
      <c r="FFY72" s="5"/>
      <c r="FFZ72" s="5"/>
      <c r="FGA72" s="5"/>
      <c r="FGB72" s="5"/>
      <c r="FGC72" s="5"/>
      <c r="FGD72" s="5"/>
      <c r="FGE72" s="5"/>
      <c r="FGF72" s="5"/>
      <c r="FGG72" s="5"/>
      <c r="FGH72" s="5"/>
      <c r="FGI72" s="5"/>
      <c r="FGJ72" s="5"/>
      <c r="FGK72" s="5"/>
      <c r="FGL72" s="5"/>
      <c r="FGM72" s="5"/>
      <c r="FGN72" s="5"/>
      <c r="FGO72" s="5"/>
      <c r="FGP72" s="5"/>
      <c r="FGQ72" s="5"/>
      <c r="FGR72" s="5"/>
      <c r="FGS72" s="5"/>
      <c r="FGT72" s="5"/>
      <c r="FGU72" s="5"/>
      <c r="FGV72" s="5"/>
      <c r="FGW72" s="5"/>
      <c r="FGX72" s="5"/>
      <c r="FGY72" s="5"/>
      <c r="FGZ72" s="5"/>
      <c r="FHA72" s="5"/>
      <c r="FHB72" s="5"/>
      <c r="FHC72" s="5"/>
      <c r="FHD72" s="5"/>
      <c r="FHE72" s="5"/>
      <c r="FHF72" s="5"/>
      <c r="FHG72" s="5"/>
      <c r="FHH72" s="5"/>
      <c r="FHI72" s="5"/>
      <c r="FHJ72" s="5"/>
      <c r="FHK72" s="5"/>
      <c r="FHL72" s="5"/>
      <c r="FHM72" s="5"/>
      <c r="FHN72" s="5"/>
      <c r="FHO72" s="5"/>
      <c r="FHP72" s="5"/>
      <c r="FHQ72" s="5"/>
      <c r="FHR72" s="5"/>
      <c r="FHS72" s="5"/>
      <c r="FHT72" s="5"/>
      <c r="FHU72" s="5"/>
      <c r="FHV72" s="5"/>
      <c r="FHW72" s="5"/>
      <c r="FHX72" s="5"/>
      <c r="FHY72" s="5"/>
      <c r="FHZ72" s="5"/>
      <c r="FIA72" s="5"/>
      <c r="FIB72" s="5"/>
      <c r="FIC72" s="5"/>
      <c r="FID72" s="5"/>
      <c r="FIE72" s="5"/>
      <c r="FIF72" s="5"/>
      <c r="FIG72" s="5"/>
      <c r="FIH72" s="5"/>
      <c r="FII72" s="5"/>
      <c r="FIJ72" s="5"/>
      <c r="FIK72" s="5"/>
      <c r="FIL72" s="5"/>
      <c r="FIM72" s="5"/>
      <c r="FIN72" s="5"/>
      <c r="FIO72" s="5"/>
      <c r="FIP72" s="5"/>
      <c r="FIQ72" s="5"/>
      <c r="FIR72" s="5"/>
      <c r="FIS72" s="5"/>
      <c r="FIT72" s="5"/>
      <c r="FIU72" s="5"/>
      <c r="FIV72" s="5"/>
      <c r="FIW72" s="5"/>
      <c r="FIX72" s="5"/>
      <c r="FIY72" s="5"/>
      <c r="FIZ72" s="5"/>
      <c r="FJA72" s="5"/>
      <c r="FJB72" s="5"/>
      <c r="FJC72" s="5"/>
      <c r="FJD72" s="5"/>
      <c r="FJE72" s="5"/>
      <c r="FJF72" s="5"/>
      <c r="FJG72" s="5"/>
      <c r="FJH72" s="5"/>
      <c r="FJI72" s="5"/>
      <c r="FJJ72" s="5"/>
      <c r="FJK72" s="5"/>
      <c r="FJL72" s="5"/>
      <c r="FJM72" s="5"/>
      <c r="FJN72" s="5"/>
      <c r="FJO72" s="5"/>
      <c r="FJP72" s="5"/>
      <c r="FJQ72" s="5"/>
      <c r="FJR72" s="5"/>
      <c r="FJS72" s="5"/>
      <c r="FJT72" s="5"/>
      <c r="FJU72" s="5"/>
      <c r="FJV72" s="5"/>
      <c r="FJW72" s="5"/>
      <c r="FJX72" s="5"/>
      <c r="FJY72" s="5"/>
      <c r="FJZ72" s="5"/>
      <c r="FKA72" s="5"/>
      <c r="FKB72" s="5"/>
      <c r="FKC72" s="5"/>
      <c r="FKD72" s="5"/>
      <c r="FKE72" s="5"/>
      <c r="FKF72" s="5"/>
      <c r="FKG72" s="5"/>
      <c r="FKH72" s="5"/>
      <c r="FKI72" s="5"/>
      <c r="FKJ72" s="5"/>
      <c r="FKK72" s="5"/>
      <c r="FKL72" s="5"/>
      <c r="FKM72" s="5"/>
      <c r="FKN72" s="5"/>
      <c r="FKO72" s="5"/>
      <c r="FKP72" s="5"/>
      <c r="FKQ72" s="5"/>
      <c r="FKR72" s="5"/>
      <c r="FKS72" s="5"/>
      <c r="FKT72" s="5"/>
      <c r="FKU72" s="5"/>
      <c r="FKV72" s="5"/>
      <c r="FKW72" s="5"/>
      <c r="FKX72" s="5"/>
      <c r="FKY72" s="5"/>
      <c r="FKZ72" s="5"/>
      <c r="FLA72" s="5"/>
      <c r="FLB72" s="5"/>
      <c r="FLC72" s="5"/>
      <c r="FLD72" s="5"/>
      <c r="FLE72" s="5"/>
      <c r="FLF72" s="5"/>
      <c r="FLG72" s="5"/>
      <c r="FLH72" s="5"/>
      <c r="FLI72" s="5"/>
      <c r="FLJ72" s="5"/>
      <c r="FLK72" s="5"/>
      <c r="FLL72" s="5"/>
      <c r="FLM72" s="5"/>
      <c r="FLN72" s="5"/>
      <c r="FLO72" s="5"/>
      <c r="FLP72" s="5"/>
      <c r="FLQ72" s="5"/>
      <c r="FLR72" s="5"/>
      <c r="FLS72" s="5"/>
      <c r="FLT72" s="5"/>
      <c r="FLU72" s="5"/>
      <c r="FLV72" s="5"/>
      <c r="FLW72" s="5"/>
      <c r="FLX72" s="5"/>
      <c r="FLY72" s="5"/>
      <c r="FLZ72" s="5"/>
      <c r="FMA72" s="5"/>
      <c r="FMB72" s="5"/>
      <c r="FMC72" s="5"/>
      <c r="FMD72" s="5"/>
      <c r="FME72" s="5"/>
      <c r="FMF72" s="5"/>
      <c r="FMG72" s="5"/>
      <c r="FMH72" s="5"/>
      <c r="FMI72" s="5"/>
      <c r="FMJ72" s="5"/>
      <c r="FMK72" s="5"/>
      <c r="FML72" s="5"/>
      <c r="FMM72" s="5"/>
      <c r="FMN72" s="5"/>
      <c r="FMO72" s="5"/>
      <c r="FMP72" s="5"/>
      <c r="FMQ72" s="5"/>
      <c r="FMR72" s="5"/>
      <c r="FMS72" s="5"/>
      <c r="FMT72" s="5"/>
      <c r="FMU72" s="5"/>
      <c r="FMV72" s="5"/>
      <c r="FMW72" s="5"/>
      <c r="FMX72" s="5"/>
      <c r="FMY72" s="5"/>
      <c r="FMZ72" s="5"/>
      <c r="FNA72" s="5"/>
      <c r="FNB72" s="5"/>
      <c r="FNC72" s="5"/>
      <c r="FND72" s="5"/>
      <c r="FNE72" s="5"/>
      <c r="FNF72" s="5"/>
      <c r="FNG72" s="5"/>
      <c r="FNH72" s="5"/>
      <c r="FNI72" s="5"/>
      <c r="FNJ72" s="5"/>
      <c r="FNK72" s="5"/>
      <c r="FNL72" s="5"/>
      <c r="FNM72" s="5"/>
      <c r="FNN72" s="5"/>
      <c r="FNO72" s="5"/>
      <c r="FNP72" s="5"/>
      <c r="FNQ72" s="5"/>
      <c r="FNR72" s="5"/>
      <c r="FNS72" s="5"/>
      <c r="FNT72" s="5"/>
      <c r="FNU72" s="5"/>
      <c r="FNV72" s="5"/>
      <c r="FNW72" s="5"/>
      <c r="FNX72" s="5"/>
      <c r="FNY72" s="5"/>
      <c r="FNZ72" s="5"/>
      <c r="FOA72" s="5"/>
      <c r="FOB72" s="5"/>
      <c r="FOC72" s="5"/>
      <c r="FOD72" s="5"/>
      <c r="FOE72" s="5"/>
      <c r="FOF72" s="5"/>
      <c r="FOG72" s="5"/>
      <c r="FOH72" s="5"/>
      <c r="FOI72" s="5"/>
      <c r="FOJ72" s="5"/>
      <c r="FOK72" s="5"/>
      <c r="FOL72" s="5"/>
      <c r="FOM72" s="5"/>
      <c r="FON72" s="5"/>
      <c r="FOO72" s="5"/>
      <c r="FOP72" s="5"/>
      <c r="FOQ72" s="5"/>
      <c r="FOR72" s="5"/>
      <c r="FOS72" s="5"/>
      <c r="FOT72" s="5"/>
      <c r="FOU72" s="5"/>
      <c r="FOV72" s="5"/>
      <c r="FOW72" s="5"/>
      <c r="FOX72" s="5"/>
      <c r="FOY72" s="5"/>
      <c r="FOZ72" s="5"/>
      <c r="FPA72" s="5"/>
      <c r="FPB72" s="5"/>
      <c r="FPC72" s="5"/>
      <c r="FPD72" s="5"/>
      <c r="FPE72" s="5"/>
      <c r="FPF72" s="5"/>
      <c r="FPG72" s="5"/>
      <c r="FPH72" s="5"/>
      <c r="FPI72" s="5"/>
      <c r="FPJ72" s="5"/>
      <c r="FPK72" s="5"/>
      <c r="FPL72" s="5"/>
      <c r="FPM72" s="5"/>
      <c r="FPN72" s="5"/>
      <c r="FPO72" s="5"/>
      <c r="FPP72" s="5"/>
      <c r="FPQ72" s="5"/>
      <c r="FPR72" s="5"/>
      <c r="FPS72" s="5"/>
      <c r="FPT72" s="5"/>
      <c r="FPU72" s="5"/>
      <c r="FPV72" s="5"/>
      <c r="FPW72" s="5"/>
      <c r="FPX72" s="5"/>
      <c r="FPY72" s="5"/>
      <c r="FPZ72" s="5"/>
      <c r="FQA72" s="5"/>
      <c r="FQB72" s="5"/>
      <c r="FQC72" s="5"/>
      <c r="FQD72" s="5"/>
      <c r="FQE72" s="5"/>
      <c r="FQF72" s="5"/>
      <c r="FQG72" s="5"/>
      <c r="FQH72" s="5"/>
      <c r="FQI72" s="5"/>
      <c r="FQJ72" s="5"/>
      <c r="FQK72" s="5"/>
      <c r="FQL72" s="5"/>
      <c r="FQM72" s="5"/>
      <c r="FQN72" s="5"/>
      <c r="FQO72" s="5"/>
      <c r="FQP72" s="5"/>
      <c r="FQQ72" s="5"/>
      <c r="FQR72" s="5"/>
      <c r="FQS72" s="5"/>
      <c r="FQT72" s="5"/>
      <c r="FQU72" s="5"/>
      <c r="FQV72" s="5"/>
      <c r="FQW72" s="5"/>
      <c r="FQX72" s="5"/>
      <c r="FQY72" s="5"/>
      <c r="FQZ72" s="5"/>
      <c r="FRA72" s="5"/>
      <c r="FRB72" s="5"/>
      <c r="FRC72" s="5"/>
      <c r="FRD72" s="5"/>
      <c r="FRE72" s="5"/>
      <c r="FRF72" s="5"/>
      <c r="FRG72" s="5"/>
      <c r="FRH72" s="5"/>
      <c r="FRI72" s="5"/>
      <c r="FRJ72" s="5"/>
      <c r="FRK72" s="5"/>
      <c r="FRL72" s="5"/>
      <c r="FRM72" s="5"/>
      <c r="FRN72" s="5"/>
      <c r="FRO72" s="5"/>
      <c r="FRP72" s="5"/>
      <c r="FRQ72" s="5"/>
      <c r="FRR72" s="5"/>
      <c r="FRS72" s="5"/>
      <c r="FRT72" s="5"/>
      <c r="FRU72" s="5"/>
      <c r="FRV72" s="5"/>
      <c r="FRW72" s="5"/>
      <c r="FRX72" s="5"/>
      <c r="FRY72" s="5"/>
      <c r="FRZ72" s="5"/>
      <c r="FSA72" s="5"/>
      <c r="FSB72" s="5"/>
      <c r="FSC72" s="5"/>
      <c r="FSD72" s="5"/>
      <c r="FSE72" s="5"/>
      <c r="FSF72" s="5"/>
      <c r="FSG72" s="5"/>
      <c r="FSH72" s="5"/>
      <c r="FSI72" s="5"/>
      <c r="FSJ72" s="5"/>
      <c r="FSK72" s="5"/>
      <c r="FSL72" s="5"/>
      <c r="FSM72" s="5"/>
      <c r="FSN72" s="5"/>
      <c r="FSO72" s="5"/>
      <c r="FSP72" s="5"/>
      <c r="FSQ72" s="5"/>
      <c r="FSR72" s="5"/>
      <c r="FSS72" s="5"/>
      <c r="FST72" s="5"/>
      <c r="FSU72" s="5"/>
      <c r="FSV72" s="5"/>
      <c r="FSW72" s="5"/>
      <c r="FSX72" s="5"/>
      <c r="FSY72" s="5"/>
      <c r="FSZ72" s="5"/>
      <c r="FTA72" s="5"/>
      <c r="FTB72" s="5"/>
      <c r="FTC72" s="5"/>
      <c r="FTD72" s="5"/>
      <c r="FTE72" s="5"/>
      <c r="FTF72" s="5"/>
      <c r="FTG72" s="5"/>
      <c r="FTH72" s="5"/>
      <c r="FTI72" s="5"/>
      <c r="FTJ72" s="5"/>
      <c r="FTK72" s="5"/>
      <c r="FTL72" s="5"/>
      <c r="FTM72" s="5"/>
      <c r="FTN72" s="5"/>
      <c r="FTO72" s="5"/>
      <c r="FTP72" s="5"/>
      <c r="FTQ72" s="5"/>
      <c r="FTR72" s="5"/>
      <c r="FTS72" s="5"/>
      <c r="FTT72" s="5"/>
      <c r="FTU72" s="5"/>
      <c r="FTV72" s="5"/>
      <c r="FTW72" s="5"/>
      <c r="FTX72" s="5"/>
      <c r="FTY72" s="5"/>
      <c r="FTZ72" s="5"/>
      <c r="FUA72" s="5"/>
      <c r="FUB72" s="5"/>
      <c r="FUC72" s="5"/>
      <c r="FUD72" s="5"/>
      <c r="FUE72" s="5"/>
      <c r="FUF72" s="5"/>
      <c r="FUG72" s="5"/>
      <c r="FUH72" s="5"/>
      <c r="FUI72" s="5"/>
      <c r="FUJ72" s="5"/>
      <c r="FUK72" s="5"/>
      <c r="FUL72" s="5"/>
      <c r="FUM72" s="5"/>
      <c r="FUN72" s="5"/>
      <c r="FUO72" s="5"/>
      <c r="FUP72" s="5"/>
      <c r="FUQ72" s="5"/>
      <c r="FUR72" s="5"/>
      <c r="FUS72" s="5"/>
      <c r="FUT72" s="5"/>
      <c r="FUU72" s="5"/>
      <c r="FUV72" s="5"/>
      <c r="FUW72" s="5"/>
      <c r="FUX72" s="5"/>
      <c r="FUY72" s="5"/>
      <c r="FUZ72" s="5"/>
      <c r="FVA72" s="5"/>
      <c r="FVB72" s="5"/>
      <c r="FVC72" s="5"/>
      <c r="FVD72" s="5"/>
      <c r="FVE72" s="5"/>
      <c r="FVF72" s="5"/>
      <c r="FVG72" s="5"/>
      <c r="FVH72" s="5"/>
      <c r="FVI72" s="5"/>
      <c r="FVJ72" s="5"/>
      <c r="FVK72" s="5"/>
      <c r="FVL72" s="5"/>
      <c r="FVM72" s="5"/>
      <c r="FVN72" s="5"/>
      <c r="FVO72" s="5"/>
      <c r="FVP72" s="5"/>
      <c r="FVQ72" s="5"/>
      <c r="FVR72" s="5"/>
      <c r="FVS72" s="5"/>
      <c r="FVT72" s="5"/>
      <c r="FVU72" s="5"/>
      <c r="FVV72" s="5"/>
      <c r="FVW72" s="5"/>
      <c r="FVX72" s="5"/>
      <c r="FVY72" s="5"/>
      <c r="FVZ72" s="5"/>
      <c r="FWA72" s="5"/>
      <c r="FWB72" s="5"/>
      <c r="FWC72" s="5"/>
      <c r="FWD72" s="5"/>
      <c r="FWE72" s="5"/>
      <c r="FWF72" s="5"/>
      <c r="FWG72" s="5"/>
      <c r="FWH72" s="5"/>
      <c r="FWI72" s="5"/>
      <c r="FWJ72" s="5"/>
      <c r="FWK72" s="5"/>
      <c r="FWL72" s="5"/>
      <c r="FWM72" s="5"/>
      <c r="FWN72" s="5"/>
      <c r="FWO72" s="5"/>
      <c r="FWP72" s="5"/>
      <c r="FWQ72" s="5"/>
      <c r="FWR72" s="5"/>
      <c r="FWS72" s="5"/>
      <c r="FWT72" s="5"/>
      <c r="FWU72" s="5"/>
      <c r="FWV72" s="5"/>
      <c r="FWW72" s="5"/>
      <c r="FWX72" s="5"/>
      <c r="FWY72" s="5"/>
      <c r="FWZ72" s="5"/>
      <c r="FXA72" s="5"/>
      <c r="FXB72" s="5"/>
      <c r="FXC72" s="5"/>
      <c r="FXD72" s="5"/>
      <c r="FXE72" s="5"/>
      <c r="FXF72" s="5"/>
      <c r="FXG72" s="5"/>
      <c r="FXH72" s="5"/>
      <c r="FXI72" s="5"/>
      <c r="FXJ72" s="5"/>
      <c r="FXK72" s="5"/>
      <c r="FXL72" s="5"/>
      <c r="FXM72" s="5"/>
      <c r="FXN72" s="5"/>
      <c r="FXO72" s="5"/>
      <c r="FXP72" s="5"/>
      <c r="FXQ72" s="5"/>
      <c r="FXR72" s="5"/>
      <c r="FXS72" s="5"/>
      <c r="FXT72" s="5"/>
      <c r="FXU72" s="5"/>
      <c r="FXV72" s="5"/>
      <c r="FXW72" s="5"/>
      <c r="FXX72" s="5"/>
      <c r="FXY72" s="5"/>
      <c r="FXZ72" s="5"/>
      <c r="FYA72" s="5"/>
      <c r="FYB72" s="5"/>
      <c r="FYC72" s="5"/>
      <c r="FYD72" s="5"/>
      <c r="FYE72" s="5"/>
      <c r="FYF72" s="5"/>
      <c r="FYG72" s="5"/>
      <c r="FYH72" s="5"/>
      <c r="FYI72" s="5"/>
      <c r="FYJ72" s="5"/>
      <c r="FYK72" s="5"/>
      <c r="FYL72" s="5"/>
      <c r="FYM72" s="5"/>
      <c r="FYN72" s="5"/>
      <c r="FYO72" s="5"/>
      <c r="FYP72" s="5"/>
      <c r="FYQ72" s="5"/>
      <c r="FYR72" s="5"/>
      <c r="FYS72" s="5"/>
      <c r="FYT72" s="5"/>
      <c r="FYU72" s="5"/>
      <c r="FYV72" s="5"/>
      <c r="FYW72" s="5"/>
      <c r="FYX72" s="5"/>
      <c r="FYY72" s="5"/>
      <c r="FYZ72" s="5"/>
      <c r="FZA72" s="5"/>
      <c r="FZB72" s="5"/>
      <c r="FZC72" s="5"/>
      <c r="FZD72" s="5"/>
      <c r="FZE72" s="5"/>
      <c r="FZF72" s="5"/>
      <c r="FZG72" s="5"/>
      <c r="FZH72" s="5"/>
      <c r="FZI72" s="5"/>
      <c r="FZJ72" s="5"/>
      <c r="FZK72" s="5"/>
      <c r="FZL72" s="5"/>
      <c r="FZM72" s="5"/>
      <c r="FZN72" s="5"/>
      <c r="FZO72" s="5"/>
      <c r="FZP72" s="5"/>
      <c r="FZQ72" s="5"/>
      <c r="FZR72" s="5"/>
      <c r="FZS72" s="5"/>
      <c r="FZT72" s="5"/>
      <c r="FZU72" s="5"/>
      <c r="FZV72" s="5"/>
      <c r="FZW72" s="5"/>
      <c r="FZX72" s="5"/>
      <c r="FZY72" s="5"/>
      <c r="FZZ72" s="5"/>
      <c r="GAA72" s="5"/>
      <c r="GAB72" s="5"/>
      <c r="GAC72" s="5"/>
      <c r="GAD72" s="5"/>
      <c r="GAE72" s="5"/>
      <c r="GAF72" s="5"/>
      <c r="GAG72" s="5"/>
      <c r="GAH72" s="5"/>
      <c r="GAI72" s="5"/>
      <c r="GAJ72" s="5"/>
      <c r="GAK72" s="5"/>
      <c r="GAL72" s="5"/>
      <c r="GAM72" s="5"/>
      <c r="GAN72" s="5"/>
      <c r="GAO72" s="5"/>
      <c r="GAP72" s="5"/>
      <c r="GAQ72" s="5"/>
      <c r="GAR72" s="5"/>
      <c r="GAS72" s="5"/>
      <c r="GAT72" s="5"/>
      <c r="GAU72" s="5"/>
      <c r="GAV72" s="5"/>
      <c r="GAW72" s="5"/>
      <c r="GAX72" s="5"/>
      <c r="GAY72" s="5"/>
      <c r="GAZ72" s="5"/>
      <c r="GBA72" s="5"/>
      <c r="GBB72" s="5"/>
      <c r="GBC72" s="5"/>
      <c r="GBD72" s="5"/>
      <c r="GBE72" s="5"/>
      <c r="GBF72" s="5"/>
      <c r="GBG72" s="5"/>
      <c r="GBH72" s="5"/>
      <c r="GBI72" s="5"/>
      <c r="GBJ72" s="5"/>
      <c r="GBK72" s="5"/>
      <c r="GBL72" s="5"/>
      <c r="GBM72" s="5"/>
      <c r="GBN72" s="5"/>
      <c r="GBO72" s="5"/>
      <c r="GBP72" s="5"/>
      <c r="GBQ72" s="5"/>
      <c r="GBR72" s="5"/>
      <c r="GBS72" s="5"/>
      <c r="GBT72" s="5"/>
      <c r="GBU72" s="5"/>
      <c r="GBV72" s="5"/>
      <c r="GBW72" s="5"/>
      <c r="GBX72" s="5"/>
      <c r="GBY72" s="5"/>
      <c r="GBZ72" s="5"/>
      <c r="GCA72" s="5"/>
      <c r="GCB72" s="5"/>
      <c r="GCC72" s="5"/>
      <c r="GCD72" s="5"/>
      <c r="GCE72" s="5"/>
      <c r="GCF72" s="5"/>
      <c r="GCG72" s="5"/>
      <c r="GCH72" s="5"/>
      <c r="GCI72" s="5"/>
      <c r="GCJ72" s="5"/>
      <c r="GCK72" s="5"/>
      <c r="GCL72" s="5"/>
      <c r="GCM72" s="5"/>
      <c r="GCN72" s="5"/>
      <c r="GCO72" s="5"/>
      <c r="GCP72" s="5"/>
      <c r="GCQ72" s="5"/>
      <c r="GCR72" s="5"/>
      <c r="GCS72" s="5"/>
      <c r="GCT72" s="5"/>
      <c r="GCU72" s="5"/>
      <c r="GCV72" s="5"/>
      <c r="GCW72" s="5"/>
      <c r="GCX72" s="5"/>
      <c r="GCY72" s="5"/>
      <c r="GCZ72" s="5"/>
      <c r="GDA72" s="5"/>
      <c r="GDB72" s="5"/>
      <c r="GDC72" s="5"/>
      <c r="GDD72" s="5"/>
      <c r="GDE72" s="5"/>
      <c r="GDF72" s="5"/>
      <c r="GDG72" s="5"/>
      <c r="GDH72" s="5"/>
      <c r="GDI72" s="5"/>
      <c r="GDJ72" s="5"/>
      <c r="GDK72" s="5"/>
      <c r="GDL72" s="5"/>
      <c r="GDM72" s="5"/>
      <c r="GDN72" s="5"/>
      <c r="GDO72" s="5"/>
      <c r="GDP72" s="5"/>
      <c r="GDQ72" s="5"/>
      <c r="GDR72" s="5"/>
      <c r="GDS72" s="5"/>
      <c r="GDT72" s="5"/>
      <c r="GDU72" s="5"/>
      <c r="GDV72" s="5"/>
      <c r="GDW72" s="5"/>
      <c r="GDX72" s="5"/>
      <c r="GDY72" s="5"/>
      <c r="GDZ72" s="5"/>
      <c r="GEA72" s="5"/>
      <c r="GEB72" s="5"/>
      <c r="GEC72" s="5"/>
      <c r="GED72" s="5"/>
      <c r="GEE72" s="5"/>
      <c r="GEF72" s="5"/>
      <c r="GEG72" s="5"/>
      <c r="GEH72" s="5"/>
      <c r="GEI72" s="5"/>
      <c r="GEJ72" s="5"/>
      <c r="GEK72" s="5"/>
      <c r="GEL72" s="5"/>
      <c r="GEM72" s="5"/>
      <c r="GEN72" s="5"/>
      <c r="GEO72" s="5"/>
      <c r="GEP72" s="5"/>
      <c r="GEQ72" s="5"/>
      <c r="GER72" s="5"/>
      <c r="GES72" s="5"/>
      <c r="GET72" s="5"/>
      <c r="GEU72" s="5"/>
      <c r="GEV72" s="5"/>
      <c r="GEW72" s="5"/>
      <c r="GEX72" s="5"/>
      <c r="GEY72" s="5"/>
      <c r="GEZ72" s="5"/>
      <c r="GFA72" s="5"/>
      <c r="GFB72" s="5"/>
      <c r="GFC72" s="5"/>
      <c r="GFD72" s="5"/>
      <c r="GFE72" s="5"/>
      <c r="GFF72" s="5"/>
      <c r="GFG72" s="5"/>
      <c r="GFH72" s="5"/>
      <c r="GFI72" s="5"/>
      <c r="GFJ72" s="5"/>
      <c r="GFK72" s="5"/>
      <c r="GFL72" s="5"/>
      <c r="GFM72" s="5"/>
      <c r="GFN72" s="5"/>
      <c r="GFO72" s="5"/>
      <c r="GFP72" s="5"/>
      <c r="GFQ72" s="5"/>
      <c r="GFR72" s="5"/>
      <c r="GFS72" s="5"/>
      <c r="GFT72" s="5"/>
      <c r="GFU72" s="5"/>
      <c r="GFV72" s="5"/>
      <c r="GFW72" s="5"/>
      <c r="GFX72" s="5"/>
      <c r="GFY72" s="5"/>
      <c r="GFZ72" s="5"/>
      <c r="GGA72" s="5"/>
      <c r="GGB72" s="5"/>
      <c r="GGC72" s="5"/>
      <c r="GGD72" s="5"/>
      <c r="GGE72" s="5"/>
      <c r="GGF72" s="5"/>
      <c r="GGG72" s="5"/>
      <c r="GGH72" s="5"/>
      <c r="GGI72" s="5"/>
      <c r="GGJ72" s="5"/>
      <c r="GGK72" s="5"/>
      <c r="GGL72" s="5"/>
      <c r="GGM72" s="5"/>
      <c r="GGN72" s="5"/>
      <c r="GGO72" s="5"/>
      <c r="GGP72" s="5"/>
      <c r="GGQ72" s="5"/>
      <c r="GGR72" s="5"/>
      <c r="GGS72" s="5"/>
      <c r="GGT72" s="5"/>
      <c r="GGU72" s="5"/>
      <c r="GGV72" s="5"/>
      <c r="GGW72" s="5"/>
      <c r="GGX72" s="5"/>
      <c r="GGY72" s="5"/>
      <c r="GGZ72" s="5"/>
      <c r="GHA72" s="5"/>
      <c r="GHB72" s="5"/>
      <c r="GHC72" s="5"/>
      <c r="GHD72" s="5"/>
      <c r="GHE72" s="5"/>
      <c r="GHF72" s="5"/>
      <c r="GHG72" s="5"/>
      <c r="GHH72" s="5"/>
      <c r="GHI72" s="5"/>
      <c r="GHJ72" s="5"/>
      <c r="GHK72" s="5"/>
      <c r="GHL72" s="5"/>
      <c r="GHM72" s="5"/>
      <c r="GHN72" s="5"/>
      <c r="GHO72" s="5"/>
      <c r="GHP72" s="5"/>
      <c r="GHQ72" s="5"/>
      <c r="GHR72" s="5"/>
      <c r="GHS72" s="5"/>
      <c r="GHT72" s="5"/>
      <c r="GHU72" s="5"/>
      <c r="GHV72" s="5"/>
      <c r="GHW72" s="5"/>
      <c r="GHX72" s="5"/>
      <c r="GHY72" s="5"/>
      <c r="GHZ72" s="5"/>
      <c r="GIA72" s="5"/>
      <c r="GIB72" s="5"/>
      <c r="GIC72" s="5"/>
      <c r="GID72" s="5"/>
      <c r="GIE72" s="5"/>
      <c r="GIF72" s="5"/>
      <c r="GIG72" s="5"/>
      <c r="GIH72" s="5"/>
      <c r="GII72" s="5"/>
      <c r="GIJ72" s="5"/>
      <c r="GIK72" s="5"/>
      <c r="GIL72" s="5"/>
      <c r="GIM72" s="5"/>
      <c r="GIN72" s="5"/>
      <c r="GIO72" s="5"/>
      <c r="GIP72" s="5"/>
      <c r="GIQ72" s="5"/>
      <c r="GIR72" s="5"/>
      <c r="GIS72" s="5"/>
      <c r="GIT72" s="5"/>
      <c r="GIU72" s="5"/>
      <c r="GIV72" s="5"/>
      <c r="GIW72" s="5"/>
      <c r="GIX72" s="5"/>
      <c r="GIY72" s="5"/>
      <c r="GIZ72" s="5"/>
      <c r="GJA72" s="5"/>
      <c r="GJB72" s="5"/>
      <c r="GJC72" s="5"/>
      <c r="GJD72" s="5"/>
      <c r="GJE72" s="5"/>
      <c r="GJF72" s="5"/>
      <c r="GJG72" s="5"/>
      <c r="GJH72" s="5"/>
      <c r="GJI72" s="5"/>
      <c r="GJJ72" s="5"/>
      <c r="GJK72" s="5"/>
      <c r="GJL72" s="5"/>
      <c r="GJM72" s="5"/>
      <c r="GJN72" s="5"/>
      <c r="GJO72" s="5"/>
      <c r="GJP72" s="5"/>
      <c r="GJQ72" s="5"/>
      <c r="GJR72" s="5"/>
      <c r="GJS72" s="5"/>
      <c r="GJT72" s="5"/>
      <c r="GJU72" s="5"/>
      <c r="GJV72" s="5"/>
      <c r="GJW72" s="5"/>
      <c r="GJX72" s="5"/>
      <c r="GJY72" s="5"/>
      <c r="GJZ72" s="5"/>
      <c r="GKA72" s="5"/>
      <c r="GKB72" s="5"/>
      <c r="GKC72" s="5"/>
      <c r="GKD72" s="5"/>
      <c r="GKE72" s="5"/>
      <c r="GKF72" s="5"/>
      <c r="GKG72" s="5"/>
      <c r="GKH72" s="5"/>
      <c r="GKI72" s="5"/>
      <c r="GKJ72" s="5"/>
      <c r="GKK72" s="5"/>
      <c r="GKL72" s="5"/>
      <c r="GKM72" s="5"/>
      <c r="GKN72" s="5"/>
      <c r="GKO72" s="5"/>
      <c r="GKP72" s="5"/>
      <c r="GKQ72" s="5"/>
      <c r="GKR72" s="5"/>
      <c r="GKS72" s="5"/>
      <c r="GKT72" s="5"/>
      <c r="GKU72" s="5"/>
      <c r="GKV72" s="5"/>
      <c r="GKW72" s="5"/>
      <c r="GKX72" s="5"/>
      <c r="GKY72" s="5"/>
      <c r="GKZ72" s="5"/>
      <c r="GLA72" s="5"/>
      <c r="GLB72" s="5"/>
      <c r="GLC72" s="5"/>
      <c r="GLD72" s="5"/>
      <c r="GLE72" s="5"/>
      <c r="GLF72" s="5"/>
      <c r="GLG72" s="5"/>
      <c r="GLH72" s="5"/>
      <c r="GLI72" s="5"/>
      <c r="GLJ72" s="5"/>
      <c r="GLK72" s="5"/>
      <c r="GLL72" s="5"/>
      <c r="GLM72" s="5"/>
      <c r="GLN72" s="5"/>
      <c r="GLO72" s="5"/>
      <c r="GLP72" s="5"/>
      <c r="GLQ72" s="5"/>
      <c r="GLR72" s="5"/>
      <c r="GLS72" s="5"/>
      <c r="GLT72" s="5"/>
      <c r="GLU72" s="5"/>
      <c r="GLV72" s="5"/>
      <c r="GLW72" s="5"/>
      <c r="GLX72" s="5"/>
      <c r="GLY72" s="5"/>
      <c r="GLZ72" s="5"/>
      <c r="GMA72" s="5"/>
      <c r="GMB72" s="5"/>
      <c r="GMC72" s="5"/>
      <c r="GMD72" s="5"/>
      <c r="GME72" s="5"/>
      <c r="GMF72" s="5"/>
      <c r="GMG72" s="5"/>
      <c r="GMH72" s="5"/>
      <c r="GMI72" s="5"/>
      <c r="GMJ72" s="5"/>
      <c r="GMK72" s="5"/>
      <c r="GML72" s="5"/>
      <c r="GMM72" s="5"/>
      <c r="GMN72" s="5"/>
      <c r="GMO72" s="5"/>
      <c r="GMP72" s="5"/>
      <c r="GMQ72" s="5"/>
      <c r="GMR72" s="5"/>
      <c r="GMS72" s="5"/>
      <c r="GMT72" s="5"/>
      <c r="GMU72" s="5"/>
      <c r="GMV72" s="5"/>
      <c r="GMW72" s="5"/>
      <c r="GMX72" s="5"/>
      <c r="GMY72" s="5"/>
      <c r="GMZ72" s="5"/>
      <c r="GNA72" s="5"/>
      <c r="GNB72" s="5"/>
      <c r="GNC72" s="5"/>
      <c r="GND72" s="5"/>
      <c r="GNE72" s="5"/>
      <c r="GNF72" s="5"/>
      <c r="GNG72" s="5"/>
      <c r="GNH72" s="5"/>
      <c r="GNI72" s="5"/>
      <c r="GNJ72" s="5"/>
      <c r="GNK72" s="5"/>
      <c r="GNL72" s="5"/>
      <c r="GNM72" s="5"/>
      <c r="GNN72" s="5"/>
      <c r="GNO72" s="5"/>
      <c r="GNP72" s="5"/>
      <c r="GNQ72" s="5"/>
      <c r="GNR72" s="5"/>
      <c r="GNS72" s="5"/>
      <c r="GNT72" s="5"/>
      <c r="GNU72" s="5"/>
      <c r="GNV72" s="5"/>
      <c r="GNW72" s="5"/>
      <c r="GNX72" s="5"/>
      <c r="GNY72" s="5"/>
      <c r="GNZ72" s="5"/>
      <c r="GOA72" s="5"/>
      <c r="GOB72" s="5"/>
      <c r="GOC72" s="5"/>
      <c r="GOD72" s="5"/>
      <c r="GOE72" s="5"/>
      <c r="GOF72" s="5"/>
      <c r="GOG72" s="5"/>
      <c r="GOH72" s="5"/>
      <c r="GOI72" s="5"/>
      <c r="GOJ72" s="5"/>
      <c r="GOK72" s="5"/>
      <c r="GOL72" s="5"/>
      <c r="GOM72" s="5"/>
      <c r="GON72" s="5"/>
      <c r="GOO72" s="5"/>
      <c r="GOP72" s="5"/>
      <c r="GOQ72" s="5"/>
      <c r="GOR72" s="5"/>
      <c r="GOS72" s="5"/>
      <c r="GOT72" s="5"/>
      <c r="GOU72" s="5"/>
      <c r="GOV72" s="5"/>
      <c r="GOW72" s="5"/>
      <c r="GOX72" s="5"/>
      <c r="GOY72" s="5"/>
      <c r="GOZ72" s="5"/>
      <c r="GPA72" s="5"/>
      <c r="GPB72" s="5"/>
      <c r="GPC72" s="5"/>
      <c r="GPD72" s="5"/>
      <c r="GPE72" s="5"/>
      <c r="GPF72" s="5"/>
      <c r="GPG72" s="5"/>
      <c r="GPH72" s="5"/>
      <c r="GPI72" s="5"/>
      <c r="GPJ72" s="5"/>
      <c r="GPK72" s="5"/>
      <c r="GPL72" s="5"/>
      <c r="GPM72" s="5"/>
      <c r="GPN72" s="5"/>
      <c r="GPO72" s="5"/>
      <c r="GPP72" s="5"/>
      <c r="GPQ72" s="5"/>
      <c r="GPR72" s="5"/>
      <c r="GPS72" s="5"/>
      <c r="GPT72" s="5"/>
      <c r="GPU72" s="5"/>
      <c r="GPV72" s="5"/>
      <c r="GPW72" s="5"/>
      <c r="GPX72" s="5"/>
      <c r="GPY72" s="5"/>
      <c r="GPZ72" s="5"/>
      <c r="GQA72" s="5"/>
      <c r="GQB72" s="5"/>
      <c r="GQC72" s="5"/>
      <c r="GQD72" s="5"/>
      <c r="GQE72" s="5"/>
      <c r="GQF72" s="5"/>
      <c r="GQG72" s="5"/>
      <c r="GQH72" s="5"/>
      <c r="GQI72" s="5"/>
      <c r="GQJ72" s="5"/>
      <c r="GQK72" s="5"/>
      <c r="GQL72" s="5"/>
      <c r="GQM72" s="5"/>
      <c r="GQN72" s="5"/>
      <c r="GQO72" s="5"/>
      <c r="GQP72" s="5"/>
      <c r="GQQ72" s="5"/>
      <c r="GQR72" s="5"/>
      <c r="GQS72" s="5"/>
      <c r="GQT72" s="5"/>
      <c r="GQU72" s="5"/>
      <c r="GQV72" s="5"/>
      <c r="GQW72" s="5"/>
      <c r="GQX72" s="5"/>
      <c r="GQY72" s="5"/>
      <c r="GQZ72" s="5"/>
      <c r="GRA72" s="5"/>
      <c r="GRB72" s="5"/>
      <c r="GRC72" s="5"/>
      <c r="GRD72" s="5"/>
      <c r="GRE72" s="5"/>
      <c r="GRF72" s="5"/>
      <c r="GRG72" s="5"/>
      <c r="GRH72" s="5"/>
      <c r="GRI72" s="5"/>
      <c r="GRJ72" s="5"/>
      <c r="GRK72" s="5"/>
      <c r="GRL72" s="5"/>
      <c r="GRM72" s="5"/>
      <c r="GRN72" s="5"/>
      <c r="GRO72" s="5"/>
      <c r="GRP72" s="5"/>
      <c r="GRQ72" s="5"/>
      <c r="GRR72" s="5"/>
      <c r="GRS72" s="5"/>
      <c r="GRT72" s="5"/>
      <c r="GRU72" s="5"/>
      <c r="GRV72" s="5"/>
      <c r="GRW72" s="5"/>
      <c r="GRX72" s="5"/>
      <c r="GRY72" s="5"/>
      <c r="GRZ72" s="5"/>
      <c r="GSA72" s="5"/>
      <c r="GSB72" s="5"/>
      <c r="GSC72" s="5"/>
      <c r="GSD72" s="5"/>
      <c r="GSE72" s="5"/>
      <c r="GSF72" s="5"/>
      <c r="GSG72" s="5"/>
      <c r="GSH72" s="5"/>
      <c r="GSI72" s="5"/>
      <c r="GSJ72" s="5"/>
      <c r="GSK72" s="5"/>
      <c r="GSL72" s="5"/>
      <c r="GSM72" s="5"/>
      <c r="GSN72" s="5"/>
      <c r="GSO72" s="5"/>
      <c r="GSP72" s="5"/>
      <c r="GSQ72" s="5"/>
      <c r="GSR72" s="5"/>
      <c r="GSS72" s="5"/>
      <c r="GST72" s="5"/>
      <c r="GSU72" s="5"/>
      <c r="GSV72" s="5"/>
      <c r="GSW72" s="5"/>
      <c r="GSX72" s="5"/>
      <c r="GSY72" s="5"/>
      <c r="GSZ72" s="5"/>
      <c r="GTA72" s="5"/>
      <c r="GTB72" s="5"/>
      <c r="GTC72" s="5"/>
      <c r="GTD72" s="5"/>
      <c r="GTE72" s="5"/>
      <c r="GTF72" s="5"/>
      <c r="GTG72" s="5"/>
      <c r="GTH72" s="5"/>
      <c r="GTI72" s="5"/>
      <c r="GTJ72" s="5"/>
      <c r="GTK72" s="5"/>
      <c r="GTL72" s="5"/>
      <c r="GTM72" s="5"/>
      <c r="GTN72" s="5"/>
      <c r="GTO72" s="5"/>
      <c r="GTP72" s="5"/>
      <c r="GTQ72" s="5"/>
      <c r="GTR72" s="5"/>
      <c r="GTS72" s="5"/>
      <c r="GTT72" s="5"/>
      <c r="GTU72" s="5"/>
      <c r="GTV72" s="5"/>
      <c r="GTW72" s="5"/>
      <c r="GTX72" s="5"/>
      <c r="GTY72" s="5"/>
      <c r="GTZ72" s="5"/>
      <c r="GUA72" s="5"/>
      <c r="GUB72" s="5"/>
      <c r="GUC72" s="5"/>
      <c r="GUD72" s="5"/>
      <c r="GUE72" s="5"/>
      <c r="GUF72" s="5"/>
      <c r="GUG72" s="5"/>
      <c r="GUH72" s="5"/>
      <c r="GUI72" s="5"/>
      <c r="GUJ72" s="5"/>
      <c r="GUK72" s="5"/>
      <c r="GUL72" s="5"/>
      <c r="GUM72" s="5"/>
      <c r="GUN72" s="5"/>
      <c r="GUO72" s="5"/>
      <c r="GUP72" s="5"/>
      <c r="GUQ72" s="5"/>
      <c r="GUR72" s="5"/>
      <c r="GUS72" s="5"/>
      <c r="GUT72" s="5"/>
      <c r="GUU72" s="5"/>
      <c r="GUV72" s="5"/>
      <c r="GUW72" s="5"/>
      <c r="GUX72" s="5"/>
      <c r="GUY72" s="5"/>
      <c r="GUZ72" s="5"/>
      <c r="GVA72" s="5"/>
      <c r="GVB72" s="5"/>
      <c r="GVC72" s="5"/>
      <c r="GVD72" s="5"/>
      <c r="GVE72" s="5"/>
      <c r="GVF72" s="5"/>
      <c r="GVG72" s="5"/>
      <c r="GVH72" s="5"/>
      <c r="GVI72" s="5"/>
      <c r="GVJ72" s="5"/>
      <c r="GVK72" s="5"/>
      <c r="GVL72" s="5"/>
      <c r="GVM72" s="5"/>
      <c r="GVN72" s="5"/>
      <c r="GVO72" s="5"/>
      <c r="GVP72" s="5"/>
      <c r="GVQ72" s="5"/>
      <c r="GVR72" s="5"/>
      <c r="GVS72" s="5"/>
      <c r="GVT72" s="5"/>
      <c r="GVU72" s="5"/>
      <c r="GVV72" s="5"/>
      <c r="GVW72" s="5"/>
      <c r="GVX72" s="5"/>
      <c r="GVY72" s="5"/>
      <c r="GVZ72" s="5"/>
      <c r="GWA72" s="5"/>
      <c r="GWB72" s="5"/>
      <c r="GWC72" s="5"/>
      <c r="GWD72" s="5"/>
      <c r="GWE72" s="5"/>
      <c r="GWF72" s="5"/>
      <c r="GWG72" s="5"/>
      <c r="GWH72" s="5"/>
      <c r="GWI72" s="5"/>
      <c r="GWJ72" s="5"/>
      <c r="GWK72" s="5"/>
      <c r="GWL72" s="5"/>
      <c r="GWM72" s="5"/>
      <c r="GWN72" s="5"/>
      <c r="GWO72" s="5"/>
      <c r="GWP72" s="5"/>
      <c r="GWQ72" s="5"/>
      <c r="GWR72" s="5"/>
      <c r="GWS72" s="5"/>
      <c r="GWT72" s="5"/>
      <c r="GWU72" s="5"/>
      <c r="GWV72" s="5"/>
      <c r="GWW72" s="5"/>
      <c r="GWX72" s="5"/>
      <c r="GWY72" s="5"/>
      <c r="GWZ72" s="5"/>
      <c r="GXA72" s="5"/>
      <c r="GXB72" s="5"/>
      <c r="GXC72" s="5"/>
      <c r="GXD72" s="5"/>
      <c r="GXE72" s="5"/>
      <c r="GXF72" s="5"/>
      <c r="GXG72" s="5"/>
      <c r="GXH72" s="5"/>
      <c r="GXI72" s="5"/>
      <c r="GXJ72" s="5"/>
      <c r="GXK72" s="5"/>
      <c r="GXL72" s="5"/>
      <c r="GXM72" s="5"/>
      <c r="GXN72" s="5"/>
      <c r="GXO72" s="5"/>
      <c r="GXP72" s="5"/>
      <c r="GXQ72" s="5"/>
      <c r="GXR72" s="5"/>
      <c r="GXS72" s="5"/>
      <c r="GXT72" s="5"/>
      <c r="GXU72" s="5"/>
      <c r="GXV72" s="5"/>
      <c r="GXW72" s="5"/>
      <c r="GXX72" s="5"/>
      <c r="GXY72" s="5"/>
      <c r="GXZ72" s="5"/>
      <c r="GYA72" s="5"/>
      <c r="GYB72" s="5"/>
      <c r="GYC72" s="5"/>
      <c r="GYD72" s="5"/>
      <c r="GYE72" s="5"/>
      <c r="GYF72" s="5"/>
      <c r="GYG72" s="5"/>
      <c r="GYH72" s="5"/>
      <c r="GYI72" s="5"/>
      <c r="GYJ72" s="5"/>
      <c r="GYK72" s="5"/>
      <c r="GYL72" s="5"/>
      <c r="GYM72" s="5"/>
      <c r="GYN72" s="5"/>
      <c r="GYO72" s="5"/>
      <c r="GYP72" s="5"/>
      <c r="GYQ72" s="5"/>
      <c r="GYR72" s="5"/>
      <c r="GYS72" s="5"/>
      <c r="GYT72" s="5"/>
      <c r="GYU72" s="5"/>
      <c r="GYV72" s="5"/>
      <c r="GYW72" s="5"/>
      <c r="GYX72" s="5"/>
      <c r="GYY72" s="5"/>
      <c r="GYZ72" s="5"/>
      <c r="GZA72" s="5"/>
      <c r="GZB72" s="5"/>
      <c r="GZC72" s="5"/>
      <c r="GZD72" s="5"/>
      <c r="GZE72" s="5"/>
      <c r="GZF72" s="5"/>
      <c r="GZG72" s="5"/>
      <c r="GZH72" s="5"/>
      <c r="GZI72" s="5"/>
      <c r="GZJ72" s="5"/>
      <c r="GZK72" s="5"/>
      <c r="GZL72" s="5"/>
      <c r="GZM72" s="5"/>
      <c r="GZN72" s="5"/>
      <c r="GZO72" s="5"/>
      <c r="GZP72" s="5"/>
      <c r="GZQ72" s="5"/>
      <c r="GZR72" s="5"/>
      <c r="GZS72" s="5"/>
      <c r="GZT72" s="5"/>
      <c r="GZU72" s="5"/>
      <c r="GZV72" s="5"/>
      <c r="GZW72" s="5"/>
      <c r="GZX72" s="5"/>
      <c r="GZY72" s="5"/>
      <c r="GZZ72" s="5"/>
      <c r="HAA72" s="5"/>
      <c r="HAB72" s="5"/>
      <c r="HAC72" s="5"/>
      <c r="HAD72" s="5"/>
      <c r="HAE72" s="5"/>
      <c r="HAF72" s="5"/>
      <c r="HAG72" s="5"/>
      <c r="HAH72" s="5"/>
      <c r="HAI72" s="5"/>
      <c r="HAJ72" s="5"/>
      <c r="HAK72" s="5"/>
      <c r="HAL72" s="5"/>
      <c r="HAM72" s="5"/>
      <c r="HAN72" s="5"/>
      <c r="HAO72" s="5"/>
      <c r="HAP72" s="5"/>
      <c r="HAQ72" s="5"/>
      <c r="HAR72" s="5"/>
      <c r="HAS72" s="5"/>
      <c r="HAT72" s="5"/>
      <c r="HAU72" s="5"/>
      <c r="HAV72" s="5"/>
      <c r="HAW72" s="5"/>
      <c r="HAX72" s="5"/>
      <c r="HAY72" s="5"/>
      <c r="HAZ72" s="5"/>
      <c r="HBA72" s="5"/>
      <c r="HBB72" s="5"/>
      <c r="HBC72" s="5"/>
      <c r="HBD72" s="5"/>
      <c r="HBE72" s="5"/>
      <c r="HBF72" s="5"/>
      <c r="HBG72" s="5"/>
      <c r="HBH72" s="5"/>
      <c r="HBI72" s="5"/>
      <c r="HBJ72" s="5"/>
      <c r="HBK72" s="5"/>
      <c r="HBL72" s="5"/>
      <c r="HBM72" s="5"/>
      <c r="HBN72" s="5"/>
      <c r="HBO72" s="5"/>
      <c r="HBP72" s="5"/>
      <c r="HBQ72" s="5"/>
      <c r="HBR72" s="5"/>
      <c r="HBS72" s="5"/>
      <c r="HBT72" s="5"/>
      <c r="HBU72" s="5"/>
      <c r="HBV72" s="5"/>
      <c r="HBW72" s="5"/>
      <c r="HBX72" s="5"/>
      <c r="HBY72" s="5"/>
      <c r="HBZ72" s="5"/>
      <c r="HCA72" s="5"/>
      <c r="HCB72" s="5"/>
      <c r="HCC72" s="5"/>
      <c r="HCD72" s="5"/>
      <c r="HCE72" s="5"/>
      <c r="HCF72" s="5"/>
      <c r="HCG72" s="5"/>
      <c r="HCH72" s="5"/>
      <c r="HCI72" s="5"/>
      <c r="HCJ72" s="5"/>
      <c r="HCK72" s="5"/>
      <c r="HCL72" s="5"/>
      <c r="HCM72" s="5"/>
      <c r="HCN72" s="5"/>
      <c r="HCO72" s="5"/>
      <c r="HCP72" s="5"/>
      <c r="HCQ72" s="5"/>
      <c r="HCR72" s="5"/>
      <c r="HCS72" s="5"/>
      <c r="HCT72" s="5"/>
      <c r="HCU72" s="5"/>
      <c r="HCV72" s="5"/>
      <c r="HCW72" s="5"/>
      <c r="HCX72" s="5"/>
      <c r="HCY72" s="5"/>
      <c r="HCZ72" s="5"/>
      <c r="HDA72" s="5"/>
      <c r="HDB72" s="5"/>
      <c r="HDC72" s="5"/>
      <c r="HDD72" s="5"/>
      <c r="HDE72" s="5"/>
      <c r="HDF72" s="5"/>
      <c r="HDG72" s="5"/>
      <c r="HDH72" s="5"/>
      <c r="HDI72" s="5"/>
      <c r="HDJ72" s="5"/>
      <c r="HDK72" s="5"/>
      <c r="HDL72" s="5"/>
      <c r="HDM72" s="5"/>
      <c r="HDN72" s="5"/>
      <c r="HDO72" s="5"/>
      <c r="HDP72" s="5"/>
      <c r="HDQ72" s="5"/>
      <c r="HDR72" s="5"/>
      <c r="HDS72" s="5"/>
      <c r="HDT72" s="5"/>
      <c r="HDU72" s="5"/>
      <c r="HDV72" s="5"/>
      <c r="HDW72" s="5"/>
      <c r="HDX72" s="5"/>
      <c r="HDY72" s="5"/>
      <c r="HDZ72" s="5"/>
      <c r="HEA72" s="5"/>
      <c r="HEB72" s="5"/>
      <c r="HEC72" s="5"/>
      <c r="HED72" s="5"/>
      <c r="HEE72" s="5"/>
      <c r="HEF72" s="5"/>
      <c r="HEG72" s="5"/>
      <c r="HEH72" s="5"/>
      <c r="HEI72" s="5"/>
      <c r="HEJ72" s="5"/>
      <c r="HEK72" s="5"/>
      <c r="HEL72" s="5"/>
      <c r="HEM72" s="5"/>
      <c r="HEN72" s="5"/>
      <c r="HEO72" s="5"/>
      <c r="HEP72" s="5"/>
      <c r="HEQ72" s="5"/>
      <c r="HER72" s="5"/>
      <c r="HES72" s="5"/>
      <c r="HET72" s="5"/>
      <c r="HEU72" s="5"/>
      <c r="HEV72" s="5"/>
      <c r="HEW72" s="5"/>
      <c r="HEX72" s="5"/>
      <c r="HEY72" s="5"/>
      <c r="HEZ72" s="5"/>
      <c r="HFA72" s="5"/>
      <c r="HFB72" s="5"/>
      <c r="HFC72" s="5"/>
      <c r="HFD72" s="5"/>
      <c r="HFE72" s="5"/>
      <c r="HFF72" s="5"/>
      <c r="HFG72" s="5"/>
      <c r="HFH72" s="5"/>
      <c r="HFI72" s="5"/>
      <c r="HFJ72" s="5"/>
      <c r="HFK72" s="5"/>
      <c r="HFL72" s="5"/>
      <c r="HFM72" s="5"/>
      <c r="HFN72" s="5"/>
      <c r="HFO72" s="5"/>
      <c r="HFP72" s="5"/>
      <c r="HFQ72" s="5"/>
      <c r="HFR72" s="5"/>
      <c r="HFS72" s="5"/>
      <c r="HFT72" s="5"/>
      <c r="HFU72" s="5"/>
      <c r="HFV72" s="5"/>
      <c r="HFW72" s="5"/>
      <c r="HFX72" s="5"/>
      <c r="HFY72" s="5"/>
      <c r="HFZ72" s="5"/>
      <c r="HGA72" s="5"/>
      <c r="HGB72" s="5"/>
      <c r="HGC72" s="5"/>
      <c r="HGD72" s="5"/>
      <c r="HGE72" s="5"/>
      <c r="HGF72" s="5"/>
      <c r="HGG72" s="5"/>
      <c r="HGH72" s="5"/>
      <c r="HGI72" s="5"/>
      <c r="HGJ72" s="5"/>
      <c r="HGK72" s="5"/>
      <c r="HGL72" s="5"/>
      <c r="HGM72" s="5"/>
      <c r="HGN72" s="5"/>
      <c r="HGO72" s="5"/>
      <c r="HGP72" s="5"/>
      <c r="HGQ72" s="5"/>
      <c r="HGR72" s="5"/>
      <c r="HGS72" s="5"/>
      <c r="HGT72" s="5"/>
      <c r="HGU72" s="5"/>
      <c r="HGV72" s="5"/>
      <c r="HGW72" s="5"/>
      <c r="HGX72" s="5"/>
      <c r="HGY72" s="5"/>
      <c r="HGZ72" s="5"/>
      <c r="HHA72" s="5"/>
      <c r="HHB72" s="5"/>
      <c r="HHC72" s="5"/>
      <c r="HHD72" s="5"/>
      <c r="HHE72" s="5"/>
      <c r="HHF72" s="5"/>
      <c r="HHG72" s="5"/>
      <c r="HHH72" s="5"/>
      <c r="HHI72" s="5"/>
      <c r="HHJ72" s="5"/>
      <c r="HHK72" s="5"/>
      <c r="HHL72" s="5"/>
      <c r="HHM72" s="5"/>
      <c r="HHN72" s="5"/>
      <c r="HHO72" s="5"/>
      <c r="HHP72" s="5"/>
      <c r="HHQ72" s="5"/>
      <c r="HHR72" s="5"/>
      <c r="HHS72" s="5"/>
      <c r="HHT72" s="5"/>
      <c r="HHU72" s="5"/>
      <c r="HHV72" s="5"/>
      <c r="HHW72" s="5"/>
      <c r="HHX72" s="5"/>
      <c r="HHY72" s="5"/>
      <c r="HHZ72" s="5"/>
      <c r="HIA72" s="5"/>
      <c r="HIB72" s="5"/>
      <c r="HIC72" s="5"/>
      <c r="HID72" s="5"/>
      <c r="HIE72" s="5"/>
      <c r="HIF72" s="5"/>
      <c r="HIG72" s="5"/>
      <c r="HIH72" s="5"/>
      <c r="HII72" s="5"/>
      <c r="HIJ72" s="5"/>
      <c r="HIK72" s="5"/>
      <c r="HIL72" s="5"/>
      <c r="HIM72" s="5"/>
      <c r="HIN72" s="5"/>
      <c r="HIO72" s="5"/>
      <c r="HIP72" s="5"/>
      <c r="HIQ72" s="5"/>
      <c r="HIR72" s="5"/>
      <c r="HIS72" s="5"/>
      <c r="HIT72" s="5"/>
      <c r="HIU72" s="5"/>
      <c r="HIV72" s="5"/>
      <c r="HIW72" s="5"/>
      <c r="HIX72" s="5"/>
      <c r="HIY72" s="5"/>
      <c r="HIZ72" s="5"/>
      <c r="HJA72" s="5"/>
      <c r="HJB72" s="5"/>
      <c r="HJC72" s="5"/>
      <c r="HJD72" s="5"/>
      <c r="HJE72" s="5"/>
      <c r="HJF72" s="5"/>
      <c r="HJG72" s="5"/>
      <c r="HJH72" s="5"/>
      <c r="HJI72" s="5"/>
      <c r="HJJ72" s="5"/>
      <c r="HJK72" s="5"/>
      <c r="HJL72" s="5"/>
      <c r="HJM72" s="5"/>
      <c r="HJN72" s="5"/>
      <c r="HJO72" s="5"/>
      <c r="HJP72" s="5"/>
      <c r="HJQ72" s="5"/>
      <c r="HJR72" s="5"/>
      <c r="HJS72" s="5"/>
      <c r="HJT72" s="5"/>
      <c r="HJU72" s="5"/>
      <c r="HJV72" s="5"/>
      <c r="HJW72" s="5"/>
      <c r="HJX72" s="5"/>
      <c r="HJY72" s="5"/>
      <c r="HJZ72" s="5"/>
      <c r="HKA72" s="5"/>
      <c r="HKB72" s="5"/>
      <c r="HKC72" s="5"/>
      <c r="HKD72" s="5"/>
      <c r="HKE72" s="5"/>
      <c r="HKF72" s="5"/>
      <c r="HKG72" s="5"/>
      <c r="HKH72" s="5"/>
      <c r="HKI72" s="5"/>
      <c r="HKJ72" s="5"/>
      <c r="HKK72" s="5"/>
      <c r="HKL72" s="5"/>
      <c r="HKM72" s="5"/>
      <c r="HKN72" s="5"/>
      <c r="HKO72" s="5"/>
      <c r="HKP72" s="5"/>
      <c r="HKQ72" s="5"/>
      <c r="HKR72" s="5"/>
      <c r="HKS72" s="5"/>
      <c r="HKT72" s="5"/>
      <c r="HKU72" s="5"/>
      <c r="HKV72" s="5"/>
      <c r="HKW72" s="5"/>
      <c r="HKX72" s="5"/>
      <c r="HKY72" s="5"/>
      <c r="HKZ72" s="5"/>
      <c r="HLA72" s="5"/>
      <c r="HLB72" s="5"/>
      <c r="HLC72" s="5"/>
      <c r="HLD72" s="5"/>
      <c r="HLE72" s="5"/>
      <c r="HLF72" s="5"/>
      <c r="HLG72" s="5"/>
      <c r="HLH72" s="5"/>
      <c r="HLI72" s="5"/>
      <c r="HLJ72" s="5"/>
      <c r="HLK72" s="5"/>
      <c r="HLL72" s="5"/>
      <c r="HLM72" s="5"/>
      <c r="HLN72" s="5"/>
      <c r="HLO72" s="5"/>
      <c r="HLP72" s="5"/>
      <c r="HLQ72" s="5"/>
      <c r="HLR72" s="5"/>
      <c r="HLS72" s="5"/>
      <c r="HLT72" s="5"/>
      <c r="HLU72" s="5"/>
      <c r="HLV72" s="5"/>
      <c r="HLW72" s="5"/>
      <c r="HLX72" s="5"/>
      <c r="HLY72" s="5"/>
      <c r="HLZ72" s="5"/>
      <c r="HMA72" s="5"/>
      <c r="HMB72" s="5"/>
      <c r="HMC72" s="5"/>
      <c r="HMD72" s="5"/>
      <c r="HME72" s="5"/>
      <c r="HMF72" s="5"/>
      <c r="HMG72" s="5"/>
      <c r="HMH72" s="5"/>
      <c r="HMI72" s="5"/>
      <c r="HMJ72" s="5"/>
      <c r="HMK72" s="5"/>
      <c r="HML72" s="5"/>
      <c r="HMM72" s="5"/>
      <c r="HMN72" s="5"/>
      <c r="HMO72" s="5"/>
      <c r="HMP72" s="5"/>
      <c r="HMQ72" s="5"/>
      <c r="HMR72" s="5"/>
      <c r="HMS72" s="5"/>
      <c r="HMT72" s="5"/>
      <c r="HMU72" s="5"/>
      <c r="HMV72" s="5"/>
      <c r="HMW72" s="5"/>
      <c r="HMX72" s="5"/>
      <c r="HMY72" s="5"/>
      <c r="HMZ72" s="5"/>
      <c r="HNA72" s="5"/>
      <c r="HNB72" s="5"/>
      <c r="HNC72" s="5"/>
      <c r="HND72" s="5"/>
      <c r="HNE72" s="5"/>
      <c r="HNF72" s="5"/>
      <c r="HNG72" s="5"/>
      <c r="HNH72" s="5"/>
      <c r="HNI72" s="5"/>
      <c r="HNJ72" s="5"/>
      <c r="HNK72" s="5"/>
      <c r="HNL72" s="5"/>
      <c r="HNM72" s="5"/>
      <c r="HNN72" s="5"/>
      <c r="HNO72" s="5"/>
      <c r="HNP72" s="5"/>
      <c r="HNQ72" s="5"/>
      <c r="HNR72" s="5"/>
      <c r="HNS72" s="5"/>
      <c r="HNT72" s="5"/>
      <c r="HNU72" s="5"/>
      <c r="HNV72" s="5"/>
      <c r="HNW72" s="5"/>
      <c r="HNX72" s="5"/>
      <c r="HNY72" s="5"/>
      <c r="HNZ72" s="5"/>
      <c r="HOA72" s="5"/>
      <c r="HOB72" s="5"/>
      <c r="HOC72" s="5"/>
      <c r="HOD72" s="5"/>
      <c r="HOE72" s="5"/>
      <c r="HOF72" s="5"/>
      <c r="HOG72" s="5"/>
      <c r="HOH72" s="5"/>
      <c r="HOI72" s="5"/>
      <c r="HOJ72" s="5"/>
      <c r="HOK72" s="5"/>
      <c r="HOL72" s="5"/>
      <c r="HOM72" s="5"/>
      <c r="HON72" s="5"/>
      <c r="HOO72" s="5"/>
      <c r="HOP72" s="5"/>
      <c r="HOQ72" s="5"/>
      <c r="HOR72" s="5"/>
      <c r="HOS72" s="5"/>
      <c r="HOT72" s="5"/>
      <c r="HOU72" s="5"/>
      <c r="HOV72" s="5"/>
      <c r="HOW72" s="5"/>
      <c r="HOX72" s="5"/>
      <c r="HOY72" s="5"/>
      <c r="HOZ72" s="5"/>
      <c r="HPA72" s="5"/>
      <c r="HPB72" s="5"/>
      <c r="HPC72" s="5"/>
      <c r="HPD72" s="5"/>
      <c r="HPE72" s="5"/>
      <c r="HPF72" s="5"/>
      <c r="HPG72" s="5"/>
      <c r="HPH72" s="5"/>
      <c r="HPI72" s="5"/>
      <c r="HPJ72" s="5"/>
      <c r="HPK72" s="5"/>
      <c r="HPL72" s="5"/>
      <c r="HPM72" s="5"/>
      <c r="HPN72" s="5"/>
      <c r="HPO72" s="5"/>
      <c r="HPP72" s="5"/>
      <c r="HPQ72" s="5"/>
      <c r="HPR72" s="5"/>
      <c r="HPS72" s="5"/>
      <c r="HPT72" s="5"/>
      <c r="HPU72" s="5"/>
      <c r="HPV72" s="5"/>
      <c r="HPW72" s="5"/>
      <c r="HPX72" s="5"/>
      <c r="HPY72" s="5"/>
      <c r="HPZ72" s="5"/>
      <c r="HQA72" s="5"/>
      <c r="HQB72" s="5"/>
      <c r="HQC72" s="5"/>
      <c r="HQD72" s="5"/>
      <c r="HQE72" s="5"/>
      <c r="HQF72" s="5"/>
      <c r="HQG72" s="5"/>
      <c r="HQH72" s="5"/>
      <c r="HQI72" s="5"/>
      <c r="HQJ72" s="5"/>
      <c r="HQK72" s="5"/>
      <c r="HQL72" s="5"/>
      <c r="HQM72" s="5"/>
      <c r="HQN72" s="5"/>
      <c r="HQO72" s="5"/>
      <c r="HQP72" s="5"/>
      <c r="HQQ72" s="5"/>
      <c r="HQR72" s="5"/>
      <c r="HQS72" s="5"/>
      <c r="HQT72" s="5"/>
      <c r="HQU72" s="5"/>
      <c r="HQV72" s="5"/>
      <c r="HQW72" s="5"/>
      <c r="HQX72" s="5"/>
      <c r="HQY72" s="5"/>
      <c r="HQZ72" s="5"/>
      <c r="HRA72" s="5"/>
      <c r="HRB72" s="5"/>
      <c r="HRC72" s="5"/>
      <c r="HRD72" s="5"/>
      <c r="HRE72" s="5"/>
      <c r="HRF72" s="5"/>
      <c r="HRG72" s="5"/>
      <c r="HRH72" s="5"/>
      <c r="HRI72" s="5"/>
      <c r="HRJ72" s="5"/>
      <c r="HRK72" s="5"/>
      <c r="HRL72" s="5"/>
      <c r="HRM72" s="5"/>
      <c r="HRN72" s="5"/>
      <c r="HRO72" s="5"/>
      <c r="HRP72" s="5"/>
      <c r="HRQ72" s="5"/>
      <c r="HRR72" s="5"/>
      <c r="HRS72" s="5"/>
      <c r="HRT72" s="5"/>
      <c r="HRU72" s="5"/>
      <c r="HRV72" s="5"/>
      <c r="HRW72" s="5"/>
      <c r="HRX72" s="5"/>
      <c r="HRY72" s="5"/>
      <c r="HRZ72" s="5"/>
      <c r="HSA72" s="5"/>
      <c r="HSB72" s="5"/>
      <c r="HSC72" s="5"/>
      <c r="HSD72" s="5"/>
      <c r="HSE72" s="5"/>
      <c r="HSF72" s="5"/>
      <c r="HSG72" s="5"/>
      <c r="HSH72" s="5"/>
      <c r="HSI72" s="5"/>
      <c r="HSJ72" s="5"/>
      <c r="HSK72" s="5"/>
      <c r="HSL72" s="5"/>
      <c r="HSM72" s="5"/>
      <c r="HSN72" s="5"/>
      <c r="HSO72" s="5"/>
      <c r="HSP72" s="5"/>
      <c r="HSQ72" s="5"/>
      <c r="HSR72" s="5"/>
      <c r="HSS72" s="5"/>
      <c r="HST72" s="5"/>
      <c r="HSU72" s="5"/>
      <c r="HSV72" s="5"/>
      <c r="HSW72" s="5"/>
      <c r="HSX72" s="5"/>
      <c r="HSY72" s="5"/>
      <c r="HSZ72" s="5"/>
      <c r="HTA72" s="5"/>
      <c r="HTB72" s="5"/>
      <c r="HTC72" s="5"/>
      <c r="HTD72" s="5"/>
      <c r="HTE72" s="5"/>
      <c r="HTF72" s="5"/>
      <c r="HTG72" s="5"/>
      <c r="HTH72" s="5"/>
      <c r="HTI72" s="5"/>
      <c r="HTJ72" s="5"/>
      <c r="HTK72" s="5"/>
      <c r="HTL72" s="5"/>
      <c r="HTM72" s="5"/>
      <c r="HTN72" s="5"/>
      <c r="HTO72" s="5"/>
      <c r="HTP72" s="5"/>
      <c r="HTQ72" s="5"/>
      <c r="HTR72" s="5"/>
      <c r="HTS72" s="5"/>
      <c r="HTT72" s="5"/>
      <c r="HTU72" s="5"/>
      <c r="HTV72" s="5"/>
      <c r="HTW72" s="5"/>
      <c r="HTX72" s="5"/>
      <c r="HTY72" s="5"/>
      <c r="HTZ72" s="5"/>
      <c r="HUA72" s="5"/>
      <c r="HUB72" s="5"/>
      <c r="HUC72" s="5"/>
      <c r="HUD72" s="5"/>
      <c r="HUE72" s="5"/>
      <c r="HUF72" s="5"/>
      <c r="HUG72" s="5"/>
      <c r="HUH72" s="5"/>
      <c r="HUI72" s="5"/>
      <c r="HUJ72" s="5"/>
      <c r="HUK72" s="5"/>
      <c r="HUL72" s="5"/>
      <c r="HUM72" s="5"/>
      <c r="HUN72" s="5"/>
      <c r="HUO72" s="5"/>
      <c r="HUP72" s="5"/>
      <c r="HUQ72" s="5"/>
      <c r="HUR72" s="5"/>
      <c r="HUS72" s="5"/>
      <c r="HUT72" s="5"/>
      <c r="HUU72" s="5"/>
      <c r="HUV72" s="5"/>
      <c r="HUW72" s="5"/>
      <c r="HUX72" s="5"/>
      <c r="HUY72" s="5"/>
      <c r="HUZ72" s="5"/>
      <c r="HVA72" s="5"/>
      <c r="HVB72" s="5"/>
      <c r="HVC72" s="5"/>
      <c r="HVD72" s="5"/>
      <c r="HVE72" s="5"/>
      <c r="HVF72" s="5"/>
      <c r="HVG72" s="5"/>
      <c r="HVH72" s="5"/>
      <c r="HVI72" s="5"/>
      <c r="HVJ72" s="5"/>
      <c r="HVK72" s="5"/>
      <c r="HVL72" s="5"/>
      <c r="HVM72" s="5"/>
      <c r="HVN72" s="5"/>
      <c r="HVO72" s="5"/>
      <c r="HVP72" s="5"/>
      <c r="HVQ72" s="5"/>
      <c r="HVR72" s="5"/>
      <c r="HVS72" s="5"/>
      <c r="HVT72" s="5"/>
      <c r="HVU72" s="5"/>
      <c r="HVV72" s="5"/>
      <c r="HVW72" s="5"/>
      <c r="HVX72" s="5"/>
      <c r="HVY72" s="5"/>
      <c r="HVZ72" s="5"/>
      <c r="HWA72" s="5"/>
      <c r="HWB72" s="5"/>
      <c r="HWC72" s="5"/>
      <c r="HWD72" s="5"/>
      <c r="HWE72" s="5"/>
      <c r="HWF72" s="5"/>
      <c r="HWG72" s="5"/>
      <c r="HWH72" s="5"/>
      <c r="HWI72" s="5"/>
      <c r="HWJ72" s="5"/>
      <c r="HWK72" s="5"/>
      <c r="HWL72" s="5"/>
      <c r="HWM72" s="5"/>
      <c r="HWN72" s="5"/>
      <c r="HWO72" s="5"/>
      <c r="HWP72" s="5"/>
      <c r="HWQ72" s="5"/>
      <c r="HWR72" s="5"/>
      <c r="HWS72" s="5"/>
      <c r="HWT72" s="5"/>
      <c r="HWU72" s="5"/>
      <c r="HWV72" s="5"/>
      <c r="HWW72" s="5"/>
      <c r="HWX72" s="5"/>
      <c r="HWY72" s="5"/>
      <c r="HWZ72" s="5"/>
      <c r="HXA72" s="5"/>
      <c r="HXB72" s="5"/>
      <c r="HXC72" s="5"/>
      <c r="HXD72" s="5"/>
      <c r="HXE72" s="5"/>
      <c r="HXF72" s="5"/>
      <c r="HXG72" s="5"/>
      <c r="HXH72" s="5"/>
      <c r="HXI72" s="5"/>
      <c r="HXJ72" s="5"/>
      <c r="HXK72" s="5"/>
      <c r="HXL72" s="5"/>
      <c r="HXM72" s="5"/>
      <c r="HXN72" s="5"/>
      <c r="HXO72" s="5"/>
      <c r="HXP72" s="5"/>
      <c r="HXQ72" s="5"/>
      <c r="HXR72" s="5"/>
      <c r="HXS72" s="5"/>
      <c r="HXT72" s="5"/>
      <c r="HXU72" s="5"/>
      <c r="HXV72" s="5"/>
      <c r="HXW72" s="5"/>
      <c r="HXX72" s="5"/>
      <c r="HXY72" s="5"/>
      <c r="HXZ72" s="5"/>
      <c r="HYA72" s="5"/>
      <c r="HYB72" s="5"/>
      <c r="HYC72" s="5"/>
      <c r="HYD72" s="5"/>
      <c r="HYE72" s="5"/>
      <c r="HYF72" s="5"/>
      <c r="HYG72" s="5"/>
      <c r="HYH72" s="5"/>
      <c r="HYI72" s="5"/>
      <c r="HYJ72" s="5"/>
      <c r="HYK72" s="5"/>
      <c r="HYL72" s="5"/>
      <c r="HYM72" s="5"/>
      <c r="HYN72" s="5"/>
      <c r="HYO72" s="5"/>
      <c r="HYP72" s="5"/>
      <c r="HYQ72" s="5"/>
      <c r="HYR72" s="5"/>
      <c r="HYS72" s="5"/>
      <c r="HYT72" s="5"/>
      <c r="HYU72" s="5"/>
      <c r="HYV72" s="5"/>
      <c r="HYW72" s="5"/>
      <c r="HYX72" s="5"/>
      <c r="HYY72" s="5"/>
      <c r="HYZ72" s="5"/>
      <c r="HZA72" s="5"/>
      <c r="HZB72" s="5"/>
      <c r="HZC72" s="5"/>
      <c r="HZD72" s="5"/>
      <c r="HZE72" s="5"/>
      <c r="HZF72" s="5"/>
      <c r="HZG72" s="5"/>
      <c r="HZH72" s="5"/>
      <c r="HZI72" s="5"/>
      <c r="HZJ72" s="5"/>
      <c r="HZK72" s="5"/>
      <c r="HZL72" s="5"/>
      <c r="HZM72" s="5"/>
      <c r="HZN72" s="5"/>
      <c r="HZO72" s="5"/>
      <c r="HZP72" s="5"/>
      <c r="HZQ72" s="5"/>
      <c r="HZR72" s="5"/>
      <c r="HZS72" s="5"/>
      <c r="HZT72" s="5"/>
      <c r="HZU72" s="5"/>
      <c r="HZV72" s="5"/>
      <c r="HZW72" s="5"/>
      <c r="HZX72" s="5"/>
      <c r="HZY72" s="5"/>
      <c r="HZZ72" s="5"/>
      <c r="IAA72" s="5"/>
      <c r="IAB72" s="5"/>
      <c r="IAC72" s="5"/>
      <c r="IAD72" s="5"/>
      <c r="IAE72" s="5"/>
      <c r="IAF72" s="5"/>
      <c r="IAG72" s="5"/>
      <c r="IAH72" s="5"/>
      <c r="IAI72" s="5"/>
      <c r="IAJ72" s="5"/>
      <c r="IAK72" s="5"/>
      <c r="IAL72" s="5"/>
      <c r="IAM72" s="5"/>
      <c r="IAN72" s="5"/>
      <c r="IAO72" s="5"/>
      <c r="IAP72" s="5"/>
      <c r="IAQ72" s="5"/>
      <c r="IAR72" s="5"/>
      <c r="IAS72" s="5"/>
      <c r="IAT72" s="5"/>
      <c r="IAU72" s="5"/>
      <c r="IAV72" s="5"/>
      <c r="IAW72" s="5"/>
      <c r="IAX72" s="5"/>
      <c r="IAY72" s="5"/>
      <c r="IAZ72" s="5"/>
      <c r="IBA72" s="5"/>
      <c r="IBB72" s="5"/>
      <c r="IBC72" s="5"/>
      <c r="IBD72" s="5"/>
      <c r="IBE72" s="5"/>
      <c r="IBF72" s="5"/>
      <c r="IBG72" s="5"/>
      <c r="IBH72" s="5"/>
      <c r="IBI72" s="5"/>
      <c r="IBJ72" s="5"/>
      <c r="IBK72" s="5"/>
      <c r="IBL72" s="5"/>
      <c r="IBM72" s="5"/>
      <c r="IBN72" s="5"/>
      <c r="IBO72" s="5"/>
      <c r="IBP72" s="5"/>
      <c r="IBQ72" s="5"/>
      <c r="IBR72" s="5"/>
      <c r="IBS72" s="5"/>
      <c r="IBT72" s="5"/>
      <c r="IBU72" s="5"/>
      <c r="IBV72" s="5"/>
      <c r="IBW72" s="5"/>
      <c r="IBX72" s="5"/>
      <c r="IBY72" s="5"/>
      <c r="IBZ72" s="5"/>
      <c r="ICA72" s="5"/>
      <c r="ICB72" s="5"/>
      <c r="ICC72" s="5"/>
      <c r="ICD72" s="5"/>
      <c r="ICE72" s="5"/>
      <c r="ICF72" s="5"/>
      <c r="ICG72" s="5"/>
      <c r="ICH72" s="5"/>
      <c r="ICI72" s="5"/>
      <c r="ICJ72" s="5"/>
      <c r="ICK72" s="5"/>
      <c r="ICL72" s="5"/>
      <c r="ICM72" s="5"/>
      <c r="ICN72" s="5"/>
      <c r="ICO72" s="5"/>
      <c r="ICP72" s="5"/>
      <c r="ICQ72" s="5"/>
      <c r="ICR72" s="5"/>
      <c r="ICS72" s="5"/>
      <c r="ICT72" s="5"/>
      <c r="ICU72" s="5"/>
      <c r="ICV72" s="5"/>
      <c r="ICW72" s="5"/>
      <c r="ICX72" s="5"/>
      <c r="ICY72" s="5"/>
      <c r="ICZ72" s="5"/>
      <c r="IDA72" s="5"/>
      <c r="IDB72" s="5"/>
      <c r="IDC72" s="5"/>
      <c r="IDD72" s="5"/>
      <c r="IDE72" s="5"/>
      <c r="IDF72" s="5"/>
      <c r="IDG72" s="5"/>
      <c r="IDH72" s="5"/>
      <c r="IDI72" s="5"/>
      <c r="IDJ72" s="5"/>
      <c r="IDK72" s="5"/>
      <c r="IDL72" s="5"/>
      <c r="IDM72" s="5"/>
      <c r="IDN72" s="5"/>
      <c r="IDO72" s="5"/>
      <c r="IDP72" s="5"/>
      <c r="IDQ72" s="5"/>
      <c r="IDR72" s="5"/>
      <c r="IDS72" s="5"/>
      <c r="IDT72" s="5"/>
      <c r="IDU72" s="5"/>
      <c r="IDV72" s="5"/>
      <c r="IDW72" s="5"/>
      <c r="IDX72" s="5"/>
      <c r="IDY72" s="5"/>
      <c r="IDZ72" s="5"/>
      <c r="IEA72" s="5"/>
      <c r="IEB72" s="5"/>
      <c r="IEC72" s="5"/>
      <c r="IED72" s="5"/>
      <c r="IEE72" s="5"/>
      <c r="IEF72" s="5"/>
      <c r="IEG72" s="5"/>
      <c r="IEH72" s="5"/>
      <c r="IEI72" s="5"/>
      <c r="IEJ72" s="5"/>
      <c r="IEK72" s="5"/>
      <c r="IEL72" s="5"/>
      <c r="IEM72" s="5"/>
      <c r="IEN72" s="5"/>
      <c r="IEO72" s="5"/>
      <c r="IEP72" s="5"/>
      <c r="IEQ72" s="5"/>
      <c r="IER72" s="5"/>
      <c r="IES72" s="5"/>
      <c r="IET72" s="5"/>
      <c r="IEU72" s="5"/>
      <c r="IEV72" s="5"/>
      <c r="IEW72" s="5"/>
      <c r="IEX72" s="5"/>
      <c r="IEY72" s="5"/>
      <c r="IEZ72" s="5"/>
      <c r="IFA72" s="5"/>
      <c r="IFB72" s="5"/>
      <c r="IFC72" s="5"/>
      <c r="IFD72" s="5"/>
      <c r="IFE72" s="5"/>
      <c r="IFF72" s="5"/>
      <c r="IFG72" s="5"/>
      <c r="IFH72" s="5"/>
      <c r="IFI72" s="5"/>
      <c r="IFJ72" s="5"/>
      <c r="IFK72" s="5"/>
      <c r="IFL72" s="5"/>
      <c r="IFM72" s="5"/>
      <c r="IFN72" s="5"/>
      <c r="IFO72" s="5"/>
      <c r="IFP72" s="5"/>
      <c r="IFQ72" s="5"/>
      <c r="IFR72" s="5"/>
      <c r="IFS72" s="5"/>
      <c r="IFT72" s="5"/>
      <c r="IFU72" s="5"/>
      <c r="IFV72" s="5"/>
      <c r="IFW72" s="5"/>
      <c r="IFX72" s="5"/>
      <c r="IFY72" s="5"/>
      <c r="IFZ72" s="5"/>
      <c r="IGA72" s="5"/>
      <c r="IGB72" s="5"/>
      <c r="IGC72" s="5"/>
      <c r="IGD72" s="5"/>
      <c r="IGE72" s="5"/>
      <c r="IGF72" s="5"/>
      <c r="IGG72" s="5"/>
      <c r="IGH72" s="5"/>
      <c r="IGI72" s="5"/>
      <c r="IGJ72" s="5"/>
      <c r="IGK72" s="5"/>
      <c r="IGL72" s="5"/>
      <c r="IGM72" s="5"/>
      <c r="IGN72" s="5"/>
      <c r="IGO72" s="5"/>
      <c r="IGP72" s="5"/>
      <c r="IGQ72" s="5"/>
      <c r="IGR72" s="5"/>
      <c r="IGS72" s="5"/>
      <c r="IGT72" s="5"/>
      <c r="IGU72" s="5"/>
      <c r="IGV72" s="5"/>
      <c r="IGW72" s="5"/>
      <c r="IGX72" s="5"/>
      <c r="IGY72" s="5"/>
      <c r="IGZ72" s="5"/>
      <c r="IHA72" s="5"/>
      <c r="IHB72" s="5"/>
      <c r="IHC72" s="5"/>
      <c r="IHD72" s="5"/>
      <c r="IHE72" s="5"/>
      <c r="IHF72" s="5"/>
      <c r="IHG72" s="5"/>
      <c r="IHH72" s="5"/>
      <c r="IHI72" s="5"/>
      <c r="IHJ72" s="5"/>
      <c r="IHK72" s="5"/>
      <c r="IHL72" s="5"/>
      <c r="IHM72" s="5"/>
      <c r="IHN72" s="5"/>
      <c r="IHO72" s="5"/>
      <c r="IHP72" s="5"/>
      <c r="IHQ72" s="5"/>
      <c r="IHR72" s="5"/>
      <c r="IHS72" s="5"/>
      <c r="IHT72" s="5"/>
      <c r="IHU72" s="5"/>
      <c r="IHV72" s="5"/>
      <c r="IHW72" s="5"/>
      <c r="IHX72" s="5"/>
      <c r="IHY72" s="5"/>
      <c r="IHZ72" s="5"/>
      <c r="IIA72" s="5"/>
      <c r="IIB72" s="5"/>
      <c r="IIC72" s="5"/>
      <c r="IID72" s="5"/>
      <c r="IIE72" s="5"/>
      <c r="IIF72" s="5"/>
      <c r="IIG72" s="5"/>
      <c r="IIH72" s="5"/>
      <c r="III72" s="5"/>
      <c r="IIJ72" s="5"/>
      <c r="IIK72" s="5"/>
      <c r="IIL72" s="5"/>
      <c r="IIM72" s="5"/>
      <c r="IIN72" s="5"/>
      <c r="IIO72" s="5"/>
      <c r="IIP72" s="5"/>
      <c r="IIQ72" s="5"/>
      <c r="IIR72" s="5"/>
      <c r="IIS72" s="5"/>
      <c r="IIT72" s="5"/>
      <c r="IIU72" s="5"/>
      <c r="IIV72" s="5"/>
      <c r="IIW72" s="5"/>
      <c r="IIX72" s="5"/>
      <c r="IIY72" s="5"/>
      <c r="IIZ72" s="5"/>
      <c r="IJA72" s="5"/>
      <c r="IJB72" s="5"/>
      <c r="IJC72" s="5"/>
      <c r="IJD72" s="5"/>
      <c r="IJE72" s="5"/>
      <c r="IJF72" s="5"/>
      <c r="IJG72" s="5"/>
      <c r="IJH72" s="5"/>
      <c r="IJI72" s="5"/>
      <c r="IJJ72" s="5"/>
      <c r="IJK72" s="5"/>
      <c r="IJL72" s="5"/>
      <c r="IJM72" s="5"/>
      <c r="IJN72" s="5"/>
      <c r="IJO72" s="5"/>
      <c r="IJP72" s="5"/>
      <c r="IJQ72" s="5"/>
      <c r="IJR72" s="5"/>
      <c r="IJS72" s="5"/>
      <c r="IJT72" s="5"/>
      <c r="IJU72" s="5"/>
      <c r="IJV72" s="5"/>
      <c r="IJW72" s="5"/>
      <c r="IJX72" s="5"/>
      <c r="IJY72" s="5"/>
      <c r="IJZ72" s="5"/>
      <c r="IKA72" s="5"/>
      <c r="IKB72" s="5"/>
      <c r="IKC72" s="5"/>
      <c r="IKD72" s="5"/>
      <c r="IKE72" s="5"/>
      <c r="IKF72" s="5"/>
      <c r="IKG72" s="5"/>
      <c r="IKH72" s="5"/>
      <c r="IKI72" s="5"/>
      <c r="IKJ72" s="5"/>
      <c r="IKK72" s="5"/>
      <c r="IKL72" s="5"/>
      <c r="IKM72" s="5"/>
      <c r="IKN72" s="5"/>
      <c r="IKO72" s="5"/>
      <c r="IKP72" s="5"/>
      <c r="IKQ72" s="5"/>
      <c r="IKR72" s="5"/>
      <c r="IKS72" s="5"/>
      <c r="IKT72" s="5"/>
      <c r="IKU72" s="5"/>
      <c r="IKV72" s="5"/>
      <c r="IKW72" s="5"/>
      <c r="IKX72" s="5"/>
      <c r="IKY72" s="5"/>
      <c r="IKZ72" s="5"/>
      <c r="ILA72" s="5"/>
      <c r="ILB72" s="5"/>
      <c r="ILC72" s="5"/>
      <c r="ILD72" s="5"/>
      <c r="ILE72" s="5"/>
      <c r="ILF72" s="5"/>
      <c r="ILG72" s="5"/>
      <c r="ILH72" s="5"/>
      <c r="ILI72" s="5"/>
      <c r="ILJ72" s="5"/>
      <c r="ILK72" s="5"/>
      <c r="ILL72" s="5"/>
      <c r="ILM72" s="5"/>
      <c r="ILN72" s="5"/>
      <c r="ILO72" s="5"/>
      <c r="ILP72" s="5"/>
      <c r="ILQ72" s="5"/>
      <c r="ILR72" s="5"/>
      <c r="ILS72" s="5"/>
      <c r="ILT72" s="5"/>
      <c r="ILU72" s="5"/>
      <c r="ILV72" s="5"/>
      <c r="ILW72" s="5"/>
      <c r="ILX72" s="5"/>
      <c r="ILY72" s="5"/>
      <c r="ILZ72" s="5"/>
      <c r="IMA72" s="5"/>
      <c r="IMB72" s="5"/>
      <c r="IMC72" s="5"/>
      <c r="IMD72" s="5"/>
      <c r="IME72" s="5"/>
      <c r="IMF72" s="5"/>
      <c r="IMG72" s="5"/>
      <c r="IMH72" s="5"/>
      <c r="IMI72" s="5"/>
      <c r="IMJ72" s="5"/>
      <c r="IMK72" s="5"/>
      <c r="IML72" s="5"/>
      <c r="IMM72" s="5"/>
      <c r="IMN72" s="5"/>
      <c r="IMO72" s="5"/>
      <c r="IMP72" s="5"/>
      <c r="IMQ72" s="5"/>
      <c r="IMR72" s="5"/>
      <c r="IMS72" s="5"/>
      <c r="IMT72" s="5"/>
      <c r="IMU72" s="5"/>
      <c r="IMV72" s="5"/>
      <c r="IMW72" s="5"/>
      <c r="IMX72" s="5"/>
      <c r="IMY72" s="5"/>
      <c r="IMZ72" s="5"/>
      <c r="INA72" s="5"/>
      <c r="INB72" s="5"/>
      <c r="INC72" s="5"/>
      <c r="IND72" s="5"/>
      <c r="INE72" s="5"/>
      <c r="INF72" s="5"/>
      <c r="ING72" s="5"/>
      <c r="INH72" s="5"/>
      <c r="INI72" s="5"/>
      <c r="INJ72" s="5"/>
      <c r="INK72" s="5"/>
      <c r="INL72" s="5"/>
      <c r="INM72" s="5"/>
      <c r="INN72" s="5"/>
      <c r="INO72" s="5"/>
      <c r="INP72" s="5"/>
      <c r="INQ72" s="5"/>
      <c r="INR72" s="5"/>
      <c r="INS72" s="5"/>
      <c r="INT72" s="5"/>
      <c r="INU72" s="5"/>
      <c r="INV72" s="5"/>
      <c r="INW72" s="5"/>
      <c r="INX72" s="5"/>
      <c r="INY72" s="5"/>
      <c r="INZ72" s="5"/>
      <c r="IOA72" s="5"/>
      <c r="IOB72" s="5"/>
      <c r="IOC72" s="5"/>
      <c r="IOD72" s="5"/>
      <c r="IOE72" s="5"/>
      <c r="IOF72" s="5"/>
      <c r="IOG72" s="5"/>
      <c r="IOH72" s="5"/>
      <c r="IOI72" s="5"/>
      <c r="IOJ72" s="5"/>
      <c r="IOK72" s="5"/>
      <c r="IOL72" s="5"/>
      <c r="IOM72" s="5"/>
      <c r="ION72" s="5"/>
      <c r="IOO72" s="5"/>
      <c r="IOP72" s="5"/>
      <c r="IOQ72" s="5"/>
      <c r="IOR72" s="5"/>
      <c r="IOS72" s="5"/>
      <c r="IOT72" s="5"/>
      <c r="IOU72" s="5"/>
      <c r="IOV72" s="5"/>
      <c r="IOW72" s="5"/>
      <c r="IOX72" s="5"/>
      <c r="IOY72" s="5"/>
      <c r="IOZ72" s="5"/>
      <c r="IPA72" s="5"/>
      <c r="IPB72" s="5"/>
      <c r="IPC72" s="5"/>
      <c r="IPD72" s="5"/>
      <c r="IPE72" s="5"/>
      <c r="IPF72" s="5"/>
      <c r="IPG72" s="5"/>
      <c r="IPH72" s="5"/>
      <c r="IPI72" s="5"/>
      <c r="IPJ72" s="5"/>
      <c r="IPK72" s="5"/>
      <c r="IPL72" s="5"/>
      <c r="IPM72" s="5"/>
      <c r="IPN72" s="5"/>
      <c r="IPO72" s="5"/>
      <c r="IPP72" s="5"/>
      <c r="IPQ72" s="5"/>
      <c r="IPR72" s="5"/>
      <c r="IPS72" s="5"/>
      <c r="IPT72" s="5"/>
      <c r="IPU72" s="5"/>
      <c r="IPV72" s="5"/>
      <c r="IPW72" s="5"/>
      <c r="IPX72" s="5"/>
      <c r="IPY72" s="5"/>
      <c r="IPZ72" s="5"/>
      <c r="IQA72" s="5"/>
      <c r="IQB72" s="5"/>
      <c r="IQC72" s="5"/>
      <c r="IQD72" s="5"/>
      <c r="IQE72" s="5"/>
      <c r="IQF72" s="5"/>
      <c r="IQG72" s="5"/>
      <c r="IQH72" s="5"/>
      <c r="IQI72" s="5"/>
      <c r="IQJ72" s="5"/>
      <c r="IQK72" s="5"/>
      <c r="IQL72" s="5"/>
      <c r="IQM72" s="5"/>
      <c r="IQN72" s="5"/>
      <c r="IQO72" s="5"/>
      <c r="IQP72" s="5"/>
      <c r="IQQ72" s="5"/>
      <c r="IQR72" s="5"/>
      <c r="IQS72" s="5"/>
      <c r="IQT72" s="5"/>
      <c r="IQU72" s="5"/>
      <c r="IQV72" s="5"/>
      <c r="IQW72" s="5"/>
      <c r="IQX72" s="5"/>
      <c r="IQY72" s="5"/>
      <c r="IQZ72" s="5"/>
      <c r="IRA72" s="5"/>
      <c r="IRB72" s="5"/>
      <c r="IRC72" s="5"/>
      <c r="IRD72" s="5"/>
      <c r="IRE72" s="5"/>
      <c r="IRF72" s="5"/>
      <c r="IRG72" s="5"/>
      <c r="IRH72" s="5"/>
      <c r="IRI72" s="5"/>
      <c r="IRJ72" s="5"/>
      <c r="IRK72" s="5"/>
      <c r="IRL72" s="5"/>
      <c r="IRM72" s="5"/>
      <c r="IRN72" s="5"/>
      <c r="IRO72" s="5"/>
      <c r="IRP72" s="5"/>
      <c r="IRQ72" s="5"/>
      <c r="IRR72" s="5"/>
      <c r="IRS72" s="5"/>
      <c r="IRT72" s="5"/>
      <c r="IRU72" s="5"/>
      <c r="IRV72" s="5"/>
      <c r="IRW72" s="5"/>
      <c r="IRX72" s="5"/>
      <c r="IRY72" s="5"/>
      <c r="IRZ72" s="5"/>
      <c r="ISA72" s="5"/>
      <c r="ISB72" s="5"/>
      <c r="ISC72" s="5"/>
      <c r="ISD72" s="5"/>
      <c r="ISE72" s="5"/>
      <c r="ISF72" s="5"/>
      <c r="ISG72" s="5"/>
      <c r="ISH72" s="5"/>
      <c r="ISI72" s="5"/>
      <c r="ISJ72" s="5"/>
      <c r="ISK72" s="5"/>
      <c r="ISL72" s="5"/>
      <c r="ISM72" s="5"/>
      <c r="ISN72" s="5"/>
      <c r="ISO72" s="5"/>
      <c r="ISP72" s="5"/>
      <c r="ISQ72" s="5"/>
      <c r="ISR72" s="5"/>
      <c r="ISS72" s="5"/>
      <c r="IST72" s="5"/>
      <c r="ISU72" s="5"/>
      <c r="ISV72" s="5"/>
      <c r="ISW72" s="5"/>
      <c r="ISX72" s="5"/>
      <c r="ISY72" s="5"/>
      <c r="ISZ72" s="5"/>
      <c r="ITA72" s="5"/>
      <c r="ITB72" s="5"/>
      <c r="ITC72" s="5"/>
      <c r="ITD72" s="5"/>
      <c r="ITE72" s="5"/>
      <c r="ITF72" s="5"/>
      <c r="ITG72" s="5"/>
      <c r="ITH72" s="5"/>
      <c r="ITI72" s="5"/>
      <c r="ITJ72" s="5"/>
      <c r="ITK72" s="5"/>
      <c r="ITL72" s="5"/>
      <c r="ITM72" s="5"/>
      <c r="ITN72" s="5"/>
      <c r="ITO72" s="5"/>
      <c r="ITP72" s="5"/>
      <c r="ITQ72" s="5"/>
      <c r="ITR72" s="5"/>
      <c r="ITS72" s="5"/>
      <c r="ITT72" s="5"/>
      <c r="ITU72" s="5"/>
      <c r="ITV72" s="5"/>
      <c r="ITW72" s="5"/>
      <c r="ITX72" s="5"/>
      <c r="ITY72" s="5"/>
      <c r="ITZ72" s="5"/>
      <c r="IUA72" s="5"/>
      <c r="IUB72" s="5"/>
      <c r="IUC72" s="5"/>
      <c r="IUD72" s="5"/>
      <c r="IUE72" s="5"/>
      <c r="IUF72" s="5"/>
      <c r="IUG72" s="5"/>
      <c r="IUH72" s="5"/>
      <c r="IUI72" s="5"/>
      <c r="IUJ72" s="5"/>
      <c r="IUK72" s="5"/>
      <c r="IUL72" s="5"/>
      <c r="IUM72" s="5"/>
      <c r="IUN72" s="5"/>
      <c r="IUO72" s="5"/>
      <c r="IUP72" s="5"/>
      <c r="IUQ72" s="5"/>
      <c r="IUR72" s="5"/>
      <c r="IUS72" s="5"/>
      <c r="IUT72" s="5"/>
      <c r="IUU72" s="5"/>
      <c r="IUV72" s="5"/>
      <c r="IUW72" s="5"/>
      <c r="IUX72" s="5"/>
      <c r="IUY72" s="5"/>
      <c r="IUZ72" s="5"/>
      <c r="IVA72" s="5"/>
      <c r="IVB72" s="5"/>
      <c r="IVC72" s="5"/>
      <c r="IVD72" s="5"/>
      <c r="IVE72" s="5"/>
      <c r="IVF72" s="5"/>
      <c r="IVG72" s="5"/>
      <c r="IVH72" s="5"/>
      <c r="IVI72" s="5"/>
      <c r="IVJ72" s="5"/>
      <c r="IVK72" s="5"/>
      <c r="IVL72" s="5"/>
      <c r="IVM72" s="5"/>
      <c r="IVN72" s="5"/>
      <c r="IVO72" s="5"/>
      <c r="IVP72" s="5"/>
      <c r="IVQ72" s="5"/>
      <c r="IVR72" s="5"/>
      <c r="IVS72" s="5"/>
      <c r="IVT72" s="5"/>
      <c r="IVU72" s="5"/>
      <c r="IVV72" s="5"/>
      <c r="IVW72" s="5"/>
      <c r="IVX72" s="5"/>
      <c r="IVY72" s="5"/>
      <c r="IVZ72" s="5"/>
      <c r="IWA72" s="5"/>
      <c r="IWB72" s="5"/>
      <c r="IWC72" s="5"/>
      <c r="IWD72" s="5"/>
      <c r="IWE72" s="5"/>
      <c r="IWF72" s="5"/>
      <c r="IWG72" s="5"/>
      <c r="IWH72" s="5"/>
      <c r="IWI72" s="5"/>
      <c r="IWJ72" s="5"/>
      <c r="IWK72" s="5"/>
      <c r="IWL72" s="5"/>
      <c r="IWM72" s="5"/>
      <c r="IWN72" s="5"/>
      <c r="IWO72" s="5"/>
      <c r="IWP72" s="5"/>
      <c r="IWQ72" s="5"/>
      <c r="IWR72" s="5"/>
      <c r="IWS72" s="5"/>
      <c r="IWT72" s="5"/>
      <c r="IWU72" s="5"/>
      <c r="IWV72" s="5"/>
      <c r="IWW72" s="5"/>
      <c r="IWX72" s="5"/>
      <c r="IWY72" s="5"/>
      <c r="IWZ72" s="5"/>
      <c r="IXA72" s="5"/>
      <c r="IXB72" s="5"/>
      <c r="IXC72" s="5"/>
      <c r="IXD72" s="5"/>
      <c r="IXE72" s="5"/>
      <c r="IXF72" s="5"/>
      <c r="IXG72" s="5"/>
      <c r="IXH72" s="5"/>
      <c r="IXI72" s="5"/>
      <c r="IXJ72" s="5"/>
      <c r="IXK72" s="5"/>
      <c r="IXL72" s="5"/>
      <c r="IXM72" s="5"/>
      <c r="IXN72" s="5"/>
      <c r="IXO72" s="5"/>
      <c r="IXP72" s="5"/>
      <c r="IXQ72" s="5"/>
      <c r="IXR72" s="5"/>
      <c r="IXS72" s="5"/>
      <c r="IXT72" s="5"/>
      <c r="IXU72" s="5"/>
      <c r="IXV72" s="5"/>
      <c r="IXW72" s="5"/>
      <c r="IXX72" s="5"/>
      <c r="IXY72" s="5"/>
      <c r="IXZ72" s="5"/>
      <c r="IYA72" s="5"/>
      <c r="IYB72" s="5"/>
      <c r="IYC72" s="5"/>
      <c r="IYD72" s="5"/>
      <c r="IYE72" s="5"/>
      <c r="IYF72" s="5"/>
      <c r="IYG72" s="5"/>
      <c r="IYH72" s="5"/>
      <c r="IYI72" s="5"/>
      <c r="IYJ72" s="5"/>
      <c r="IYK72" s="5"/>
      <c r="IYL72" s="5"/>
      <c r="IYM72" s="5"/>
      <c r="IYN72" s="5"/>
      <c r="IYO72" s="5"/>
      <c r="IYP72" s="5"/>
      <c r="IYQ72" s="5"/>
      <c r="IYR72" s="5"/>
      <c r="IYS72" s="5"/>
      <c r="IYT72" s="5"/>
      <c r="IYU72" s="5"/>
      <c r="IYV72" s="5"/>
      <c r="IYW72" s="5"/>
      <c r="IYX72" s="5"/>
      <c r="IYY72" s="5"/>
      <c r="IYZ72" s="5"/>
      <c r="IZA72" s="5"/>
      <c r="IZB72" s="5"/>
      <c r="IZC72" s="5"/>
      <c r="IZD72" s="5"/>
      <c r="IZE72" s="5"/>
      <c r="IZF72" s="5"/>
      <c r="IZG72" s="5"/>
      <c r="IZH72" s="5"/>
      <c r="IZI72" s="5"/>
      <c r="IZJ72" s="5"/>
      <c r="IZK72" s="5"/>
      <c r="IZL72" s="5"/>
      <c r="IZM72" s="5"/>
      <c r="IZN72" s="5"/>
      <c r="IZO72" s="5"/>
      <c r="IZP72" s="5"/>
      <c r="IZQ72" s="5"/>
      <c r="IZR72" s="5"/>
      <c r="IZS72" s="5"/>
      <c r="IZT72" s="5"/>
      <c r="IZU72" s="5"/>
      <c r="IZV72" s="5"/>
      <c r="IZW72" s="5"/>
      <c r="IZX72" s="5"/>
      <c r="IZY72" s="5"/>
      <c r="IZZ72" s="5"/>
      <c r="JAA72" s="5"/>
      <c r="JAB72" s="5"/>
      <c r="JAC72" s="5"/>
      <c r="JAD72" s="5"/>
      <c r="JAE72" s="5"/>
      <c r="JAF72" s="5"/>
      <c r="JAG72" s="5"/>
      <c r="JAH72" s="5"/>
      <c r="JAI72" s="5"/>
      <c r="JAJ72" s="5"/>
      <c r="JAK72" s="5"/>
      <c r="JAL72" s="5"/>
      <c r="JAM72" s="5"/>
      <c r="JAN72" s="5"/>
      <c r="JAO72" s="5"/>
      <c r="JAP72" s="5"/>
      <c r="JAQ72" s="5"/>
      <c r="JAR72" s="5"/>
      <c r="JAS72" s="5"/>
      <c r="JAT72" s="5"/>
      <c r="JAU72" s="5"/>
      <c r="JAV72" s="5"/>
      <c r="JAW72" s="5"/>
      <c r="JAX72" s="5"/>
      <c r="JAY72" s="5"/>
      <c r="JAZ72" s="5"/>
      <c r="JBA72" s="5"/>
      <c r="JBB72" s="5"/>
      <c r="JBC72" s="5"/>
      <c r="JBD72" s="5"/>
      <c r="JBE72" s="5"/>
      <c r="JBF72" s="5"/>
      <c r="JBG72" s="5"/>
      <c r="JBH72" s="5"/>
      <c r="JBI72" s="5"/>
      <c r="JBJ72" s="5"/>
      <c r="JBK72" s="5"/>
      <c r="JBL72" s="5"/>
      <c r="JBM72" s="5"/>
      <c r="JBN72" s="5"/>
      <c r="JBO72" s="5"/>
      <c r="JBP72" s="5"/>
      <c r="JBQ72" s="5"/>
      <c r="JBR72" s="5"/>
      <c r="JBS72" s="5"/>
      <c r="JBT72" s="5"/>
      <c r="JBU72" s="5"/>
      <c r="JBV72" s="5"/>
      <c r="JBW72" s="5"/>
      <c r="JBX72" s="5"/>
      <c r="JBY72" s="5"/>
      <c r="JBZ72" s="5"/>
      <c r="JCA72" s="5"/>
      <c r="JCB72" s="5"/>
      <c r="JCC72" s="5"/>
      <c r="JCD72" s="5"/>
      <c r="JCE72" s="5"/>
      <c r="JCF72" s="5"/>
      <c r="JCG72" s="5"/>
      <c r="JCH72" s="5"/>
      <c r="JCI72" s="5"/>
      <c r="JCJ72" s="5"/>
      <c r="JCK72" s="5"/>
      <c r="JCL72" s="5"/>
      <c r="JCM72" s="5"/>
      <c r="JCN72" s="5"/>
      <c r="JCO72" s="5"/>
      <c r="JCP72" s="5"/>
      <c r="JCQ72" s="5"/>
      <c r="JCR72" s="5"/>
      <c r="JCS72" s="5"/>
      <c r="JCT72" s="5"/>
      <c r="JCU72" s="5"/>
      <c r="JCV72" s="5"/>
      <c r="JCW72" s="5"/>
      <c r="JCX72" s="5"/>
      <c r="JCY72" s="5"/>
      <c r="JCZ72" s="5"/>
      <c r="JDA72" s="5"/>
      <c r="JDB72" s="5"/>
      <c r="JDC72" s="5"/>
      <c r="JDD72" s="5"/>
      <c r="JDE72" s="5"/>
      <c r="JDF72" s="5"/>
      <c r="JDG72" s="5"/>
      <c r="JDH72" s="5"/>
      <c r="JDI72" s="5"/>
      <c r="JDJ72" s="5"/>
      <c r="JDK72" s="5"/>
      <c r="JDL72" s="5"/>
      <c r="JDM72" s="5"/>
      <c r="JDN72" s="5"/>
      <c r="JDO72" s="5"/>
      <c r="JDP72" s="5"/>
      <c r="JDQ72" s="5"/>
      <c r="JDR72" s="5"/>
      <c r="JDS72" s="5"/>
      <c r="JDT72" s="5"/>
      <c r="JDU72" s="5"/>
      <c r="JDV72" s="5"/>
      <c r="JDW72" s="5"/>
      <c r="JDX72" s="5"/>
      <c r="JDY72" s="5"/>
      <c r="JDZ72" s="5"/>
      <c r="JEA72" s="5"/>
      <c r="JEB72" s="5"/>
      <c r="JEC72" s="5"/>
      <c r="JED72" s="5"/>
      <c r="JEE72" s="5"/>
      <c r="JEF72" s="5"/>
      <c r="JEG72" s="5"/>
      <c r="JEH72" s="5"/>
      <c r="JEI72" s="5"/>
      <c r="JEJ72" s="5"/>
      <c r="JEK72" s="5"/>
      <c r="JEL72" s="5"/>
      <c r="JEM72" s="5"/>
      <c r="JEN72" s="5"/>
      <c r="JEO72" s="5"/>
      <c r="JEP72" s="5"/>
      <c r="JEQ72" s="5"/>
      <c r="JER72" s="5"/>
      <c r="JES72" s="5"/>
      <c r="JET72" s="5"/>
      <c r="JEU72" s="5"/>
      <c r="JEV72" s="5"/>
      <c r="JEW72" s="5"/>
      <c r="JEX72" s="5"/>
      <c r="JEY72" s="5"/>
      <c r="JEZ72" s="5"/>
      <c r="JFA72" s="5"/>
      <c r="JFB72" s="5"/>
      <c r="JFC72" s="5"/>
      <c r="JFD72" s="5"/>
      <c r="JFE72" s="5"/>
      <c r="JFF72" s="5"/>
      <c r="JFG72" s="5"/>
      <c r="JFH72" s="5"/>
      <c r="JFI72" s="5"/>
      <c r="JFJ72" s="5"/>
      <c r="JFK72" s="5"/>
      <c r="JFL72" s="5"/>
      <c r="JFM72" s="5"/>
      <c r="JFN72" s="5"/>
      <c r="JFO72" s="5"/>
      <c r="JFP72" s="5"/>
      <c r="JFQ72" s="5"/>
      <c r="JFR72" s="5"/>
      <c r="JFS72" s="5"/>
      <c r="JFT72" s="5"/>
      <c r="JFU72" s="5"/>
      <c r="JFV72" s="5"/>
      <c r="JFW72" s="5"/>
      <c r="JFX72" s="5"/>
      <c r="JFY72" s="5"/>
      <c r="JFZ72" s="5"/>
      <c r="JGA72" s="5"/>
      <c r="JGB72" s="5"/>
      <c r="JGC72" s="5"/>
      <c r="JGD72" s="5"/>
      <c r="JGE72" s="5"/>
      <c r="JGF72" s="5"/>
      <c r="JGG72" s="5"/>
      <c r="JGH72" s="5"/>
      <c r="JGI72" s="5"/>
      <c r="JGJ72" s="5"/>
      <c r="JGK72" s="5"/>
      <c r="JGL72" s="5"/>
      <c r="JGM72" s="5"/>
      <c r="JGN72" s="5"/>
      <c r="JGO72" s="5"/>
      <c r="JGP72" s="5"/>
      <c r="JGQ72" s="5"/>
      <c r="JGR72" s="5"/>
      <c r="JGS72" s="5"/>
      <c r="JGT72" s="5"/>
      <c r="JGU72" s="5"/>
      <c r="JGV72" s="5"/>
      <c r="JGW72" s="5"/>
      <c r="JGX72" s="5"/>
      <c r="JGY72" s="5"/>
      <c r="JGZ72" s="5"/>
      <c r="JHA72" s="5"/>
      <c r="JHB72" s="5"/>
      <c r="JHC72" s="5"/>
      <c r="JHD72" s="5"/>
      <c r="JHE72" s="5"/>
      <c r="JHF72" s="5"/>
      <c r="JHG72" s="5"/>
      <c r="JHH72" s="5"/>
      <c r="JHI72" s="5"/>
      <c r="JHJ72" s="5"/>
      <c r="JHK72" s="5"/>
      <c r="JHL72" s="5"/>
      <c r="JHM72" s="5"/>
      <c r="JHN72" s="5"/>
      <c r="JHO72" s="5"/>
      <c r="JHP72" s="5"/>
      <c r="JHQ72" s="5"/>
      <c r="JHR72" s="5"/>
      <c r="JHS72" s="5"/>
      <c r="JHT72" s="5"/>
      <c r="JHU72" s="5"/>
      <c r="JHV72" s="5"/>
      <c r="JHW72" s="5"/>
      <c r="JHX72" s="5"/>
      <c r="JHY72" s="5"/>
      <c r="JHZ72" s="5"/>
      <c r="JIA72" s="5"/>
      <c r="JIB72" s="5"/>
      <c r="JIC72" s="5"/>
      <c r="JID72" s="5"/>
      <c r="JIE72" s="5"/>
      <c r="JIF72" s="5"/>
      <c r="JIG72" s="5"/>
      <c r="JIH72" s="5"/>
      <c r="JII72" s="5"/>
      <c r="JIJ72" s="5"/>
      <c r="JIK72" s="5"/>
      <c r="JIL72" s="5"/>
      <c r="JIM72" s="5"/>
      <c r="JIN72" s="5"/>
      <c r="JIO72" s="5"/>
      <c r="JIP72" s="5"/>
      <c r="JIQ72" s="5"/>
      <c r="JIR72" s="5"/>
      <c r="JIS72" s="5"/>
      <c r="JIT72" s="5"/>
      <c r="JIU72" s="5"/>
      <c r="JIV72" s="5"/>
      <c r="JIW72" s="5"/>
      <c r="JIX72" s="5"/>
      <c r="JIY72" s="5"/>
      <c r="JIZ72" s="5"/>
      <c r="JJA72" s="5"/>
      <c r="JJB72" s="5"/>
      <c r="JJC72" s="5"/>
      <c r="JJD72" s="5"/>
      <c r="JJE72" s="5"/>
      <c r="JJF72" s="5"/>
      <c r="JJG72" s="5"/>
      <c r="JJH72" s="5"/>
      <c r="JJI72" s="5"/>
      <c r="JJJ72" s="5"/>
      <c r="JJK72" s="5"/>
      <c r="JJL72" s="5"/>
      <c r="JJM72" s="5"/>
      <c r="JJN72" s="5"/>
      <c r="JJO72" s="5"/>
      <c r="JJP72" s="5"/>
      <c r="JJQ72" s="5"/>
      <c r="JJR72" s="5"/>
      <c r="JJS72" s="5"/>
      <c r="JJT72" s="5"/>
      <c r="JJU72" s="5"/>
      <c r="JJV72" s="5"/>
      <c r="JJW72" s="5"/>
      <c r="JJX72" s="5"/>
      <c r="JJY72" s="5"/>
      <c r="JJZ72" s="5"/>
      <c r="JKA72" s="5"/>
      <c r="JKB72" s="5"/>
      <c r="JKC72" s="5"/>
      <c r="JKD72" s="5"/>
      <c r="JKE72" s="5"/>
      <c r="JKF72" s="5"/>
      <c r="JKG72" s="5"/>
      <c r="JKH72" s="5"/>
      <c r="JKI72" s="5"/>
      <c r="JKJ72" s="5"/>
      <c r="JKK72" s="5"/>
      <c r="JKL72" s="5"/>
      <c r="JKM72" s="5"/>
      <c r="JKN72" s="5"/>
      <c r="JKO72" s="5"/>
      <c r="JKP72" s="5"/>
      <c r="JKQ72" s="5"/>
      <c r="JKR72" s="5"/>
      <c r="JKS72" s="5"/>
      <c r="JKT72" s="5"/>
      <c r="JKU72" s="5"/>
      <c r="JKV72" s="5"/>
      <c r="JKW72" s="5"/>
      <c r="JKX72" s="5"/>
      <c r="JKY72" s="5"/>
      <c r="JKZ72" s="5"/>
      <c r="JLA72" s="5"/>
      <c r="JLB72" s="5"/>
      <c r="JLC72" s="5"/>
      <c r="JLD72" s="5"/>
      <c r="JLE72" s="5"/>
      <c r="JLF72" s="5"/>
      <c r="JLG72" s="5"/>
      <c r="JLH72" s="5"/>
      <c r="JLI72" s="5"/>
      <c r="JLJ72" s="5"/>
      <c r="JLK72" s="5"/>
      <c r="JLL72" s="5"/>
      <c r="JLM72" s="5"/>
      <c r="JLN72" s="5"/>
      <c r="JLO72" s="5"/>
      <c r="JLP72" s="5"/>
      <c r="JLQ72" s="5"/>
      <c r="JLR72" s="5"/>
      <c r="JLS72" s="5"/>
      <c r="JLT72" s="5"/>
      <c r="JLU72" s="5"/>
      <c r="JLV72" s="5"/>
      <c r="JLW72" s="5"/>
      <c r="JLX72" s="5"/>
      <c r="JLY72" s="5"/>
      <c r="JLZ72" s="5"/>
      <c r="JMA72" s="5"/>
      <c r="JMB72" s="5"/>
      <c r="JMC72" s="5"/>
      <c r="JMD72" s="5"/>
      <c r="JME72" s="5"/>
      <c r="JMF72" s="5"/>
      <c r="JMG72" s="5"/>
      <c r="JMH72" s="5"/>
      <c r="JMI72" s="5"/>
      <c r="JMJ72" s="5"/>
      <c r="JMK72" s="5"/>
      <c r="JML72" s="5"/>
      <c r="JMM72" s="5"/>
      <c r="JMN72" s="5"/>
      <c r="JMO72" s="5"/>
      <c r="JMP72" s="5"/>
      <c r="JMQ72" s="5"/>
      <c r="JMR72" s="5"/>
      <c r="JMS72" s="5"/>
      <c r="JMT72" s="5"/>
      <c r="JMU72" s="5"/>
      <c r="JMV72" s="5"/>
      <c r="JMW72" s="5"/>
      <c r="JMX72" s="5"/>
      <c r="JMY72" s="5"/>
      <c r="JMZ72" s="5"/>
      <c r="JNA72" s="5"/>
      <c r="JNB72" s="5"/>
      <c r="JNC72" s="5"/>
      <c r="JND72" s="5"/>
      <c r="JNE72" s="5"/>
      <c r="JNF72" s="5"/>
      <c r="JNG72" s="5"/>
      <c r="JNH72" s="5"/>
      <c r="JNI72" s="5"/>
      <c r="JNJ72" s="5"/>
      <c r="JNK72" s="5"/>
      <c r="JNL72" s="5"/>
      <c r="JNM72" s="5"/>
      <c r="JNN72" s="5"/>
      <c r="JNO72" s="5"/>
      <c r="JNP72" s="5"/>
      <c r="JNQ72" s="5"/>
      <c r="JNR72" s="5"/>
      <c r="JNS72" s="5"/>
      <c r="JNT72" s="5"/>
      <c r="JNU72" s="5"/>
      <c r="JNV72" s="5"/>
      <c r="JNW72" s="5"/>
      <c r="JNX72" s="5"/>
      <c r="JNY72" s="5"/>
      <c r="JNZ72" s="5"/>
      <c r="JOA72" s="5"/>
      <c r="JOB72" s="5"/>
      <c r="JOC72" s="5"/>
      <c r="JOD72" s="5"/>
      <c r="JOE72" s="5"/>
      <c r="JOF72" s="5"/>
      <c r="JOG72" s="5"/>
      <c r="JOH72" s="5"/>
      <c r="JOI72" s="5"/>
      <c r="JOJ72" s="5"/>
      <c r="JOK72" s="5"/>
      <c r="JOL72" s="5"/>
      <c r="JOM72" s="5"/>
      <c r="JON72" s="5"/>
      <c r="JOO72" s="5"/>
      <c r="JOP72" s="5"/>
      <c r="JOQ72" s="5"/>
      <c r="JOR72" s="5"/>
      <c r="JOS72" s="5"/>
      <c r="JOT72" s="5"/>
      <c r="JOU72" s="5"/>
      <c r="JOV72" s="5"/>
      <c r="JOW72" s="5"/>
      <c r="JOX72" s="5"/>
      <c r="JOY72" s="5"/>
      <c r="JOZ72" s="5"/>
      <c r="JPA72" s="5"/>
      <c r="JPB72" s="5"/>
      <c r="JPC72" s="5"/>
      <c r="JPD72" s="5"/>
      <c r="JPE72" s="5"/>
      <c r="JPF72" s="5"/>
      <c r="JPG72" s="5"/>
      <c r="JPH72" s="5"/>
      <c r="JPI72" s="5"/>
      <c r="JPJ72" s="5"/>
      <c r="JPK72" s="5"/>
      <c r="JPL72" s="5"/>
      <c r="JPM72" s="5"/>
      <c r="JPN72" s="5"/>
      <c r="JPO72" s="5"/>
      <c r="JPP72" s="5"/>
      <c r="JPQ72" s="5"/>
      <c r="JPR72" s="5"/>
      <c r="JPS72" s="5"/>
      <c r="JPT72" s="5"/>
      <c r="JPU72" s="5"/>
      <c r="JPV72" s="5"/>
      <c r="JPW72" s="5"/>
      <c r="JPX72" s="5"/>
      <c r="JPY72" s="5"/>
      <c r="JPZ72" s="5"/>
      <c r="JQA72" s="5"/>
      <c r="JQB72" s="5"/>
      <c r="JQC72" s="5"/>
      <c r="JQD72" s="5"/>
      <c r="JQE72" s="5"/>
      <c r="JQF72" s="5"/>
      <c r="JQG72" s="5"/>
      <c r="JQH72" s="5"/>
      <c r="JQI72" s="5"/>
      <c r="JQJ72" s="5"/>
      <c r="JQK72" s="5"/>
      <c r="JQL72" s="5"/>
      <c r="JQM72" s="5"/>
      <c r="JQN72" s="5"/>
      <c r="JQO72" s="5"/>
      <c r="JQP72" s="5"/>
      <c r="JQQ72" s="5"/>
      <c r="JQR72" s="5"/>
      <c r="JQS72" s="5"/>
      <c r="JQT72" s="5"/>
      <c r="JQU72" s="5"/>
      <c r="JQV72" s="5"/>
      <c r="JQW72" s="5"/>
      <c r="JQX72" s="5"/>
      <c r="JQY72" s="5"/>
      <c r="JQZ72" s="5"/>
      <c r="JRA72" s="5"/>
      <c r="JRB72" s="5"/>
      <c r="JRC72" s="5"/>
      <c r="JRD72" s="5"/>
      <c r="JRE72" s="5"/>
      <c r="JRF72" s="5"/>
      <c r="JRG72" s="5"/>
      <c r="JRH72" s="5"/>
      <c r="JRI72" s="5"/>
      <c r="JRJ72" s="5"/>
      <c r="JRK72" s="5"/>
      <c r="JRL72" s="5"/>
      <c r="JRM72" s="5"/>
      <c r="JRN72" s="5"/>
      <c r="JRO72" s="5"/>
      <c r="JRP72" s="5"/>
      <c r="JRQ72" s="5"/>
      <c r="JRR72" s="5"/>
      <c r="JRS72" s="5"/>
      <c r="JRT72" s="5"/>
      <c r="JRU72" s="5"/>
      <c r="JRV72" s="5"/>
      <c r="JRW72" s="5"/>
      <c r="JRX72" s="5"/>
      <c r="JRY72" s="5"/>
      <c r="JRZ72" s="5"/>
      <c r="JSA72" s="5"/>
      <c r="JSB72" s="5"/>
      <c r="JSC72" s="5"/>
      <c r="JSD72" s="5"/>
      <c r="JSE72" s="5"/>
      <c r="JSF72" s="5"/>
      <c r="JSG72" s="5"/>
      <c r="JSH72" s="5"/>
      <c r="JSI72" s="5"/>
      <c r="JSJ72" s="5"/>
      <c r="JSK72" s="5"/>
      <c r="JSL72" s="5"/>
      <c r="JSM72" s="5"/>
      <c r="JSN72" s="5"/>
      <c r="JSO72" s="5"/>
      <c r="JSP72" s="5"/>
      <c r="JSQ72" s="5"/>
      <c r="JSR72" s="5"/>
      <c r="JSS72" s="5"/>
      <c r="JST72" s="5"/>
      <c r="JSU72" s="5"/>
      <c r="JSV72" s="5"/>
      <c r="JSW72" s="5"/>
      <c r="JSX72" s="5"/>
      <c r="JSY72" s="5"/>
      <c r="JSZ72" s="5"/>
      <c r="JTA72" s="5"/>
      <c r="JTB72" s="5"/>
      <c r="JTC72" s="5"/>
      <c r="JTD72" s="5"/>
      <c r="JTE72" s="5"/>
      <c r="JTF72" s="5"/>
      <c r="JTG72" s="5"/>
      <c r="JTH72" s="5"/>
      <c r="JTI72" s="5"/>
      <c r="JTJ72" s="5"/>
      <c r="JTK72" s="5"/>
      <c r="JTL72" s="5"/>
      <c r="JTM72" s="5"/>
      <c r="JTN72" s="5"/>
      <c r="JTO72" s="5"/>
      <c r="JTP72" s="5"/>
      <c r="JTQ72" s="5"/>
      <c r="JTR72" s="5"/>
      <c r="JTS72" s="5"/>
      <c r="JTT72" s="5"/>
      <c r="JTU72" s="5"/>
      <c r="JTV72" s="5"/>
      <c r="JTW72" s="5"/>
      <c r="JTX72" s="5"/>
      <c r="JTY72" s="5"/>
      <c r="JTZ72" s="5"/>
      <c r="JUA72" s="5"/>
      <c r="JUB72" s="5"/>
      <c r="JUC72" s="5"/>
      <c r="JUD72" s="5"/>
      <c r="JUE72" s="5"/>
      <c r="JUF72" s="5"/>
      <c r="JUG72" s="5"/>
      <c r="JUH72" s="5"/>
      <c r="JUI72" s="5"/>
      <c r="JUJ72" s="5"/>
      <c r="JUK72" s="5"/>
      <c r="JUL72" s="5"/>
      <c r="JUM72" s="5"/>
      <c r="JUN72" s="5"/>
      <c r="JUO72" s="5"/>
      <c r="JUP72" s="5"/>
      <c r="JUQ72" s="5"/>
      <c r="JUR72" s="5"/>
      <c r="JUS72" s="5"/>
      <c r="JUT72" s="5"/>
      <c r="JUU72" s="5"/>
      <c r="JUV72" s="5"/>
      <c r="JUW72" s="5"/>
      <c r="JUX72" s="5"/>
      <c r="JUY72" s="5"/>
      <c r="JUZ72" s="5"/>
      <c r="JVA72" s="5"/>
      <c r="JVB72" s="5"/>
      <c r="JVC72" s="5"/>
      <c r="JVD72" s="5"/>
      <c r="JVE72" s="5"/>
      <c r="JVF72" s="5"/>
      <c r="JVG72" s="5"/>
      <c r="JVH72" s="5"/>
      <c r="JVI72" s="5"/>
      <c r="JVJ72" s="5"/>
      <c r="JVK72" s="5"/>
      <c r="JVL72" s="5"/>
      <c r="JVM72" s="5"/>
      <c r="JVN72" s="5"/>
      <c r="JVO72" s="5"/>
      <c r="JVP72" s="5"/>
      <c r="JVQ72" s="5"/>
      <c r="JVR72" s="5"/>
      <c r="JVS72" s="5"/>
      <c r="JVT72" s="5"/>
      <c r="JVU72" s="5"/>
      <c r="JVV72" s="5"/>
      <c r="JVW72" s="5"/>
      <c r="JVX72" s="5"/>
      <c r="JVY72" s="5"/>
      <c r="JVZ72" s="5"/>
      <c r="JWA72" s="5"/>
      <c r="JWB72" s="5"/>
      <c r="JWC72" s="5"/>
      <c r="JWD72" s="5"/>
      <c r="JWE72" s="5"/>
      <c r="JWF72" s="5"/>
      <c r="JWG72" s="5"/>
      <c r="JWH72" s="5"/>
      <c r="JWI72" s="5"/>
      <c r="JWJ72" s="5"/>
      <c r="JWK72" s="5"/>
      <c r="JWL72" s="5"/>
      <c r="JWM72" s="5"/>
      <c r="JWN72" s="5"/>
      <c r="JWO72" s="5"/>
      <c r="JWP72" s="5"/>
      <c r="JWQ72" s="5"/>
      <c r="JWR72" s="5"/>
      <c r="JWS72" s="5"/>
      <c r="JWT72" s="5"/>
      <c r="JWU72" s="5"/>
      <c r="JWV72" s="5"/>
      <c r="JWW72" s="5"/>
      <c r="JWX72" s="5"/>
      <c r="JWY72" s="5"/>
      <c r="JWZ72" s="5"/>
      <c r="JXA72" s="5"/>
      <c r="JXB72" s="5"/>
      <c r="JXC72" s="5"/>
      <c r="JXD72" s="5"/>
      <c r="JXE72" s="5"/>
      <c r="JXF72" s="5"/>
      <c r="JXG72" s="5"/>
      <c r="JXH72" s="5"/>
      <c r="JXI72" s="5"/>
      <c r="JXJ72" s="5"/>
      <c r="JXK72" s="5"/>
      <c r="JXL72" s="5"/>
      <c r="JXM72" s="5"/>
      <c r="JXN72" s="5"/>
      <c r="JXO72" s="5"/>
      <c r="JXP72" s="5"/>
      <c r="JXQ72" s="5"/>
      <c r="JXR72" s="5"/>
      <c r="JXS72" s="5"/>
      <c r="JXT72" s="5"/>
      <c r="JXU72" s="5"/>
      <c r="JXV72" s="5"/>
      <c r="JXW72" s="5"/>
      <c r="JXX72" s="5"/>
      <c r="JXY72" s="5"/>
      <c r="JXZ72" s="5"/>
      <c r="JYA72" s="5"/>
      <c r="JYB72" s="5"/>
      <c r="JYC72" s="5"/>
      <c r="JYD72" s="5"/>
      <c r="JYE72" s="5"/>
      <c r="JYF72" s="5"/>
      <c r="JYG72" s="5"/>
      <c r="JYH72" s="5"/>
      <c r="JYI72" s="5"/>
      <c r="JYJ72" s="5"/>
      <c r="JYK72" s="5"/>
      <c r="JYL72" s="5"/>
      <c r="JYM72" s="5"/>
      <c r="JYN72" s="5"/>
      <c r="JYO72" s="5"/>
      <c r="JYP72" s="5"/>
      <c r="JYQ72" s="5"/>
      <c r="JYR72" s="5"/>
      <c r="JYS72" s="5"/>
      <c r="JYT72" s="5"/>
      <c r="JYU72" s="5"/>
      <c r="JYV72" s="5"/>
      <c r="JYW72" s="5"/>
      <c r="JYX72" s="5"/>
      <c r="JYY72" s="5"/>
      <c r="JYZ72" s="5"/>
      <c r="JZA72" s="5"/>
      <c r="JZB72" s="5"/>
      <c r="JZC72" s="5"/>
      <c r="JZD72" s="5"/>
      <c r="JZE72" s="5"/>
      <c r="JZF72" s="5"/>
      <c r="JZG72" s="5"/>
      <c r="JZH72" s="5"/>
      <c r="JZI72" s="5"/>
      <c r="JZJ72" s="5"/>
      <c r="JZK72" s="5"/>
      <c r="JZL72" s="5"/>
      <c r="JZM72" s="5"/>
      <c r="JZN72" s="5"/>
      <c r="JZO72" s="5"/>
      <c r="JZP72" s="5"/>
      <c r="JZQ72" s="5"/>
      <c r="JZR72" s="5"/>
      <c r="JZS72" s="5"/>
      <c r="JZT72" s="5"/>
      <c r="JZU72" s="5"/>
      <c r="JZV72" s="5"/>
      <c r="JZW72" s="5"/>
      <c r="JZX72" s="5"/>
      <c r="JZY72" s="5"/>
      <c r="JZZ72" s="5"/>
      <c r="KAA72" s="5"/>
      <c r="KAB72" s="5"/>
      <c r="KAC72" s="5"/>
      <c r="KAD72" s="5"/>
      <c r="KAE72" s="5"/>
      <c r="KAF72" s="5"/>
      <c r="KAG72" s="5"/>
      <c r="KAH72" s="5"/>
      <c r="KAI72" s="5"/>
      <c r="KAJ72" s="5"/>
      <c r="KAK72" s="5"/>
      <c r="KAL72" s="5"/>
      <c r="KAM72" s="5"/>
      <c r="KAN72" s="5"/>
      <c r="KAO72" s="5"/>
      <c r="KAP72" s="5"/>
      <c r="KAQ72" s="5"/>
      <c r="KAR72" s="5"/>
      <c r="KAS72" s="5"/>
      <c r="KAT72" s="5"/>
      <c r="KAU72" s="5"/>
      <c r="KAV72" s="5"/>
      <c r="KAW72" s="5"/>
      <c r="KAX72" s="5"/>
      <c r="KAY72" s="5"/>
      <c r="KAZ72" s="5"/>
      <c r="KBA72" s="5"/>
      <c r="KBB72" s="5"/>
      <c r="KBC72" s="5"/>
      <c r="KBD72" s="5"/>
      <c r="KBE72" s="5"/>
      <c r="KBF72" s="5"/>
      <c r="KBG72" s="5"/>
      <c r="KBH72" s="5"/>
      <c r="KBI72" s="5"/>
      <c r="KBJ72" s="5"/>
      <c r="KBK72" s="5"/>
      <c r="KBL72" s="5"/>
      <c r="KBM72" s="5"/>
      <c r="KBN72" s="5"/>
      <c r="KBO72" s="5"/>
      <c r="KBP72" s="5"/>
      <c r="KBQ72" s="5"/>
      <c r="KBR72" s="5"/>
      <c r="KBS72" s="5"/>
      <c r="KBT72" s="5"/>
      <c r="KBU72" s="5"/>
      <c r="KBV72" s="5"/>
      <c r="KBW72" s="5"/>
      <c r="KBX72" s="5"/>
      <c r="KBY72" s="5"/>
      <c r="KBZ72" s="5"/>
      <c r="KCA72" s="5"/>
      <c r="KCB72" s="5"/>
      <c r="KCC72" s="5"/>
      <c r="KCD72" s="5"/>
      <c r="KCE72" s="5"/>
      <c r="KCF72" s="5"/>
      <c r="KCG72" s="5"/>
      <c r="KCH72" s="5"/>
      <c r="KCI72" s="5"/>
      <c r="KCJ72" s="5"/>
      <c r="KCK72" s="5"/>
      <c r="KCL72" s="5"/>
      <c r="KCM72" s="5"/>
      <c r="KCN72" s="5"/>
      <c r="KCO72" s="5"/>
      <c r="KCP72" s="5"/>
      <c r="KCQ72" s="5"/>
      <c r="KCR72" s="5"/>
      <c r="KCS72" s="5"/>
      <c r="KCT72" s="5"/>
      <c r="KCU72" s="5"/>
      <c r="KCV72" s="5"/>
      <c r="KCW72" s="5"/>
      <c r="KCX72" s="5"/>
      <c r="KCY72" s="5"/>
      <c r="KCZ72" s="5"/>
      <c r="KDA72" s="5"/>
      <c r="KDB72" s="5"/>
      <c r="KDC72" s="5"/>
      <c r="KDD72" s="5"/>
      <c r="KDE72" s="5"/>
      <c r="KDF72" s="5"/>
      <c r="KDG72" s="5"/>
      <c r="KDH72" s="5"/>
      <c r="KDI72" s="5"/>
      <c r="KDJ72" s="5"/>
      <c r="KDK72" s="5"/>
      <c r="KDL72" s="5"/>
      <c r="KDM72" s="5"/>
      <c r="KDN72" s="5"/>
      <c r="KDO72" s="5"/>
      <c r="KDP72" s="5"/>
      <c r="KDQ72" s="5"/>
      <c r="KDR72" s="5"/>
      <c r="KDS72" s="5"/>
      <c r="KDT72" s="5"/>
      <c r="KDU72" s="5"/>
      <c r="KDV72" s="5"/>
      <c r="KDW72" s="5"/>
      <c r="KDX72" s="5"/>
      <c r="KDY72" s="5"/>
      <c r="KDZ72" s="5"/>
      <c r="KEA72" s="5"/>
      <c r="KEB72" s="5"/>
      <c r="KEC72" s="5"/>
      <c r="KED72" s="5"/>
      <c r="KEE72" s="5"/>
      <c r="KEF72" s="5"/>
      <c r="KEG72" s="5"/>
      <c r="KEH72" s="5"/>
      <c r="KEI72" s="5"/>
      <c r="KEJ72" s="5"/>
      <c r="KEK72" s="5"/>
      <c r="KEL72" s="5"/>
      <c r="KEM72" s="5"/>
      <c r="KEN72" s="5"/>
      <c r="KEO72" s="5"/>
      <c r="KEP72" s="5"/>
      <c r="KEQ72" s="5"/>
      <c r="KER72" s="5"/>
      <c r="KES72" s="5"/>
      <c r="KET72" s="5"/>
      <c r="KEU72" s="5"/>
      <c r="KEV72" s="5"/>
      <c r="KEW72" s="5"/>
      <c r="KEX72" s="5"/>
      <c r="KEY72" s="5"/>
      <c r="KEZ72" s="5"/>
      <c r="KFA72" s="5"/>
      <c r="KFB72" s="5"/>
      <c r="KFC72" s="5"/>
      <c r="KFD72" s="5"/>
      <c r="KFE72" s="5"/>
      <c r="KFF72" s="5"/>
      <c r="KFG72" s="5"/>
      <c r="KFH72" s="5"/>
      <c r="KFI72" s="5"/>
      <c r="KFJ72" s="5"/>
      <c r="KFK72" s="5"/>
      <c r="KFL72" s="5"/>
      <c r="KFM72" s="5"/>
      <c r="KFN72" s="5"/>
      <c r="KFO72" s="5"/>
      <c r="KFP72" s="5"/>
      <c r="KFQ72" s="5"/>
      <c r="KFR72" s="5"/>
      <c r="KFS72" s="5"/>
      <c r="KFT72" s="5"/>
      <c r="KFU72" s="5"/>
      <c r="KFV72" s="5"/>
      <c r="KFW72" s="5"/>
      <c r="KFX72" s="5"/>
      <c r="KFY72" s="5"/>
      <c r="KFZ72" s="5"/>
      <c r="KGA72" s="5"/>
      <c r="KGB72" s="5"/>
      <c r="KGC72" s="5"/>
      <c r="KGD72" s="5"/>
      <c r="KGE72" s="5"/>
      <c r="KGF72" s="5"/>
      <c r="KGG72" s="5"/>
      <c r="KGH72" s="5"/>
      <c r="KGI72" s="5"/>
      <c r="KGJ72" s="5"/>
      <c r="KGK72" s="5"/>
      <c r="KGL72" s="5"/>
      <c r="KGM72" s="5"/>
      <c r="KGN72" s="5"/>
      <c r="KGO72" s="5"/>
      <c r="KGP72" s="5"/>
      <c r="KGQ72" s="5"/>
      <c r="KGR72" s="5"/>
      <c r="KGS72" s="5"/>
      <c r="KGT72" s="5"/>
      <c r="KGU72" s="5"/>
      <c r="KGV72" s="5"/>
      <c r="KGW72" s="5"/>
      <c r="KGX72" s="5"/>
      <c r="KGY72" s="5"/>
      <c r="KGZ72" s="5"/>
      <c r="KHA72" s="5"/>
      <c r="KHB72" s="5"/>
      <c r="KHC72" s="5"/>
      <c r="KHD72" s="5"/>
      <c r="KHE72" s="5"/>
      <c r="KHF72" s="5"/>
      <c r="KHG72" s="5"/>
      <c r="KHH72" s="5"/>
      <c r="KHI72" s="5"/>
      <c r="KHJ72" s="5"/>
      <c r="KHK72" s="5"/>
      <c r="KHL72" s="5"/>
      <c r="KHM72" s="5"/>
      <c r="KHN72" s="5"/>
      <c r="KHO72" s="5"/>
      <c r="KHP72" s="5"/>
      <c r="KHQ72" s="5"/>
      <c r="KHR72" s="5"/>
      <c r="KHS72" s="5"/>
      <c r="KHT72" s="5"/>
      <c r="KHU72" s="5"/>
      <c r="KHV72" s="5"/>
      <c r="KHW72" s="5"/>
      <c r="KHX72" s="5"/>
      <c r="KHY72" s="5"/>
      <c r="KHZ72" s="5"/>
      <c r="KIA72" s="5"/>
      <c r="KIB72" s="5"/>
      <c r="KIC72" s="5"/>
      <c r="KID72" s="5"/>
      <c r="KIE72" s="5"/>
      <c r="KIF72" s="5"/>
      <c r="KIG72" s="5"/>
      <c r="KIH72" s="5"/>
      <c r="KII72" s="5"/>
      <c r="KIJ72" s="5"/>
      <c r="KIK72" s="5"/>
      <c r="KIL72" s="5"/>
      <c r="KIM72" s="5"/>
      <c r="KIN72" s="5"/>
      <c r="KIO72" s="5"/>
      <c r="KIP72" s="5"/>
      <c r="KIQ72" s="5"/>
      <c r="KIR72" s="5"/>
      <c r="KIS72" s="5"/>
      <c r="KIT72" s="5"/>
      <c r="KIU72" s="5"/>
      <c r="KIV72" s="5"/>
      <c r="KIW72" s="5"/>
      <c r="KIX72" s="5"/>
      <c r="KIY72" s="5"/>
      <c r="KIZ72" s="5"/>
      <c r="KJA72" s="5"/>
      <c r="KJB72" s="5"/>
      <c r="KJC72" s="5"/>
      <c r="KJD72" s="5"/>
      <c r="KJE72" s="5"/>
      <c r="KJF72" s="5"/>
      <c r="KJG72" s="5"/>
      <c r="KJH72" s="5"/>
      <c r="KJI72" s="5"/>
      <c r="KJJ72" s="5"/>
      <c r="KJK72" s="5"/>
      <c r="KJL72" s="5"/>
      <c r="KJM72" s="5"/>
      <c r="KJN72" s="5"/>
      <c r="KJO72" s="5"/>
      <c r="KJP72" s="5"/>
      <c r="KJQ72" s="5"/>
      <c r="KJR72" s="5"/>
      <c r="KJS72" s="5"/>
      <c r="KJT72" s="5"/>
      <c r="KJU72" s="5"/>
      <c r="KJV72" s="5"/>
      <c r="KJW72" s="5"/>
      <c r="KJX72" s="5"/>
      <c r="KJY72" s="5"/>
      <c r="KJZ72" s="5"/>
      <c r="KKA72" s="5"/>
      <c r="KKB72" s="5"/>
      <c r="KKC72" s="5"/>
      <c r="KKD72" s="5"/>
      <c r="KKE72" s="5"/>
      <c r="KKF72" s="5"/>
      <c r="KKG72" s="5"/>
      <c r="KKH72" s="5"/>
      <c r="KKI72" s="5"/>
      <c r="KKJ72" s="5"/>
      <c r="KKK72" s="5"/>
      <c r="KKL72" s="5"/>
      <c r="KKM72" s="5"/>
      <c r="KKN72" s="5"/>
      <c r="KKO72" s="5"/>
      <c r="KKP72" s="5"/>
      <c r="KKQ72" s="5"/>
      <c r="KKR72" s="5"/>
      <c r="KKS72" s="5"/>
      <c r="KKT72" s="5"/>
      <c r="KKU72" s="5"/>
      <c r="KKV72" s="5"/>
      <c r="KKW72" s="5"/>
      <c r="KKX72" s="5"/>
      <c r="KKY72" s="5"/>
      <c r="KKZ72" s="5"/>
      <c r="KLA72" s="5"/>
      <c r="KLB72" s="5"/>
      <c r="KLC72" s="5"/>
      <c r="KLD72" s="5"/>
      <c r="KLE72" s="5"/>
      <c r="KLF72" s="5"/>
      <c r="KLG72" s="5"/>
      <c r="KLH72" s="5"/>
      <c r="KLI72" s="5"/>
      <c r="KLJ72" s="5"/>
      <c r="KLK72" s="5"/>
      <c r="KLL72" s="5"/>
      <c r="KLM72" s="5"/>
      <c r="KLN72" s="5"/>
      <c r="KLO72" s="5"/>
      <c r="KLP72" s="5"/>
      <c r="KLQ72" s="5"/>
      <c r="KLR72" s="5"/>
      <c r="KLS72" s="5"/>
      <c r="KLT72" s="5"/>
      <c r="KLU72" s="5"/>
      <c r="KLV72" s="5"/>
      <c r="KLW72" s="5"/>
      <c r="KLX72" s="5"/>
      <c r="KLY72" s="5"/>
      <c r="KLZ72" s="5"/>
      <c r="KMA72" s="5"/>
      <c r="KMB72" s="5"/>
      <c r="KMC72" s="5"/>
      <c r="KMD72" s="5"/>
      <c r="KME72" s="5"/>
      <c r="KMF72" s="5"/>
      <c r="KMG72" s="5"/>
      <c r="KMH72" s="5"/>
      <c r="KMI72" s="5"/>
      <c r="KMJ72" s="5"/>
      <c r="KMK72" s="5"/>
      <c r="KML72" s="5"/>
      <c r="KMM72" s="5"/>
      <c r="KMN72" s="5"/>
      <c r="KMO72" s="5"/>
      <c r="KMP72" s="5"/>
      <c r="KMQ72" s="5"/>
      <c r="KMR72" s="5"/>
      <c r="KMS72" s="5"/>
      <c r="KMT72" s="5"/>
      <c r="KMU72" s="5"/>
      <c r="KMV72" s="5"/>
      <c r="KMW72" s="5"/>
      <c r="KMX72" s="5"/>
      <c r="KMY72" s="5"/>
      <c r="KMZ72" s="5"/>
      <c r="KNA72" s="5"/>
      <c r="KNB72" s="5"/>
      <c r="KNC72" s="5"/>
      <c r="KND72" s="5"/>
      <c r="KNE72" s="5"/>
      <c r="KNF72" s="5"/>
      <c r="KNG72" s="5"/>
      <c r="KNH72" s="5"/>
      <c r="KNI72" s="5"/>
      <c r="KNJ72" s="5"/>
      <c r="KNK72" s="5"/>
      <c r="KNL72" s="5"/>
      <c r="KNM72" s="5"/>
      <c r="KNN72" s="5"/>
      <c r="KNO72" s="5"/>
      <c r="KNP72" s="5"/>
      <c r="KNQ72" s="5"/>
      <c r="KNR72" s="5"/>
      <c r="KNS72" s="5"/>
      <c r="KNT72" s="5"/>
      <c r="KNU72" s="5"/>
      <c r="KNV72" s="5"/>
      <c r="KNW72" s="5"/>
      <c r="KNX72" s="5"/>
      <c r="KNY72" s="5"/>
      <c r="KNZ72" s="5"/>
      <c r="KOA72" s="5"/>
      <c r="KOB72" s="5"/>
      <c r="KOC72" s="5"/>
      <c r="KOD72" s="5"/>
      <c r="KOE72" s="5"/>
      <c r="KOF72" s="5"/>
      <c r="KOG72" s="5"/>
      <c r="KOH72" s="5"/>
      <c r="KOI72" s="5"/>
      <c r="KOJ72" s="5"/>
      <c r="KOK72" s="5"/>
      <c r="KOL72" s="5"/>
      <c r="KOM72" s="5"/>
      <c r="KON72" s="5"/>
      <c r="KOO72" s="5"/>
      <c r="KOP72" s="5"/>
      <c r="KOQ72" s="5"/>
      <c r="KOR72" s="5"/>
      <c r="KOS72" s="5"/>
      <c r="KOT72" s="5"/>
      <c r="KOU72" s="5"/>
      <c r="KOV72" s="5"/>
      <c r="KOW72" s="5"/>
      <c r="KOX72" s="5"/>
      <c r="KOY72" s="5"/>
      <c r="KOZ72" s="5"/>
      <c r="KPA72" s="5"/>
      <c r="KPB72" s="5"/>
      <c r="KPC72" s="5"/>
      <c r="KPD72" s="5"/>
      <c r="KPE72" s="5"/>
      <c r="KPF72" s="5"/>
      <c r="KPG72" s="5"/>
      <c r="KPH72" s="5"/>
      <c r="KPI72" s="5"/>
      <c r="KPJ72" s="5"/>
      <c r="KPK72" s="5"/>
      <c r="KPL72" s="5"/>
      <c r="KPM72" s="5"/>
      <c r="KPN72" s="5"/>
      <c r="KPO72" s="5"/>
      <c r="KPP72" s="5"/>
      <c r="KPQ72" s="5"/>
      <c r="KPR72" s="5"/>
      <c r="KPS72" s="5"/>
      <c r="KPT72" s="5"/>
      <c r="KPU72" s="5"/>
      <c r="KPV72" s="5"/>
      <c r="KPW72" s="5"/>
      <c r="KPX72" s="5"/>
      <c r="KPY72" s="5"/>
      <c r="KPZ72" s="5"/>
      <c r="KQA72" s="5"/>
      <c r="KQB72" s="5"/>
      <c r="KQC72" s="5"/>
      <c r="KQD72" s="5"/>
      <c r="KQE72" s="5"/>
      <c r="KQF72" s="5"/>
      <c r="KQG72" s="5"/>
      <c r="KQH72" s="5"/>
      <c r="KQI72" s="5"/>
      <c r="KQJ72" s="5"/>
      <c r="KQK72" s="5"/>
      <c r="KQL72" s="5"/>
      <c r="KQM72" s="5"/>
      <c r="KQN72" s="5"/>
      <c r="KQO72" s="5"/>
      <c r="KQP72" s="5"/>
      <c r="KQQ72" s="5"/>
      <c r="KQR72" s="5"/>
      <c r="KQS72" s="5"/>
      <c r="KQT72" s="5"/>
      <c r="KQU72" s="5"/>
      <c r="KQV72" s="5"/>
      <c r="KQW72" s="5"/>
      <c r="KQX72" s="5"/>
      <c r="KQY72" s="5"/>
      <c r="KQZ72" s="5"/>
      <c r="KRA72" s="5"/>
      <c r="KRB72" s="5"/>
      <c r="KRC72" s="5"/>
      <c r="KRD72" s="5"/>
      <c r="KRE72" s="5"/>
      <c r="KRF72" s="5"/>
      <c r="KRG72" s="5"/>
      <c r="KRH72" s="5"/>
      <c r="KRI72" s="5"/>
      <c r="KRJ72" s="5"/>
      <c r="KRK72" s="5"/>
      <c r="KRL72" s="5"/>
      <c r="KRM72" s="5"/>
      <c r="KRN72" s="5"/>
      <c r="KRO72" s="5"/>
      <c r="KRP72" s="5"/>
      <c r="KRQ72" s="5"/>
      <c r="KRR72" s="5"/>
      <c r="KRS72" s="5"/>
      <c r="KRT72" s="5"/>
      <c r="KRU72" s="5"/>
      <c r="KRV72" s="5"/>
      <c r="KRW72" s="5"/>
      <c r="KRX72" s="5"/>
      <c r="KRY72" s="5"/>
      <c r="KRZ72" s="5"/>
      <c r="KSA72" s="5"/>
      <c r="KSB72" s="5"/>
      <c r="KSC72" s="5"/>
      <c r="KSD72" s="5"/>
      <c r="KSE72" s="5"/>
      <c r="KSF72" s="5"/>
      <c r="KSG72" s="5"/>
      <c r="KSH72" s="5"/>
      <c r="KSI72" s="5"/>
      <c r="KSJ72" s="5"/>
      <c r="KSK72" s="5"/>
      <c r="KSL72" s="5"/>
      <c r="KSM72" s="5"/>
      <c r="KSN72" s="5"/>
      <c r="KSO72" s="5"/>
      <c r="KSP72" s="5"/>
      <c r="KSQ72" s="5"/>
      <c r="KSR72" s="5"/>
      <c r="KSS72" s="5"/>
      <c r="KST72" s="5"/>
      <c r="KSU72" s="5"/>
      <c r="KSV72" s="5"/>
      <c r="KSW72" s="5"/>
      <c r="KSX72" s="5"/>
      <c r="KSY72" s="5"/>
      <c r="KSZ72" s="5"/>
      <c r="KTA72" s="5"/>
      <c r="KTB72" s="5"/>
      <c r="KTC72" s="5"/>
      <c r="KTD72" s="5"/>
      <c r="KTE72" s="5"/>
      <c r="KTF72" s="5"/>
      <c r="KTG72" s="5"/>
      <c r="KTH72" s="5"/>
      <c r="KTI72" s="5"/>
      <c r="KTJ72" s="5"/>
      <c r="KTK72" s="5"/>
      <c r="KTL72" s="5"/>
      <c r="KTM72" s="5"/>
      <c r="KTN72" s="5"/>
      <c r="KTO72" s="5"/>
      <c r="KTP72" s="5"/>
      <c r="KTQ72" s="5"/>
      <c r="KTR72" s="5"/>
      <c r="KTS72" s="5"/>
      <c r="KTT72" s="5"/>
      <c r="KTU72" s="5"/>
      <c r="KTV72" s="5"/>
      <c r="KTW72" s="5"/>
      <c r="KTX72" s="5"/>
      <c r="KTY72" s="5"/>
      <c r="KTZ72" s="5"/>
      <c r="KUA72" s="5"/>
      <c r="KUB72" s="5"/>
      <c r="KUC72" s="5"/>
      <c r="KUD72" s="5"/>
      <c r="KUE72" s="5"/>
      <c r="KUF72" s="5"/>
      <c r="KUG72" s="5"/>
      <c r="KUH72" s="5"/>
      <c r="KUI72" s="5"/>
      <c r="KUJ72" s="5"/>
      <c r="KUK72" s="5"/>
      <c r="KUL72" s="5"/>
      <c r="KUM72" s="5"/>
      <c r="KUN72" s="5"/>
      <c r="KUO72" s="5"/>
      <c r="KUP72" s="5"/>
      <c r="KUQ72" s="5"/>
      <c r="KUR72" s="5"/>
      <c r="KUS72" s="5"/>
      <c r="KUT72" s="5"/>
      <c r="KUU72" s="5"/>
      <c r="KUV72" s="5"/>
      <c r="KUW72" s="5"/>
      <c r="KUX72" s="5"/>
      <c r="KUY72" s="5"/>
      <c r="KUZ72" s="5"/>
      <c r="KVA72" s="5"/>
      <c r="KVB72" s="5"/>
      <c r="KVC72" s="5"/>
      <c r="KVD72" s="5"/>
      <c r="KVE72" s="5"/>
      <c r="KVF72" s="5"/>
      <c r="KVG72" s="5"/>
      <c r="KVH72" s="5"/>
      <c r="KVI72" s="5"/>
      <c r="KVJ72" s="5"/>
      <c r="KVK72" s="5"/>
      <c r="KVL72" s="5"/>
      <c r="KVM72" s="5"/>
      <c r="KVN72" s="5"/>
      <c r="KVO72" s="5"/>
      <c r="KVP72" s="5"/>
      <c r="KVQ72" s="5"/>
      <c r="KVR72" s="5"/>
      <c r="KVS72" s="5"/>
      <c r="KVT72" s="5"/>
      <c r="KVU72" s="5"/>
      <c r="KVV72" s="5"/>
      <c r="KVW72" s="5"/>
      <c r="KVX72" s="5"/>
      <c r="KVY72" s="5"/>
      <c r="KVZ72" s="5"/>
      <c r="KWA72" s="5"/>
      <c r="KWB72" s="5"/>
      <c r="KWC72" s="5"/>
      <c r="KWD72" s="5"/>
      <c r="KWE72" s="5"/>
      <c r="KWF72" s="5"/>
      <c r="KWG72" s="5"/>
      <c r="KWH72" s="5"/>
      <c r="KWI72" s="5"/>
      <c r="KWJ72" s="5"/>
      <c r="KWK72" s="5"/>
      <c r="KWL72" s="5"/>
      <c r="KWM72" s="5"/>
      <c r="KWN72" s="5"/>
      <c r="KWO72" s="5"/>
      <c r="KWP72" s="5"/>
      <c r="KWQ72" s="5"/>
      <c r="KWR72" s="5"/>
      <c r="KWS72" s="5"/>
      <c r="KWT72" s="5"/>
      <c r="KWU72" s="5"/>
      <c r="KWV72" s="5"/>
      <c r="KWW72" s="5"/>
      <c r="KWX72" s="5"/>
      <c r="KWY72" s="5"/>
      <c r="KWZ72" s="5"/>
      <c r="KXA72" s="5"/>
      <c r="KXB72" s="5"/>
      <c r="KXC72" s="5"/>
      <c r="KXD72" s="5"/>
      <c r="KXE72" s="5"/>
      <c r="KXF72" s="5"/>
      <c r="KXG72" s="5"/>
      <c r="KXH72" s="5"/>
      <c r="KXI72" s="5"/>
      <c r="KXJ72" s="5"/>
      <c r="KXK72" s="5"/>
      <c r="KXL72" s="5"/>
      <c r="KXM72" s="5"/>
      <c r="KXN72" s="5"/>
      <c r="KXO72" s="5"/>
      <c r="KXP72" s="5"/>
      <c r="KXQ72" s="5"/>
      <c r="KXR72" s="5"/>
      <c r="KXS72" s="5"/>
      <c r="KXT72" s="5"/>
      <c r="KXU72" s="5"/>
      <c r="KXV72" s="5"/>
      <c r="KXW72" s="5"/>
      <c r="KXX72" s="5"/>
      <c r="KXY72" s="5"/>
      <c r="KXZ72" s="5"/>
      <c r="KYA72" s="5"/>
      <c r="KYB72" s="5"/>
      <c r="KYC72" s="5"/>
      <c r="KYD72" s="5"/>
      <c r="KYE72" s="5"/>
      <c r="KYF72" s="5"/>
      <c r="KYG72" s="5"/>
      <c r="KYH72" s="5"/>
      <c r="KYI72" s="5"/>
      <c r="KYJ72" s="5"/>
      <c r="KYK72" s="5"/>
      <c r="KYL72" s="5"/>
      <c r="KYM72" s="5"/>
      <c r="KYN72" s="5"/>
      <c r="KYO72" s="5"/>
      <c r="KYP72" s="5"/>
      <c r="KYQ72" s="5"/>
      <c r="KYR72" s="5"/>
      <c r="KYS72" s="5"/>
      <c r="KYT72" s="5"/>
      <c r="KYU72" s="5"/>
      <c r="KYV72" s="5"/>
      <c r="KYW72" s="5"/>
      <c r="KYX72" s="5"/>
      <c r="KYY72" s="5"/>
      <c r="KYZ72" s="5"/>
      <c r="KZA72" s="5"/>
      <c r="KZB72" s="5"/>
      <c r="KZC72" s="5"/>
      <c r="KZD72" s="5"/>
      <c r="KZE72" s="5"/>
      <c r="KZF72" s="5"/>
      <c r="KZG72" s="5"/>
      <c r="KZH72" s="5"/>
      <c r="KZI72" s="5"/>
      <c r="KZJ72" s="5"/>
      <c r="KZK72" s="5"/>
      <c r="KZL72" s="5"/>
      <c r="KZM72" s="5"/>
      <c r="KZN72" s="5"/>
      <c r="KZO72" s="5"/>
      <c r="KZP72" s="5"/>
      <c r="KZQ72" s="5"/>
      <c r="KZR72" s="5"/>
      <c r="KZS72" s="5"/>
      <c r="KZT72" s="5"/>
      <c r="KZU72" s="5"/>
      <c r="KZV72" s="5"/>
      <c r="KZW72" s="5"/>
      <c r="KZX72" s="5"/>
      <c r="KZY72" s="5"/>
      <c r="KZZ72" s="5"/>
      <c r="LAA72" s="5"/>
      <c r="LAB72" s="5"/>
      <c r="LAC72" s="5"/>
      <c r="LAD72" s="5"/>
      <c r="LAE72" s="5"/>
      <c r="LAF72" s="5"/>
      <c r="LAG72" s="5"/>
      <c r="LAH72" s="5"/>
      <c r="LAI72" s="5"/>
      <c r="LAJ72" s="5"/>
      <c r="LAK72" s="5"/>
      <c r="LAL72" s="5"/>
      <c r="LAM72" s="5"/>
      <c r="LAN72" s="5"/>
      <c r="LAO72" s="5"/>
      <c r="LAP72" s="5"/>
      <c r="LAQ72" s="5"/>
      <c r="LAR72" s="5"/>
      <c r="LAS72" s="5"/>
      <c r="LAT72" s="5"/>
      <c r="LAU72" s="5"/>
      <c r="LAV72" s="5"/>
      <c r="LAW72" s="5"/>
      <c r="LAX72" s="5"/>
      <c r="LAY72" s="5"/>
      <c r="LAZ72" s="5"/>
      <c r="LBA72" s="5"/>
      <c r="LBB72" s="5"/>
      <c r="LBC72" s="5"/>
      <c r="LBD72" s="5"/>
      <c r="LBE72" s="5"/>
      <c r="LBF72" s="5"/>
      <c r="LBG72" s="5"/>
      <c r="LBH72" s="5"/>
      <c r="LBI72" s="5"/>
      <c r="LBJ72" s="5"/>
      <c r="LBK72" s="5"/>
      <c r="LBL72" s="5"/>
      <c r="LBM72" s="5"/>
      <c r="LBN72" s="5"/>
      <c r="LBO72" s="5"/>
      <c r="LBP72" s="5"/>
      <c r="LBQ72" s="5"/>
      <c r="LBR72" s="5"/>
      <c r="LBS72" s="5"/>
      <c r="LBT72" s="5"/>
      <c r="LBU72" s="5"/>
      <c r="LBV72" s="5"/>
      <c r="LBW72" s="5"/>
      <c r="LBX72" s="5"/>
      <c r="LBY72" s="5"/>
      <c r="LBZ72" s="5"/>
      <c r="LCA72" s="5"/>
      <c r="LCB72" s="5"/>
      <c r="LCC72" s="5"/>
      <c r="LCD72" s="5"/>
      <c r="LCE72" s="5"/>
      <c r="LCF72" s="5"/>
      <c r="LCG72" s="5"/>
      <c r="LCH72" s="5"/>
      <c r="LCI72" s="5"/>
      <c r="LCJ72" s="5"/>
      <c r="LCK72" s="5"/>
      <c r="LCL72" s="5"/>
      <c r="LCM72" s="5"/>
      <c r="LCN72" s="5"/>
      <c r="LCO72" s="5"/>
      <c r="LCP72" s="5"/>
      <c r="LCQ72" s="5"/>
      <c r="LCR72" s="5"/>
      <c r="LCS72" s="5"/>
      <c r="LCT72" s="5"/>
      <c r="LCU72" s="5"/>
      <c r="LCV72" s="5"/>
      <c r="LCW72" s="5"/>
      <c r="LCX72" s="5"/>
      <c r="LCY72" s="5"/>
      <c r="LCZ72" s="5"/>
      <c r="LDA72" s="5"/>
      <c r="LDB72" s="5"/>
      <c r="LDC72" s="5"/>
      <c r="LDD72" s="5"/>
      <c r="LDE72" s="5"/>
      <c r="LDF72" s="5"/>
      <c r="LDG72" s="5"/>
      <c r="LDH72" s="5"/>
      <c r="LDI72" s="5"/>
      <c r="LDJ72" s="5"/>
      <c r="LDK72" s="5"/>
      <c r="LDL72" s="5"/>
      <c r="LDM72" s="5"/>
      <c r="LDN72" s="5"/>
      <c r="LDO72" s="5"/>
      <c r="LDP72" s="5"/>
      <c r="LDQ72" s="5"/>
      <c r="LDR72" s="5"/>
      <c r="LDS72" s="5"/>
      <c r="LDT72" s="5"/>
      <c r="LDU72" s="5"/>
      <c r="LDV72" s="5"/>
      <c r="LDW72" s="5"/>
      <c r="LDX72" s="5"/>
      <c r="LDY72" s="5"/>
      <c r="LDZ72" s="5"/>
      <c r="LEA72" s="5"/>
      <c r="LEB72" s="5"/>
      <c r="LEC72" s="5"/>
      <c r="LED72" s="5"/>
      <c r="LEE72" s="5"/>
      <c r="LEF72" s="5"/>
      <c r="LEG72" s="5"/>
      <c r="LEH72" s="5"/>
      <c r="LEI72" s="5"/>
      <c r="LEJ72" s="5"/>
      <c r="LEK72" s="5"/>
      <c r="LEL72" s="5"/>
      <c r="LEM72" s="5"/>
      <c r="LEN72" s="5"/>
      <c r="LEO72" s="5"/>
      <c r="LEP72" s="5"/>
      <c r="LEQ72" s="5"/>
      <c r="LER72" s="5"/>
      <c r="LES72" s="5"/>
      <c r="LET72" s="5"/>
      <c r="LEU72" s="5"/>
      <c r="LEV72" s="5"/>
      <c r="LEW72" s="5"/>
      <c r="LEX72" s="5"/>
      <c r="LEY72" s="5"/>
      <c r="LEZ72" s="5"/>
      <c r="LFA72" s="5"/>
      <c r="LFB72" s="5"/>
      <c r="LFC72" s="5"/>
      <c r="LFD72" s="5"/>
      <c r="LFE72" s="5"/>
      <c r="LFF72" s="5"/>
      <c r="LFG72" s="5"/>
      <c r="LFH72" s="5"/>
      <c r="LFI72" s="5"/>
      <c r="LFJ72" s="5"/>
      <c r="LFK72" s="5"/>
      <c r="LFL72" s="5"/>
      <c r="LFM72" s="5"/>
      <c r="LFN72" s="5"/>
      <c r="LFO72" s="5"/>
      <c r="LFP72" s="5"/>
      <c r="LFQ72" s="5"/>
      <c r="LFR72" s="5"/>
      <c r="LFS72" s="5"/>
      <c r="LFT72" s="5"/>
      <c r="LFU72" s="5"/>
      <c r="LFV72" s="5"/>
      <c r="LFW72" s="5"/>
      <c r="LFX72" s="5"/>
      <c r="LFY72" s="5"/>
      <c r="LFZ72" s="5"/>
      <c r="LGA72" s="5"/>
      <c r="LGB72" s="5"/>
      <c r="LGC72" s="5"/>
      <c r="LGD72" s="5"/>
      <c r="LGE72" s="5"/>
      <c r="LGF72" s="5"/>
      <c r="LGG72" s="5"/>
      <c r="LGH72" s="5"/>
      <c r="LGI72" s="5"/>
      <c r="LGJ72" s="5"/>
      <c r="LGK72" s="5"/>
      <c r="LGL72" s="5"/>
      <c r="LGM72" s="5"/>
      <c r="LGN72" s="5"/>
      <c r="LGO72" s="5"/>
      <c r="LGP72" s="5"/>
      <c r="LGQ72" s="5"/>
      <c r="LGR72" s="5"/>
      <c r="LGS72" s="5"/>
      <c r="LGT72" s="5"/>
      <c r="LGU72" s="5"/>
      <c r="LGV72" s="5"/>
      <c r="LGW72" s="5"/>
      <c r="LGX72" s="5"/>
      <c r="LGY72" s="5"/>
      <c r="LGZ72" s="5"/>
      <c r="LHA72" s="5"/>
      <c r="LHB72" s="5"/>
      <c r="LHC72" s="5"/>
      <c r="LHD72" s="5"/>
      <c r="LHE72" s="5"/>
      <c r="LHF72" s="5"/>
      <c r="LHG72" s="5"/>
      <c r="LHH72" s="5"/>
      <c r="LHI72" s="5"/>
      <c r="LHJ72" s="5"/>
      <c r="LHK72" s="5"/>
      <c r="LHL72" s="5"/>
      <c r="LHM72" s="5"/>
      <c r="LHN72" s="5"/>
      <c r="LHO72" s="5"/>
      <c r="LHP72" s="5"/>
      <c r="LHQ72" s="5"/>
      <c r="LHR72" s="5"/>
      <c r="LHS72" s="5"/>
      <c r="LHT72" s="5"/>
      <c r="LHU72" s="5"/>
      <c r="LHV72" s="5"/>
      <c r="LHW72" s="5"/>
      <c r="LHX72" s="5"/>
      <c r="LHY72" s="5"/>
      <c r="LHZ72" s="5"/>
      <c r="LIA72" s="5"/>
      <c r="LIB72" s="5"/>
      <c r="LIC72" s="5"/>
      <c r="LID72" s="5"/>
      <c r="LIE72" s="5"/>
      <c r="LIF72" s="5"/>
      <c r="LIG72" s="5"/>
      <c r="LIH72" s="5"/>
      <c r="LII72" s="5"/>
      <c r="LIJ72" s="5"/>
      <c r="LIK72" s="5"/>
      <c r="LIL72" s="5"/>
      <c r="LIM72" s="5"/>
      <c r="LIN72" s="5"/>
      <c r="LIO72" s="5"/>
      <c r="LIP72" s="5"/>
      <c r="LIQ72" s="5"/>
      <c r="LIR72" s="5"/>
      <c r="LIS72" s="5"/>
      <c r="LIT72" s="5"/>
      <c r="LIU72" s="5"/>
      <c r="LIV72" s="5"/>
      <c r="LIW72" s="5"/>
      <c r="LIX72" s="5"/>
      <c r="LIY72" s="5"/>
      <c r="LIZ72" s="5"/>
      <c r="LJA72" s="5"/>
      <c r="LJB72" s="5"/>
      <c r="LJC72" s="5"/>
      <c r="LJD72" s="5"/>
      <c r="LJE72" s="5"/>
      <c r="LJF72" s="5"/>
      <c r="LJG72" s="5"/>
      <c r="LJH72" s="5"/>
      <c r="LJI72" s="5"/>
      <c r="LJJ72" s="5"/>
      <c r="LJK72" s="5"/>
      <c r="LJL72" s="5"/>
      <c r="LJM72" s="5"/>
      <c r="LJN72" s="5"/>
      <c r="LJO72" s="5"/>
      <c r="LJP72" s="5"/>
      <c r="LJQ72" s="5"/>
      <c r="LJR72" s="5"/>
      <c r="LJS72" s="5"/>
      <c r="LJT72" s="5"/>
      <c r="LJU72" s="5"/>
      <c r="LJV72" s="5"/>
      <c r="LJW72" s="5"/>
      <c r="LJX72" s="5"/>
      <c r="LJY72" s="5"/>
      <c r="LJZ72" s="5"/>
      <c r="LKA72" s="5"/>
      <c r="LKB72" s="5"/>
      <c r="LKC72" s="5"/>
      <c r="LKD72" s="5"/>
      <c r="LKE72" s="5"/>
      <c r="LKF72" s="5"/>
      <c r="LKG72" s="5"/>
      <c r="LKH72" s="5"/>
      <c r="LKI72" s="5"/>
      <c r="LKJ72" s="5"/>
      <c r="LKK72" s="5"/>
      <c r="LKL72" s="5"/>
      <c r="LKM72" s="5"/>
      <c r="LKN72" s="5"/>
      <c r="LKO72" s="5"/>
      <c r="LKP72" s="5"/>
      <c r="LKQ72" s="5"/>
      <c r="LKR72" s="5"/>
      <c r="LKS72" s="5"/>
      <c r="LKT72" s="5"/>
      <c r="LKU72" s="5"/>
      <c r="LKV72" s="5"/>
      <c r="LKW72" s="5"/>
      <c r="LKX72" s="5"/>
      <c r="LKY72" s="5"/>
      <c r="LKZ72" s="5"/>
      <c r="LLA72" s="5"/>
      <c r="LLB72" s="5"/>
      <c r="LLC72" s="5"/>
      <c r="LLD72" s="5"/>
      <c r="LLE72" s="5"/>
      <c r="LLF72" s="5"/>
      <c r="LLG72" s="5"/>
      <c r="LLH72" s="5"/>
      <c r="LLI72" s="5"/>
      <c r="LLJ72" s="5"/>
      <c r="LLK72" s="5"/>
      <c r="LLL72" s="5"/>
      <c r="LLM72" s="5"/>
      <c r="LLN72" s="5"/>
      <c r="LLO72" s="5"/>
      <c r="LLP72" s="5"/>
      <c r="LLQ72" s="5"/>
      <c r="LLR72" s="5"/>
      <c r="LLS72" s="5"/>
      <c r="LLT72" s="5"/>
      <c r="LLU72" s="5"/>
      <c r="LLV72" s="5"/>
      <c r="LLW72" s="5"/>
      <c r="LLX72" s="5"/>
      <c r="LLY72" s="5"/>
      <c r="LLZ72" s="5"/>
      <c r="LMA72" s="5"/>
      <c r="LMB72" s="5"/>
      <c r="LMC72" s="5"/>
      <c r="LMD72" s="5"/>
      <c r="LME72" s="5"/>
      <c r="LMF72" s="5"/>
      <c r="LMG72" s="5"/>
      <c r="LMH72" s="5"/>
      <c r="LMI72" s="5"/>
      <c r="LMJ72" s="5"/>
      <c r="LMK72" s="5"/>
      <c r="LML72" s="5"/>
      <c r="LMM72" s="5"/>
      <c r="LMN72" s="5"/>
      <c r="LMO72" s="5"/>
      <c r="LMP72" s="5"/>
      <c r="LMQ72" s="5"/>
      <c r="LMR72" s="5"/>
      <c r="LMS72" s="5"/>
      <c r="LMT72" s="5"/>
      <c r="LMU72" s="5"/>
      <c r="LMV72" s="5"/>
      <c r="LMW72" s="5"/>
      <c r="LMX72" s="5"/>
      <c r="LMY72" s="5"/>
      <c r="LMZ72" s="5"/>
      <c r="LNA72" s="5"/>
      <c r="LNB72" s="5"/>
      <c r="LNC72" s="5"/>
      <c r="LND72" s="5"/>
      <c r="LNE72" s="5"/>
      <c r="LNF72" s="5"/>
      <c r="LNG72" s="5"/>
      <c r="LNH72" s="5"/>
      <c r="LNI72" s="5"/>
      <c r="LNJ72" s="5"/>
      <c r="LNK72" s="5"/>
      <c r="LNL72" s="5"/>
      <c r="LNM72" s="5"/>
      <c r="LNN72" s="5"/>
      <c r="LNO72" s="5"/>
      <c r="LNP72" s="5"/>
      <c r="LNQ72" s="5"/>
      <c r="LNR72" s="5"/>
      <c r="LNS72" s="5"/>
      <c r="LNT72" s="5"/>
      <c r="LNU72" s="5"/>
      <c r="LNV72" s="5"/>
      <c r="LNW72" s="5"/>
      <c r="LNX72" s="5"/>
      <c r="LNY72" s="5"/>
      <c r="LNZ72" s="5"/>
      <c r="LOA72" s="5"/>
      <c r="LOB72" s="5"/>
      <c r="LOC72" s="5"/>
      <c r="LOD72" s="5"/>
      <c r="LOE72" s="5"/>
      <c r="LOF72" s="5"/>
      <c r="LOG72" s="5"/>
      <c r="LOH72" s="5"/>
      <c r="LOI72" s="5"/>
      <c r="LOJ72" s="5"/>
      <c r="LOK72" s="5"/>
      <c r="LOL72" s="5"/>
      <c r="LOM72" s="5"/>
      <c r="LON72" s="5"/>
      <c r="LOO72" s="5"/>
      <c r="LOP72" s="5"/>
      <c r="LOQ72" s="5"/>
      <c r="LOR72" s="5"/>
      <c r="LOS72" s="5"/>
      <c r="LOT72" s="5"/>
      <c r="LOU72" s="5"/>
      <c r="LOV72" s="5"/>
      <c r="LOW72" s="5"/>
      <c r="LOX72" s="5"/>
      <c r="LOY72" s="5"/>
      <c r="LOZ72" s="5"/>
      <c r="LPA72" s="5"/>
      <c r="LPB72" s="5"/>
      <c r="LPC72" s="5"/>
      <c r="LPD72" s="5"/>
      <c r="LPE72" s="5"/>
      <c r="LPF72" s="5"/>
      <c r="LPG72" s="5"/>
      <c r="LPH72" s="5"/>
      <c r="LPI72" s="5"/>
      <c r="LPJ72" s="5"/>
      <c r="LPK72" s="5"/>
      <c r="LPL72" s="5"/>
      <c r="LPM72" s="5"/>
      <c r="LPN72" s="5"/>
      <c r="LPO72" s="5"/>
      <c r="LPP72" s="5"/>
      <c r="LPQ72" s="5"/>
      <c r="LPR72" s="5"/>
      <c r="LPS72" s="5"/>
      <c r="LPT72" s="5"/>
      <c r="LPU72" s="5"/>
      <c r="LPV72" s="5"/>
      <c r="LPW72" s="5"/>
      <c r="LPX72" s="5"/>
      <c r="LPY72" s="5"/>
      <c r="LPZ72" s="5"/>
      <c r="LQA72" s="5"/>
      <c r="LQB72" s="5"/>
      <c r="LQC72" s="5"/>
      <c r="LQD72" s="5"/>
      <c r="LQE72" s="5"/>
      <c r="LQF72" s="5"/>
      <c r="LQG72" s="5"/>
      <c r="LQH72" s="5"/>
      <c r="LQI72" s="5"/>
      <c r="LQJ72" s="5"/>
      <c r="LQK72" s="5"/>
      <c r="LQL72" s="5"/>
      <c r="LQM72" s="5"/>
      <c r="LQN72" s="5"/>
      <c r="LQO72" s="5"/>
      <c r="LQP72" s="5"/>
      <c r="LQQ72" s="5"/>
      <c r="LQR72" s="5"/>
      <c r="LQS72" s="5"/>
      <c r="LQT72" s="5"/>
      <c r="LQU72" s="5"/>
      <c r="LQV72" s="5"/>
      <c r="LQW72" s="5"/>
      <c r="LQX72" s="5"/>
      <c r="LQY72" s="5"/>
      <c r="LQZ72" s="5"/>
      <c r="LRA72" s="5"/>
      <c r="LRB72" s="5"/>
      <c r="LRC72" s="5"/>
      <c r="LRD72" s="5"/>
      <c r="LRE72" s="5"/>
      <c r="LRF72" s="5"/>
      <c r="LRG72" s="5"/>
      <c r="LRH72" s="5"/>
      <c r="LRI72" s="5"/>
      <c r="LRJ72" s="5"/>
      <c r="LRK72" s="5"/>
      <c r="LRL72" s="5"/>
      <c r="LRM72" s="5"/>
      <c r="LRN72" s="5"/>
      <c r="LRO72" s="5"/>
      <c r="LRP72" s="5"/>
      <c r="LRQ72" s="5"/>
      <c r="LRR72" s="5"/>
      <c r="LRS72" s="5"/>
      <c r="LRT72" s="5"/>
      <c r="LRU72" s="5"/>
      <c r="LRV72" s="5"/>
      <c r="LRW72" s="5"/>
      <c r="LRX72" s="5"/>
      <c r="LRY72" s="5"/>
      <c r="LRZ72" s="5"/>
      <c r="LSA72" s="5"/>
      <c r="LSB72" s="5"/>
      <c r="LSC72" s="5"/>
      <c r="LSD72" s="5"/>
      <c r="LSE72" s="5"/>
      <c r="LSF72" s="5"/>
      <c r="LSG72" s="5"/>
      <c r="LSH72" s="5"/>
      <c r="LSI72" s="5"/>
      <c r="LSJ72" s="5"/>
      <c r="LSK72" s="5"/>
      <c r="LSL72" s="5"/>
      <c r="LSM72" s="5"/>
      <c r="LSN72" s="5"/>
      <c r="LSO72" s="5"/>
      <c r="LSP72" s="5"/>
      <c r="LSQ72" s="5"/>
      <c r="LSR72" s="5"/>
      <c r="LSS72" s="5"/>
      <c r="LST72" s="5"/>
      <c r="LSU72" s="5"/>
      <c r="LSV72" s="5"/>
      <c r="LSW72" s="5"/>
      <c r="LSX72" s="5"/>
      <c r="LSY72" s="5"/>
      <c r="LSZ72" s="5"/>
      <c r="LTA72" s="5"/>
      <c r="LTB72" s="5"/>
      <c r="LTC72" s="5"/>
      <c r="LTD72" s="5"/>
      <c r="LTE72" s="5"/>
      <c r="LTF72" s="5"/>
      <c r="LTG72" s="5"/>
      <c r="LTH72" s="5"/>
      <c r="LTI72" s="5"/>
      <c r="LTJ72" s="5"/>
      <c r="LTK72" s="5"/>
      <c r="LTL72" s="5"/>
      <c r="LTM72" s="5"/>
      <c r="LTN72" s="5"/>
      <c r="LTO72" s="5"/>
      <c r="LTP72" s="5"/>
      <c r="LTQ72" s="5"/>
      <c r="LTR72" s="5"/>
      <c r="LTS72" s="5"/>
      <c r="LTT72" s="5"/>
      <c r="LTU72" s="5"/>
      <c r="LTV72" s="5"/>
      <c r="LTW72" s="5"/>
      <c r="LTX72" s="5"/>
      <c r="LTY72" s="5"/>
      <c r="LTZ72" s="5"/>
      <c r="LUA72" s="5"/>
      <c r="LUB72" s="5"/>
      <c r="LUC72" s="5"/>
      <c r="LUD72" s="5"/>
      <c r="LUE72" s="5"/>
      <c r="LUF72" s="5"/>
      <c r="LUG72" s="5"/>
      <c r="LUH72" s="5"/>
      <c r="LUI72" s="5"/>
      <c r="LUJ72" s="5"/>
      <c r="LUK72" s="5"/>
      <c r="LUL72" s="5"/>
      <c r="LUM72" s="5"/>
      <c r="LUN72" s="5"/>
      <c r="LUO72" s="5"/>
      <c r="LUP72" s="5"/>
      <c r="LUQ72" s="5"/>
      <c r="LUR72" s="5"/>
      <c r="LUS72" s="5"/>
      <c r="LUT72" s="5"/>
      <c r="LUU72" s="5"/>
      <c r="LUV72" s="5"/>
      <c r="LUW72" s="5"/>
      <c r="LUX72" s="5"/>
      <c r="LUY72" s="5"/>
      <c r="LUZ72" s="5"/>
      <c r="LVA72" s="5"/>
      <c r="LVB72" s="5"/>
      <c r="LVC72" s="5"/>
      <c r="LVD72" s="5"/>
      <c r="LVE72" s="5"/>
      <c r="LVF72" s="5"/>
      <c r="LVG72" s="5"/>
      <c r="LVH72" s="5"/>
      <c r="LVI72" s="5"/>
      <c r="LVJ72" s="5"/>
      <c r="LVK72" s="5"/>
      <c r="LVL72" s="5"/>
      <c r="LVM72" s="5"/>
      <c r="LVN72" s="5"/>
      <c r="LVO72" s="5"/>
      <c r="LVP72" s="5"/>
      <c r="LVQ72" s="5"/>
      <c r="LVR72" s="5"/>
      <c r="LVS72" s="5"/>
      <c r="LVT72" s="5"/>
      <c r="LVU72" s="5"/>
      <c r="LVV72" s="5"/>
      <c r="LVW72" s="5"/>
      <c r="LVX72" s="5"/>
      <c r="LVY72" s="5"/>
      <c r="LVZ72" s="5"/>
      <c r="LWA72" s="5"/>
      <c r="LWB72" s="5"/>
      <c r="LWC72" s="5"/>
      <c r="LWD72" s="5"/>
      <c r="LWE72" s="5"/>
      <c r="LWF72" s="5"/>
      <c r="LWG72" s="5"/>
      <c r="LWH72" s="5"/>
      <c r="LWI72" s="5"/>
      <c r="LWJ72" s="5"/>
      <c r="LWK72" s="5"/>
      <c r="LWL72" s="5"/>
      <c r="LWM72" s="5"/>
      <c r="LWN72" s="5"/>
      <c r="LWO72" s="5"/>
      <c r="LWP72" s="5"/>
      <c r="LWQ72" s="5"/>
      <c r="LWR72" s="5"/>
      <c r="LWS72" s="5"/>
      <c r="LWT72" s="5"/>
      <c r="LWU72" s="5"/>
      <c r="LWV72" s="5"/>
      <c r="LWW72" s="5"/>
      <c r="LWX72" s="5"/>
      <c r="LWY72" s="5"/>
      <c r="LWZ72" s="5"/>
      <c r="LXA72" s="5"/>
      <c r="LXB72" s="5"/>
      <c r="LXC72" s="5"/>
      <c r="LXD72" s="5"/>
      <c r="LXE72" s="5"/>
      <c r="LXF72" s="5"/>
      <c r="LXG72" s="5"/>
      <c r="LXH72" s="5"/>
      <c r="LXI72" s="5"/>
      <c r="LXJ72" s="5"/>
      <c r="LXK72" s="5"/>
      <c r="LXL72" s="5"/>
      <c r="LXM72" s="5"/>
      <c r="LXN72" s="5"/>
      <c r="LXO72" s="5"/>
      <c r="LXP72" s="5"/>
      <c r="LXQ72" s="5"/>
      <c r="LXR72" s="5"/>
      <c r="LXS72" s="5"/>
      <c r="LXT72" s="5"/>
      <c r="LXU72" s="5"/>
      <c r="LXV72" s="5"/>
      <c r="LXW72" s="5"/>
      <c r="LXX72" s="5"/>
      <c r="LXY72" s="5"/>
      <c r="LXZ72" s="5"/>
      <c r="LYA72" s="5"/>
      <c r="LYB72" s="5"/>
      <c r="LYC72" s="5"/>
      <c r="LYD72" s="5"/>
      <c r="LYE72" s="5"/>
      <c r="LYF72" s="5"/>
      <c r="LYG72" s="5"/>
      <c r="LYH72" s="5"/>
      <c r="LYI72" s="5"/>
      <c r="LYJ72" s="5"/>
      <c r="LYK72" s="5"/>
      <c r="LYL72" s="5"/>
      <c r="LYM72" s="5"/>
      <c r="LYN72" s="5"/>
      <c r="LYO72" s="5"/>
      <c r="LYP72" s="5"/>
      <c r="LYQ72" s="5"/>
      <c r="LYR72" s="5"/>
      <c r="LYS72" s="5"/>
      <c r="LYT72" s="5"/>
      <c r="LYU72" s="5"/>
      <c r="LYV72" s="5"/>
      <c r="LYW72" s="5"/>
      <c r="LYX72" s="5"/>
      <c r="LYY72" s="5"/>
      <c r="LYZ72" s="5"/>
      <c r="LZA72" s="5"/>
      <c r="LZB72" s="5"/>
      <c r="LZC72" s="5"/>
      <c r="LZD72" s="5"/>
      <c r="LZE72" s="5"/>
      <c r="LZF72" s="5"/>
      <c r="LZG72" s="5"/>
      <c r="LZH72" s="5"/>
      <c r="LZI72" s="5"/>
      <c r="LZJ72" s="5"/>
      <c r="LZK72" s="5"/>
      <c r="LZL72" s="5"/>
      <c r="LZM72" s="5"/>
      <c r="LZN72" s="5"/>
      <c r="LZO72" s="5"/>
      <c r="LZP72" s="5"/>
      <c r="LZQ72" s="5"/>
      <c r="LZR72" s="5"/>
      <c r="LZS72" s="5"/>
      <c r="LZT72" s="5"/>
      <c r="LZU72" s="5"/>
      <c r="LZV72" s="5"/>
      <c r="LZW72" s="5"/>
      <c r="LZX72" s="5"/>
      <c r="LZY72" s="5"/>
      <c r="LZZ72" s="5"/>
      <c r="MAA72" s="5"/>
      <c r="MAB72" s="5"/>
      <c r="MAC72" s="5"/>
      <c r="MAD72" s="5"/>
      <c r="MAE72" s="5"/>
      <c r="MAF72" s="5"/>
      <c r="MAG72" s="5"/>
      <c r="MAH72" s="5"/>
      <c r="MAI72" s="5"/>
      <c r="MAJ72" s="5"/>
      <c r="MAK72" s="5"/>
      <c r="MAL72" s="5"/>
      <c r="MAM72" s="5"/>
      <c r="MAN72" s="5"/>
      <c r="MAO72" s="5"/>
      <c r="MAP72" s="5"/>
      <c r="MAQ72" s="5"/>
      <c r="MAR72" s="5"/>
      <c r="MAS72" s="5"/>
      <c r="MAT72" s="5"/>
      <c r="MAU72" s="5"/>
      <c r="MAV72" s="5"/>
      <c r="MAW72" s="5"/>
      <c r="MAX72" s="5"/>
      <c r="MAY72" s="5"/>
      <c r="MAZ72" s="5"/>
      <c r="MBA72" s="5"/>
      <c r="MBB72" s="5"/>
      <c r="MBC72" s="5"/>
      <c r="MBD72" s="5"/>
      <c r="MBE72" s="5"/>
      <c r="MBF72" s="5"/>
      <c r="MBG72" s="5"/>
      <c r="MBH72" s="5"/>
      <c r="MBI72" s="5"/>
      <c r="MBJ72" s="5"/>
      <c r="MBK72" s="5"/>
      <c r="MBL72" s="5"/>
      <c r="MBM72" s="5"/>
      <c r="MBN72" s="5"/>
      <c r="MBO72" s="5"/>
      <c r="MBP72" s="5"/>
      <c r="MBQ72" s="5"/>
      <c r="MBR72" s="5"/>
      <c r="MBS72" s="5"/>
      <c r="MBT72" s="5"/>
      <c r="MBU72" s="5"/>
      <c r="MBV72" s="5"/>
      <c r="MBW72" s="5"/>
      <c r="MBX72" s="5"/>
      <c r="MBY72" s="5"/>
      <c r="MBZ72" s="5"/>
      <c r="MCA72" s="5"/>
      <c r="MCB72" s="5"/>
      <c r="MCC72" s="5"/>
      <c r="MCD72" s="5"/>
      <c r="MCE72" s="5"/>
      <c r="MCF72" s="5"/>
      <c r="MCG72" s="5"/>
      <c r="MCH72" s="5"/>
      <c r="MCI72" s="5"/>
      <c r="MCJ72" s="5"/>
      <c r="MCK72" s="5"/>
      <c r="MCL72" s="5"/>
      <c r="MCM72" s="5"/>
      <c r="MCN72" s="5"/>
      <c r="MCO72" s="5"/>
      <c r="MCP72" s="5"/>
      <c r="MCQ72" s="5"/>
      <c r="MCR72" s="5"/>
      <c r="MCS72" s="5"/>
      <c r="MCT72" s="5"/>
      <c r="MCU72" s="5"/>
      <c r="MCV72" s="5"/>
      <c r="MCW72" s="5"/>
      <c r="MCX72" s="5"/>
      <c r="MCY72" s="5"/>
      <c r="MCZ72" s="5"/>
      <c r="MDA72" s="5"/>
      <c r="MDB72" s="5"/>
      <c r="MDC72" s="5"/>
      <c r="MDD72" s="5"/>
      <c r="MDE72" s="5"/>
      <c r="MDF72" s="5"/>
      <c r="MDG72" s="5"/>
      <c r="MDH72" s="5"/>
      <c r="MDI72" s="5"/>
      <c r="MDJ72" s="5"/>
      <c r="MDK72" s="5"/>
      <c r="MDL72" s="5"/>
      <c r="MDM72" s="5"/>
      <c r="MDN72" s="5"/>
      <c r="MDO72" s="5"/>
      <c r="MDP72" s="5"/>
      <c r="MDQ72" s="5"/>
      <c r="MDR72" s="5"/>
      <c r="MDS72" s="5"/>
      <c r="MDT72" s="5"/>
      <c r="MDU72" s="5"/>
      <c r="MDV72" s="5"/>
      <c r="MDW72" s="5"/>
      <c r="MDX72" s="5"/>
      <c r="MDY72" s="5"/>
      <c r="MDZ72" s="5"/>
      <c r="MEA72" s="5"/>
      <c r="MEB72" s="5"/>
      <c r="MEC72" s="5"/>
      <c r="MED72" s="5"/>
      <c r="MEE72" s="5"/>
      <c r="MEF72" s="5"/>
      <c r="MEG72" s="5"/>
      <c r="MEH72" s="5"/>
      <c r="MEI72" s="5"/>
      <c r="MEJ72" s="5"/>
      <c r="MEK72" s="5"/>
      <c r="MEL72" s="5"/>
      <c r="MEM72" s="5"/>
      <c r="MEN72" s="5"/>
      <c r="MEO72" s="5"/>
      <c r="MEP72" s="5"/>
      <c r="MEQ72" s="5"/>
      <c r="MER72" s="5"/>
      <c r="MES72" s="5"/>
      <c r="MET72" s="5"/>
      <c r="MEU72" s="5"/>
      <c r="MEV72" s="5"/>
      <c r="MEW72" s="5"/>
      <c r="MEX72" s="5"/>
      <c r="MEY72" s="5"/>
      <c r="MEZ72" s="5"/>
      <c r="MFA72" s="5"/>
      <c r="MFB72" s="5"/>
      <c r="MFC72" s="5"/>
      <c r="MFD72" s="5"/>
      <c r="MFE72" s="5"/>
      <c r="MFF72" s="5"/>
      <c r="MFG72" s="5"/>
      <c r="MFH72" s="5"/>
      <c r="MFI72" s="5"/>
      <c r="MFJ72" s="5"/>
      <c r="MFK72" s="5"/>
      <c r="MFL72" s="5"/>
      <c r="MFM72" s="5"/>
      <c r="MFN72" s="5"/>
      <c r="MFO72" s="5"/>
      <c r="MFP72" s="5"/>
      <c r="MFQ72" s="5"/>
      <c r="MFR72" s="5"/>
      <c r="MFS72" s="5"/>
      <c r="MFT72" s="5"/>
      <c r="MFU72" s="5"/>
      <c r="MFV72" s="5"/>
      <c r="MFW72" s="5"/>
      <c r="MFX72" s="5"/>
      <c r="MFY72" s="5"/>
      <c r="MFZ72" s="5"/>
      <c r="MGA72" s="5"/>
      <c r="MGB72" s="5"/>
      <c r="MGC72" s="5"/>
      <c r="MGD72" s="5"/>
      <c r="MGE72" s="5"/>
      <c r="MGF72" s="5"/>
      <c r="MGG72" s="5"/>
      <c r="MGH72" s="5"/>
      <c r="MGI72" s="5"/>
      <c r="MGJ72" s="5"/>
      <c r="MGK72" s="5"/>
      <c r="MGL72" s="5"/>
      <c r="MGM72" s="5"/>
      <c r="MGN72" s="5"/>
      <c r="MGO72" s="5"/>
      <c r="MGP72" s="5"/>
      <c r="MGQ72" s="5"/>
      <c r="MGR72" s="5"/>
      <c r="MGS72" s="5"/>
      <c r="MGT72" s="5"/>
      <c r="MGU72" s="5"/>
      <c r="MGV72" s="5"/>
      <c r="MGW72" s="5"/>
      <c r="MGX72" s="5"/>
      <c r="MGY72" s="5"/>
      <c r="MGZ72" s="5"/>
      <c r="MHA72" s="5"/>
      <c r="MHB72" s="5"/>
      <c r="MHC72" s="5"/>
      <c r="MHD72" s="5"/>
      <c r="MHE72" s="5"/>
      <c r="MHF72" s="5"/>
      <c r="MHG72" s="5"/>
      <c r="MHH72" s="5"/>
      <c r="MHI72" s="5"/>
      <c r="MHJ72" s="5"/>
      <c r="MHK72" s="5"/>
      <c r="MHL72" s="5"/>
      <c r="MHM72" s="5"/>
      <c r="MHN72" s="5"/>
      <c r="MHO72" s="5"/>
      <c r="MHP72" s="5"/>
      <c r="MHQ72" s="5"/>
      <c r="MHR72" s="5"/>
      <c r="MHS72" s="5"/>
      <c r="MHT72" s="5"/>
      <c r="MHU72" s="5"/>
      <c r="MHV72" s="5"/>
      <c r="MHW72" s="5"/>
      <c r="MHX72" s="5"/>
      <c r="MHY72" s="5"/>
      <c r="MHZ72" s="5"/>
      <c r="MIA72" s="5"/>
      <c r="MIB72" s="5"/>
      <c r="MIC72" s="5"/>
      <c r="MID72" s="5"/>
      <c r="MIE72" s="5"/>
      <c r="MIF72" s="5"/>
      <c r="MIG72" s="5"/>
      <c r="MIH72" s="5"/>
      <c r="MII72" s="5"/>
      <c r="MIJ72" s="5"/>
      <c r="MIK72" s="5"/>
      <c r="MIL72" s="5"/>
      <c r="MIM72" s="5"/>
      <c r="MIN72" s="5"/>
      <c r="MIO72" s="5"/>
      <c r="MIP72" s="5"/>
      <c r="MIQ72" s="5"/>
      <c r="MIR72" s="5"/>
      <c r="MIS72" s="5"/>
      <c r="MIT72" s="5"/>
      <c r="MIU72" s="5"/>
      <c r="MIV72" s="5"/>
      <c r="MIW72" s="5"/>
      <c r="MIX72" s="5"/>
      <c r="MIY72" s="5"/>
      <c r="MIZ72" s="5"/>
      <c r="MJA72" s="5"/>
      <c r="MJB72" s="5"/>
      <c r="MJC72" s="5"/>
      <c r="MJD72" s="5"/>
      <c r="MJE72" s="5"/>
      <c r="MJF72" s="5"/>
      <c r="MJG72" s="5"/>
      <c r="MJH72" s="5"/>
      <c r="MJI72" s="5"/>
      <c r="MJJ72" s="5"/>
      <c r="MJK72" s="5"/>
      <c r="MJL72" s="5"/>
      <c r="MJM72" s="5"/>
      <c r="MJN72" s="5"/>
      <c r="MJO72" s="5"/>
      <c r="MJP72" s="5"/>
      <c r="MJQ72" s="5"/>
      <c r="MJR72" s="5"/>
      <c r="MJS72" s="5"/>
      <c r="MJT72" s="5"/>
      <c r="MJU72" s="5"/>
      <c r="MJV72" s="5"/>
      <c r="MJW72" s="5"/>
      <c r="MJX72" s="5"/>
      <c r="MJY72" s="5"/>
      <c r="MJZ72" s="5"/>
      <c r="MKA72" s="5"/>
      <c r="MKB72" s="5"/>
      <c r="MKC72" s="5"/>
      <c r="MKD72" s="5"/>
      <c r="MKE72" s="5"/>
      <c r="MKF72" s="5"/>
      <c r="MKG72" s="5"/>
      <c r="MKH72" s="5"/>
      <c r="MKI72" s="5"/>
      <c r="MKJ72" s="5"/>
      <c r="MKK72" s="5"/>
      <c r="MKL72" s="5"/>
      <c r="MKM72" s="5"/>
      <c r="MKN72" s="5"/>
      <c r="MKO72" s="5"/>
      <c r="MKP72" s="5"/>
      <c r="MKQ72" s="5"/>
      <c r="MKR72" s="5"/>
      <c r="MKS72" s="5"/>
      <c r="MKT72" s="5"/>
      <c r="MKU72" s="5"/>
      <c r="MKV72" s="5"/>
      <c r="MKW72" s="5"/>
      <c r="MKX72" s="5"/>
      <c r="MKY72" s="5"/>
      <c r="MKZ72" s="5"/>
      <c r="MLA72" s="5"/>
      <c r="MLB72" s="5"/>
      <c r="MLC72" s="5"/>
      <c r="MLD72" s="5"/>
      <c r="MLE72" s="5"/>
      <c r="MLF72" s="5"/>
      <c r="MLG72" s="5"/>
      <c r="MLH72" s="5"/>
      <c r="MLI72" s="5"/>
      <c r="MLJ72" s="5"/>
      <c r="MLK72" s="5"/>
      <c r="MLL72" s="5"/>
      <c r="MLM72" s="5"/>
      <c r="MLN72" s="5"/>
      <c r="MLO72" s="5"/>
      <c r="MLP72" s="5"/>
      <c r="MLQ72" s="5"/>
      <c r="MLR72" s="5"/>
      <c r="MLS72" s="5"/>
      <c r="MLT72" s="5"/>
      <c r="MLU72" s="5"/>
      <c r="MLV72" s="5"/>
      <c r="MLW72" s="5"/>
      <c r="MLX72" s="5"/>
      <c r="MLY72" s="5"/>
      <c r="MLZ72" s="5"/>
      <c r="MMA72" s="5"/>
      <c r="MMB72" s="5"/>
      <c r="MMC72" s="5"/>
      <c r="MMD72" s="5"/>
      <c r="MME72" s="5"/>
      <c r="MMF72" s="5"/>
      <c r="MMG72" s="5"/>
      <c r="MMH72" s="5"/>
      <c r="MMI72" s="5"/>
      <c r="MMJ72" s="5"/>
      <c r="MMK72" s="5"/>
      <c r="MML72" s="5"/>
      <c r="MMM72" s="5"/>
      <c r="MMN72" s="5"/>
      <c r="MMO72" s="5"/>
      <c r="MMP72" s="5"/>
      <c r="MMQ72" s="5"/>
      <c r="MMR72" s="5"/>
      <c r="MMS72" s="5"/>
      <c r="MMT72" s="5"/>
      <c r="MMU72" s="5"/>
      <c r="MMV72" s="5"/>
      <c r="MMW72" s="5"/>
      <c r="MMX72" s="5"/>
      <c r="MMY72" s="5"/>
      <c r="MMZ72" s="5"/>
      <c r="MNA72" s="5"/>
      <c r="MNB72" s="5"/>
      <c r="MNC72" s="5"/>
      <c r="MND72" s="5"/>
      <c r="MNE72" s="5"/>
      <c r="MNF72" s="5"/>
      <c r="MNG72" s="5"/>
      <c r="MNH72" s="5"/>
      <c r="MNI72" s="5"/>
      <c r="MNJ72" s="5"/>
      <c r="MNK72" s="5"/>
      <c r="MNL72" s="5"/>
      <c r="MNM72" s="5"/>
      <c r="MNN72" s="5"/>
      <c r="MNO72" s="5"/>
      <c r="MNP72" s="5"/>
      <c r="MNQ72" s="5"/>
      <c r="MNR72" s="5"/>
      <c r="MNS72" s="5"/>
      <c r="MNT72" s="5"/>
      <c r="MNU72" s="5"/>
      <c r="MNV72" s="5"/>
      <c r="MNW72" s="5"/>
      <c r="MNX72" s="5"/>
      <c r="MNY72" s="5"/>
      <c r="MNZ72" s="5"/>
      <c r="MOA72" s="5"/>
      <c r="MOB72" s="5"/>
      <c r="MOC72" s="5"/>
      <c r="MOD72" s="5"/>
      <c r="MOE72" s="5"/>
      <c r="MOF72" s="5"/>
      <c r="MOG72" s="5"/>
      <c r="MOH72" s="5"/>
      <c r="MOI72" s="5"/>
      <c r="MOJ72" s="5"/>
      <c r="MOK72" s="5"/>
      <c r="MOL72" s="5"/>
      <c r="MOM72" s="5"/>
      <c r="MON72" s="5"/>
      <c r="MOO72" s="5"/>
      <c r="MOP72" s="5"/>
      <c r="MOQ72" s="5"/>
      <c r="MOR72" s="5"/>
      <c r="MOS72" s="5"/>
      <c r="MOT72" s="5"/>
      <c r="MOU72" s="5"/>
      <c r="MOV72" s="5"/>
      <c r="MOW72" s="5"/>
      <c r="MOX72" s="5"/>
      <c r="MOY72" s="5"/>
      <c r="MOZ72" s="5"/>
      <c r="MPA72" s="5"/>
      <c r="MPB72" s="5"/>
      <c r="MPC72" s="5"/>
      <c r="MPD72" s="5"/>
      <c r="MPE72" s="5"/>
      <c r="MPF72" s="5"/>
      <c r="MPG72" s="5"/>
      <c r="MPH72" s="5"/>
      <c r="MPI72" s="5"/>
      <c r="MPJ72" s="5"/>
      <c r="MPK72" s="5"/>
      <c r="MPL72" s="5"/>
      <c r="MPM72" s="5"/>
      <c r="MPN72" s="5"/>
      <c r="MPO72" s="5"/>
      <c r="MPP72" s="5"/>
      <c r="MPQ72" s="5"/>
      <c r="MPR72" s="5"/>
      <c r="MPS72" s="5"/>
      <c r="MPT72" s="5"/>
      <c r="MPU72" s="5"/>
      <c r="MPV72" s="5"/>
      <c r="MPW72" s="5"/>
      <c r="MPX72" s="5"/>
      <c r="MPY72" s="5"/>
      <c r="MPZ72" s="5"/>
      <c r="MQA72" s="5"/>
      <c r="MQB72" s="5"/>
      <c r="MQC72" s="5"/>
      <c r="MQD72" s="5"/>
      <c r="MQE72" s="5"/>
      <c r="MQF72" s="5"/>
      <c r="MQG72" s="5"/>
      <c r="MQH72" s="5"/>
      <c r="MQI72" s="5"/>
      <c r="MQJ72" s="5"/>
      <c r="MQK72" s="5"/>
      <c r="MQL72" s="5"/>
      <c r="MQM72" s="5"/>
      <c r="MQN72" s="5"/>
      <c r="MQO72" s="5"/>
      <c r="MQP72" s="5"/>
      <c r="MQQ72" s="5"/>
      <c r="MQR72" s="5"/>
      <c r="MQS72" s="5"/>
      <c r="MQT72" s="5"/>
      <c r="MQU72" s="5"/>
      <c r="MQV72" s="5"/>
      <c r="MQW72" s="5"/>
      <c r="MQX72" s="5"/>
      <c r="MQY72" s="5"/>
      <c r="MQZ72" s="5"/>
      <c r="MRA72" s="5"/>
      <c r="MRB72" s="5"/>
      <c r="MRC72" s="5"/>
      <c r="MRD72" s="5"/>
      <c r="MRE72" s="5"/>
      <c r="MRF72" s="5"/>
      <c r="MRG72" s="5"/>
      <c r="MRH72" s="5"/>
      <c r="MRI72" s="5"/>
      <c r="MRJ72" s="5"/>
      <c r="MRK72" s="5"/>
      <c r="MRL72" s="5"/>
      <c r="MRM72" s="5"/>
      <c r="MRN72" s="5"/>
      <c r="MRO72" s="5"/>
      <c r="MRP72" s="5"/>
      <c r="MRQ72" s="5"/>
      <c r="MRR72" s="5"/>
      <c r="MRS72" s="5"/>
      <c r="MRT72" s="5"/>
      <c r="MRU72" s="5"/>
      <c r="MRV72" s="5"/>
      <c r="MRW72" s="5"/>
      <c r="MRX72" s="5"/>
      <c r="MRY72" s="5"/>
      <c r="MRZ72" s="5"/>
      <c r="MSA72" s="5"/>
      <c r="MSB72" s="5"/>
      <c r="MSC72" s="5"/>
      <c r="MSD72" s="5"/>
      <c r="MSE72" s="5"/>
      <c r="MSF72" s="5"/>
      <c r="MSG72" s="5"/>
      <c r="MSH72" s="5"/>
      <c r="MSI72" s="5"/>
      <c r="MSJ72" s="5"/>
      <c r="MSK72" s="5"/>
      <c r="MSL72" s="5"/>
      <c r="MSM72" s="5"/>
      <c r="MSN72" s="5"/>
      <c r="MSO72" s="5"/>
      <c r="MSP72" s="5"/>
      <c r="MSQ72" s="5"/>
      <c r="MSR72" s="5"/>
      <c r="MSS72" s="5"/>
      <c r="MST72" s="5"/>
      <c r="MSU72" s="5"/>
      <c r="MSV72" s="5"/>
      <c r="MSW72" s="5"/>
      <c r="MSX72" s="5"/>
      <c r="MSY72" s="5"/>
      <c r="MSZ72" s="5"/>
      <c r="MTA72" s="5"/>
      <c r="MTB72" s="5"/>
      <c r="MTC72" s="5"/>
      <c r="MTD72" s="5"/>
      <c r="MTE72" s="5"/>
      <c r="MTF72" s="5"/>
      <c r="MTG72" s="5"/>
      <c r="MTH72" s="5"/>
      <c r="MTI72" s="5"/>
      <c r="MTJ72" s="5"/>
      <c r="MTK72" s="5"/>
      <c r="MTL72" s="5"/>
      <c r="MTM72" s="5"/>
      <c r="MTN72" s="5"/>
      <c r="MTO72" s="5"/>
      <c r="MTP72" s="5"/>
      <c r="MTQ72" s="5"/>
      <c r="MTR72" s="5"/>
      <c r="MTS72" s="5"/>
      <c r="MTT72" s="5"/>
      <c r="MTU72" s="5"/>
      <c r="MTV72" s="5"/>
      <c r="MTW72" s="5"/>
      <c r="MTX72" s="5"/>
      <c r="MTY72" s="5"/>
      <c r="MTZ72" s="5"/>
      <c r="MUA72" s="5"/>
      <c r="MUB72" s="5"/>
      <c r="MUC72" s="5"/>
      <c r="MUD72" s="5"/>
      <c r="MUE72" s="5"/>
      <c r="MUF72" s="5"/>
      <c r="MUG72" s="5"/>
      <c r="MUH72" s="5"/>
      <c r="MUI72" s="5"/>
      <c r="MUJ72" s="5"/>
      <c r="MUK72" s="5"/>
      <c r="MUL72" s="5"/>
      <c r="MUM72" s="5"/>
      <c r="MUN72" s="5"/>
      <c r="MUO72" s="5"/>
      <c r="MUP72" s="5"/>
      <c r="MUQ72" s="5"/>
      <c r="MUR72" s="5"/>
      <c r="MUS72" s="5"/>
      <c r="MUT72" s="5"/>
      <c r="MUU72" s="5"/>
      <c r="MUV72" s="5"/>
      <c r="MUW72" s="5"/>
      <c r="MUX72" s="5"/>
      <c r="MUY72" s="5"/>
      <c r="MUZ72" s="5"/>
      <c r="MVA72" s="5"/>
      <c r="MVB72" s="5"/>
      <c r="MVC72" s="5"/>
      <c r="MVD72" s="5"/>
      <c r="MVE72" s="5"/>
      <c r="MVF72" s="5"/>
      <c r="MVG72" s="5"/>
      <c r="MVH72" s="5"/>
      <c r="MVI72" s="5"/>
      <c r="MVJ72" s="5"/>
      <c r="MVK72" s="5"/>
      <c r="MVL72" s="5"/>
      <c r="MVM72" s="5"/>
      <c r="MVN72" s="5"/>
      <c r="MVO72" s="5"/>
      <c r="MVP72" s="5"/>
      <c r="MVQ72" s="5"/>
      <c r="MVR72" s="5"/>
      <c r="MVS72" s="5"/>
      <c r="MVT72" s="5"/>
      <c r="MVU72" s="5"/>
      <c r="MVV72" s="5"/>
      <c r="MVW72" s="5"/>
      <c r="MVX72" s="5"/>
      <c r="MVY72" s="5"/>
      <c r="MVZ72" s="5"/>
      <c r="MWA72" s="5"/>
      <c r="MWB72" s="5"/>
      <c r="MWC72" s="5"/>
      <c r="MWD72" s="5"/>
      <c r="MWE72" s="5"/>
      <c r="MWF72" s="5"/>
      <c r="MWG72" s="5"/>
      <c r="MWH72" s="5"/>
      <c r="MWI72" s="5"/>
      <c r="MWJ72" s="5"/>
      <c r="MWK72" s="5"/>
      <c r="MWL72" s="5"/>
      <c r="MWM72" s="5"/>
      <c r="MWN72" s="5"/>
      <c r="MWO72" s="5"/>
      <c r="MWP72" s="5"/>
      <c r="MWQ72" s="5"/>
      <c r="MWR72" s="5"/>
      <c r="MWS72" s="5"/>
      <c r="MWT72" s="5"/>
      <c r="MWU72" s="5"/>
      <c r="MWV72" s="5"/>
      <c r="MWW72" s="5"/>
      <c r="MWX72" s="5"/>
      <c r="MWY72" s="5"/>
      <c r="MWZ72" s="5"/>
      <c r="MXA72" s="5"/>
      <c r="MXB72" s="5"/>
      <c r="MXC72" s="5"/>
      <c r="MXD72" s="5"/>
      <c r="MXE72" s="5"/>
      <c r="MXF72" s="5"/>
      <c r="MXG72" s="5"/>
      <c r="MXH72" s="5"/>
      <c r="MXI72" s="5"/>
      <c r="MXJ72" s="5"/>
      <c r="MXK72" s="5"/>
      <c r="MXL72" s="5"/>
      <c r="MXM72" s="5"/>
      <c r="MXN72" s="5"/>
      <c r="MXO72" s="5"/>
      <c r="MXP72" s="5"/>
      <c r="MXQ72" s="5"/>
      <c r="MXR72" s="5"/>
      <c r="MXS72" s="5"/>
      <c r="MXT72" s="5"/>
      <c r="MXU72" s="5"/>
      <c r="MXV72" s="5"/>
      <c r="MXW72" s="5"/>
      <c r="MXX72" s="5"/>
      <c r="MXY72" s="5"/>
      <c r="MXZ72" s="5"/>
      <c r="MYA72" s="5"/>
      <c r="MYB72" s="5"/>
      <c r="MYC72" s="5"/>
      <c r="MYD72" s="5"/>
      <c r="MYE72" s="5"/>
      <c r="MYF72" s="5"/>
      <c r="MYG72" s="5"/>
      <c r="MYH72" s="5"/>
      <c r="MYI72" s="5"/>
      <c r="MYJ72" s="5"/>
      <c r="MYK72" s="5"/>
      <c r="MYL72" s="5"/>
      <c r="MYM72" s="5"/>
      <c r="MYN72" s="5"/>
      <c r="MYO72" s="5"/>
      <c r="MYP72" s="5"/>
      <c r="MYQ72" s="5"/>
      <c r="MYR72" s="5"/>
      <c r="MYS72" s="5"/>
      <c r="MYT72" s="5"/>
      <c r="MYU72" s="5"/>
      <c r="MYV72" s="5"/>
      <c r="MYW72" s="5"/>
      <c r="MYX72" s="5"/>
      <c r="MYY72" s="5"/>
      <c r="MYZ72" s="5"/>
      <c r="MZA72" s="5"/>
      <c r="MZB72" s="5"/>
      <c r="MZC72" s="5"/>
      <c r="MZD72" s="5"/>
      <c r="MZE72" s="5"/>
      <c r="MZF72" s="5"/>
      <c r="MZG72" s="5"/>
      <c r="MZH72" s="5"/>
      <c r="MZI72" s="5"/>
      <c r="MZJ72" s="5"/>
      <c r="MZK72" s="5"/>
      <c r="MZL72" s="5"/>
      <c r="MZM72" s="5"/>
      <c r="MZN72" s="5"/>
      <c r="MZO72" s="5"/>
      <c r="MZP72" s="5"/>
      <c r="MZQ72" s="5"/>
      <c r="MZR72" s="5"/>
      <c r="MZS72" s="5"/>
      <c r="MZT72" s="5"/>
      <c r="MZU72" s="5"/>
      <c r="MZV72" s="5"/>
      <c r="MZW72" s="5"/>
      <c r="MZX72" s="5"/>
      <c r="MZY72" s="5"/>
      <c r="MZZ72" s="5"/>
      <c r="NAA72" s="5"/>
      <c r="NAB72" s="5"/>
      <c r="NAC72" s="5"/>
      <c r="NAD72" s="5"/>
      <c r="NAE72" s="5"/>
      <c r="NAF72" s="5"/>
      <c r="NAG72" s="5"/>
      <c r="NAH72" s="5"/>
      <c r="NAI72" s="5"/>
      <c r="NAJ72" s="5"/>
      <c r="NAK72" s="5"/>
      <c r="NAL72" s="5"/>
      <c r="NAM72" s="5"/>
      <c r="NAN72" s="5"/>
      <c r="NAO72" s="5"/>
      <c r="NAP72" s="5"/>
      <c r="NAQ72" s="5"/>
      <c r="NAR72" s="5"/>
      <c r="NAS72" s="5"/>
      <c r="NAT72" s="5"/>
      <c r="NAU72" s="5"/>
      <c r="NAV72" s="5"/>
      <c r="NAW72" s="5"/>
      <c r="NAX72" s="5"/>
      <c r="NAY72" s="5"/>
      <c r="NAZ72" s="5"/>
      <c r="NBA72" s="5"/>
      <c r="NBB72" s="5"/>
      <c r="NBC72" s="5"/>
      <c r="NBD72" s="5"/>
      <c r="NBE72" s="5"/>
      <c r="NBF72" s="5"/>
      <c r="NBG72" s="5"/>
      <c r="NBH72" s="5"/>
      <c r="NBI72" s="5"/>
      <c r="NBJ72" s="5"/>
      <c r="NBK72" s="5"/>
      <c r="NBL72" s="5"/>
      <c r="NBM72" s="5"/>
      <c r="NBN72" s="5"/>
      <c r="NBO72" s="5"/>
      <c r="NBP72" s="5"/>
      <c r="NBQ72" s="5"/>
      <c r="NBR72" s="5"/>
      <c r="NBS72" s="5"/>
      <c r="NBT72" s="5"/>
      <c r="NBU72" s="5"/>
      <c r="NBV72" s="5"/>
      <c r="NBW72" s="5"/>
      <c r="NBX72" s="5"/>
      <c r="NBY72" s="5"/>
      <c r="NBZ72" s="5"/>
      <c r="NCA72" s="5"/>
      <c r="NCB72" s="5"/>
      <c r="NCC72" s="5"/>
      <c r="NCD72" s="5"/>
      <c r="NCE72" s="5"/>
      <c r="NCF72" s="5"/>
      <c r="NCG72" s="5"/>
      <c r="NCH72" s="5"/>
      <c r="NCI72" s="5"/>
      <c r="NCJ72" s="5"/>
      <c r="NCK72" s="5"/>
      <c r="NCL72" s="5"/>
      <c r="NCM72" s="5"/>
      <c r="NCN72" s="5"/>
      <c r="NCO72" s="5"/>
      <c r="NCP72" s="5"/>
      <c r="NCQ72" s="5"/>
      <c r="NCR72" s="5"/>
      <c r="NCS72" s="5"/>
      <c r="NCT72" s="5"/>
      <c r="NCU72" s="5"/>
      <c r="NCV72" s="5"/>
      <c r="NCW72" s="5"/>
      <c r="NCX72" s="5"/>
      <c r="NCY72" s="5"/>
      <c r="NCZ72" s="5"/>
      <c r="NDA72" s="5"/>
      <c r="NDB72" s="5"/>
      <c r="NDC72" s="5"/>
      <c r="NDD72" s="5"/>
      <c r="NDE72" s="5"/>
      <c r="NDF72" s="5"/>
      <c r="NDG72" s="5"/>
      <c r="NDH72" s="5"/>
      <c r="NDI72" s="5"/>
      <c r="NDJ72" s="5"/>
      <c r="NDK72" s="5"/>
      <c r="NDL72" s="5"/>
      <c r="NDM72" s="5"/>
      <c r="NDN72" s="5"/>
      <c r="NDO72" s="5"/>
      <c r="NDP72" s="5"/>
      <c r="NDQ72" s="5"/>
      <c r="NDR72" s="5"/>
      <c r="NDS72" s="5"/>
      <c r="NDT72" s="5"/>
      <c r="NDU72" s="5"/>
      <c r="NDV72" s="5"/>
      <c r="NDW72" s="5"/>
      <c r="NDX72" s="5"/>
      <c r="NDY72" s="5"/>
      <c r="NDZ72" s="5"/>
      <c r="NEA72" s="5"/>
      <c r="NEB72" s="5"/>
      <c r="NEC72" s="5"/>
      <c r="NED72" s="5"/>
      <c r="NEE72" s="5"/>
      <c r="NEF72" s="5"/>
      <c r="NEG72" s="5"/>
      <c r="NEH72" s="5"/>
      <c r="NEI72" s="5"/>
      <c r="NEJ72" s="5"/>
      <c r="NEK72" s="5"/>
      <c r="NEL72" s="5"/>
      <c r="NEM72" s="5"/>
      <c r="NEN72" s="5"/>
      <c r="NEO72" s="5"/>
      <c r="NEP72" s="5"/>
      <c r="NEQ72" s="5"/>
      <c r="NER72" s="5"/>
      <c r="NES72" s="5"/>
      <c r="NET72" s="5"/>
      <c r="NEU72" s="5"/>
      <c r="NEV72" s="5"/>
      <c r="NEW72" s="5"/>
      <c r="NEX72" s="5"/>
      <c r="NEY72" s="5"/>
      <c r="NEZ72" s="5"/>
      <c r="NFA72" s="5"/>
      <c r="NFB72" s="5"/>
      <c r="NFC72" s="5"/>
      <c r="NFD72" s="5"/>
      <c r="NFE72" s="5"/>
      <c r="NFF72" s="5"/>
      <c r="NFG72" s="5"/>
      <c r="NFH72" s="5"/>
      <c r="NFI72" s="5"/>
      <c r="NFJ72" s="5"/>
      <c r="NFK72" s="5"/>
      <c r="NFL72" s="5"/>
      <c r="NFM72" s="5"/>
      <c r="NFN72" s="5"/>
      <c r="NFO72" s="5"/>
      <c r="NFP72" s="5"/>
      <c r="NFQ72" s="5"/>
      <c r="NFR72" s="5"/>
      <c r="NFS72" s="5"/>
      <c r="NFT72" s="5"/>
      <c r="NFU72" s="5"/>
      <c r="NFV72" s="5"/>
      <c r="NFW72" s="5"/>
      <c r="NFX72" s="5"/>
      <c r="NFY72" s="5"/>
      <c r="NFZ72" s="5"/>
      <c r="NGA72" s="5"/>
      <c r="NGB72" s="5"/>
      <c r="NGC72" s="5"/>
      <c r="NGD72" s="5"/>
      <c r="NGE72" s="5"/>
      <c r="NGF72" s="5"/>
      <c r="NGG72" s="5"/>
      <c r="NGH72" s="5"/>
      <c r="NGI72" s="5"/>
      <c r="NGJ72" s="5"/>
      <c r="NGK72" s="5"/>
      <c r="NGL72" s="5"/>
      <c r="NGM72" s="5"/>
      <c r="NGN72" s="5"/>
      <c r="NGO72" s="5"/>
      <c r="NGP72" s="5"/>
      <c r="NGQ72" s="5"/>
      <c r="NGR72" s="5"/>
      <c r="NGS72" s="5"/>
      <c r="NGT72" s="5"/>
      <c r="NGU72" s="5"/>
      <c r="NGV72" s="5"/>
      <c r="NGW72" s="5"/>
      <c r="NGX72" s="5"/>
      <c r="NGY72" s="5"/>
      <c r="NGZ72" s="5"/>
      <c r="NHA72" s="5"/>
      <c r="NHB72" s="5"/>
      <c r="NHC72" s="5"/>
      <c r="NHD72" s="5"/>
      <c r="NHE72" s="5"/>
      <c r="NHF72" s="5"/>
      <c r="NHG72" s="5"/>
      <c r="NHH72" s="5"/>
      <c r="NHI72" s="5"/>
      <c r="NHJ72" s="5"/>
      <c r="NHK72" s="5"/>
      <c r="NHL72" s="5"/>
      <c r="NHM72" s="5"/>
      <c r="NHN72" s="5"/>
      <c r="NHO72" s="5"/>
      <c r="NHP72" s="5"/>
      <c r="NHQ72" s="5"/>
      <c r="NHR72" s="5"/>
      <c r="NHS72" s="5"/>
      <c r="NHT72" s="5"/>
      <c r="NHU72" s="5"/>
      <c r="NHV72" s="5"/>
      <c r="NHW72" s="5"/>
      <c r="NHX72" s="5"/>
      <c r="NHY72" s="5"/>
      <c r="NHZ72" s="5"/>
      <c r="NIA72" s="5"/>
      <c r="NIB72" s="5"/>
      <c r="NIC72" s="5"/>
      <c r="NID72" s="5"/>
      <c r="NIE72" s="5"/>
      <c r="NIF72" s="5"/>
      <c r="NIG72" s="5"/>
      <c r="NIH72" s="5"/>
      <c r="NII72" s="5"/>
      <c r="NIJ72" s="5"/>
      <c r="NIK72" s="5"/>
      <c r="NIL72" s="5"/>
      <c r="NIM72" s="5"/>
      <c r="NIN72" s="5"/>
      <c r="NIO72" s="5"/>
      <c r="NIP72" s="5"/>
      <c r="NIQ72" s="5"/>
      <c r="NIR72" s="5"/>
      <c r="NIS72" s="5"/>
      <c r="NIT72" s="5"/>
      <c r="NIU72" s="5"/>
      <c r="NIV72" s="5"/>
      <c r="NIW72" s="5"/>
      <c r="NIX72" s="5"/>
      <c r="NIY72" s="5"/>
      <c r="NIZ72" s="5"/>
      <c r="NJA72" s="5"/>
      <c r="NJB72" s="5"/>
      <c r="NJC72" s="5"/>
      <c r="NJD72" s="5"/>
      <c r="NJE72" s="5"/>
      <c r="NJF72" s="5"/>
      <c r="NJG72" s="5"/>
      <c r="NJH72" s="5"/>
      <c r="NJI72" s="5"/>
      <c r="NJJ72" s="5"/>
      <c r="NJK72" s="5"/>
      <c r="NJL72" s="5"/>
      <c r="NJM72" s="5"/>
      <c r="NJN72" s="5"/>
      <c r="NJO72" s="5"/>
      <c r="NJP72" s="5"/>
      <c r="NJQ72" s="5"/>
      <c r="NJR72" s="5"/>
      <c r="NJS72" s="5"/>
      <c r="NJT72" s="5"/>
      <c r="NJU72" s="5"/>
      <c r="NJV72" s="5"/>
      <c r="NJW72" s="5"/>
      <c r="NJX72" s="5"/>
      <c r="NJY72" s="5"/>
      <c r="NJZ72" s="5"/>
      <c r="NKA72" s="5"/>
      <c r="NKB72" s="5"/>
      <c r="NKC72" s="5"/>
      <c r="NKD72" s="5"/>
      <c r="NKE72" s="5"/>
      <c r="NKF72" s="5"/>
      <c r="NKG72" s="5"/>
      <c r="NKH72" s="5"/>
      <c r="NKI72" s="5"/>
      <c r="NKJ72" s="5"/>
      <c r="NKK72" s="5"/>
      <c r="NKL72" s="5"/>
      <c r="NKM72" s="5"/>
      <c r="NKN72" s="5"/>
      <c r="NKO72" s="5"/>
      <c r="NKP72" s="5"/>
      <c r="NKQ72" s="5"/>
      <c r="NKR72" s="5"/>
      <c r="NKS72" s="5"/>
      <c r="NKT72" s="5"/>
      <c r="NKU72" s="5"/>
      <c r="NKV72" s="5"/>
      <c r="NKW72" s="5"/>
      <c r="NKX72" s="5"/>
      <c r="NKY72" s="5"/>
      <c r="NKZ72" s="5"/>
      <c r="NLA72" s="5"/>
      <c r="NLB72" s="5"/>
      <c r="NLC72" s="5"/>
      <c r="NLD72" s="5"/>
      <c r="NLE72" s="5"/>
      <c r="NLF72" s="5"/>
      <c r="NLG72" s="5"/>
      <c r="NLH72" s="5"/>
      <c r="NLI72" s="5"/>
      <c r="NLJ72" s="5"/>
      <c r="NLK72" s="5"/>
      <c r="NLL72" s="5"/>
      <c r="NLM72" s="5"/>
      <c r="NLN72" s="5"/>
      <c r="NLO72" s="5"/>
      <c r="NLP72" s="5"/>
      <c r="NLQ72" s="5"/>
      <c r="NLR72" s="5"/>
      <c r="NLS72" s="5"/>
      <c r="NLT72" s="5"/>
      <c r="NLU72" s="5"/>
      <c r="NLV72" s="5"/>
      <c r="NLW72" s="5"/>
      <c r="NLX72" s="5"/>
      <c r="NLY72" s="5"/>
      <c r="NLZ72" s="5"/>
      <c r="NMA72" s="5"/>
      <c r="NMB72" s="5"/>
      <c r="NMC72" s="5"/>
      <c r="NMD72" s="5"/>
      <c r="NME72" s="5"/>
      <c r="NMF72" s="5"/>
      <c r="NMG72" s="5"/>
      <c r="NMH72" s="5"/>
      <c r="NMI72" s="5"/>
      <c r="NMJ72" s="5"/>
      <c r="NMK72" s="5"/>
      <c r="NML72" s="5"/>
      <c r="NMM72" s="5"/>
      <c r="NMN72" s="5"/>
      <c r="NMO72" s="5"/>
      <c r="NMP72" s="5"/>
      <c r="NMQ72" s="5"/>
      <c r="NMR72" s="5"/>
      <c r="NMS72" s="5"/>
      <c r="NMT72" s="5"/>
      <c r="NMU72" s="5"/>
      <c r="NMV72" s="5"/>
      <c r="NMW72" s="5"/>
      <c r="NMX72" s="5"/>
      <c r="NMY72" s="5"/>
      <c r="NMZ72" s="5"/>
      <c r="NNA72" s="5"/>
      <c r="NNB72" s="5"/>
      <c r="NNC72" s="5"/>
      <c r="NND72" s="5"/>
      <c r="NNE72" s="5"/>
      <c r="NNF72" s="5"/>
      <c r="NNG72" s="5"/>
      <c r="NNH72" s="5"/>
      <c r="NNI72" s="5"/>
      <c r="NNJ72" s="5"/>
      <c r="NNK72" s="5"/>
      <c r="NNL72" s="5"/>
      <c r="NNM72" s="5"/>
      <c r="NNN72" s="5"/>
      <c r="NNO72" s="5"/>
      <c r="NNP72" s="5"/>
      <c r="NNQ72" s="5"/>
      <c r="NNR72" s="5"/>
      <c r="NNS72" s="5"/>
      <c r="NNT72" s="5"/>
      <c r="NNU72" s="5"/>
      <c r="NNV72" s="5"/>
      <c r="NNW72" s="5"/>
      <c r="NNX72" s="5"/>
      <c r="NNY72" s="5"/>
      <c r="NNZ72" s="5"/>
      <c r="NOA72" s="5"/>
      <c r="NOB72" s="5"/>
      <c r="NOC72" s="5"/>
      <c r="NOD72" s="5"/>
      <c r="NOE72" s="5"/>
      <c r="NOF72" s="5"/>
      <c r="NOG72" s="5"/>
      <c r="NOH72" s="5"/>
      <c r="NOI72" s="5"/>
      <c r="NOJ72" s="5"/>
      <c r="NOK72" s="5"/>
      <c r="NOL72" s="5"/>
      <c r="NOM72" s="5"/>
      <c r="NON72" s="5"/>
      <c r="NOO72" s="5"/>
      <c r="NOP72" s="5"/>
      <c r="NOQ72" s="5"/>
      <c r="NOR72" s="5"/>
      <c r="NOS72" s="5"/>
      <c r="NOT72" s="5"/>
      <c r="NOU72" s="5"/>
      <c r="NOV72" s="5"/>
      <c r="NOW72" s="5"/>
      <c r="NOX72" s="5"/>
      <c r="NOY72" s="5"/>
      <c r="NOZ72" s="5"/>
      <c r="NPA72" s="5"/>
      <c r="NPB72" s="5"/>
      <c r="NPC72" s="5"/>
      <c r="NPD72" s="5"/>
      <c r="NPE72" s="5"/>
      <c r="NPF72" s="5"/>
      <c r="NPG72" s="5"/>
      <c r="NPH72" s="5"/>
      <c r="NPI72" s="5"/>
      <c r="NPJ72" s="5"/>
      <c r="NPK72" s="5"/>
      <c r="NPL72" s="5"/>
      <c r="NPM72" s="5"/>
      <c r="NPN72" s="5"/>
      <c r="NPO72" s="5"/>
      <c r="NPP72" s="5"/>
      <c r="NPQ72" s="5"/>
      <c r="NPR72" s="5"/>
      <c r="NPS72" s="5"/>
      <c r="NPT72" s="5"/>
      <c r="NPU72" s="5"/>
      <c r="NPV72" s="5"/>
      <c r="NPW72" s="5"/>
      <c r="NPX72" s="5"/>
      <c r="NPY72" s="5"/>
      <c r="NPZ72" s="5"/>
      <c r="NQA72" s="5"/>
      <c r="NQB72" s="5"/>
      <c r="NQC72" s="5"/>
      <c r="NQD72" s="5"/>
      <c r="NQE72" s="5"/>
      <c r="NQF72" s="5"/>
      <c r="NQG72" s="5"/>
      <c r="NQH72" s="5"/>
      <c r="NQI72" s="5"/>
      <c r="NQJ72" s="5"/>
      <c r="NQK72" s="5"/>
      <c r="NQL72" s="5"/>
      <c r="NQM72" s="5"/>
      <c r="NQN72" s="5"/>
      <c r="NQO72" s="5"/>
      <c r="NQP72" s="5"/>
      <c r="NQQ72" s="5"/>
      <c r="NQR72" s="5"/>
      <c r="NQS72" s="5"/>
      <c r="NQT72" s="5"/>
      <c r="NQU72" s="5"/>
      <c r="NQV72" s="5"/>
      <c r="NQW72" s="5"/>
      <c r="NQX72" s="5"/>
      <c r="NQY72" s="5"/>
      <c r="NQZ72" s="5"/>
      <c r="NRA72" s="5"/>
      <c r="NRB72" s="5"/>
      <c r="NRC72" s="5"/>
      <c r="NRD72" s="5"/>
      <c r="NRE72" s="5"/>
      <c r="NRF72" s="5"/>
      <c r="NRG72" s="5"/>
      <c r="NRH72" s="5"/>
      <c r="NRI72" s="5"/>
      <c r="NRJ72" s="5"/>
      <c r="NRK72" s="5"/>
      <c r="NRL72" s="5"/>
      <c r="NRM72" s="5"/>
      <c r="NRN72" s="5"/>
      <c r="NRO72" s="5"/>
      <c r="NRP72" s="5"/>
      <c r="NRQ72" s="5"/>
      <c r="NRR72" s="5"/>
      <c r="NRS72" s="5"/>
      <c r="NRT72" s="5"/>
      <c r="NRU72" s="5"/>
      <c r="NRV72" s="5"/>
      <c r="NRW72" s="5"/>
      <c r="NRX72" s="5"/>
      <c r="NRY72" s="5"/>
      <c r="NRZ72" s="5"/>
      <c r="NSA72" s="5"/>
      <c r="NSB72" s="5"/>
      <c r="NSC72" s="5"/>
      <c r="NSD72" s="5"/>
      <c r="NSE72" s="5"/>
      <c r="NSF72" s="5"/>
      <c r="NSG72" s="5"/>
      <c r="NSH72" s="5"/>
      <c r="NSI72" s="5"/>
      <c r="NSJ72" s="5"/>
      <c r="NSK72" s="5"/>
      <c r="NSL72" s="5"/>
      <c r="NSM72" s="5"/>
      <c r="NSN72" s="5"/>
      <c r="NSO72" s="5"/>
      <c r="NSP72" s="5"/>
      <c r="NSQ72" s="5"/>
      <c r="NSR72" s="5"/>
      <c r="NSS72" s="5"/>
      <c r="NST72" s="5"/>
      <c r="NSU72" s="5"/>
      <c r="NSV72" s="5"/>
      <c r="NSW72" s="5"/>
      <c r="NSX72" s="5"/>
      <c r="NSY72" s="5"/>
      <c r="NSZ72" s="5"/>
      <c r="NTA72" s="5"/>
      <c r="NTB72" s="5"/>
      <c r="NTC72" s="5"/>
      <c r="NTD72" s="5"/>
      <c r="NTE72" s="5"/>
      <c r="NTF72" s="5"/>
      <c r="NTG72" s="5"/>
      <c r="NTH72" s="5"/>
      <c r="NTI72" s="5"/>
      <c r="NTJ72" s="5"/>
      <c r="NTK72" s="5"/>
      <c r="NTL72" s="5"/>
      <c r="NTM72" s="5"/>
      <c r="NTN72" s="5"/>
      <c r="NTO72" s="5"/>
      <c r="NTP72" s="5"/>
      <c r="NTQ72" s="5"/>
      <c r="NTR72" s="5"/>
      <c r="NTS72" s="5"/>
      <c r="NTT72" s="5"/>
      <c r="NTU72" s="5"/>
      <c r="NTV72" s="5"/>
      <c r="NTW72" s="5"/>
      <c r="NTX72" s="5"/>
      <c r="NTY72" s="5"/>
      <c r="NTZ72" s="5"/>
      <c r="NUA72" s="5"/>
      <c r="NUB72" s="5"/>
      <c r="NUC72" s="5"/>
      <c r="NUD72" s="5"/>
      <c r="NUE72" s="5"/>
      <c r="NUF72" s="5"/>
      <c r="NUG72" s="5"/>
      <c r="NUH72" s="5"/>
      <c r="NUI72" s="5"/>
      <c r="NUJ72" s="5"/>
      <c r="NUK72" s="5"/>
      <c r="NUL72" s="5"/>
      <c r="NUM72" s="5"/>
      <c r="NUN72" s="5"/>
      <c r="NUO72" s="5"/>
      <c r="NUP72" s="5"/>
      <c r="NUQ72" s="5"/>
      <c r="NUR72" s="5"/>
      <c r="NUS72" s="5"/>
      <c r="NUT72" s="5"/>
      <c r="NUU72" s="5"/>
      <c r="NUV72" s="5"/>
      <c r="NUW72" s="5"/>
      <c r="NUX72" s="5"/>
      <c r="NUY72" s="5"/>
      <c r="NUZ72" s="5"/>
      <c r="NVA72" s="5"/>
      <c r="NVB72" s="5"/>
      <c r="NVC72" s="5"/>
      <c r="NVD72" s="5"/>
      <c r="NVE72" s="5"/>
      <c r="NVF72" s="5"/>
      <c r="NVG72" s="5"/>
      <c r="NVH72" s="5"/>
      <c r="NVI72" s="5"/>
      <c r="NVJ72" s="5"/>
      <c r="NVK72" s="5"/>
      <c r="NVL72" s="5"/>
      <c r="NVM72" s="5"/>
      <c r="NVN72" s="5"/>
      <c r="NVO72" s="5"/>
      <c r="NVP72" s="5"/>
      <c r="NVQ72" s="5"/>
      <c r="NVR72" s="5"/>
      <c r="NVS72" s="5"/>
      <c r="NVT72" s="5"/>
      <c r="NVU72" s="5"/>
      <c r="NVV72" s="5"/>
      <c r="NVW72" s="5"/>
      <c r="NVX72" s="5"/>
      <c r="NVY72" s="5"/>
      <c r="NVZ72" s="5"/>
      <c r="NWA72" s="5"/>
      <c r="NWB72" s="5"/>
      <c r="NWC72" s="5"/>
      <c r="NWD72" s="5"/>
      <c r="NWE72" s="5"/>
      <c r="NWF72" s="5"/>
      <c r="NWG72" s="5"/>
      <c r="NWH72" s="5"/>
      <c r="NWI72" s="5"/>
      <c r="NWJ72" s="5"/>
      <c r="NWK72" s="5"/>
      <c r="NWL72" s="5"/>
      <c r="NWM72" s="5"/>
      <c r="NWN72" s="5"/>
      <c r="NWO72" s="5"/>
      <c r="NWP72" s="5"/>
      <c r="NWQ72" s="5"/>
      <c r="NWR72" s="5"/>
      <c r="NWS72" s="5"/>
      <c r="NWT72" s="5"/>
      <c r="NWU72" s="5"/>
      <c r="NWV72" s="5"/>
      <c r="NWW72" s="5"/>
      <c r="NWX72" s="5"/>
      <c r="NWY72" s="5"/>
      <c r="NWZ72" s="5"/>
      <c r="NXA72" s="5"/>
      <c r="NXB72" s="5"/>
      <c r="NXC72" s="5"/>
      <c r="NXD72" s="5"/>
      <c r="NXE72" s="5"/>
      <c r="NXF72" s="5"/>
      <c r="NXG72" s="5"/>
      <c r="NXH72" s="5"/>
      <c r="NXI72" s="5"/>
      <c r="NXJ72" s="5"/>
      <c r="NXK72" s="5"/>
      <c r="NXL72" s="5"/>
      <c r="NXM72" s="5"/>
      <c r="NXN72" s="5"/>
      <c r="NXO72" s="5"/>
      <c r="NXP72" s="5"/>
      <c r="NXQ72" s="5"/>
      <c r="NXR72" s="5"/>
      <c r="NXS72" s="5"/>
      <c r="NXT72" s="5"/>
      <c r="NXU72" s="5"/>
      <c r="NXV72" s="5"/>
      <c r="NXW72" s="5"/>
      <c r="NXX72" s="5"/>
      <c r="NXY72" s="5"/>
      <c r="NXZ72" s="5"/>
      <c r="NYA72" s="5"/>
      <c r="NYB72" s="5"/>
      <c r="NYC72" s="5"/>
      <c r="NYD72" s="5"/>
      <c r="NYE72" s="5"/>
      <c r="NYF72" s="5"/>
      <c r="NYG72" s="5"/>
      <c r="NYH72" s="5"/>
      <c r="NYI72" s="5"/>
      <c r="NYJ72" s="5"/>
      <c r="NYK72" s="5"/>
      <c r="NYL72" s="5"/>
      <c r="NYM72" s="5"/>
      <c r="NYN72" s="5"/>
      <c r="NYO72" s="5"/>
      <c r="NYP72" s="5"/>
      <c r="NYQ72" s="5"/>
      <c r="NYR72" s="5"/>
      <c r="NYS72" s="5"/>
      <c r="NYT72" s="5"/>
      <c r="NYU72" s="5"/>
      <c r="NYV72" s="5"/>
      <c r="NYW72" s="5"/>
      <c r="NYX72" s="5"/>
      <c r="NYY72" s="5"/>
      <c r="NYZ72" s="5"/>
      <c r="NZA72" s="5"/>
      <c r="NZB72" s="5"/>
      <c r="NZC72" s="5"/>
      <c r="NZD72" s="5"/>
      <c r="NZE72" s="5"/>
      <c r="NZF72" s="5"/>
      <c r="NZG72" s="5"/>
      <c r="NZH72" s="5"/>
      <c r="NZI72" s="5"/>
      <c r="NZJ72" s="5"/>
      <c r="NZK72" s="5"/>
      <c r="NZL72" s="5"/>
      <c r="NZM72" s="5"/>
      <c r="NZN72" s="5"/>
      <c r="NZO72" s="5"/>
      <c r="NZP72" s="5"/>
      <c r="NZQ72" s="5"/>
      <c r="NZR72" s="5"/>
      <c r="NZS72" s="5"/>
      <c r="NZT72" s="5"/>
      <c r="NZU72" s="5"/>
      <c r="NZV72" s="5"/>
      <c r="NZW72" s="5"/>
      <c r="NZX72" s="5"/>
      <c r="NZY72" s="5"/>
      <c r="NZZ72" s="5"/>
      <c r="OAA72" s="5"/>
      <c r="OAB72" s="5"/>
      <c r="OAC72" s="5"/>
      <c r="OAD72" s="5"/>
      <c r="OAE72" s="5"/>
      <c r="OAF72" s="5"/>
      <c r="OAG72" s="5"/>
      <c r="OAH72" s="5"/>
      <c r="OAI72" s="5"/>
      <c r="OAJ72" s="5"/>
      <c r="OAK72" s="5"/>
      <c r="OAL72" s="5"/>
      <c r="OAM72" s="5"/>
      <c r="OAN72" s="5"/>
      <c r="OAO72" s="5"/>
      <c r="OAP72" s="5"/>
      <c r="OAQ72" s="5"/>
      <c r="OAR72" s="5"/>
      <c r="OAS72" s="5"/>
      <c r="OAT72" s="5"/>
      <c r="OAU72" s="5"/>
      <c r="OAV72" s="5"/>
      <c r="OAW72" s="5"/>
      <c r="OAX72" s="5"/>
      <c r="OAY72" s="5"/>
      <c r="OAZ72" s="5"/>
      <c r="OBA72" s="5"/>
      <c r="OBB72" s="5"/>
      <c r="OBC72" s="5"/>
      <c r="OBD72" s="5"/>
      <c r="OBE72" s="5"/>
      <c r="OBF72" s="5"/>
      <c r="OBG72" s="5"/>
      <c r="OBH72" s="5"/>
      <c r="OBI72" s="5"/>
      <c r="OBJ72" s="5"/>
      <c r="OBK72" s="5"/>
      <c r="OBL72" s="5"/>
      <c r="OBM72" s="5"/>
      <c r="OBN72" s="5"/>
      <c r="OBO72" s="5"/>
      <c r="OBP72" s="5"/>
      <c r="OBQ72" s="5"/>
      <c r="OBR72" s="5"/>
      <c r="OBS72" s="5"/>
      <c r="OBT72" s="5"/>
      <c r="OBU72" s="5"/>
      <c r="OBV72" s="5"/>
      <c r="OBW72" s="5"/>
      <c r="OBX72" s="5"/>
      <c r="OBY72" s="5"/>
      <c r="OBZ72" s="5"/>
      <c r="OCA72" s="5"/>
      <c r="OCB72" s="5"/>
      <c r="OCC72" s="5"/>
      <c r="OCD72" s="5"/>
      <c r="OCE72" s="5"/>
      <c r="OCF72" s="5"/>
      <c r="OCG72" s="5"/>
      <c r="OCH72" s="5"/>
      <c r="OCI72" s="5"/>
      <c r="OCJ72" s="5"/>
      <c r="OCK72" s="5"/>
      <c r="OCL72" s="5"/>
      <c r="OCM72" s="5"/>
      <c r="OCN72" s="5"/>
      <c r="OCO72" s="5"/>
      <c r="OCP72" s="5"/>
      <c r="OCQ72" s="5"/>
      <c r="OCR72" s="5"/>
      <c r="OCS72" s="5"/>
      <c r="OCT72" s="5"/>
      <c r="OCU72" s="5"/>
      <c r="OCV72" s="5"/>
      <c r="OCW72" s="5"/>
      <c r="OCX72" s="5"/>
      <c r="OCY72" s="5"/>
      <c r="OCZ72" s="5"/>
      <c r="ODA72" s="5"/>
      <c r="ODB72" s="5"/>
      <c r="ODC72" s="5"/>
      <c r="ODD72" s="5"/>
      <c r="ODE72" s="5"/>
      <c r="ODF72" s="5"/>
      <c r="ODG72" s="5"/>
      <c r="ODH72" s="5"/>
      <c r="ODI72" s="5"/>
      <c r="ODJ72" s="5"/>
      <c r="ODK72" s="5"/>
      <c r="ODL72" s="5"/>
      <c r="ODM72" s="5"/>
      <c r="ODN72" s="5"/>
      <c r="ODO72" s="5"/>
      <c r="ODP72" s="5"/>
      <c r="ODQ72" s="5"/>
      <c r="ODR72" s="5"/>
      <c r="ODS72" s="5"/>
      <c r="ODT72" s="5"/>
      <c r="ODU72" s="5"/>
      <c r="ODV72" s="5"/>
      <c r="ODW72" s="5"/>
      <c r="ODX72" s="5"/>
      <c r="ODY72" s="5"/>
      <c r="ODZ72" s="5"/>
      <c r="OEA72" s="5"/>
      <c r="OEB72" s="5"/>
      <c r="OEC72" s="5"/>
      <c r="OED72" s="5"/>
      <c r="OEE72" s="5"/>
      <c r="OEF72" s="5"/>
      <c r="OEG72" s="5"/>
      <c r="OEH72" s="5"/>
      <c r="OEI72" s="5"/>
      <c r="OEJ72" s="5"/>
      <c r="OEK72" s="5"/>
      <c r="OEL72" s="5"/>
      <c r="OEM72" s="5"/>
      <c r="OEN72" s="5"/>
      <c r="OEO72" s="5"/>
      <c r="OEP72" s="5"/>
      <c r="OEQ72" s="5"/>
      <c r="OER72" s="5"/>
      <c r="OES72" s="5"/>
      <c r="OET72" s="5"/>
      <c r="OEU72" s="5"/>
      <c r="OEV72" s="5"/>
      <c r="OEW72" s="5"/>
      <c r="OEX72" s="5"/>
      <c r="OEY72" s="5"/>
      <c r="OEZ72" s="5"/>
      <c r="OFA72" s="5"/>
      <c r="OFB72" s="5"/>
      <c r="OFC72" s="5"/>
      <c r="OFD72" s="5"/>
      <c r="OFE72" s="5"/>
      <c r="OFF72" s="5"/>
      <c r="OFG72" s="5"/>
      <c r="OFH72" s="5"/>
      <c r="OFI72" s="5"/>
      <c r="OFJ72" s="5"/>
      <c r="OFK72" s="5"/>
      <c r="OFL72" s="5"/>
      <c r="OFM72" s="5"/>
      <c r="OFN72" s="5"/>
      <c r="OFO72" s="5"/>
      <c r="OFP72" s="5"/>
      <c r="OFQ72" s="5"/>
      <c r="OFR72" s="5"/>
      <c r="OFS72" s="5"/>
      <c r="OFT72" s="5"/>
      <c r="OFU72" s="5"/>
      <c r="OFV72" s="5"/>
      <c r="OFW72" s="5"/>
      <c r="OFX72" s="5"/>
      <c r="OFY72" s="5"/>
      <c r="OFZ72" s="5"/>
      <c r="OGA72" s="5"/>
      <c r="OGB72" s="5"/>
      <c r="OGC72" s="5"/>
      <c r="OGD72" s="5"/>
      <c r="OGE72" s="5"/>
      <c r="OGF72" s="5"/>
      <c r="OGG72" s="5"/>
      <c r="OGH72" s="5"/>
      <c r="OGI72" s="5"/>
      <c r="OGJ72" s="5"/>
      <c r="OGK72" s="5"/>
      <c r="OGL72" s="5"/>
      <c r="OGM72" s="5"/>
      <c r="OGN72" s="5"/>
      <c r="OGO72" s="5"/>
      <c r="OGP72" s="5"/>
      <c r="OGQ72" s="5"/>
      <c r="OGR72" s="5"/>
      <c r="OGS72" s="5"/>
      <c r="OGT72" s="5"/>
      <c r="OGU72" s="5"/>
      <c r="OGV72" s="5"/>
      <c r="OGW72" s="5"/>
      <c r="OGX72" s="5"/>
      <c r="OGY72" s="5"/>
      <c r="OGZ72" s="5"/>
      <c r="OHA72" s="5"/>
      <c r="OHB72" s="5"/>
      <c r="OHC72" s="5"/>
      <c r="OHD72" s="5"/>
      <c r="OHE72" s="5"/>
      <c r="OHF72" s="5"/>
      <c r="OHG72" s="5"/>
      <c r="OHH72" s="5"/>
      <c r="OHI72" s="5"/>
      <c r="OHJ72" s="5"/>
      <c r="OHK72" s="5"/>
      <c r="OHL72" s="5"/>
      <c r="OHM72" s="5"/>
      <c r="OHN72" s="5"/>
      <c r="OHO72" s="5"/>
      <c r="OHP72" s="5"/>
      <c r="OHQ72" s="5"/>
      <c r="OHR72" s="5"/>
      <c r="OHS72" s="5"/>
      <c r="OHT72" s="5"/>
      <c r="OHU72" s="5"/>
      <c r="OHV72" s="5"/>
      <c r="OHW72" s="5"/>
      <c r="OHX72" s="5"/>
      <c r="OHY72" s="5"/>
      <c r="OHZ72" s="5"/>
      <c r="OIA72" s="5"/>
      <c r="OIB72" s="5"/>
      <c r="OIC72" s="5"/>
      <c r="OID72" s="5"/>
      <c r="OIE72" s="5"/>
      <c r="OIF72" s="5"/>
      <c r="OIG72" s="5"/>
      <c r="OIH72" s="5"/>
      <c r="OII72" s="5"/>
      <c r="OIJ72" s="5"/>
      <c r="OIK72" s="5"/>
      <c r="OIL72" s="5"/>
      <c r="OIM72" s="5"/>
      <c r="OIN72" s="5"/>
      <c r="OIO72" s="5"/>
      <c r="OIP72" s="5"/>
      <c r="OIQ72" s="5"/>
      <c r="OIR72" s="5"/>
      <c r="OIS72" s="5"/>
      <c r="OIT72" s="5"/>
      <c r="OIU72" s="5"/>
      <c r="OIV72" s="5"/>
      <c r="OIW72" s="5"/>
      <c r="OIX72" s="5"/>
      <c r="OIY72" s="5"/>
      <c r="OIZ72" s="5"/>
      <c r="OJA72" s="5"/>
      <c r="OJB72" s="5"/>
      <c r="OJC72" s="5"/>
      <c r="OJD72" s="5"/>
      <c r="OJE72" s="5"/>
      <c r="OJF72" s="5"/>
      <c r="OJG72" s="5"/>
      <c r="OJH72" s="5"/>
      <c r="OJI72" s="5"/>
      <c r="OJJ72" s="5"/>
      <c r="OJK72" s="5"/>
      <c r="OJL72" s="5"/>
      <c r="OJM72" s="5"/>
      <c r="OJN72" s="5"/>
      <c r="OJO72" s="5"/>
      <c r="OJP72" s="5"/>
      <c r="OJQ72" s="5"/>
      <c r="OJR72" s="5"/>
      <c r="OJS72" s="5"/>
      <c r="OJT72" s="5"/>
      <c r="OJU72" s="5"/>
      <c r="OJV72" s="5"/>
      <c r="OJW72" s="5"/>
      <c r="OJX72" s="5"/>
      <c r="OJY72" s="5"/>
      <c r="OJZ72" s="5"/>
      <c r="OKA72" s="5"/>
      <c r="OKB72" s="5"/>
      <c r="OKC72" s="5"/>
      <c r="OKD72" s="5"/>
      <c r="OKE72" s="5"/>
      <c r="OKF72" s="5"/>
      <c r="OKG72" s="5"/>
      <c r="OKH72" s="5"/>
      <c r="OKI72" s="5"/>
      <c r="OKJ72" s="5"/>
      <c r="OKK72" s="5"/>
      <c r="OKL72" s="5"/>
      <c r="OKM72" s="5"/>
      <c r="OKN72" s="5"/>
      <c r="OKO72" s="5"/>
      <c r="OKP72" s="5"/>
      <c r="OKQ72" s="5"/>
      <c r="OKR72" s="5"/>
      <c r="OKS72" s="5"/>
      <c r="OKT72" s="5"/>
      <c r="OKU72" s="5"/>
      <c r="OKV72" s="5"/>
      <c r="OKW72" s="5"/>
      <c r="OKX72" s="5"/>
      <c r="OKY72" s="5"/>
      <c r="OKZ72" s="5"/>
      <c r="OLA72" s="5"/>
      <c r="OLB72" s="5"/>
      <c r="OLC72" s="5"/>
      <c r="OLD72" s="5"/>
      <c r="OLE72" s="5"/>
      <c r="OLF72" s="5"/>
      <c r="OLG72" s="5"/>
      <c r="OLH72" s="5"/>
      <c r="OLI72" s="5"/>
      <c r="OLJ72" s="5"/>
      <c r="OLK72" s="5"/>
      <c r="OLL72" s="5"/>
      <c r="OLM72" s="5"/>
      <c r="OLN72" s="5"/>
      <c r="OLO72" s="5"/>
      <c r="OLP72" s="5"/>
      <c r="OLQ72" s="5"/>
      <c r="OLR72" s="5"/>
      <c r="OLS72" s="5"/>
      <c r="OLT72" s="5"/>
      <c r="OLU72" s="5"/>
      <c r="OLV72" s="5"/>
      <c r="OLW72" s="5"/>
      <c r="OLX72" s="5"/>
      <c r="OLY72" s="5"/>
      <c r="OLZ72" s="5"/>
      <c r="OMA72" s="5"/>
      <c r="OMB72" s="5"/>
      <c r="OMC72" s="5"/>
      <c r="OMD72" s="5"/>
      <c r="OME72" s="5"/>
      <c r="OMF72" s="5"/>
      <c r="OMG72" s="5"/>
      <c r="OMH72" s="5"/>
      <c r="OMI72" s="5"/>
      <c r="OMJ72" s="5"/>
      <c r="OMK72" s="5"/>
      <c r="OML72" s="5"/>
      <c r="OMM72" s="5"/>
      <c r="OMN72" s="5"/>
      <c r="OMO72" s="5"/>
      <c r="OMP72" s="5"/>
      <c r="OMQ72" s="5"/>
      <c r="OMR72" s="5"/>
      <c r="OMS72" s="5"/>
      <c r="OMT72" s="5"/>
      <c r="OMU72" s="5"/>
      <c r="OMV72" s="5"/>
      <c r="OMW72" s="5"/>
      <c r="OMX72" s="5"/>
      <c r="OMY72" s="5"/>
      <c r="OMZ72" s="5"/>
      <c r="ONA72" s="5"/>
      <c r="ONB72" s="5"/>
      <c r="ONC72" s="5"/>
      <c r="OND72" s="5"/>
      <c r="ONE72" s="5"/>
      <c r="ONF72" s="5"/>
      <c r="ONG72" s="5"/>
      <c r="ONH72" s="5"/>
      <c r="ONI72" s="5"/>
      <c r="ONJ72" s="5"/>
      <c r="ONK72" s="5"/>
      <c r="ONL72" s="5"/>
      <c r="ONM72" s="5"/>
      <c r="ONN72" s="5"/>
      <c r="ONO72" s="5"/>
      <c r="ONP72" s="5"/>
      <c r="ONQ72" s="5"/>
      <c r="ONR72" s="5"/>
      <c r="ONS72" s="5"/>
      <c r="ONT72" s="5"/>
      <c r="ONU72" s="5"/>
      <c r="ONV72" s="5"/>
      <c r="ONW72" s="5"/>
      <c r="ONX72" s="5"/>
      <c r="ONY72" s="5"/>
      <c r="ONZ72" s="5"/>
      <c r="OOA72" s="5"/>
      <c r="OOB72" s="5"/>
      <c r="OOC72" s="5"/>
      <c r="OOD72" s="5"/>
      <c r="OOE72" s="5"/>
      <c r="OOF72" s="5"/>
      <c r="OOG72" s="5"/>
      <c r="OOH72" s="5"/>
      <c r="OOI72" s="5"/>
      <c r="OOJ72" s="5"/>
      <c r="OOK72" s="5"/>
      <c r="OOL72" s="5"/>
      <c r="OOM72" s="5"/>
      <c r="OON72" s="5"/>
      <c r="OOO72" s="5"/>
      <c r="OOP72" s="5"/>
      <c r="OOQ72" s="5"/>
      <c r="OOR72" s="5"/>
      <c r="OOS72" s="5"/>
      <c r="OOT72" s="5"/>
      <c r="OOU72" s="5"/>
      <c r="OOV72" s="5"/>
      <c r="OOW72" s="5"/>
      <c r="OOX72" s="5"/>
      <c r="OOY72" s="5"/>
      <c r="OOZ72" s="5"/>
      <c r="OPA72" s="5"/>
      <c r="OPB72" s="5"/>
      <c r="OPC72" s="5"/>
      <c r="OPD72" s="5"/>
      <c r="OPE72" s="5"/>
      <c r="OPF72" s="5"/>
      <c r="OPG72" s="5"/>
      <c r="OPH72" s="5"/>
      <c r="OPI72" s="5"/>
      <c r="OPJ72" s="5"/>
      <c r="OPK72" s="5"/>
      <c r="OPL72" s="5"/>
      <c r="OPM72" s="5"/>
      <c r="OPN72" s="5"/>
      <c r="OPO72" s="5"/>
      <c r="OPP72" s="5"/>
      <c r="OPQ72" s="5"/>
      <c r="OPR72" s="5"/>
      <c r="OPS72" s="5"/>
      <c r="OPT72" s="5"/>
      <c r="OPU72" s="5"/>
      <c r="OPV72" s="5"/>
      <c r="OPW72" s="5"/>
      <c r="OPX72" s="5"/>
      <c r="OPY72" s="5"/>
      <c r="OPZ72" s="5"/>
      <c r="OQA72" s="5"/>
      <c r="OQB72" s="5"/>
      <c r="OQC72" s="5"/>
      <c r="OQD72" s="5"/>
      <c r="OQE72" s="5"/>
      <c r="OQF72" s="5"/>
      <c r="OQG72" s="5"/>
      <c r="OQH72" s="5"/>
      <c r="OQI72" s="5"/>
      <c r="OQJ72" s="5"/>
      <c r="OQK72" s="5"/>
      <c r="OQL72" s="5"/>
      <c r="OQM72" s="5"/>
      <c r="OQN72" s="5"/>
      <c r="OQO72" s="5"/>
      <c r="OQP72" s="5"/>
      <c r="OQQ72" s="5"/>
      <c r="OQR72" s="5"/>
      <c r="OQS72" s="5"/>
      <c r="OQT72" s="5"/>
      <c r="OQU72" s="5"/>
      <c r="OQV72" s="5"/>
      <c r="OQW72" s="5"/>
      <c r="OQX72" s="5"/>
      <c r="OQY72" s="5"/>
      <c r="OQZ72" s="5"/>
      <c r="ORA72" s="5"/>
      <c r="ORB72" s="5"/>
      <c r="ORC72" s="5"/>
      <c r="ORD72" s="5"/>
      <c r="ORE72" s="5"/>
      <c r="ORF72" s="5"/>
      <c r="ORG72" s="5"/>
      <c r="ORH72" s="5"/>
      <c r="ORI72" s="5"/>
      <c r="ORJ72" s="5"/>
      <c r="ORK72" s="5"/>
      <c r="ORL72" s="5"/>
      <c r="ORM72" s="5"/>
      <c r="ORN72" s="5"/>
      <c r="ORO72" s="5"/>
      <c r="ORP72" s="5"/>
      <c r="ORQ72" s="5"/>
      <c r="ORR72" s="5"/>
      <c r="ORS72" s="5"/>
      <c r="ORT72" s="5"/>
      <c r="ORU72" s="5"/>
      <c r="ORV72" s="5"/>
      <c r="ORW72" s="5"/>
      <c r="ORX72" s="5"/>
      <c r="ORY72" s="5"/>
      <c r="ORZ72" s="5"/>
      <c r="OSA72" s="5"/>
      <c r="OSB72" s="5"/>
      <c r="OSC72" s="5"/>
      <c r="OSD72" s="5"/>
      <c r="OSE72" s="5"/>
      <c r="OSF72" s="5"/>
      <c r="OSG72" s="5"/>
      <c r="OSH72" s="5"/>
      <c r="OSI72" s="5"/>
      <c r="OSJ72" s="5"/>
      <c r="OSK72" s="5"/>
      <c r="OSL72" s="5"/>
      <c r="OSM72" s="5"/>
      <c r="OSN72" s="5"/>
      <c r="OSO72" s="5"/>
      <c r="OSP72" s="5"/>
      <c r="OSQ72" s="5"/>
      <c r="OSR72" s="5"/>
      <c r="OSS72" s="5"/>
      <c r="OST72" s="5"/>
      <c r="OSU72" s="5"/>
      <c r="OSV72" s="5"/>
      <c r="OSW72" s="5"/>
      <c r="OSX72" s="5"/>
      <c r="OSY72" s="5"/>
      <c r="OSZ72" s="5"/>
      <c r="OTA72" s="5"/>
      <c r="OTB72" s="5"/>
      <c r="OTC72" s="5"/>
      <c r="OTD72" s="5"/>
      <c r="OTE72" s="5"/>
      <c r="OTF72" s="5"/>
      <c r="OTG72" s="5"/>
      <c r="OTH72" s="5"/>
      <c r="OTI72" s="5"/>
      <c r="OTJ72" s="5"/>
      <c r="OTK72" s="5"/>
      <c r="OTL72" s="5"/>
      <c r="OTM72" s="5"/>
      <c r="OTN72" s="5"/>
      <c r="OTO72" s="5"/>
      <c r="OTP72" s="5"/>
      <c r="OTQ72" s="5"/>
      <c r="OTR72" s="5"/>
      <c r="OTS72" s="5"/>
      <c r="OTT72" s="5"/>
      <c r="OTU72" s="5"/>
      <c r="OTV72" s="5"/>
      <c r="OTW72" s="5"/>
      <c r="OTX72" s="5"/>
      <c r="OTY72" s="5"/>
      <c r="OTZ72" s="5"/>
      <c r="OUA72" s="5"/>
      <c r="OUB72" s="5"/>
      <c r="OUC72" s="5"/>
      <c r="OUD72" s="5"/>
      <c r="OUE72" s="5"/>
      <c r="OUF72" s="5"/>
      <c r="OUG72" s="5"/>
      <c r="OUH72" s="5"/>
      <c r="OUI72" s="5"/>
      <c r="OUJ72" s="5"/>
      <c r="OUK72" s="5"/>
      <c r="OUL72" s="5"/>
      <c r="OUM72" s="5"/>
      <c r="OUN72" s="5"/>
      <c r="OUO72" s="5"/>
      <c r="OUP72" s="5"/>
      <c r="OUQ72" s="5"/>
      <c r="OUR72" s="5"/>
      <c r="OUS72" s="5"/>
      <c r="OUT72" s="5"/>
      <c r="OUU72" s="5"/>
      <c r="OUV72" s="5"/>
      <c r="OUW72" s="5"/>
      <c r="OUX72" s="5"/>
      <c r="OUY72" s="5"/>
      <c r="OUZ72" s="5"/>
      <c r="OVA72" s="5"/>
      <c r="OVB72" s="5"/>
      <c r="OVC72" s="5"/>
      <c r="OVD72" s="5"/>
      <c r="OVE72" s="5"/>
      <c r="OVF72" s="5"/>
      <c r="OVG72" s="5"/>
      <c r="OVH72" s="5"/>
      <c r="OVI72" s="5"/>
      <c r="OVJ72" s="5"/>
      <c r="OVK72" s="5"/>
      <c r="OVL72" s="5"/>
      <c r="OVM72" s="5"/>
      <c r="OVN72" s="5"/>
      <c r="OVO72" s="5"/>
      <c r="OVP72" s="5"/>
      <c r="OVQ72" s="5"/>
      <c r="OVR72" s="5"/>
      <c r="OVS72" s="5"/>
      <c r="OVT72" s="5"/>
      <c r="OVU72" s="5"/>
      <c r="OVV72" s="5"/>
      <c r="OVW72" s="5"/>
      <c r="OVX72" s="5"/>
      <c r="OVY72" s="5"/>
      <c r="OVZ72" s="5"/>
      <c r="OWA72" s="5"/>
      <c r="OWB72" s="5"/>
      <c r="OWC72" s="5"/>
      <c r="OWD72" s="5"/>
      <c r="OWE72" s="5"/>
      <c r="OWF72" s="5"/>
      <c r="OWG72" s="5"/>
      <c r="OWH72" s="5"/>
      <c r="OWI72" s="5"/>
      <c r="OWJ72" s="5"/>
      <c r="OWK72" s="5"/>
      <c r="OWL72" s="5"/>
      <c r="OWM72" s="5"/>
      <c r="OWN72" s="5"/>
      <c r="OWO72" s="5"/>
      <c r="OWP72" s="5"/>
      <c r="OWQ72" s="5"/>
      <c r="OWR72" s="5"/>
      <c r="OWS72" s="5"/>
      <c r="OWT72" s="5"/>
      <c r="OWU72" s="5"/>
      <c r="OWV72" s="5"/>
      <c r="OWW72" s="5"/>
      <c r="OWX72" s="5"/>
      <c r="OWY72" s="5"/>
      <c r="OWZ72" s="5"/>
      <c r="OXA72" s="5"/>
      <c r="OXB72" s="5"/>
      <c r="OXC72" s="5"/>
      <c r="OXD72" s="5"/>
      <c r="OXE72" s="5"/>
      <c r="OXF72" s="5"/>
      <c r="OXG72" s="5"/>
      <c r="OXH72" s="5"/>
      <c r="OXI72" s="5"/>
      <c r="OXJ72" s="5"/>
      <c r="OXK72" s="5"/>
      <c r="OXL72" s="5"/>
      <c r="OXM72" s="5"/>
      <c r="OXN72" s="5"/>
      <c r="OXO72" s="5"/>
      <c r="OXP72" s="5"/>
      <c r="OXQ72" s="5"/>
      <c r="OXR72" s="5"/>
      <c r="OXS72" s="5"/>
      <c r="OXT72" s="5"/>
      <c r="OXU72" s="5"/>
      <c r="OXV72" s="5"/>
      <c r="OXW72" s="5"/>
      <c r="OXX72" s="5"/>
      <c r="OXY72" s="5"/>
      <c r="OXZ72" s="5"/>
      <c r="OYA72" s="5"/>
      <c r="OYB72" s="5"/>
      <c r="OYC72" s="5"/>
      <c r="OYD72" s="5"/>
      <c r="OYE72" s="5"/>
      <c r="OYF72" s="5"/>
      <c r="OYG72" s="5"/>
      <c r="OYH72" s="5"/>
      <c r="OYI72" s="5"/>
      <c r="OYJ72" s="5"/>
      <c r="OYK72" s="5"/>
      <c r="OYL72" s="5"/>
      <c r="OYM72" s="5"/>
      <c r="OYN72" s="5"/>
      <c r="OYO72" s="5"/>
      <c r="OYP72" s="5"/>
      <c r="OYQ72" s="5"/>
      <c r="OYR72" s="5"/>
      <c r="OYS72" s="5"/>
      <c r="OYT72" s="5"/>
      <c r="OYU72" s="5"/>
      <c r="OYV72" s="5"/>
      <c r="OYW72" s="5"/>
      <c r="OYX72" s="5"/>
      <c r="OYY72" s="5"/>
      <c r="OYZ72" s="5"/>
      <c r="OZA72" s="5"/>
      <c r="OZB72" s="5"/>
      <c r="OZC72" s="5"/>
      <c r="OZD72" s="5"/>
      <c r="OZE72" s="5"/>
      <c r="OZF72" s="5"/>
      <c r="OZG72" s="5"/>
      <c r="OZH72" s="5"/>
      <c r="OZI72" s="5"/>
      <c r="OZJ72" s="5"/>
      <c r="OZK72" s="5"/>
      <c r="OZL72" s="5"/>
      <c r="OZM72" s="5"/>
      <c r="OZN72" s="5"/>
      <c r="OZO72" s="5"/>
      <c r="OZP72" s="5"/>
      <c r="OZQ72" s="5"/>
      <c r="OZR72" s="5"/>
      <c r="OZS72" s="5"/>
      <c r="OZT72" s="5"/>
      <c r="OZU72" s="5"/>
      <c r="OZV72" s="5"/>
      <c r="OZW72" s="5"/>
      <c r="OZX72" s="5"/>
      <c r="OZY72" s="5"/>
      <c r="OZZ72" s="5"/>
      <c r="PAA72" s="5"/>
      <c r="PAB72" s="5"/>
      <c r="PAC72" s="5"/>
      <c r="PAD72" s="5"/>
      <c r="PAE72" s="5"/>
      <c r="PAF72" s="5"/>
      <c r="PAG72" s="5"/>
      <c r="PAH72" s="5"/>
      <c r="PAI72" s="5"/>
      <c r="PAJ72" s="5"/>
      <c r="PAK72" s="5"/>
      <c r="PAL72" s="5"/>
      <c r="PAM72" s="5"/>
      <c r="PAN72" s="5"/>
      <c r="PAO72" s="5"/>
      <c r="PAP72" s="5"/>
      <c r="PAQ72" s="5"/>
      <c r="PAR72" s="5"/>
      <c r="PAS72" s="5"/>
      <c r="PAT72" s="5"/>
      <c r="PAU72" s="5"/>
      <c r="PAV72" s="5"/>
      <c r="PAW72" s="5"/>
      <c r="PAX72" s="5"/>
      <c r="PAY72" s="5"/>
      <c r="PAZ72" s="5"/>
      <c r="PBA72" s="5"/>
      <c r="PBB72" s="5"/>
      <c r="PBC72" s="5"/>
      <c r="PBD72" s="5"/>
      <c r="PBE72" s="5"/>
      <c r="PBF72" s="5"/>
      <c r="PBG72" s="5"/>
      <c r="PBH72" s="5"/>
      <c r="PBI72" s="5"/>
      <c r="PBJ72" s="5"/>
      <c r="PBK72" s="5"/>
      <c r="PBL72" s="5"/>
      <c r="PBM72" s="5"/>
      <c r="PBN72" s="5"/>
      <c r="PBO72" s="5"/>
      <c r="PBP72" s="5"/>
      <c r="PBQ72" s="5"/>
      <c r="PBR72" s="5"/>
      <c r="PBS72" s="5"/>
      <c r="PBT72" s="5"/>
      <c r="PBU72" s="5"/>
      <c r="PBV72" s="5"/>
      <c r="PBW72" s="5"/>
      <c r="PBX72" s="5"/>
      <c r="PBY72" s="5"/>
      <c r="PBZ72" s="5"/>
      <c r="PCA72" s="5"/>
      <c r="PCB72" s="5"/>
      <c r="PCC72" s="5"/>
      <c r="PCD72" s="5"/>
      <c r="PCE72" s="5"/>
      <c r="PCF72" s="5"/>
      <c r="PCG72" s="5"/>
      <c r="PCH72" s="5"/>
      <c r="PCI72" s="5"/>
      <c r="PCJ72" s="5"/>
      <c r="PCK72" s="5"/>
      <c r="PCL72" s="5"/>
      <c r="PCM72" s="5"/>
      <c r="PCN72" s="5"/>
      <c r="PCO72" s="5"/>
      <c r="PCP72" s="5"/>
      <c r="PCQ72" s="5"/>
      <c r="PCR72" s="5"/>
      <c r="PCS72" s="5"/>
      <c r="PCT72" s="5"/>
      <c r="PCU72" s="5"/>
      <c r="PCV72" s="5"/>
      <c r="PCW72" s="5"/>
      <c r="PCX72" s="5"/>
      <c r="PCY72" s="5"/>
      <c r="PCZ72" s="5"/>
      <c r="PDA72" s="5"/>
      <c r="PDB72" s="5"/>
      <c r="PDC72" s="5"/>
      <c r="PDD72" s="5"/>
      <c r="PDE72" s="5"/>
      <c r="PDF72" s="5"/>
      <c r="PDG72" s="5"/>
      <c r="PDH72" s="5"/>
      <c r="PDI72" s="5"/>
      <c r="PDJ72" s="5"/>
      <c r="PDK72" s="5"/>
      <c r="PDL72" s="5"/>
      <c r="PDM72" s="5"/>
      <c r="PDN72" s="5"/>
      <c r="PDO72" s="5"/>
      <c r="PDP72" s="5"/>
      <c r="PDQ72" s="5"/>
      <c r="PDR72" s="5"/>
      <c r="PDS72" s="5"/>
      <c r="PDT72" s="5"/>
      <c r="PDU72" s="5"/>
      <c r="PDV72" s="5"/>
      <c r="PDW72" s="5"/>
      <c r="PDX72" s="5"/>
      <c r="PDY72" s="5"/>
      <c r="PDZ72" s="5"/>
      <c r="PEA72" s="5"/>
      <c r="PEB72" s="5"/>
      <c r="PEC72" s="5"/>
      <c r="PED72" s="5"/>
      <c r="PEE72" s="5"/>
      <c r="PEF72" s="5"/>
      <c r="PEG72" s="5"/>
      <c r="PEH72" s="5"/>
      <c r="PEI72" s="5"/>
      <c r="PEJ72" s="5"/>
      <c r="PEK72" s="5"/>
      <c r="PEL72" s="5"/>
      <c r="PEM72" s="5"/>
      <c r="PEN72" s="5"/>
      <c r="PEO72" s="5"/>
      <c r="PEP72" s="5"/>
      <c r="PEQ72" s="5"/>
      <c r="PER72" s="5"/>
      <c r="PES72" s="5"/>
      <c r="PET72" s="5"/>
      <c r="PEU72" s="5"/>
      <c r="PEV72" s="5"/>
      <c r="PEW72" s="5"/>
      <c r="PEX72" s="5"/>
      <c r="PEY72" s="5"/>
      <c r="PEZ72" s="5"/>
      <c r="PFA72" s="5"/>
      <c r="PFB72" s="5"/>
      <c r="PFC72" s="5"/>
      <c r="PFD72" s="5"/>
      <c r="PFE72" s="5"/>
      <c r="PFF72" s="5"/>
      <c r="PFG72" s="5"/>
      <c r="PFH72" s="5"/>
      <c r="PFI72" s="5"/>
      <c r="PFJ72" s="5"/>
      <c r="PFK72" s="5"/>
      <c r="PFL72" s="5"/>
      <c r="PFM72" s="5"/>
      <c r="PFN72" s="5"/>
      <c r="PFO72" s="5"/>
      <c r="PFP72" s="5"/>
      <c r="PFQ72" s="5"/>
      <c r="PFR72" s="5"/>
      <c r="PFS72" s="5"/>
      <c r="PFT72" s="5"/>
      <c r="PFU72" s="5"/>
      <c r="PFV72" s="5"/>
      <c r="PFW72" s="5"/>
      <c r="PFX72" s="5"/>
      <c r="PFY72" s="5"/>
      <c r="PFZ72" s="5"/>
      <c r="PGA72" s="5"/>
      <c r="PGB72" s="5"/>
      <c r="PGC72" s="5"/>
      <c r="PGD72" s="5"/>
      <c r="PGE72" s="5"/>
      <c r="PGF72" s="5"/>
      <c r="PGG72" s="5"/>
      <c r="PGH72" s="5"/>
      <c r="PGI72" s="5"/>
      <c r="PGJ72" s="5"/>
      <c r="PGK72" s="5"/>
      <c r="PGL72" s="5"/>
      <c r="PGM72" s="5"/>
      <c r="PGN72" s="5"/>
      <c r="PGO72" s="5"/>
      <c r="PGP72" s="5"/>
      <c r="PGQ72" s="5"/>
      <c r="PGR72" s="5"/>
      <c r="PGS72" s="5"/>
      <c r="PGT72" s="5"/>
      <c r="PGU72" s="5"/>
      <c r="PGV72" s="5"/>
      <c r="PGW72" s="5"/>
      <c r="PGX72" s="5"/>
      <c r="PGY72" s="5"/>
      <c r="PGZ72" s="5"/>
      <c r="PHA72" s="5"/>
      <c r="PHB72" s="5"/>
      <c r="PHC72" s="5"/>
      <c r="PHD72" s="5"/>
      <c r="PHE72" s="5"/>
      <c r="PHF72" s="5"/>
      <c r="PHG72" s="5"/>
      <c r="PHH72" s="5"/>
      <c r="PHI72" s="5"/>
      <c r="PHJ72" s="5"/>
      <c r="PHK72" s="5"/>
      <c r="PHL72" s="5"/>
      <c r="PHM72" s="5"/>
      <c r="PHN72" s="5"/>
      <c r="PHO72" s="5"/>
      <c r="PHP72" s="5"/>
      <c r="PHQ72" s="5"/>
      <c r="PHR72" s="5"/>
      <c r="PHS72" s="5"/>
      <c r="PHT72" s="5"/>
      <c r="PHU72" s="5"/>
      <c r="PHV72" s="5"/>
      <c r="PHW72" s="5"/>
      <c r="PHX72" s="5"/>
      <c r="PHY72" s="5"/>
      <c r="PHZ72" s="5"/>
      <c r="PIA72" s="5"/>
      <c r="PIB72" s="5"/>
      <c r="PIC72" s="5"/>
      <c r="PID72" s="5"/>
      <c r="PIE72" s="5"/>
      <c r="PIF72" s="5"/>
      <c r="PIG72" s="5"/>
      <c r="PIH72" s="5"/>
      <c r="PII72" s="5"/>
      <c r="PIJ72" s="5"/>
      <c r="PIK72" s="5"/>
      <c r="PIL72" s="5"/>
      <c r="PIM72" s="5"/>
      <c r="PIN72" s="5"/>
      <c r="PIO72" s="5"/>
      <c r="PIP72" s="5"/>
      <c r="PIQ72" s="5"/>
      <c r="PIR72" s="5"/>
      <c r="PIS72" s="5"/>
      <c r="PIT72" s="5"/>
      <c r="PIU72" s="5"/>
      <c r="PIV72" s="5"/>
      <c r="PIW72" s="5"/>
      <c r="PIX72" s="5"/>
      <c r="PIY72" s="5"/>
      <c r="PIZ72" s="5"/>
      <c r="PJA72" s="5"/>
      <c r="PJB72" s="5"/>
      <c r="PJC72" s="5"/>
      <c r="PJD72" s="5"/>
      <c r="PJE72" s="5"/>
      <c r="PJF72" s="5"/>
      <c r="PJG72" s="5"/>
      <c r="PJH72" s="5"/>
      <c r="PJI72" s="5"/>
      <c r="PJJ72" s="5"/>
      <c r="PJK72" s="5"/>
      <c r="PJL72" s="5"/>
      <c r="PJM72" s="5"/>
      <c r="PJN72" s="5"/>
      <c r="PJO72" s="5"/>
      <c r="PJP72" s="5"/>
      <c r="PJQ72" s="5"/>
      <c r="PJR72" s="5"/>
      <c r="PJS72" s="5"/>
      <c r="PJT72" s="5"/>
      <c r="PJU72" s="5"/>
      <c r="PJV72" s="5"/>
      <c r="PJW72" s="5"/>
      <c r="PJX72" s="5"/>
      <c r="PJY72" s="5"/>
      <c r="PJZ72" s="5"/>
      <c r="PKA72" s="5"/>
      <c r="PKB72" s="5"/>
      <c r="PKC72" s="5"/>
      <c r="PKD72" s="5"/>
      <c r="PKE72" s="5"/>
      <c r="PKF72" s="5"/>
      <c r="PKG72" s="5"/>
      <c r="PKH72" s="5"/>
      <c r="PKI72" s="5"/>
      <c r="PKJ72" s="5"/>
      <c r="PKK72" s="5"/>
      <c r="PKL72" s="5"/>
      <c r="PKM72" s="5"/>
      <c r="PKN72" s="5"/>
      <c r="PKO72" s="5"/>
      <c r="PKP72" s="5"/>
      <c r="PKQ72" s="5"/>
      <c r="PKR72" s="5"/>
      <c r="PKS72" s="5"/>
      <c r="PKT72" s="5"/>
      <c r="PKU72" s="5"/>
      <c r="PKV72" s="5"/>
      <c r="PKW72" s="5"/>
      <c r="PKX72" s="5"/>
      <c r="PKY72" s="5"/>
      <c r="PKZ72" s="5"/>
      <c r="PLA72" s="5"/>
      <c r="PLB72" s="5"/>
      <c r="PLC72" s="5"/>
      <c r="PLD72" s="5"/>
      <c r="PLE72" s="5"/>
      <c r="PLF72" s="5"/>
      <c r="PLG72" s="5"/>
      <c r="PLH72" s="5"/>
      <c r="PLI72" s="5"/>
      <c r="PLJ72" s="5"/>
      <c r="PLK72" s="5"/>
      <c r="PLL72" s="5"/>
      <c r="PLM72" s="5"/>
      <c r="PLN72" s="5"/>
      <c r="PLO72" s="5"/>
      <c r="PLP72" s="5"/>
      <c r="PLQ72" s="5"/>
      <c r="PLR72" s="5"/>
      <c r="PLS72" s="5"/>
      <c r="PLT72" s="5"/>
      <c r="PLU72" s="5"/>
      <c r="PLV72" s="5"/>
      <c r="PLW72" s="5"/>
      <c r="PLX72" s="5"/>
      <c r="PLY72" s="5"/>
      <c r="PLZ72" s="5"/>
      <c r="PMA72" s="5"/>
      <c r="PMB72" s="5"/>
      <c r="PMC72" s="5"/>
      <c r="PMD72" s="5"/>
      <c r="PME72" s="5"/>
      <c r="PMF72" s="5"/>
      <c r="PMG72" s="5"/>
      <c r="PMH72" s="5"/>
      <c r="PMI72" s="5"/>
      <c r="PMJ72" s="5"/>
      <c r="PMK72" s="5"/>
      <c r="PML72" s="5"/>
      <c r="PMM72" s="5"/>
      <c r="PMN72" s="5"/>
      <c r="PMO72" s="5"/>
      <c r="PMP72" s="5"/>
      <c r="PMQ72" s="5"/>
      <c r="PMR72" s="5"/>
      <c r="PMS72" s="5"/>
      <c r="PMT72" s="5"/>
      <c r="PMU72" s="5"/>
      <c r="PMV72" s="5"/>
      <c r="PMW72" s="5"/>
      <c r="PMX72" s="5"/>
      <c r="PMY72" s="5"/>
      <c r="PMZ72" s="5"/>
      <c r="PNA72" s="5"/>
      <c r="PNB72" s="5"/>
      <c r="PNC72" s="5"/>
      <c r="PND72" s="5"/>
      <c r="PNE72" s="5"/>
      <c r="PNF72" s="5"/>
      <c r="PNG72" s="5"/>
      <c r="PNH72" s="5"/>
      <c r="PNI72" s="5"/>
      <c r="PNJ72" s="5"/>
      <c r="PNK72" s="5"/>
      <c r="PNL72" s="5"/>
      <c r="PNM72" s="5"/>
      <c r="PNN72" s="5"/>
      <c r="PNO72" s="5"/>
      <c r="PNP72" s="5"/>
      <c r="PNQ72" s="5"/>
      <c r="PNR72" s="5"/>
      <c r="PNS72" s="5"/>
      <c r="PNT72" s="5"/>
      <c r="PNU72" s="5"/>
      <c r="PNV72" s="5"/>
      <c r="PNW72" s="5"/>
      <c r="PNX72" s="5"/>
      <c r="PNY72" s="5"/>
      <c r="PNZ72" s="5"/>
      <c r="POA72" s="5"/>
      <c r="POB72" s="5"/>
      <c r="POC72" s="5"/>
      <c r="POD72" s="5"/>
      <c r="POE72" s="5"/>
      <c r="POF72" s="5"/>
      <c r="POG72" s="5"/>
      <c r="POH72" s="5"/>
      <c r="POI72" s="5"/>
      <c r="POJ72" s="5"/>
      <c r="POK72" s="5"/>
      <c r="POL72" s="5"/>
      <c r="POM72" s="5"/>
      <c r="PON72" s="5"/>
      <c r="POO72" s="5"/>
      <c r="POP72" s="5"/>
      <c r="POQ72" s="5"/>
      <c r="POR72" s="5"/>
      <c r="POS72" s="5"/>
      <c r="POT72" s="5"/>
      <c r="POU72" s="5"/>
      <c r="POV72" s="5"/>
      <c r="POW72" s="5"/>
      <c r="POX72" s="5"/>
      <c r="POY72" s="5"/>
      <c r="POZ72" s="5"/>
      <c r="PPA72" s="5"/>
      <c r="PPB72" s="5"/>
      <c r="PPC72" s="5"/>
      <c r="PPD72" s="5"/>
      <c r="PPE72" s="5"/>
      <c r="PPF72" s="5"/>
      <c r="PPG72" s="5"/>
      <c r="PPH72" s="5"/>
      <c r="PPI72" s="5"/>
      <c r="PPJ72" s="5"/>
      <c r="PPK72" s="5"/>
      <c r="PPL72" s="5"/>
      <c r="PPM72" s="5"/>
      <c r="PPN72" s="5"/>
      <c r="PPO72" s="5"/>
      <c r="PPP72" s="5"/>
      <c r="PPQ72" s="5"/>
      <c r="PPR72" s="5"/>
      <c r="PPS72" s="5"/>
      <c r="PPT72" s="5"/>
      <c r="PPU72" s="5"/>
      <c r="PPV72" s="5"/>
      <c r="PPW72" s="5"/>
      <c r="PPX72" s="5"/>
      <c r="PPY72" s="5"/>
      <c r="PPZ72" s="5"/>
      <c r="PQA72" s="5"/>
      <c r="PQB72" s="5"/>
      <c r="PQC72" s="5"/>
      <c r="PQD72" s="5"/>
      <c r="PQE72" s="5"/>
      <c r="PQF72" s="5"/>
      <c r="PQG72" s="5"/>
      <c r="PQH72" s="5"/>
      <c r="PQI72" s="5"/>
      <c r="PQJ72" s="5"/>
      <c r="PQK72" s="5"/>
      <c r="PQL72" s="5"/>
      <c r="PQM72" s="5"/>
      <c r="PQN72" s="5"/>
      <c r="PQO72" s="5"/>
      <c r="PQP72" s="5"/>
      <c r="PQQ72" s="5"/>
      <c r="PQR72" s="5"/>
      <c r="PQS72" s="5"/>
      <c r="PQT72" s="5"/>
      <c r="PQU72" s="5"/>
      <c r="PQV72" s="5"/>
      <c r="PQW72" s="5"/>
      <c r="PQX72" s="5"/>
      <c r="PQY72" s="5"/>
      <c r="PQZ72" s="5"/>
      <c r="PRA72" s="5"/>
      <c r="PRB72" s="5"/>
      <c r="PRC72" s="5"/>
      <c r="PRD72" s="5"/>
      <c r="PRE72" s="5"/>
      <c r="PRF72" s="5"/>
      <c r="PRG72" s="5"/>
      <c r="PRH72" s="5"/>
      <c r="PRI72" s="5"/>
      <c r="PRJ72" s="5"/>
      <c r="PRK72" s="5"/>
      <c r="PRL72" s="5"/>
      <c r="PRM72" s="5"/>
      <c r="PRN72" s="5"/>
      <c r="PRO72" s="5"/>
      <c r="PRP72" s="5"/>
      <c r="PRQ72" s="5"/>
      <c r="PRR72" s="5"/>
      <c r="PRS72" s="5"/>
      <c r="PRT72" s="5"/>
      <c r="PRU72" s="5"/>
      <c r="PRV72" s="5"/>
      <c r="PRW72" s="5"/>
      <c r="PRX72" s="5"/>
      <c r="PRY72" s="5"/>
      <c r="PRZ72" s="5"/>
      <c r="PSA72" s="5"/>
      <c r="PSB72" s="5"/>
      <c r="PSC72" s="5"/>
      <c r="PSD72" s="5"/>
      <c r="PSE72" s="5"/>
      <c r="PSF72" s="5"/>
      <c r="PSG72" s="5"/>
      <c r="PSH72" s="5"/>
      <c r="PSI72" s="5"/>
      <c r="PSJ72" s="5"/>
      <c r="PSK72" s="5"/>
      <c r="PSL72" s="5"/>
      <c r="PSM72" s="5"/>
      <c r="PSN72" s="5"/>
      <c r="PSO72" s="5"/>
      <c r="PSP72" s="5"/>
      <c r="PSQ72" s="5"/>
      <c r="PSR72" s="5"/>
      <c r="PSS72" s="5"/>
      <c r="PST72" s="5"/>
      <c r="PSU72" s="5"/>
      <c r="PSV72" s="5"/>
      <c r="PSW72" s="5"/>
      <c r="PSX72" s="5"/>
      <c r="PSY72" s="5"/>
      <c r="PSZ72" s="5"/>
      <c r="PTA72" s="5"/>
      <c r="PTB72" s="5"/>
      <c r="PTC72" s="5"/>
      <c r="PTD72" s="5"/>
      <c r="PTE72" s="5"/>
      <c r="PTF72" s="5"/>
      <c r="PTG72" s="5"/>
      <c r="PTH72" s="5"/>
      <c r="PTI72" s="5"/>
      <c r="PTJ72" s="5"/>
      <c r="PTK72" s="5"/>
      <c r="PTL72" s="5"/>
      <c r="PTM72" s="5"/>
      <c r="PTN72" s="5"/>
      <c r="PTO72" s="5"/>
      <c r="PTP72" s="5"/>
      <c r="PTQ72" s="5"/>
      <c r="PTR72" s="5"/>
      <c r="PTS72" s="5"/>
      <c r="PTT72" s="5"/>
      <c r="PTU72" s="5"/>
      <c r="PTV72" s="5"/>
      <c r="PTW72" s="5"/>
      <c r="PTX72" s="5"/>
      <c r="PTY72" s="5"/>
      <c r="PTZ72" s="5"/>
      <c r="PUA72" s="5"/>
      <c r="PUB72" s="5"/>
      <c r="PUC72" s="5"/>
      <c r="PUD72" s="5"/>
      <c r="PUE72" s="5"/>
      <c r="PUF72" s="5"/>
      <c r="PUG72" s="5"/>
      <c r="PUH72" s="5"/>
      <c r="PUI72" s="5"/>
      <c r="PUJ72" s="5"/>
      <c r="PUK72" s="5"/>
      <c r="PUL72" s="5"/>
      <c r="PUM72" s="5"/>
      <c r="PUN72" s="5"/>
      <c r="PUO72" s="5"/>
      <c r="PUP72" s="5"/>
      <c r="PUQ72" s="5"/>
      <c r="PUR72" s="5"/>
      <c r="PUS72" s="5"/>
      <c r="PUT72" s="5"/>
      <c r="PUU72" s="5"/>
      <c r="PUV72" s="5"/>
      <c r="PUW72" s="5"/>
      <c r="PUX72" s="5"/>
      <c r="PUY72" s="5"/>
      <c r="PUZ72" s="5"/>
      <c r="PVA72" s="5"/>
      <c r="PVB72" s="5"/>
      <c r="PVC72" s="5"/>
      <c r="PVD72" s="5"/>
      <c r="PVE72" s="5"/>
      <c r="PVF72" s="5"/>
      <c r="PVG72" s="5"/>
      <c r="PVH72" s="5"/>
      <c r="PVI72" s="5"/>
      <c r="PVJ72" s="5"/>
      <c r="PVK72" s="5"/>
      <c r="PVL72" s="5"/>
      <c r="PVM72" s="5"/>
      <c r="PVN72" s="5"/>
      <c r="PVO72" s="5"/>
      <c r="PVP72" s="5"/>
      <c r="PVQ72" s="5"/>
      <c r="PVR72" s="5"/>
      <c r="PVS72" s="5"/>
      <c r="PVT72" s="5"/>
      <c r="PVU72" s="5"/>
      <c r="PVV72" s="5"/>
      <c r="PVW72" s="5"/>
      <c r="PVX72" s="5"/>
      <c r="PVY72" s="5"/>
      <c r="PVZ72" s="5"/>
      <c r="PWA72" s="5"/>
      <c r="PWB72" s="5"/>
      <c r="PWC72" s="5"/>
      <c r="PWD72" s="5"/>
      <c r="PWE72" s="5"/>
      <c r="PWF72" s="5"/>
      <c r="PWG72" s="5"/>
      <c r="PWH72" s="5"/>
      <c r="PWI72" s="5"/>
      <c r="PWJ72" s="5"/>
      <c r="PWK72" s="5"/>
      <c r="PWL72" s="5"/>
      <c r="PWM72" s="5"/>
      <c r="PWN72" s="5"/>
      <c r="PWO72" s="5"/>
      <c r="PWP72" s="5"/>
      <c r="PWQ72" s="5"/>
      <c r="PWR72" s="5"/>
      <c r="PWS72" s="5"/>
      <c r="PWT72" s="5"/>
      <c r="PWU72" s="5"/>
      <c r="PWV72" s="5"/>
      <c r="PWW72" s="5"/>
      <c r="PWX72" s="5"/>
      <c r="PWY72" s="5"/>
      <c r="PWZ72" s="5"/>
      <c r="PXA72" s="5"/>
      <c r="PXB72" s="5"/>
      <c r="PXC72" s="5"/>
      <c r="PXD72" s="5"/>
      <c r="PXE72" s="5"/>
      <c r="PXF72" s="5"/>
      <c r="PXG72" s="5"/>
      <c r="PXH72" s="5"/>
      <c r="PXI72" s="5"/>
      <c r="PXJ72" s="5"/>
      <c r="PXK72" s="5"/>
      <c r="PXL72" s="5"/>
      <c r="PXM72" s="5"/>
      <c r="PXN72" s="5"/>
      <c r="PXO72" s="5"/>
      <c r="PXP72" s="5"/>
      <c r="PXQ72" s="5"/>
      <c r="PXR72" s="5"/>
      <c r="PXS72" s="5"/>
      <c r="PXT72" s="5"/>
      <c r="PXU72" s="5"/>
      <c r="PXV72" s="5"/>
      <c r="PXW72" s="5"/>
      <c r="PXX72" s="5"/>
      <c r="PXY72" s="5"/>
      <c r="PXZ72" s="5"/>
      <c r="PYA72" s="5"/>
      <c r="PYB72" s="5"/>
      <c r="PYC72" s="5"/>
      <c r="PYD72" s="5"/>
      <c r="PYE72" s="5"/>
      <c r="PYF72" s="5"/>
      <c r="PYG72" s="5"/>
      <c r="PYH72" s="5"/>
      <c r="PYI72" s="5"/>
      <c r="PYJ72" s="5"/>
      <c r="PYK72" s="5"/>
      <c r="PYL72" s="5"/>
      <c r="PYM72" s="5"/>
      <c r="PYN72" s="5"/>
      <c r="PYO72" s="5"/>
      <c r="PYP72" s="5"/>
      <c r="PYQ72" s="5"/>
      <c r="PYR72" s="5"/>
      <c r="PYS72" s="5"/>
      <c r="PYT72" s="5"/>
      <c r="PYU72" s="5"/>
      <c r="PYV72" s="5"/>
      <c r="PYW72" s="5"/>
      <c r="PYX72" s="5"/>
      <c r="PYY72" s="5"/>
      <c r="PYZ72" s="5"/>
      <c r="PZA72" s="5"/>
      <c r="PZB72" s="5"/>
      <c r="PZC72" s="5"/>
      <c r="PZD72" s="5"/>
      <c r="PZE72" s="5"/>
      <c r="PZF72" s="5"/>
      <c r="PZG72" s="5"/>
      <c r="PZH72" s="5"/>
      <c r="PZI72" s="5"/>
      <c r="PZJ72" s="5"/>
      <c r="PZK72" s="5"/>
      <c r="PZL72" s="5"/>
      <c r="PZM72" s="5"/>
      <c r="PZN72" s="5"/>
      <c r="PZO72" s="5"/>
      <c r="PZP72" s="5"/>
      <c r="PZQ72" s="5"/>
      <c r="PZR72" s="5"/>
      <c r="PZS72" s="5"/>
      <c r="PZT72" s="5"/>
      <c r="PZU72" s="5"/>
      <c r="PZV72" s="5"/>
      <c r="PZW72" s="5"/>
      <c r="PZX72" s="5"/>
      <c r="PZY72" s="5"/>
      <c r="PZZ72" s="5"/>
      <c r="QAA72" s="5"/>
      <c r="QAB72" s="5"/>
      <c r="QAC72" s="5"/>
      <c r="QAD72" s="5"/>
      <c r="QAE72" s="5"/>
      <c r="QAF72" s="5"/>
      <c r="QAG72" s="5"/>
      <c r="QAH72" s="5"/>
      <c r="QAI72" s="5"/>
      <c r="QAJ72" s="5"/>
      <c r="QAK72" s="5"/>
      <c r="QAL72" s="5"/>
      <c r="QAM72" s="5"/>
      <c r="QAN72" s="5"/>
      <c r="QAO72" s="5"/>
      <c r="QAP72" s="5"/>
      <c r="QAQ72" s="5"/>
      <c r="QAR72" s="5"/>
      <c r="QAS72" s="5"/>
      <c r="QAT72" s="5"/>
      <c r="QAU72" s="5"/>
      <c r="QAV72" s="5"/>
      <c r="QAW72" s="5"/>
      <c r="QAX72" s="5"/>
      <c r="QAY72" s="5"/>
      <c r="QAZ72" s="5"/>
      <c r="QBA72" s="5"/>
      <c r="QBB72" s="5"/>
      <c r="QBC72" s="5"/>
      <c r="QBD72" s="5"/>
      <c r="QBE72" s="5"/>
      <c r="QBF72" s="5"/>
      <c r="QBG72" s="5"/>
      <c r="QBH72" s="5"/>
      <c r="QBI72" s="5"/>
      <c r="QBJ72" s="5"/>
      <c r="QBK72" s="5"/>
      <c r="QBL72" s="5"/>
      <c r="QBM72" s="5"/>
      <c r="QBN72" s="5"/>
      <c r="QBO72" s="5"/>
      <c r="QBP72" s="5"/>
      <c r="QBQ72" s="5"/>
      <c r="QBR72" s="5"/>
      <c r="QBS72" s="5"/>
      <c r="QBT72" s="5"/>
      <c r="QBU72" s="5"/>
      <c r="QBV72" s="5"/>
      <c r="QBW72" s="5"/>
      <c r="QBX72" s="5"/>
      <c r="QBY72" s="5"/>
      <c r="QBZ72" s="5"/>
      <c r="QCA72" s="5"/>
      <c r="QCB72" s="5"/>
      <c r="QCC72" s="5"/>
      <c r="QCD72" s="5"/>
      <c r="QCE72" s="5"/>
      <c r="QCF72" s="5"/>
      <c r="QCG72" s="5"/>
      <c r="QCH72" s="5"/>
      <c r="QCI72" s="5"/>
      <c r="QCJ72" s="5"/>
      <c r="QCK72" s="5"/>
      <c r="QCL72" s="5"/>
      <c r="QCM72" s="5"/>
      <c r="QCN72" s="5"/>
      <c r="QCO72" s="5"/>
      <c r="QCP72" s="5"/>
      <c r="QCQ72" s="5"/>
      <c r="QCR72" s="5"/>
      <c r="QCS72" s="5"/>
      <c r="QCT72" s="5"/>
      <c r="QCU72" s="5"/>
      <c r="QCV72" s="5"/>
      <c r="QCW72" s="5"/>
      <c r="QCX72" s="5"/>
      <c r="QCY72" s="5"/>
      <c r="QCZ72" s="5"/>
      <c r="QDA72" s="5"/>
      <c r="QDB72" s="5"/>
      <c r="QDC72" s="5"/>
      <c r="QDD72" s="5"/>
      <c r="QDE72" s="5"/>
      <c r="QDF72" s="5"/>
      <c r="QDG72" s="5"/>
      <c r="QDH72" s="5"/>
      <c r="QDI72" s="5"/>
      <c r="QDJ72" s="5"/>
      <c r="QDK72" s="5"/>
      <c r="QDL72" s="5"/>
      <c r="QDM72" s="5"/>
      <c r="QDN72" s="5"/>
      <c r="QDO72" s="5"/>
      <c r="QDP72" s="5"/>
      <c r="QDQ72" s="5"/>
      <c r="QDR72" s="5"/>
      <c r="QDS72" s="5"/>
      <c r="QDT72" s="5"/>
      <c r="QDU72" s="5"/>
      <c r="QDV72" s="5"/>
      <c r="QDW72" s="5"/>
      <c r="QDX72" s="5"/>
      <c r="QDY72" s="5"/>
      <c r="QDZ72" s="5"/>
      <c r="QEA72" s="5"/>
      <c r="QEB72" s="5"/>
      <c r="QEC72" s="5"/>
      <c r="QED72" s="5"/>
      <c r="QEE72" s="5"/>
      <c r="QEF72" s="5"/>
      <c r="QEG72" s="5"/>
      <c r="QEH72" s="5"/>
      <c r="QEI72" s="5"/>
      <c r="QEJ72" s="5"/>
      <c r="QEK72" s="5"/>
      <c r="QEL72" s="5"/>
      <c r="QEM72" s="5"/>
      <c r="QEN72" s="5"/>
      <c r="QEO72" s="5"/>
      <c r="QEP72" s="5"/>
      <c r="QEQ72" s="5"/>
      <c r="QER72" s="5"/>
      <c r="QES72" s="5"/>
      <c r="QET72" s="5"/>
      <c r="QEU72" s="5"/>
      <c r="QEV72" s="5"/>
      <c r="QEW72" s="5"/>
      <c r="QEX72" s="5"/>
      <c r="QEY72" s="5"/>
      <c r="QEZ72" s="5"/>
      <c r="QFA72" s="5"/>
      <c r="QFB72" s="5"/>
      <c r="QFC72" s="5"/>
      <c r="QFD72" s="5"/>
      <c r="QFE72" s="5"/>
      <c r="QFF72" s="5"/>
      <c r="QFG72" s="5"/>
      <c r="QFH72" s="5"/>
      <c r="QFI72" s="5"/>
      <c r="QFJ72" s="5"/>
      <c r="QFK72" s="5"/>
      <c r="QFL72" s="5"/>
      <c r="QFM72" s="5"/>
      <c r="QFN72" s="5"/>
      <c r="QFO72" s="5"/>
      <c r="QFP72" s="5"/>
      <c r="QFQ72" s="5"/>
      <c r="QFR72" s="5"/>
      <c r="QFS72" s="5"/>
      <c r="QFT72" s="5"/>
      <c r="QFU72" s="5"/>
      <c r="QFV72" s="5"/>
      <c r="QFW72" s="5"/>
      <c r="QFX72" s="5"/>
      <c r="QFY72" s="5"/>
      <c r="QFZ72" s="5"/>
      <c r="QGA72" s="5"/>
      <c r="QGB72" s="5"/>
      <c r="QGC72" s="5"/>
      <c r="QGD72" s="5"/>
      <c r="QGE72" s="5"/>
      <c r="QGF72" s="5"/>
      <c r="QGG72" s="5"/>
      <c r="QGH72" s="5"/>
      <c r="QGI72" s="5"/>
      <c r="QGJ72" s="5"/>
      <c r="QGK72" s="5"/>
      <c r="QGL72" s="5"/>
      <c r="QGM72" s="5"/>
      <c r="QGN72" s="5"/>
      <c r="QGO72" s="5"/>
      <c r="QGP72" s="5"/>
      <c r="QGQ72" s="5"/>
      <c r="QGR72" s="5"/>
      <c r="QGS72" s="5"/>
      <c r="QGT72" s="5"/>
      <c r="QGU72" s="5"/>
      <c r="QGV72" s="5"/>
      <c r="QGW72" s="5"/>
      <c r="QGX72" s="5"/>
      <c r="QGY72" s="5"/>
      <c r="QGZ72" s="5"/>
      <c r="QHA72" s="5"/>
      <c r="QHB72" s="5"/>
      <c r="QHC72" s="5"/>
      <c r="QHD72" s="5"/>
      <c r="QHE72" s="5"/>
      <c r="QHF72" s="5"/>
      <c r="QHG72" s="5"/>
      <c r="QHH72" s="5"/>
      <c r="QHI72" s="5"/>
      <c r="QHJ72" s="5"/>
      <c r="QHK72" s="5"/>
      <c r="QHL72" s="5"/>
      <c r="QHM72" s="5"/>
      <c r="QHN72" s="5"/>
      <c r="QHO72" s="5"/>
      <c r="QHP72" s="5"/>
      <c r="QHQ72" s="5"/>
      <c r="QHR72" s="5"/>
      <c r="QHS72" s="5"/>
      <c r="QHT72" s="5"/>
      <c r="QHU72" s="5"/>
      <c r="QHV72" s="5"/>
      <c r="QHW72" s="5"/>
      <c r="QHX72" s="5"/>
      <c r="QHY72" s="5"/>
      <c r="QHZ72" s="5"/>
      <c r="QIA72" s="5"/>
      <c r="QIB72" s="5"/>
      <c r="QIC72" s="5"/>
      <c r="QID72" s="5"/>
      <c r="QIE72" s="5"/>
      <c r="QIF72" s="5"/>
      <c r="QIG72" s="5"/>
      <c r="QIH72" s="5"/>
      <c r="QII72" s="5"/>
      <c r="QIJ72" s="5"/>
      <c r="QIK72" s="5"/>
      <c r="QIL72" s="5"/>
      <c r="QIM72" s="5"/>
      <c r="QIN72" s="5"/>
      <c r="QIO72" s="5"/>
      <c r="QIP72" s="5"/>
      <c r="QIQ72" s="5"/>
      <c r="QIR72" s="5"/>
      <c r="QIS72" s="5"/>
      <c r="QIT72" s="5"/>
      <c r="QIU72" s="5"/>
      <c r="QIV72" s="5"/>
      <c r="QIW72" s="5"/>
      <c r="QIX72" s="5"/>
      <c r="QIY72" s="5"/>
      <c r="QIZ72" s="5"/>
      <c r="QJA72" s="5"/>
      <c r="QJB72" s="5"/>
      <c r="QJC72" s="5"/>
      <c r="QJD72" s="5"/>
      <c r="QJE72" s="5"/>
      <c r="QJF72" s="5"/>
      <c r="QJG72" s="5"/>
      <c r="QJH72" s="5"/>
      <c r="QJI72" s="5"/>
      <c r="QJJ72" s="5"/>
      <c r="QJK72" s="5"/>
      <c r="QJL72" s="5"/>
      <c r="QJM72" s="5"/>
      <c r="QJN72" s="5"/>
      <c r="QJO72" s="5"/>
      <c r="QJP72" s="5"/>
      <c r="QJQ72" s="5"/>
      <c r="QJR72" s="5"/>
      <c r="QJS72" s="5"/>
      <c r="QJT72" s="5"/>
      <c r="QJU72" s="5"/>
      <c r="QJV72" s="5"/>
      <c r="QJW72" s="5"/>
      <c r="QJX72" s="5"/>
      <c r="QJY72" s="5"/>
      <c r="QJZ72" s="5"/>
      <c r="QKA72" s="5"/>
      <c r="QKB72" s="5"/>
      <c r="QKC72" s="5"/>
      <c r="QKD72" s="5"/>
      <c r="QKE72" s="5"/>
      <c r="QKF72" s="5"/>
      <c r="QKG72" s="5"/>
      <c r="QKH72" s="5"/>
      <c r="QKI72" s="5"/>
      <c r="QKJ72" s="5"/>
      <c r="QKK72" s="5"/>
      <c r="QKL72" s="5"/>
      <c r="QKM72" s="5"/>
      <c r="QKN72" s="5"/>
      <c r="QKO72" s="5"/>
      <c r="QKP72" s="5"/>
      <c r="QKQ72" s="5"/>
      <c r="QKR72" s="5"/>
      <c r="QKS72" s="5"/>
      <c r="QKT72" s="5"/>
      <c r="QKU72" s="5"/>
      <c r="QKV72" s="5"/>
      <c r="QKW72" s="5"/>
      <c r="QKX72" s="5"/>
      <c r="QKY72" s="5"/>
      <c r="QKZ72" s="5"/>
      <c r="QLA72" s="5"/>
      <c r="QLB72" s="5"/>
      <c r="QLC72" s="5"/>
      <c r="QLD72" s="5"/>
      <c r="QLE72" s="5"/>
      <c r="QLF72" s="5"/>
      <c r="QLG72" s="5"/>
      <c r="QLH72" s="5"/>
      <c r="QLI72" s="5"/>
      <c r="QLJ72" s="5"/>
      <c r="QLK72" s="5"/>
      <c r="QLL72" s="5"/>
      <c r="QLM72" s="5"/>
      <c r="QLN72" s="5"/>
      <c r="QLO72" s="5"/>
      <c r="QLP72" s="5"/>
      <c r="QLQ72" s="5"/>
      <c r="QLR72" s="5"/>
      <c r="QLS72" s="5"/>
      <c r="QLT72" s="5"/>
      <c r="QLU72" s="5"/>
      <c r="QLV72" s="5"/>
      <c r="QLW72" s="5"/>
      <c r="QLX72" s="5"/>
      <c r="QLY72" s="5"/>
      <c r="QLZ72" s="5"/>
      <c r="QMA72" s="5"/>
      <c r="QMB72" s="5"/>
      <c r="QMC72" s="5"/>
      <c r="QMD72" s="5"/>
      <c r="QME72" s="5"/>
      <c r="QMF72" s="5"/>
      <c r="QMG72" s="5"/>
      <c r="QMH72" s="5"/>
      <c r="QMI72" s="5"/>
      <c r="QMJ72" s="5"/>
      <c r="QMK72" s="5"/>
      <c r="QML72" s="5"/>
      <c r="QMM72" s="5"/>
      <c r="QMN72" s="5"/>
      <c r="QMO72" s="5"/>
      <c r="QMP72" s="5"/>
      <c r="QMQ72" s="5"/>
      <c r="QMR72" s="5"/>
      <c r="QMS72" s="5"/>
      <c r="QMT72" s="5"/>
      <c r="QMU72" s="5"/>
      <c r="QMV72" s="5"/>
      <c r="QMW72" s="5"/>
      <c r="QMX72" s="5"/>
      <c r="QMY72" s="5"/>
      <c r="QMZ72" s="5"/>
      <c r="QNA72" s="5"/>
      <c r="QNB72" s="5"/>
      <c r="QNC72" s="5"/>
      <c r="QND72" s="5"/>
      <c r="QNE72" s="5"/>
      <c r="QNF72" s="5"/>
      <c r="QNG72" s="5"/>
      <c r="QNH72" s="5"/>
      <c r="QNI72" s="5"/>
      <c r="QNJ72" s="5"/>
      <c r="QNK72" s="5"/>
      <c r="QNL72" s="5"/>
      <c r="QNM72" s="5"/>
      <c r="QNN72" s="5"/>
      <c r="QNO72" s="5"/>
      <c r="QNP72" s="5"/>
      <c r="QNQ72" s="5"/>
      <c r="QNR72" s="5"/>
      <c r="QNS72" s="5"/>
      <c r="QNT72" s="5"/>
      <c r="QNU72" s="5"/>
      <c r="QNV72" s="5"/>
      <c r="QNW72" s="5"/>
      <c r="QNX72" s="5"/>
      <c r="QNY72" s="5"/>
      <c r="QNZ72" s="5"/>
      <c r="QOA72" s="5"/>
      <c r="QOB72" s="5"/>
      <c r="QOC72" s="5"/>
      <c r="QOD72" s="5"/>
      <c r="QOE72" s="5"/>
      <c r="QOF72" s="5"/>
      <c r="QOG72" s="5"/>
      <c r="QOH72" s="5"/>
      <c r="QOI72" s="5"/>
      <c r="QOJ72" s="5"/>
      <c r="QOK72" s="5"/>
      <c r="QOL72" s="5"/>
      <c r="QOM72" s="5"/>
      <c r="QON72" s="5"/>
      <c r="QOO72" s="5"/>
      <c r="QOP72" s="5"/>
      <c r="QOQ72" s="5"/>
      <c r="QOR72" s="5"/>
      <c r="QOS72" s="5"/>
      <c r="QOT72" s="5"/>
      <c r="QOU72" s="5"/>
      <c r="QOV72" s="5"/>
      <c r="QOW72" s="5"/>
      <c r="QOX72" s="5"/>
      <c r="QOY72" s="5"/>
      <c r="QOZ72" s="5"/>
      <c r="QPA72" s="5"/>
      <c r="QPB72" s="5"/>
      <c r="QPC72" s="5"/>
      <c r="QPD72" s="5"/>
      <c r="QPE72" s="5"/>
      <c r="QPF72" s="5"/>
      <c r="QPG72" s="5"/>
      <c r="QPH72" s="5"/>
      <c r="QPI72" s="5"/>
      <c r="QPJ72" s="5"/>
      <c r="QPK72" s="5"/>
      <c r="QPL72" s="5"/>
      <c r="QPM72" s="5"/>
      <c r="QPN72" s="5"/>
      <c r="QPO72" s="5"/>
      <c r="QPP72" s="5"/>
      <c r="QPQ72" s="5"/>
      <c r="QPR72" s="5"/>
      <c r="QPS72" s="5"/>
      <c r="QPT72" s="5"/>
      <c r="QPU72" s="5"/>
      <c r="QPV72" s="5"/>
      <c r="QPW72" s="5"/>
      <c r="QPX72" s="5"/>
      <c r="QPY72" s="5"/>
      <c r="QPZ72" s="5"/>
      <c r="QQA72" s="5"/>
      <c r="QQB72" s="5"/>
      <c r="QQC72" s="5"/>
      <c r="QQD72" s="5"/>
      <c r="QQE72" s="5"/>
      <c r="QQF72" s="5"/>
      <c r="QQG72" s="5"/>
      <c r="QQH72" s="5"/>
      <c r="QQI72" s="5"/>
      <c r="QQJ72" s="5"/>
      <c r="QQK72" s="5"/>
      <c r="QQL72" s="5"/>
      <c r="QQM72" s="5"/>
      <c r="QQN72" s="5"/>
      <c r="QQO72" s="5"/>
      <c r="QQP72" s="5"/>
      <c r="QQQ72" s="5"/>
      <c r="QQR72" s="5"/>
      <c r="QQS72" s="5"/>
      <c r="QQT72" s="5"/>
      <c r="QQU72" s="5"/>
      <c r="QQV72" s="5"/>
      <c r="QQW72" s="5"/>
      <c r="QQX72" s="5"/>
      <c r="QQY72" s="5"/>
      <c r="QQZ72" s="5"/>
      <c r="QRA72" s="5"/>
      <c r="QRB72" s="5"/>
      <c r="QRC72" s="5"/>
      <c r="QRD72" s="5"/>
      <c r="QRE72" s="5"/>
      <c r="QRF72" s="5"/>
      <c r="QRG72" s="5"/>
      <c r="QRH72" s="5"/>
      <c r="QRI72" s="5"/>
      <c r="QRJ72" s="5"/>
      <c r="QRK72" s="5"/>
      <c r="QRL72" s="5"/>
      <c r="QRM72" s="5"/>
      <c r="QRN72" s="5"/>
      <c r="QRO72" s="5"/>
      <c r="QRP72" s="5"/>
      <c r="QRQ72" s="5"/>
      <c r="QRR72" s="5"/>
      <c r="QRS72" s="5"/>
      <c r="QRT72" s="5"/>
      <c r="QRU72" s="5"/>
      <c r="QRV72" s="5"/>
      <c r="QRW72" s="5"/>
      <c r="QRX72" s="5"/>
      <c r="QRY72" s="5"/>
      <c r="QRZ72" s="5"/>
      <c r="QSA72" s="5"/>
      <c r="QSB72" s="5"/>
      <c r="QSC72" s="5"/>
      <c r="QSD72" s="5"/>
      <c r="QSE72" s="5"/>
      <c r="QSF72" s="5"/>
      <c r="QSG72" s="5"/>
      <c r="QSH72" s="5"/>
      <c r="QSI72" s="5"/>
      <c r="QSJ72" s="5"/>
      <c r="QSK72" s="5"/>
      <c r="QSL72" s="5"/>
      <c r="QSM72" s="5"/>
      <c r="QSN72" s="5"/>
      <c r="QSO72" s="5"/>
      <c r="QSP72" s="5"/>
      <c r="QSQ72" s="5"/>
      <c r="QSR72" s="5"/>
      <c r="QSS72" s="5"/>
      <c r="QST72" s="5"/>
      <c r="QSU72" s="5"/>
      <c r="QSV72" s="5"/>
      <c r="QSW72" s="5"/>
      <c r="QSX72" s="5"/>
      <c r="QSY72" s="5"/>
      <c r="QSZ72" s="5"/>
      <c r="QTA72" s="5"/>
      <c r="QTB72" s="5"/>
      <c r="QTC72" s="5"/>
      <c r="QTD72" s="5"/>
      <c r="QTE72" s="5"/>
      <c r="QTF72" s="5"/>
      <c r="QTG72" s="5"/>
      <c r="QTH72" s="5"/>
      <c r="QTI72" s="5"/>
      <c r="QTJ72" s="5"/>
      <c r="QTK72" s="5"/>
      <c r="QTL72" s="5"/>
      <c r="QTM72" s="5"/>
      <c r="QTN72" s="5"/>
      <c r="QTO72" s="5"/>
      <c r="QTP72" s="5"/>
      <c r="QTQ72" s="5"/>
      <c r="QTR72" s="5"/>
      <c r="QTS72" s="5"/>
      <c r="QTT72" s="5"/>
      <c r="QTU72" s="5"/>
      <c r="QTV72" s="5"/>
      <c r="QTW72" s="5"/>
      <c r="QTX72" s="5"/>
      <c r="QTY72" s="5"/>
      <c r="QTZ72" s="5"/>
      <c r="QUA72" s="5"/>
      <c r="QUB72" s="5"/>
      <c r="QUC72" s="5"/>
      <c r="QUD72" s="5"/>
      <c r="QUE72" s="5"/>
      <c r="QUF72" s="5"/>
      <c r="QUG72" s="5"/>
      <c r="QUH72" s="5"/>
      <c r="QUI72" s="5"/>
      <c r="QUJ72" s="5"/>
      <c r="QUK72" s="5"/>
      <c r="QUL72" s="5"/>
      <c r="QUM72" s="5"/>
      <c r="QUN72" s="5"/>
      <c r="QUO72" s="5"/>
      <c r="QUP72" s="5"/>
      <c r="QUQ72" s="5"/>
      <c r="QUR72" s="5"/>
      <c r="QUS72" s="5"/>
      <c r="QUT72" s="5"/>
      <c r="QUU72" s="5"/>
      <c r="QUV72" s="5"/>
      <c r="QUW72" s="5"/>
      <c r="QUX72" s="5"/>
      <c r="QUY72" s="5"/>
      <c r="QUZ72" s="5"/>
      <c r="QVA72" s="5"/>
      <c r="QVB72" s="5"/>
      <c r="QVC72" s="5"/>
      <c r="QVD72" s="5"/>
      <c r="QVE72" s="5"/>
      <c r="QVF72" s="5"/>
      <c r="QVG72" s="5"/>
      <c r="QVH72" s="5"/>
      <c r="QVI72" s="5"/>
      <c r="QVJ72" s="5"/>
      <c r="QVK72" s="5"/>
      <c r="QVL72" s="5"/>
      <c r="QVM72" s="5"/>
      <c r="QVN72" s="5"/>
      <c r="QVO72" s="5"/>
      <c r="QVP72" s="5"/>
      <c r="QVQ72" s="5"/>
      <c r="QVR72" s="5"/>
      <c r="QVS72" s="5"/>
      <c r="QVT72" s="5"/>
      <c r="QVU72" s="5"/>
      <c r="QVV72" s="5"/>
      <c r="QVW72" s="5"/>
      <c r="QVX72" s="5"/>
      <c r="QVY72" s="5"/>
      <c r="QVZ72" s="5"/>
      <c r="QWA72" s="5"/>
      <c r="QWB72" s="5"/>
      <c r="QWC72" s="5"/>
      <c r="QWD72" s="5"/>
      <c r="QWE72" s="5"/>
      <c r="QWF72" s="5"/>
      <c r="QWG72" s="5"/>
      <c r="QWH72" s="5"/>
      <c r="QWI72" s="5"/>
      <c r="QWJ72" s="5"/>
      <c r="QWK72" s="5"/>
      <c r="QWL72" s="5"/>
      <c r="QWM72" s="5"/>
      <c r="QWN72" s="5"/>
      <c r="QWO72" s="5"/>
      <c r="QWP72" s="5"/>
      <c r="QWQ72" s="5"/>
      <c r="QWR72" s="5"/>
      <c r="QWS72" s="5"/>
      <c r="QWT72" s="5"/>
      <c r="QWU72" s="5"/>
      <c r="QWV72" s="5"/>
      <c r="QWW72" s="5"/>
      <c r="QWX72" s="5"/>
      <c r="QWY72" s="5"/>
      <c r="QWZ72" s="5"/>
      <c r="QXA72" s="5"/>
      <c r="QXB72" s="5"/>
      <c r="QXC72" s="5"/>
      <c r="QXD72" s="5"/>
      <c r="QXE72" s="5"/>
      <c r="QXF72" s="5"/>
      <c r="QXG72" s="5"/>
      <c r="QXH72" s="5"/>
      <c r="QXI72" s="5"/>
      <c r="QXJ72" s="5"/>
      <c r="QXK72" s="5"/>
      <c r="QXL72" s="5"/>
      <c r="QXM72" s="5"/>
      <c r="QXN72" s="5"/>
      <c r="QXO72" s="5"/>
      <c r="QXP72" s="5"/>
      <c r="QXQ72" s="5"/>
      <c r="QXR72" s="5"/>
      <c r="QXS72" s="5"/>
      <c r="QXT72" s="5"/>
      <c r="QXU72" s="5"/>
      <c r="QXV72" s="5"/>
      <c r="QXW72" s="5"/>
      <c r="QXX72" s="5"/>
      <c r="QXY72" s="5"/>
      <c r="QXZ72" s="5"/>
      <c r="QYA72" s="5"/>
      <c r="QYB72" s="5"/>
      <c r="QYC72" s="5"/>
      <c r="QYD72" s="5"/>
      <c r="QYE72" s="5"/>
      <c r="QYF72" s="5"/>
      <c r="QYG72" s="5"/>
      <c r="QYH72" s="5"/>
      <c r="QYI72" s="5"/>
      <c r="QYJ72" s="5"/>
      <c r="QYK72" s="5"/>
      <c r="QYL72" s="5"/>
      <c r="QYM72" s="5"/>
      <c r="QYN72" s="5"/>
      <c r="QYO72" s="5"/>
      <c r="QYP72" s="5"/>
      <c r="QYQ72" s="5"/>
      <c r="QYR72" s="5"/>
      <c r="QYS72" s="5"/>
      <c r="QYT72" s="5"/>
      <c r="QYU72" s="5"/>
      <c r="QYV72" s="5"/>
      <c r="QYW72" s="5"/>
      <c r="QYX72" s="5"/>
      <c r="QYY72" s="5"/>
      <c r="QYZ72" s="5"/>
      <c r="QZA72" s="5"/>
      <c r="QZB72" s="5"/>
      <c r="QZC72" s="5"/>
      <c r="QZD72" s="5"/>
      <c r="QZE72" s="5"/>
      <c r="QZF72" s="5"/>
      <c r="QZG72" s="5"/>
      <c r="QZH72" s="5"/>
      <c r="QZI72" s="5"/>
      <c r="QZJ72" s="5"/>
      <c r="QZK72" s="5"/>
      <c r="QZL72" s="5"/>
      <c r="QZM72" s="5"/>
      <c r="QZN72" s="5"/>
      <c r="QZO72" s="5"/>
      <c r="QZP72" s="5"/>
      <c r="QZQ72" s="5"/>
      <c r="QZR72" s="5"/>
      <c r="QZS72" s="5"/>
      <c r="QZT72" s="5"/>
      <c r="QZU72" s="5"/>
      <c r="QZV72" s="5"/>
      <c r="QZW72" s="5"/>
      <c r="QZX72" s="5"/>
      <c r="QZY72" s="5"/>
      <c r="QZZ72" s="5"/>
      <c r="RAA72" s="5"/>
      <c r="RAB72" s="5"/>
      <c r="RAC72" s="5"/>
      <c r="RAD72" s="5"/>
      <c r="RAE72" s="5"/>
      <c r="RAF72" s="5"/>
      <c r="RAG72" s="5"/>
      <c r="RAH72" s="5"/>
      <c r="RAI72" s="5"/>
      <c r="RAJ72" s="5"/>
      <c r="RAK72" s="5"/>
      <c r="RAL72" s="5"/>
      <c r="RAM72" s="5"/>
      <c r="RAN72" s="5"/>
      <c r="RAO72" s="5"/>
      <c r="RAP72" s="5"/>
      <c r="RAQ72" s="5"/>
      <c r="RAR72" s="5"/>
      <c r="RAS72" s="5"/>
      <c r="RAT72" s="5"/>
      <c r="RAU72" s="5"/>
      <c r="RAV72" s="5"/>
      <c r="RAW72" s="5"/>
      <c r="RAX72" s="5"/>
      <c r="RAY72" s="5"/>
      <c r="RAZ72" s="5"/>
      <c r="RBA72" s="5"/>
      <c r="RBB72" s="5"/>
      <c r="RBC72" s="5"/>
      <c r="RBD72" s="5"/>
      <c r="RBE72" s="5"/>
      <c r="RBF72" s="5"/>
      <c r="RBG72" s="5"/>
      <c r="RBH72" s="5"/>
      <c r="RBI72" s="5"/>
      <c r="RBJ72" s="5"/>
      <c r="RBK72" s="5"/>
      <c r="RBL72" s="5"/>
      <c r="RBM72" s="5"/>
      <c r="RBN72" s="5"/>
      <c r="RBO72" s="5"/>
      <c r="RBP72" s="5"/>
      <c r="RBQ72" s="5"/>
      <c r="RBR72" s="5"/>
      <c r="RBS72" s="5"/>
      <c r="RBT72" s="5"/>
      <c r="RBU72" s="5"/>
      <c r="RBV72" s="5"/>
      <c r="RBW72" s="5"/>
      <c r="RBX72" s="5"/>
      <c r="RBY72" s="5"/>
      <c r="RBZ72" s="5"/>
      <c r="RCA72" s="5"/>
      <c r="RCB72" s="5"/>
      <c r="RCC72" s="5"/>
      <c r="RCD72" s="5"/>
      <c r="RCE72" s="5"/>
      <c r="RCF72" s="5"/>
      <c r="RCG72" s="5"/>
      <c r="RCH72" s="5"/>
      <c r="RCI72" s="5"/>
      <c r="RCJ72" s="5"/>
      <c r="RCK72" s="5"/>
      <c r="RCL72" s="5"/>
      <c r="RCM72" s="5"/>
      <c r="RCN72" s="5"/>
      <c r="RCO72" s="5"/>
      <c r="RCP72" s="5"/>
      <c r="RCQ72" s="5"/>
      <c r="RCR72" s="5"/>
      <c r="RCS72" s="5"/>
      <c r="RCT72" s="5"/>
      <c r="RCU72" s="5"/>
      <c r="RCV72" s="5"/>
      <c r="RCW72" s="5"/>
      <c r="RCX72" s="5"/>
      <c r="RCY72" s="5"/>
      <c r="RCZ72" s="5"/>
      <c r="RDA72" s="5"/>
      <c r="RDB72" s="5"/>
      <c r="RDC72" s="5"/>
      <c r="RDD72" s="5"/>
      <c r="RDE72" s="5"/>
      <c r="RDF72" s="5"/>
      <c r="RDG72" s="5"/>
      <c r="RDH72" s="5"/>
      <c r="RDI72" s="5"/>
      <c r="RDJ72" s="5"/>
      <c r="RDK72" s="5"/>
      <c r="RDL72" s="5"/>
      <c r="RDM72" s="5"/>
      <c r="RDN72" s="5"/>
      <c r="RDO72" s="5"/>
      <c r="RDP72" s="5"/>
      <c r="RDQ72" s="5"/>
      <c r="RDR72" s="5"/>
      <c r="RDS72" s="5"/>
      <c r="RDT72" s="5"/>
      <c r="RDU72" s="5"/>
      <c r="RDV72" s="5"/>
      <c r="RDW72" s="5"/>
      <c r="RDX72" s="5"/>
      <c r="RDY72" s="5"/>
      <c r="RDZ72" s="5"/>
      <c r="REA72" s="5"/>
      <c r="REB72" s="5"/>
      <c r="REC72" s="5"/>
      <c r="RED72" s="5"/>
      <c r="REE72" s="5"/>
      <c r="REF72" s="5"/>
      <c r="REG72" s="5"/>
      <c r="REH72" s="5"/>
      <c r="REI72" s="5"/>
      <c r="REJ72" s="5"/>
      <c r="REK72" s="5"/>
      <c r="REL72" s="5"/>
      <c r="REM72" s="5"/>
      <c r="REN72" s="5"/>
      <c r="REO72" s="5"/>
      <c r="REP72" s="5"/>
      <c r="REQ72" s="5"/>
      <c r="RER72" s="5"/>
      <c r="RES72" s="5"/>
      <c r="RET72" s="5"/>
      <c r="REU72" s="5"/>
      <c r="REV72" s="5"/>
      <c r="REW72" s="5"/>
      <c r="REX72" s="5"/>
      <c r="REY72" s="5"/>
      <c r="REZ72" s="5"/>
      <c r="RFA72" s="5"/>
      <c r="RFB72" s="5"/>
      <c r="RFC72" s="5"/>
      <c r="RFD72" s="5"/>
      <c r="RFE72" s="5"/>
      <c r="RFF72" s="5"/>
      <c r="RFG72" s="5"/>
      <c r="RFH72" s="5"/>
      <c r="RFI72" s="5"/>
      <c r="RFJ72" s="5"/>
      <c r="RFK72" s="5"/>
      <c r="RFL72" s="5"/>
      <c r="RFM72" s="5"/>
      <c r="RFN72" s="5"/>
      <c r="RFO72" s="5"/>
      <c r="RFP72" s="5"/>
      <c r="RFQ72" s="5"/>
      <c r="RFR72" s="5"/>
      <c r="RFS72" s="5"/>
      <c r="RFT72" s="5"/>
      <c r="RFU72" s="5"/>
      <c r="RFV72" s="5"/>
      <c r="RFW72" s="5"/>
      <c r="RFX72" s="5"/>
      <c r="RFY72" s="5"/>
      <c r="RFZ72" s="5"/>
      <c r="RGA72" s="5"/>
      <c r="RGB72" s="5"/>
      <c r="RGC72" s="5"/>
      <c r="RGD72" s="5"/>
      <c r="RGE72" s="5"/>
      <c r="RGF72" s="5"/>
      <c r="RGG72" s="5"/>
      <c r="RGH72" s="5"/>
      <c r="RGI72" s="5"/>
      <c r="RGJ72" s="5"/>
      <c r="RGK72" s="5"/>
      <c r="RGL72" s="5"/>
      <c r="RGM72" s="5"/>
      <c r="RGN72" s="5"/>
      <c r="RGO72" s="5"/>
      <c r="RGP72" s="5"/>
      <c r="RGQ72" s="5"/>
      <c r="RGR72" s="5"/>
      <c r="RGS72" s="5"/>
      <c r="RGT72" s="5"/>
      <c r="RGU72" s="5"/>
      <c r="RGV72" s="5"/>
      <c r="RGW72" s="5"/>
      <c r="RGX72" s="5"/>
      <c r="RGY72" s="5"/>
      <c r="RGZ72" s="5"/>
      <c r="RHA72" s="5"/>
      <c r="RHB72" s="5"/>
      <c r="RHC72" s="5"/>
      <c r="RHD72" s="5"/>
      <c r="RHE72" s="5"/>
      <c r="RHF72" s="5"/>
      <c r="RHG72" s="5"/>
      <c r="RHH72" s="5"/>
      <c r="RHI72" s="5"/>
      <c r="RHJ72" s="5"/>
      <c r="RHK72" s="5"/>
      <c r="RHL72" s="5"/>
      <c r="RHM72" s="5"/>
      <c r="RHN72" s="5"/>
      <c r="RHO72" s="5"/>
      <c r="RHP72" s="5"/>
      <c r="RHQ72" s="5"/>
      <c r="RHR72" s="5"/>
      <c r="RHS72" s="5"/>
      <c r="RHT72" s="5"/>
      <c r="RHU72" s="5"/>
      <c r="RHV72" s="5"/>
      <c r="RHW72" s="5"/>
      <c r="RHX72" s="5"/>
      <c r="RHY72" s="5"/>
      <c r="RHZ72" s="5"/>
      <c r="RIA72" s="5"/>
      <c r="RIB72" s="5"/>
      <c r="RIC72" s="5"/>
      <c r="RID72" s="5"/>
      <c r="RIE72" s="5"/>
      <c r="RIF72" s="5"/>
      <c r="RIG72" s="5"/>
      <c r="RIH72" s="5"/>
      <c r="RII72" s="5"/>
      <c r="RIJ72" s="5"/>
      <c r="RIK72" s="5"/>
      <c r="RIL72" s="5"/>
      <c r="RIM72" s="5"/>
      <c r="RIN72" s="5"/>
      <c r="RIO72" s="5"/>
      <c r="RIP72" s="5"/>
      <c r="RIQ72" s="5"/>
      <c r="RIR72" s="5"/>
      <c r="RIS72" s="5"/>
      <c r="RIT72" s="5"/>
      <c r="RIU72" s="5"/>
      <c r="RIV72" s="5"/>
      <c r="RIW72" s="5"/>
      <c r="RIX72" s="5"/>
      <c r="RIY72" s="5"/>
      <c r="RIZ72" s="5"/>
      <c r="RJA72" s="5"/>
      <c r="RJB72" s="5"/>
      <c r="RJC72" s="5"/>
      <c r="RJD72" s="5"/>
      <c r="RJE72" s="5"/>
      <c r="RJF72" s="5"/>
      <c r="RJG72" s="5"/>
      <c r="RJH72" s="5"/>
      <c r="RJI72" s="5"/>
      <c r="RJJ72" s="5"/>
      <c r="RJK72" s="5"/>
      <c r="RJL72" s="5"/>
      <c r="RJM72" s="5"/>
      <c r="RJN72" s="5"/>
      <c r="RJO72" s="5"/>
      <c r="RJP72" s="5"/>
      <c r="RJQ72" s="5"/>
      <c r="RJR72" s="5"/>
      <c r="RJS72" s="5"/>
      <c r="RJT72" s="5"/>
      <c r="RJU72" s="5"/>
      <c r="RJV72" s="5"/>
      <c r="RJW72" s="5"/>
      <c r="RJX72" s="5"/>
      <c r="RJY72" s="5"/>
      <c r="RJZ72" s="5"/>
      <c r="RKA72" s="5"/>
      <c r="RKB72" s="5"/>
      <c r="RKC72" s="5"/>
      <c r="RKD72" s="5"/>
      <c r="RKE72" s="5"/>
      <c r="RKF72" s="5"/>
      <c r="RKG72" s="5"/>
      <c r="RKH72" s="5"/>
      <c r="RKI72" s="5"/>
      <c r="RKJ72" s="5"/>
      <c r="RKK72" s="5"/>
      <c r="RKL72" s="5"/>
      <c r="RKM72" s="5"/>
      <c r="RKN72" s="5"/>
      <c r="RKO72" s="5"/>
      <c r="RKP72" s="5"/>
      <c r="RKQ72" s="5"/>
      <c r="RKR72" s="5"/>
      <c r="RKS72" s="5"/>
      <c r="RKT72" s="5"/>
      <c r="RKU72" s="5"/>
      <c r="RKV72" s="5"/>
      <c r="RKW72" s="5"/>
      <c r="RKX72" s="5"/>
      <c r="RKY72" s="5"/>
      <c r="RKZ72" s="5"/>
      <c r="RLA72" s="5"/>
      <c r="RLB72" s="5"/>
      <c r="RLC72" s="5"/>
      <c r="RLD72" s="5"/>
      <c r="RLE72" s="5"/>
      <c r="RLF72" s="5"/>
      <c r="RLG72" s="5"/>
      <c r="RLH72" s="5"/>
      <c r="RLI72" s="5"/>
      <c r="RLJ72" s="5"/>
      <c r="RLK72" s="5"/>
      <c r="RLL72" s="5"/>
      <c r="RLM72" s="5"/>
      <c r="RLN72" s="5"/>
      <c r="RLO72" s="5"/>
      <c r="RLP72" s="5"/>
      <c r="RLQ72" s="5"/>
      <c r="RLR72" s="5"/>
      <c r="RLS72" s="5"/>
      <c r="RLT72" s="5"/>
      <c r="RLU72" s="5"/>
      <c r="RLV72" s="5"/>
      <c r="RLW72" s="5"/>
      <c r="RLX72" s="5"/>
      <c r="RLY72" s="5"/>
      <c r="RLZ72" s="5"/>
      <c r="RMA72" s="5"/>
      <c r="RMB72" s="5"/>
      <c r="RMC72" s="5"/>
      <c r="RMD72" s="5"/>
      <c r="RME72" s="5"/>
      <c r="RMF72" s="5"/>
      <c r="RMG72" s="5"/>
      <c r="RMH72" s="5"/>
      <c r="RMI72" s="5"/>
      <c r="RMJ72" s="5"/>
      <c r="RMK72" s="5"/>
      <c r="RML72" s="5"/>
      <c r="RMM72" s="5"/>
      <c r="RMN72" s="5"/>
      <c r="RMO72" s="5"/>
      <c r="RMP72" s="5"/>
      <c r="RMQ72" s="5"/>
      <c r="RMR72" s="5"/>
      <c r="RMS72" s="5"/>
      <c r="RMT72" s="5"/>
      <c r="RMU72" s="5"/>
      <c r="RMV72" s="5"/>
      <c r="RMW72" s="5"/>
      <c r="RMX72" s="5"/>
      <c r="RMY72" s="5"/>
      <c r="RMZ72" s="5"/>
      <c r="RNA72" s="5"/>
      <c r="RNB72" s="5"/>
      <c r="RNC72" s="5"/>
      <c r="RND72" s="5"/>
      <c r="RNE72" s="5"/>
      <c r="RNF72" s="5"/>
      <c r="RNG72" s="5"/>
      <c r="RNH72" s="5"/>
      <c r="RNI72" s="5"/>
      <c r="RNJ72" s="5"/>
      <c r="RNK72" s="5"/>
      <c r="RNL72" s="5"/>
      <c r="RNM72" s="5"/>
      <c r="RNN72" s="5"/>
      <c r="RNO72" s="5"/>
      <c r="RNP72" s="5"/>
      <c r="RNQ72" s="5"/>
      <c r="RNR72" s="5"/>
      <c r="RNS72" s="5"/>
      <c r="RNT72" s="5"/>
      <c r="RNU72" s="5"/>
      <c r="RNV72" s="5"/>
      <c r="RNW72" s="5"/>
      <c r="RNX72" s="5"/>
      <c r="RNY72" s="5"/>
      <c r="RNZ72" s="5"/>
      <c r="ROA72" s="5"/>
      <c r="ROB72" s="5"/>
      <c r="ROC72" s="5"/>
      <c r="ROD72" s="5"/>
      <c r="ROE72" s="5"/>
      <c r="ROF72" s="5"/>
      <c r="ROG72" s="5"/>
      <c r="ROH72" s="5"/>
      <c r="ROI72" s="5"/>
      <c r="ROJ72" s="5"/>
      <c r="ROK72" s="5"/>
      <c r="ROL72" s="5"/>
      <c r="ROM72" s="5"/>
      <c r="RON72" s="5"/>
      <c r="ROO72" s="5"/>
      <c r="ROP72" s="5"/>
      <c r="ROQ72" s="5"/>
      <c r="ROR72" s="5"/>
      <c r="ROS72" s="5"/>
      <c r="ROT72" s="5"/>
      <c r="ROU72" s="5"/>
      <c r="ROV72" s="5"/>
      <c r="ROW72" s="5"/>
      <c r="ROX72" s="5"/>
      <c r="ROY72" s="5"/>
      <c r="ROZ72" s="5"/>
      <c r="RPA72" s="5"/>
      <c r="RPB72" s="5"/>
      <c r="RPC72" s="5"/>
      <c r="RPD72" s="5"/>
      <c r="RPE72" s="5"/>
      <c r="RPF72" s="5"/>
      <c r="RPG72" s="5"/>
      <c r="RPH72" s="5"/>
      <c r="RPI72" s="5"/>
      <c r="RPJ72" s="5"/>
      <c r="RPK72" s="5"/>
      <c r="RPL72" s="5"/>
      <c r="RPM72" s="5"/>
      <c r="RPN72" s="5"/>
      <c r="RPO72" s="5"/>
      <c r="RPP72" s="5"/>
      <c r="RPQ72" s="5"/>
      <c r="RPR72" s="5"/>
      <c r="RPS72" s="5"/>
      <c r="RPT72" s="5"/>
      <c r="RPU72" s="5"/>
      <c r="RPV72" s="5"/>
      <c r="RPW72" s="5"/>
      <c r="RPX72" s="5"/>
      <c r="RPY72" s="5"/>
      <c r="RPZ72" s="5"/>
      <c r="RQA72" s="5"/>
      <c r="RQB72" s="5"/>
      <c r="RQC72" s="5"/>
      <c r="RQD72" s="5"/>
      <c r="RQE72" s="5"/>
      <c r="RQF72" s="5"/>
      <c r="RQG72" s="5"/>
      <c r="RQH72" s="5"/>
      <c r="RQI72" s="5"/>
      <c r="RQJ72" s="5"/>
      <c r="RQK72" s="5"/>
      <c r="RQL72" s="5"/>
      <c r="RQM72" s="5"/>
      <c r="RQN72" s="5"/>
      <c r="RQO72" s="5"/>
      <c r="RQP72" s="5"/>
      <c r="RQQ72" s="5"/>
      <c r="RQR72" s="5"/>
      <c r="RQS72" s="5"/>
      <c r="RQT72" s="5"/>
      <c r="RQU72" s="5"/>
      <c r="RQV72" s="5"/>
      <c r="RQW72" s="5"/>
      <c r="RQX72" s="5"/>
      <c r="RQY72" s="5"/>
      <c r="RQZ72" s="5"/>
      <c r="RRA72" s="5"/>
      <c r="RRB72" s="5"/>
      <c r="RRC72" s="5"/>
      <c r="RRD72" s="5"/>
      <c r="RRE72" s="5"/>
      <c r="RRF72" s="5"/>
      <c r="RRG72" s="5"/>
      <c r="RRH72" s="5"/>
      <c r="RRI72" s="5"/>
      <c r="RRJ72" s="5"/>
      <c r="RRK72" s="5"/>
      <c r="RRL72" s="5"/>
      <c r="RRM72" s="5"/>
      <c r="RRN72" s="5"/>
      <c r="RRO72" s="5"/>
      <c r="RRP72" s="5"/>
      <c r="RRQ72" s="5"/>
      <c r="RRR72" s="5"/>
      <c r="RRS72" s="5"/>
      <c r="RRT72" s="5"/>
      <c r="RRU72" s="5"/>
      <c r="RRV72" s="5"/>
      <c r="RRW72" s="5"/>
      <c r="RRX72" s="5"/>
      <c r="RRY72" s="5"/>
      <c r="RRZ72" s="5"/>
      <c r="RSA72" s="5"/>
      <c r="RSB72" s="5"/>
      <c r="RSC72" s="5"/>
      <c r="RSD72" s="5"/>
      <c r="RSE72" s="5"/>
      <c r="RSF72" s="5"/>
      <c r="RSG72" s="5"/>
      <c r="RSH72" s="5"/>
      <c r="RSI72" s="5"/>
      <c r="RSJ72" s="5"/>
      <c r="RSK72" s="5"/>
      <c r="RSL72" s="5"/>
      <c r="RSM72" s="5"/>
      <c r="RSN72" s="5"/>
      <c r="RSO72" s="5"/>
      <c r="RSP72" s="5"/>
      <c r="RSQ72" s="5"/>
      <c r="RSR72" s="5"/>
      <c r="RSS72" s="5"/>
      <c r="RST72" s="5"/>
      <c r="RSU72" s="5"/>
      <c r="RSV72" s="5"/>
      <c r="RSW72" s="5"/>
      <c r="RSX72" s="5"/>
      <c r="RSY72" s="5"/>
      <c r="RSZ72" s="5"/>
      <c r="RTA72" s="5"/>
      <c r="RTB72" s="5"/>
      <c r="RTC72" s="5"/>
      <c r="RTD72" s="5"/>
      <c r="RTE72" s="5"/>
      <c r="RTF72" s="5"/>
      <c r="RTG72" s="5"/>
      <c r="RTH72" s="5"/>
      <c r="RTI72" s="5"/>
      <c r="RTJ72" s="5"/>
      <c r="RTK72" s="5"/>
      <c r="RTL72" s="5"/>
      <c r="RTM72" s="5"/>
      <c r="RTN72" s="5"/>
      <c r="RTO72" s="5"/>
      <c r="RTP72" s="5"/>
      <c r="RTQ72" s="5"/>
      <c r="RTR72" s="5"/>
      <c r="RTS72" s="5"/>
      <c r="RTT72" s="5"/>
      <c r="RTU72" s="5"/>
      <c r="RTV72" s="5"/>
      <c r="RTW72" s="5"/>
      <c r="RTX72" s="5"/>
      <c r="RTY72" s="5"/>
      <c r="RTZ72" s="5"/>
      <c r="RUA72" s="5"/>
      <c r="RUB72" s="5"/>
      <c r="RUC72" s="5"/>
      <c r="RUD72" s="5"/>
      <c r="RUE72" s="5"/>
      <c r="RUF72" s="5"/>
      <c r="RUG72" s="5"/>
      <c r="RUH72" s="5"/>
      <c r="RUI72" s="5"/>
      <c r="RUJ72" s="5"/>
      <c r="RUK72" s="5"/>
      <c r="RUL72" s="5"/>
      <c r="RUM72" s="5"/>
      <c r="RUN72" s="5"/>
      <c r="RUO72" s="5"/>
      <c r="RUP72" s="5"/>
      <c r="RUQ72" s="5"/>
      <c r="RUR72" s="5"/>
      <c r="RUS72" s="5"/>
      <c r="RUT72" s="5"/>
      <c r="RUU72" s="5"/>
      <c r="RUV72" s="5"/>
      <c r="RUW72" s="5"/>
      <c r="RUX72" s="5"/>
      <c r="RUY72" s="5"/>
      <c r="RUZ72" s="5"/>
      <c r="RVA72" s="5"/>
      <c r="RVB72" s="5"/>
      <c r="RVC72" s="5"/>
      <c r="RVD72" s="5"/>
      <c r="RVE72" s="5"/>
      <c r="RVF72" s="5"/>
      <c r="RVG72" s="5"/>
      <c r="RVH72" s="5"/>
      <c r="RVI72" s="5"/>
      <c r="RVJ72" s="5"/>
      <c r="RVK72" s="5"/>
      <c r="RVL72" s="5"/>
      <c r="RVM72" s="5"/>
      <c r="RVN72" s="5"/>
      <c r="RVO72" s="5"/>
      <c r="RVP72" s="5"/>
      <c r="RVQ72" s="5"/>
      <c r="RVR72" s="5"/>
      <c r="RVS72" s="5"/>
      <c r="RVT72" s="5"/>
      <c r="RVU72" s="5"/>
      <c r="RVV72" s="5"/>
      <c r="RVW72" s="5"/>
      <c r="RVX72" s="5"/>
      <c r="RVY72" s="5"/>
      <c r="RVZ72" s="5"/>
      <c r="RWA72" s="5"/>
      <c r="RWB72" s="5"/>
      <c r="RWC72" s="5"/>
      <c r="RWD72" s="5"/>
      <c r="RWE72" s="5"/>
      <c r="RWF72" s="5"/>
      <c r="RWG72" s="5"/>
      <c r="RWH72" s="5"/>
      <c r="RWI72" s="5"/>
      <c r="RWJ72" s="5"/>
      <c r="RWK72" s="5"/>
      <c r="RWL72" s="5"/>
      <c r="RWM72" s="5"/>
      <c r="RWN72" s="5"/>
      <c r="RWO72" s="5"/>
      <c r="RWP72" s="5"/>
      <c r="RWQ72" s="5"/>
      <c r="RWR72" s="5"/>
      <c r="RWS72" s="5"/>
      <c r="RWT72" s="5"/>
      <c r="RWU72" s="5"/>
      <c r="RWV72" s="5"/>
      <c r="RWW72" s="5"/>
      <c r="RWX72" s="5"/>
      <c r="RWY72" s="5"/>
      <c r="RWZ72" s="5"/>
      <c r="RXA72" s="5"/>
      <c r="RXB72" s="5"/>
      <c r="RXC72" s="5"/>
      <c r="RXD72" s="5"/>
      <c r="RXE72" s="5"/>
      <c r="RXF72" s="5"/>
      <c r="RXG72" s="5"/>
      <c r="RXH72" s="5"/>
      <c r="RXI72" s="5"/>
      <c r="RXJ72" s="5"/>
      <c r="RXK72" s="5"/>
      <c r="RXL72" s="5"/>
      <c r="RXM72" s="5"/>
      <c r="RXN72" s="5"/>
      <c r="RXO72" s="5"/>
      <c r="RXP72" s="5"/>
      <c r="RXQ72" s="5"/>
      <c r="RXR72" s="5"/>
      <c r="RXS72" s="5"/>
      <c r="RXT72" s="5"/>
      <c r="RXU72" s="5"/>
      <c r="RXV72" s="5"/>
      <c r="RXW72" s="5"/>
      <c r="RXX72" s="5"/>
      <c r="RXY72" s="5"/>
      <c r="RXZ72" s="5"/>
      <c r="RYA72" s="5"/>
      <c r="RYB72" s="5"/>
      <c r="RYC72" s="5"/>
      <c r="RYD72" s="5"/>
      <c r="RYE72" s="5"/>
      <c r="RYF72" s="5"/>
      <c r="RYG72" s="5"/>
      <c r="RYH72" s="5"/>
      <c r="RYI72" s="5"/>
      <c r="RYJ72" s="5"/>
      <c r="RYK72" s="5"/>
      <c r="RYL72" s="5"/>
      <c r="RYM72" s="5"/>
      <c r="RYN72" s="5"/>
      <c r="RYO72" s="5"/>
      <c r="RYP72" s="5"/>
      <c r="RYQ72" s="5"/>
      <c r="RYR72" s="5"/>
      <c r="RYS72" s="5"/>
      <c r="RYT72" s="5"/>
      <c r="RYU72" s="5"/>
      <c r="RYV72" s="5"/>
      <c r="RYW72" s="5"/>
      <c r="RYX72" s="5"/>
      <c r="RYY72" s="5"/>
      <c r="RYZ72" s="5"/>
      <c r="RZA72" s="5"/>
      <c r="RZB72" s="5"/>
      <c r="RZC72" s="5"/>
      <c r="RZD72" s="5"/>
      <c r="RZE72" s="5"/>
      <c r="RZF72" s="5"/>
      <c r="RZG72" s="5"/>
      <c r="RZH72" s="5"/>
      <c r="RZI72" s="5"/>
      <c r="RZJ72" s="5"/>
      <c r="RZK72" s="5"/>
      <c r="RZL72" s="5"/>
      <c r="RZM72" s="5"/>
      <c r="RZN72" s="5"/>
      <c r="RZO72" s="5"/>
      <c r="RZP72" s="5"/>
      <c r="RZQ72" s="5"/>
      <c r="RZR72" s="5"/>
      <c r="RZS72" s="5"/>
      <c r="RZT72" s="5"/>
      <c r="RZU72" s="5"/>
      <c r="RZV72" s="5"/>
      <c r="RZW72" s="5"/>
      <c r="RZX72" s="5"/>
      <c r="RZY72" s="5"/>
      <c r="RZZ72" s="5"/>
      <c r="SAA72" s="5"/>
      <c r="SAB72" s="5"/>
      <c r="SAC72" s="5"/>
      <c r="SAD72" s="5"/>
      <c r="SAE72" s="5"/>
      <c r="SAF72" s="5"/>
      <c r="SAG72" s="5"/>
      <c r="SAH72" s="5"/>
      <c r="SAI72" s="5"/>
      <c r="SAJ72" s="5"/>
      <c r="SAK72" s="5"/>
      <c r="SAL72" s="5"/>
      <c r="SAM72" s="5"/>
      <c r="SAN72" s="5"/>
      <c r="SAO72" s="5"/>
      <c r="SAP72" s="5"/>
      <c r="SAQ72" s="5"/>
      <c r="SAR72" s="5"/>
      <c r="SAS72" s="5"/>
      <c r="SAT72" s="5"/>
      <c r="SAU72" s="5"/>
      <c r="SAV72" s="5"/>
      <c r="SAW72" s="5"/>
      <c r="SAX72" s="5"/>
      <c r="SAY72" s="5"/>
      <c r="SAZ72" s="5"/>
      <c r="SBA72" s="5"/>
      <c r="SBB72" s="5"/>
      <c r="SBC72" s="5"/>
      <c r="SBD72" s="5"/>
      <c r="SBE72" s="5"/>
      <c r="SBF72" s="5"/>
      <c r="SBG72" s="5"/>
      <c r="SBH72" s="5"/>
      <c r="SBI72" s="5"/>
      <c r="SBJ72" s="5"/>
      <c r="SBK72" s="5"/>
      <c r="SBL72" s="5"/>
      <c r="SBM72" s="5"/>
      <c r="SBN72" s="5"/>
      <c r="SBO72" s="5"/>
      <c r="SBP72" s="5"/>
      <c r="SBQ72" s="5"/>
      <c r="SBR72" s="5"/>
      <c r="SBS72" s="5"/>
      <c r="SBT72" s="5"/>
      <c r="SBU72" s="5"/>
      <c r="SBV72" s="5"/>
      <c r="SBW72" s="5"/>
      <c r="SBX72" s="5"/>
      <c r="SBY72" s="5"/>
      <c r="SBZ72" s="5"/>
      <c r="SCA72" s="5"/>
      <c r="SCB72" s="5"/>
      <c r="SCC72" s="5"/>
      <c r="SCD72" s="5"/>
      <c r="SCE72" s="5"/>
      <c r="SCF72" s="5"/>
      <c r="SCG72" s="5"/>
      <c r="SCH72" s="5"/>
      <c r="SCI72" s="5"/>
      <c r="SCJ72" s="5"/>
      <c r="SCK72" s="5"/>
      <c r="SCL72" s="5"/>
      <c r="SCM72" s="5"/>
      <c r="SCN72" s="5"/>
      <c r="SCO72" s="5"/>
      <c r="SCP72" s="5"/>
      <c r="SCQ72" s="5"/>
      <c r="SCR72" s="5"/>
      <c r="SCS72" s="5"/>
      <c r="SCT72" s="5"/>
      <c r="SCU72" s="5"/>
      <c r="SCV72" s="5"/>
      <c r="SCW72" s="5"/>
      <c r="SCX72" s="5"/>
      <c r="SCY72" s="5"/>
      <c r="SCZ72" s="5"/>
      <c r="SDA72" s="5"/>
      <c r="SDB72" s="5"/>
      <c r="SDC72" s="5"/>
      <c r="SDD72" s="5"/>
      <c r="SDE72" s="5"/>
      <c r="SDF72" s="5"/>
      <c r="SDG72" s="5"/>
      <c r="SDH72" s="5"/>
      <c r="SDI72" s="5"/>
      <c r="SDJ72" s="5"/>
      <c r="SDK72" s="5"/>
      <c r="SDL72" s="5"/>
      <c r="SDM72" s="5"/>
      <c r="SDN72" s="5"/>
      <c r="SDO72" s="5"/>
      <c r="SDP72" s="5"/>
      <c r="SDQ72" s="5"/>
      <c r="SDR72" s="5"/>
      <c r="SDS72" s="5"/>
      <c r="SDT72" s="5"/>
      <c r="SDU72" s="5"/>
      <c r="SDV72" s="5"/>
      <c r="SDW72" s="5"/>
      <c r="SDX72" s="5"/>
      <c r="SDY72" s="5"/>
      <c r="SDZ72" s="5"/>
      <c r="SEA72" s="5"/>
      <c r="SEB72" s="5"/>
      <c r="SEC72" s="5"/>
      <c r="SED72" s="5"/>
      <c r="SEE72" s="5"/>
      <c r="SEF72" s="5"/>
      <c r="SEG72" s="5"/>
      <c r="SEH72" s="5"/>
      <c r="SEI72" s="5"/>
      <c r="SEJ72" s="5"/>
      <c r="SEK72" s="5"/>
      <c r="SEL72" s="5"/>
      <c r="SEM72" s="5"/>
      <c r="SEN72" s="5"/>
      <c r="SEO72" s="5"/>
      <c r="SEP72" s="5"/>
      <c r="SEQ72" s="5"/>
      <c r="SER72" s="5"/>
      <c r="SES72" s="5"/>
      <c r="SET72" s="5"/>
      <c r="SEU72" s="5"/>
      <c r="SEV72" s="5"/>
      <c r="SEW72" s="5"/>
      <c r="SEX72" s="5"/>
      <c r="SEY72" s="5"/>
      <c r="SEZ72" s="5"/>
      <c r="SFA72" s="5"/>
      <c r="SFB72" s="5"/>
      <c r="SFC72" s="5"/>
      <c r="SFD72" s="5"/>
      <c r="SFE72" s="5"/>
      <c r="SFF72" s="5"/>
      <c r="SFG72" s="5"/>
      <c r="SFH72" s="5"/>
      <c r="SFI72" s="5"/>
      <c r="SFJ72" s="5"/>
      <c r="SFK72" s="5"/>
      <c r="SFL72" s="5"/>
      <c r="SFM72" s="5"/>
      <c r="SFN72" s="5"/>
      <c r="SFO72" s="5"/>
      <c r="SFP72" s="5"/>
      <c r="SFQ72" s="5"/>
      <c r="SFR72" s="5"/>
      <c r="SFS72" s="5"/>
      <c r="SFT72" s="5"/>
      <c r="SFU72" s="5"/>
      <c r="SFV72" s="5"/>
      <c r="SFW72" s="5"/>
      <c r="SFX72" s="5"/>
      <c r="SFY72" s="5"/>
      <c r="SFZ72" s="5"/>
      <c r="SGA72" s="5"/>
      <c r="SGB72" s="5"/>
      <c r="SGC72" s="5"/>
      <c r="SGD72" s="5"/>
      <c r="SGE72" s="5"/>
      <c r="SGF72" s="5"/>
      <c r="SGG72" s="5"/>
      <c r="SGH72" s="5"/>
      <c r="SGI72" s="5"/>
      <c r="SGJ72" s="5"/>
      <c r="SGK72" s="5"/>
      <c r="SGL72" s="5"/>
      <c r="SGM72" s="5"/>
      <c r="SGN72" s="5"/>
      <c r="SGO72" s="5"/>
      <c r="SGP72" s="5"/>
      <c r="SGQ72" s="5"/>
      <c r="SGR72" s="5"/>
      <c r="SGS72" s="5"/>
      <c r="SGT72" s="5"/>
      <c r="SGU72" s="5"/>
      <c r="SGV72" s="5"/>
      <c r="SGW72" s="5"/>
      <c r="SGX72" s="5"/>
      <c r="SGY72" s="5"/>
      <c r="SGZ72" s="5"/>
      <c r="SHA72" s="5"/>
      <c r="SHB72" s="5"/>
      <c r="SHC72" s="5"/>
      <c r="SHD72" s="5"/>
      <c r="SHE72" s="5"/>
      <c r="SHF72" s="5"/>
      <c r="SHG72" s="5"/>
      <c r="SHH72" s="5"/>
      <c r="SHI72" s="5"/>
      <c r="SHJ72" s="5"/>
      <c r="SHK72" s="5"/>
      <c r="SHL72" s="5"/>
      <c r="SHM72" s="5"/>
      <c r="SHN72" s="5"/>
      <c r="SHO72" s="5"/>
      <c r="SHP72" s="5"/>
      <c r="SHQ72" s="5"/>
      <c r="SHR72" s="5"/>
      <c r="SHS72" s="5"/>
      <c r="SHT72" s="5"/>
      <c r="SHU72" s="5"/>
      <c r="SHV72" s="5"/>
      <c r="SHW72" s="5"/>
      <c r="SHX72" s="5"/>
      <c r="SHY72" s="5"/>
      <c r="SHZ72" s="5"/>
      <c r="SIA72" s="5"/>
      <c r="SIB72" s="5"/>
      <c r="SIC72" s="5"/>
      <c r="SID72" s="5"/>
      <c r="SIE72" s="5"/>
      <c r="SIF72" s="5"/>
      <c r="SIG72" s="5"/>
      <c r="SIH72" s="5"/>
      <c r="SII72" s="5"/>
      <c r="SIJ72" s="5"/>
      <c r="SIK72" s="5"/>
      <c r="SIL72" s="5"/>
      <c r="SIM72" s="5"/>
      <c r="SIN72" s="5"/>
      <c r="SIO72" s="5"/>
      <c r="SIP72" s="5"/>
      <c r="SIQ72" s="5"/>
      <c r="SIR72" s="5"/>
      <c r="SIS72" s="5"/>
      <c r="SIT72" s="5"/>
      <c r="SIU72" s="5"/>
      <c r="SIV72" s="5"/>
      <c r="SIW72" s="5"/>
      <c r="SIX72" s="5"/>
      <c r="SIY72" s="5"/>
      <c r="SIZ72" s="5"/>
      <c r="SJA72" s="5"/>
      <c r="SJB72" s="5"/>
      <c r="SJC72" s="5"/>
      <c r="SJD72" s="5"/>
      <c r="SJE72" s="5"/>
      <c r="SJF72" s="5"/>
      <c r="SJG72" s="5"/>
      <c r="SJH72" s="5"/>
      <c r="SJI72" s="5"/>
      <c r="SJJ72" s="5"/>
      <c r="SJK72" s="5"/>
      <c r="SJL72" s="5"/>
      <c r="SJM72" s="5"/>
      <c r="SJN72" s="5"/>
      <c r="SJO72" s="5"/>
      <c r="SJP72" s="5"/>
      <c r="SJQ72" s="5"/>
      <c r="SJR72" s="5"/>
      <c r="SJS72" s="5"/>
      <c r="SJT72" s="5"/>
      <c r="SJU72" s="5"/>
      <c r="SJV72" s="5"/>
      <c r="SJW72" s="5"/>
      <c r="SJX72" s="5"/>
      <c r="SJY72" s="5"/>
      <c r="SJZ72" s="5"/>
      <c r="SKA72" s="5"/>
      <c r="SKB72" s="5"/>
      <c r="SKC72" s="5"/>
      <c r="SKD72" s="5"/>
      <c r="SKE72" s="5"/>
      <c r="SKF72" s="5"/>
      <c r="SKG72" s="5"/>
      <c r="SKH72" s="5"/>
      <c r="SKI72" s="5"/>
      <c r="SKJ72" s="5"/>
      <c r="SKK72" s="5"/>
      <c r="SKL72" s="5"/>
      <c r="SKM72" s="5"/>
      <c r="SKN72" s="5"/>
      <c r="SKO72" s="5"/>
      <c r="SKP72" s="5"/>
      <c r="SKQ72" s="5"/>
      <c r="SKR72" s="5"/>
      <c r="SKS72" s="5"/>
      <c r="SKT72" s="5"/>
      <c r="SKU72" s="5"/>
      <c r="SKV72" s="5"/>
      <c r="SKW72" s="5"/>
      <c r="SKX72" s="5"/>
      <c r="SKY72" s="5"/>
      <c r="SKZ72" s="5"/>
      <c r="SLA72" s="5"/>
      <c r="SLB72" s="5"/>
      <c r="SLC72" s="5"/>
      <c r="SLD72" s="5"/>
      <c r="SLE72" s="5"/>
      <c r="SLF72" s="5"/>
      <c r="SLG72" s="5"/>
      <c r="SLH72" s="5"/>
      <c r="SLI72" s="5"/>
      <c r="SLJ72" s="5"/>
      <c r="SLK72" s="5"/>
      <c r="SLL72" s="5"/>
      <c r="SLM72" s="5"/>
      <c r="SLN72" s="5"/>
      <c r="SLO72" s="5"/>
      <c r="SLP72" s="5"/>
      <c r="SLQ72" s="5"/>
      <c r="SLR72" s="5"/>
      <c r="SLS72" s="5"/>
      <c r="SLT72" s="5"/>
      <c r="SLU72" s="5"/>
      <c r="SLV72" s="5"/>
      <c r="SLW72" s="5"/>
      <c r="SLX72" s="5"/>
      <c r="SLY72" s="5"/>
      <c r="SLZ72" s="5"/>
      <c r="SMA72" s="5"/>
      <c r="SMB72" s="5"/>
      <c r="SMC72" s="5"/>
      <c r="SMD72" s="5"/>
      <c r="SME72" s="5"/>
      <c r="SMF72" s="5"/>
      <c r="SMG72" s="5"/>
      <c r="SMH72" s="5"/>
      <c r="SMI72" s="5"/>
      <c r="SMJ72" s="5"/>
      <c r="SMK72" s="5"/>
      <c r="SML72" s="5"/>
      <c r="SMM72" s="5"/>
      <c r="SMN72" s="5"/>
      <c r="SMO72" s="5"/>
      <c r="SMP72" s="5"/>
      <c r="SMQ72" s="5"/>
      <c r="SMR72" s="5"/>
      <c r="SMS72" s="5"/>
      <c r="SMT72" s="5"/>
      <c r="SMU72" s="5"/>
      <c r="SMV72" s="5"/>
      <c r="SMW72" s="5"/>
      <c r="SMX72" s="5"/>
      <c r="SMY72" s="5"/>
      <c r="SMZ72" s="5"/>
      <c r="SNA72" s="5"/>
      <c r="SNB72" s="5"/>
      <c r="SNC72" s="5"/>
      <c r="SND72" s="5"/>
      <c r="SNE72" s="5"/>
      <c r="SNF72" s="5"/>
      <c r="SNG72" s="5"/>
      <c r="SNH72" s="5"/>
      <c r="SNI72" s="5"/>
      <c r="SNJ72" s="5"/>
      <c r="SNK72" s="5"/>
      <c r="SNL72" s="5"/>
      <c r="SNM72" s="5"/>
      <c r="SNN72" s="5"/>
      <c r="SNO72" s="5"/>
      <c r="SNP72" s="5"/>
      <c r="SNQ72" s="5"/>
      <c r="SNR72" s="5"/>
      <c r="SNS72" s="5"/>
      <c r="SNT72" s="5"/>
      <c r="SNU72" s="5"/>
      <c r="SNV72" s="5"/>
      <c r="SNW72" s="5"/>
      <c r="SNX72" s="5"/>
      <c r="SNY72" s="5"/>
      <c r="SNZ72" s="5"/>
      <c r="SOA72" s="5"/>
      <c r="SOB72" s="5"/>
      <c r="SOC72" s="5"/>
      <c r="SOD72" s="5"/>
      <c r="SOE72" s="5"/>
      <c r="SOF72" s="5"/>
      <c r="SOG72" s="5"/>
      <c r="SOH72" s="5"/>
      <c r="SOI72" s="5"/>
      <c r="SOJ72" s="5"/>
      <c r="SOK72" s="5"/>
      <c r="SOL72" s="5"/>
      <c r="SOM72" s="5"/>
      <c r="SON72" s="5"/>
      <c r="SOO72" s="5"/>
      <c r="SOP72" s="5"/>
      <c r="SOQ72" s="5"/>
      <c r="SOR72" s="5"/>
      <c r="SOS72" s="5"/>
      <c r="SOT72" s="5"/>
      <c r="SOU72" s="5"/>
      <c r="SOV72" s="5"/>
      <c r="SOW72" s="5"/>
      <c r="SOX72" s="5"/>
      <c r="SOY72" s="5"/>
      <c r="SOZ72" s="5"/>
      <c r="SPA72" s="5"/>
      <c r="SPB72" s="5"/>
      <c r="SPC72" s="5"/>
      <c r="SPD72" s="5"/>
      <c r="SPE72" s="5"/>
      <c r="SPF72" s="5"/>
      <c r="SPG72" s="5"/>
      <c r="SPH72" s="5"/>
      <c r="SPI72" s="5"/>
      <c r="SPJ72" s="5"/>
      <c r="SPK72" s="5"/>
      <c r="SPL72" s="5"/>
      <c r="SPM72" s="5"/>
      <c r="SPN72" s="5"/>
      <c r="SPO72" s="5"/>
      <c r="SPP72" s="5"/>
      <c r="SPQ72" s="5"/>
      <c r="SPR72" s="5"/>
      <c r="SPS72" s="5"/>
      <c r="SPT72" s="5"/>
      <c r="SPU72" s="5"/>
      <c r="SPV72" s="5"/>
      <c r="SPW72" s="5"/>
      <c r="SPX72" s="5"/>
      <c r="SPY72" s="5"/>
      <c r="SPZ72" s="5"/>
      <c r="SQA72" s="5"/>
      <c r="SQB72" s="5"/>
      <c r="SQC72" s="5"/>
      <c r="SQD72" s="5"/>
      <c r="SQE72" s="5"/>
      <c r="SQF72" s="5"/>
      <c r="SQG72" s="5"/>
      <c r="SQH72" s="5"/>
      <c r="SQI72" s="5"/>
      <c r="SQJ72" s="5"/>
      <c r="SQK72" s="5"/>
      <c r="SQL72" s="5"/>
      <c r="SQM72" s="5"/>
      <c r="SQN72" s="5"/>
      <c r="SQO72" s="5"/>
      <c r="SQP72" s="5"/>
      <c r="SQQ72" s="5"/>
      <c r="SQR72" s="5"/>
      <c r="SQS72" s="5"/>
      <c r="SQT72" s="5"/>
      <c r="SQU72" s="5"/>
      <c r="SQV72" s="5"/>
      <c r="SQW72" s="5"/>
      <c r="SQX72" s="5"/>
      <c r="SQY72" s="5"/>
      <c r="SQZ72" s="5"/>
      <c r="SRA72" s="5"/>
      <c r="SRB72" s="5"/>
      <c r="SRC72" s="5"/>
      <c r="SRD72" s="5"/>
      <c r="SRE72" s="5"/>
      <c r="SRF72" s="5"/>
      <c r="SRG72" s="5"/>
      <c r="SRH72" s="5"/>
      <c r="SRI72" s="5"/>
      <c r="SRJ72" s="5"/>
      <c r="SRK72" s="5"/>
      <c r="SRL72" s="5"/>
      <c r="SRM72" s="5"/>
      <c r="SRN72" s="5"/>
      <c r="SRO72" s="5"/>
      <c r="SRP72" s="5"/>
      <c r="SRQ72" s="5"/>
      <c r="SRR72" s="5"/>
      <c r="SRS72" s="5"/>
      <c r="SRT72" s="5"/>
      <c r="SRU72" s="5"/>
      <c r="SRV72" s="5"/>
      <c r="SRW72" s="5"/>
      <c r="SRX72" s="5"/>
      <c r="SRY72" s="5"/>
      <c r="SRZ72" s="5"/>
      <c r="SSA72" s="5"/>
      <c r="SSB72" s="5"/>
      <c r="SSC72" s="5"/>
      <c r="SSD72" s="5"/>
      <c r="SSE72" s="5"/>
      <c r="SSF72" s="5"/>
      <c r="SSG72" s="5"/>
      <c r="SSH72" s="5"/>
      <c r="SSI72" s="5"/>
      <c r="SSJ72" s="5"/>
      <c r="SSK72" s="5"/>
      <c r="SSL72" s="5"/>
      <c r="SSM72" s="5"/>
      <c r="SSN72" s="5"/>
      <c r="SSO72" s="5"/>
      <c r="SSP72" s="5"/>
      <c r="SSQ72" s="5"/>
      <c r="SSR72" s="5"/>
      <c r="SSS72" s="5"/>
      <c r="SST72" s="5"/>
      <c r="SSU72" s="5"/>
      <c r="SSV72" s="5"/>
      <c r="SSW72" s="5"/>
      <c r="SSX72" s="5"/>
      <c r="SSY72" s="5"/>
      <c r="SSZ72" s="5"/>
      <c r="STA72" s="5"/>
      <c r="STB72" s="5"/>
      <c r="STC72" s="5"/>
      <c r="STD72" s="5"/>
      <c r="STE72" s="5"/>
      <c r="STF72" s="5"/>
      <c r="STG72" s="5"/>
      <c r="STH72" s="5"/>
      <c r="STI72" s="5"/>
      <c r="STJ72" s="5"/>
      <c r="STK72" s="5"/>
      <c r="STL72" s="5"/>
      <c r="STM72" s="5"/>
      <c r="STN72" s="5"/>
      <c r="STO72" s="5"/>
      <c r="STP72" s="5"/>
      <c r="STQ72" s="5"/>
      <c r="STR72" s="5"/>
      <c r="STS72" s="5"/>
      <c r="STT72" s="5"/>
      <c r="STU72" s="5"/>
      <c r="STV72" s="5"/>
      <c r="STW72" s="5"/>
      <c r="STX72" s="5"/>
      <c r="STY72" s="5"/>
      <c r="STZ72" s="5"/>
      <c r="SUA72" s="5"/>
      <c r="SUB72" s="5"/>
      <c r="SUC72" s="5"/>
      <c r="SUD72" s="5"/>
      <c r="SUE72" s="5"/>
      <c r="SUF72" s="5"/>
      <c r="SUG72" s="5"/>
      <c r="SUH72" s="5"/>
      <c r="SUI72" s="5"/>
      <c r="SUJ72" s="5"/>
      <c r="SUK72" s="5"/>
      <c r="SUL72" s="5"/>
      <c r="SUM72" s="5"/>
      <c r="SUN72" s="5"/>
      <c r="SUO72" s="5"/>
      <c r="SUP72" s="5"/>
      <c r="SUQ72" s="5"/>
      <c r="SUR72" s="5"/>
      <c r="SUS72" s="5"/>
      <c r="SUT72" s="5"/>
      <c r="SUU72" s="5"/>
      <c r="SUV72" s="5"/>
      <c r="SUW72" s="5"/>
      <c r="SUX72" s="5"/>
      <c r="SUY72" s="5"/>
      <c r="SUZ72" s="5"/>
      <c r="SVA72" s="5"/>
      <c r="SVB72" s="5"/>
      <c r="SVC72" s="5"/>
      <c r="SVD72" s="5"/>
      <c r="SVE72" s="5"/>
      <c r="SVF72" s="5"/>
      <c r="SVG72" s="5"/>
      <c r="SVH72" s="5"/>
      <c r="SVI72" s="5"/>
      <c r="SVJ72" s="5"/>
      <c r="SVK72" s="5"/>
      <c r="SVL72" s="5"/>
      <c r="SVM72" s="5"/>
      <c r="SVN72" s="5"/>
      <c r="SVO72" s="5"/>
      <c r="SVP72" s="5"/>
      <c r="SVQ72" s="5"/>
      <c r="SVR72" s="5"/>
      <c r="SVS72" s="5"/>
      <c r="SVT72" s="5"/>
      <c r="SVU72" s="5"/>
      <c r="SVV72" s="5"/>
      <c r="SVW72" s="5"/>
      <c r="SVX72" s="5"/>
      <c r="SVY72" s="5"/>
      <c r="SVZ72" s="5"/>
      <c r="SWA72" s="5"/>
      <c r="SWB72" s="5"/>
      <c r="SWC72" s="5"/>
      <c r="SWD72" s="5"/>
      <c r="SWE72" s="5"/>
      <c r="SWF72" s="5"/>
      <c r="SWG72" s="5"/>
      <c r="SWH72" s="5"/>
      <c r="SWI72" s="5"/>
      <c r="SWJ72" s="5"/>
      <c r="SWK72" s="5"/>
      <c r="SWL72" s="5"/>
      <c r="SWM72" s="5"/>
      <c r="SWN72" s="5"/>
      <c r="SWO72" s="5"/>
      <c r="SWP72" s="5"/>
      <c r="SWQ72" s="5"/>
      <c r="SWR72" s="5"/>
      <c r="SWS72" s="5"/>
      <c r="SWT72" s="5"/>
      <c r="SWU72" s="5"/>
      <c r="SWV72" s="5"/>
      <c r="SWW72" s="5"/>
      <c r="SWX72" s="5"/>
      <c r="SWY72" s="5"/>
      <c r="SWZ72" s="5"/>
      <c r="SXA72" s="5"/>
      <c r="SXB72" s="5"/>
      <c r="SXC72" s="5"/>
      <c r="SXD72" s="5"/>
      <c r="SXE72" s="5"/>
      <c r="SXF72" s="5"/>
      <c r="SXG72" s="5"/>
      <c r="SXH72" s="5"/>
      <c r="SXI72" s="5"/>
      <c r="SXJ72" s="5"/>
      <c r="SXK72" s="5"/>
      <c r="SXL72" s="5"/>
      <c r="SXM72" s="5"/>
      <c r="SXN72" s="5"/>
      <c r="SXO72" s="5"/>
      <c r="SXP72" s="5"/>
      <c r="SXQ72" s="5"/>
      <c r="SXR72" s="5"/>
      <c r="SXS72" s="5"/>
      <c r="SXT72" s="5"/>
      <c r="SXU72" s="5"/>
      <c r="SXV72" s="5"/>
      <c r="SXW72" s="5"/>
      <c r="SXX72" s="5"/>
      <c r="SXY72" s="5"/>
      <c r="SXZ72" s="5"/>
      <c r="SYA72" s="5"/>
      <c r="SYB72" s="5"/>
      <c r="SYC72" s="5"/>
      <c r="SYD72" s="5"/>
      <c r="SYE72" s="5"/>
      <c r="SYF72" s="5"/>
      <c r="SYG72" s="5"/>
      <c r="SYH72" s="5"/>
      <c r="SYI72" s="5"/>
      <c r="SYJ72" s="5"/>
      <c r="SYK72" s="5"/>
      <c r="SYL72" s="5"/>
      <c r="SYM72" s="5"/>
      <c r="SYN72" s="5"/>
      <c r="SYO72" s="5"/>
      <c r="SYP72" s="5"/>
      <c r="SYQ72" s="5"/>
      <c r="SYR72" s="5"/>
      <c r="SYS72" s="5"/>
      <c r="SYT72" s="5"/>
      <c r="SYU72" s="5"/>
      <c r="SYV72" s="5"/>
      <c r="SYW72" s="5"/>
      <c r="SYX72" s="5"/>
      <c r="SYY72" s="5"/>
      <c r="SYZ72" s="5"/>
      <c r="SZA72" s="5"/>
      <c r="SZB72" s="5"/>
      <c r="SZC72" s="5"/>
      <c r="SZD72" s="5"/>
      <c r="SZE72" s="5"/>
      <c r="SZF72" s="5"/>
      <c r="SZG72" s="5"/>
      <c r="SZH72" s="5"/>
      <c r="SZI72" s="5"/>
      <c r="SZJ72" s="5"/>
      <c r="SZK72" s="5"/>
      <c r="SZL72" s="5"/>
      <c r="SZM72" s="5"/>
      <c r="SZN72" s="5"/>
      <c r="SZO72" s="5"/>
      <c r="SZP72" s="5"/>
      <c r="SZQ72" s="5"/>
      <c r="SZR72" s="5"/>
      <c r="SZS72" s="5"/>
      <c r="SZT72" s="5"/>
      <c r="SZU72" s="5"/>
      <c r="SZV72" s="5"/>
      <c r="SZW72" s="5"/>
      <c r="SZX72" s="5"/>
      <c r="SZY72" s="5"/>
      <c r="SZZ72" s="5"/>
      <c r="TAA72" s="5"/>
      <c r="TAB72" s="5"/>
      <c r="TAC72" s="5"/>
      <c r="TAD72" s="5"/>
      <c r="TAE72" s="5"/>
      <c r="TAF72" s="5"/>
      <c r="TAG72" s="5"/>
      <c r="TAH72" s="5"/>
      <c r="TAI72" s="5"/>
      <c r="TAJ72" s="5"/>
      <c r="TAK72" s="5"/>
      <c r="TAL72" s="5"/>
      <c r="TAM72" s="5"/>
      <c r="TAN72" s="5"/>
      <c r="TAO72" s="5"/>
      <c r="TAP72" s="5"/>
      <c r="TAQ72" s="5"/>
      <c r="TAR72" s="5"/>
      <c r="TAS72" s="5"/>
      <c r="TAT72" s="5"/>
      <c r="TAU72" s="5"/>
      <c r="TAV72" s="5"/>
      <c r="TAW72" s="5"/>
      <c r="TAX72" s="5"/>
      <c r="TAY72" s="5"/>
      <c r="TAZ72" s="5"/>
      <c r="TBA72" s="5"/>
      <c r="TBB72" s="5"/>
      <c r="TBC72" s="5"/>
      <c r="TBD72" s="5"/>
      <c r="TBE72" s="5"/>
      <c r="TBF72" s="5"/>
      <c r="TBG72" s="5"/>
      <c r="TBH72" s="5"/>
      <c r="TBI72" s="5"/>
      <c r="TBJ72" s="5"/>
      <c r="TBK72" s="5"/>
      <c r="TBL72" s="5"/>
      <c r="TBM72" s="5"/>
      <c r="TBN72" s="5"/>
      <c r="TBO72" s="5"/>
      <c r="TBP72" s="5"/>
      <c r="TBQ72" s="5"/>
      <c r="TBR72" s="5"/>
      <c r="TBS72" s="5"/>
      <c r="TBT72" s="5"/>
      <c r="TBU72" s="5"/>
      <c r="TBV72" s="5"/>
      <c r="TBW72" s="5"/>
      <c r="TBX72" s="5"/>
      <c r="TBY72" s="5"/>
      <c r="TBZ72" s="5"/>
      <c r="TCA72" s="5"/>
      <c r="TCB72" s="5"/>
      <c r="TCC72" s="5"/>
      <c r="TCD72" s="5"/>
      <c r="TCE72" s="5"/>
      <c r="TCF72" s="5"/>
      <c r="TCG72" s="5"/>
      <c r="TCH72" s="5"/>
      <c r="TCI72" s="5"/>
      <c r="TCJ72" s="5"/>
      <c r="TCK72" s="5"/>
      <c r="TCL72" s="5"/>
      <c r="TCM72" s="5"/>
      <c r="TCN72" s="5"/>
      <c r="TCO72" s="5"/>
      <c r="TCP72" s="5"/>
      <c r="TCQ72" s="5"/>
      <c r="TCR72" s="5"/>
      <c r="TCS72" s="5"/>
      <c r="TCT72" s="5"/>
      <c r="TCU72" s="5"/>
      <c r="TCV72" s="5"/>
      <c r="TCW72" s="5"/>
      <c r="TCX72" s="5"/>
      <c r="TCY72" s="5"/>
      <c r="TCZ72" s="5"/>
      <c r="TDA72" s="5"/>
      <c r="TDB72" s="5"/>
      <c r="TDC72" s="5"/>
      <c r="TDD72" s="5"/>
      <c r="TDE72" s="5"/>
      <c r="TDF72" s="5"/>
      <c r="TDG72" s="5"/>
      <c r="TDH72" s="5"/>
      <c r="TDI72" s="5"/>
      <c r="TDJ72" s="5"/>
      <c r="TDK72" s="5"/>
      <c r="TDL72" s="5"/>
      <c r="TDM72" s="5"/>
      <c r="TDN72" s="5"/>
      <c r="TDO72" s="5"/>
      <c r="TDP72" s="5"/>
      <c r="TDQ72" s="5"/>
      <c r="TDR72" s="5"/>
      <c r="TDS72" s="5"/>
      <c r="TDT72" s="5"/>
      <c r="TDU72" s="5"/>
      <c r="TDV72" s="5"/>
      <c r="TDW72" s="5"/>
      <c r="TDX72" s="5"/>
      <c r="TDY72" s="5"/>
      <c r="TDZ72" s="5"/>
      <c r="TEA72" s="5"/>
      <c r="TEB72" s="5"/>
      <c r="TEC72" s="5"/>
      <c r="TED72" s="5"/>
      <c r="TEE72" s="5"/>
      <c r="TEF72" s="5"/>
      <c r="TEG72" s="5"/>
      <c r="TEH72" s="5"/>
      <c r="TEI72" s="5"/>
      <c r="TEJ72" s="5"/>
      <c r="TEK72" s="5"/>
      <c r="TEL72" s="5"/>
      <c r="TEM72" s="5"/>
      <c r="TEN72" s="5"/>
      <c r="TEO72" s="5"/>
      <c r="TEP72" s="5"/>
      <c r="TEQ72" s="5"/>
      <c r="TER72" s="5"/>
      <c r="TES72" s="5"/>
      <c r="TET72" s="5"/>
      <c r="TEU72" s="5"/>
      <c r="TEV72" s="5"/>
      <c r="TEW72" s="5"/>
      <c r="TEX72" s="5"/>
      <c r="TEY72" s="5"/>
      <c r="TEZ72" s="5"/>
      <c r="TFA72" s="5"/>
      <c r="TFB72" s="5"/>
      <c r="TFC72" s="5"/>
      <c r="TFD72" s="5"/>
      <c r="TFE72" s="5"/>
      <c r="TFF72" s="5"/>
      <c r="TFG72" s="5"/>
      <c r="TFH72" s="5"/>
      <c r="TFI72" s="5"/>
      <c r="TFJ72" s="5"/>
      <c r="TFK72" s="5"/>
      <c r="TFL72" s="5"/>
      <c r="TFM72" s="5"/>
      <c r="TFN72" s="5"/>
      <c r="TFO72" s="5"/>
      <c r="TFP72" s="5"/>
      <c r="TFQ72" s="5"/>
      <c r="TFR72" s="5"/>
      <c r="TFS72" s="5"/>
      <c r="TFT72" s="5"/>
      <c r="TFU72" s="5"/>
      <c r="TFV72" s="5"/>
      <c r="TFW72" s="5"/>
      <c r="TFX72" s="5"/>
      <c r="TFY72" s="5"/>
      <c r="TFZ72" s="5"/>
      <c r="TGA72" s="5"/>
      <c r="TGB72" s="5"/>
      <c r="TGC72" s="5"/>
      <c r="TGD72" s="5"/>
      <c r="TGE72" s="5"/>
      <c r="TGF72" s="5"/>
      <c r="TGG72" s="5"/>
      <c r="TGH72" s="5"/>
      <c r="TGI72" s="5"/>
      <c r="TGJ72" s="5"/>
      <c r="TGK72" s="5"/>
      <c r="TGL72" s="5"/>
      <c r="TGM72" s="5"/>
      <c r="TGN72" s="5"/>
      <c r="TGO72" s="5"/>
      <c r="TGP72" s="5"/>
      <c r="TGQ72" s="5"/>
      <c r="TGR72" s="5"/>
      <c r="TGS72" s="5"/>
      <c r="TGT72" s="5"/>
      <c r="TGU72" s="5"/>
      <c r="TGV72" s="5"/>
      <c r="TGW72" s="5"/>
      <c r="TGX72" s="5"/>
      <c r="TGY72" s="5"/>
      <c r="TGZ72" s="5"/>
      <c r="THA72" s="5"/>
      <c r="THB72" s="5"/>
      <c r="THC72" s="5"/>
      <c r="THD72" s="5"/>
      <c r="THE72" s="5"/>
      <c r="THF72" s="5"/>
      <c r="THG72" s="5"/>
      <c r="THH72" s="5"/>
      <c r="THI72" s="5"/>
      <c r="THJ72" s="5"/>
      <c r="THK72" s="5"/>
      <c r="THL72" s="5"/>
      <c r="THM72" s="5"/>
      <c r="THN72" s="5"/>
      <c r="THO72" s="5"/>
      <c r="THP72" s="5"/>
      <c r="THQ72" s="5"/>
      <c r="THR72" s="5"/>
      <c r="THS72" s="5"/>
      <c r="THT72" s="5"/>
      <c r="THU72" s="5"/>
      <c r="THV72" s="5"/>
      <c r="THW72" s="5"/>
      <c r="THX72" s="5"/>
      <c r="THY72" s="5"/>
      <c r="THZ72" s="5"/>
      <c r="TIA72" s="5"/>
      <c r="TIB72" s="5"/>
      <c r="TIC72" s="5"/>
      <c r="TID72" s="5"/>
      <c r="TIE72" s="5"/>
      <c r="TIF72" s="5"/>
      <c r="TIG72" s="5"/>
      <c r="TIH72" s="5"/>
      <c r="TII72" s="5"/>
      <c r="TIJ72" s="5"/>
      <c r="TIK72" s="5"/>
      <c r="TIL72" s="5"/>
      <c r="TIM72" s="5"/>
      <c r="TIN72" s="5"/>
      <c r="TIO72" s="5"/>
      <c r="TIP72" s="5"/>
      <c r="TIQ72" s="5"/>
      <c r="TIR72" s="5"/>
      <c r="TIS72" s="5"/>
      <c r="TIT72" s="5"/>
      <c r="TIU72" s="5"/>
      <c r="TIV72" s="5"/>
      <c r="TIW72" s="5"/>
      <c r="TIX72" s="5"/>
      <c r="TIY72" s="5"/>
      <c r="TIZ72" s="5"/>
      <c r="TJA72" s="5"/>
      <c r="TJB72" s="5"/>
      <c r="TJC72" s="5"/>
      <c r="TJD72" s="5"/>
      <c r="TJE72" s="5"/>
      <c r="TJF72" s="5"/>
      <c r="TJG72" s="5"/>
      <c r="TJH72" s="5"/>
      <c r="TJI72" s="5"/>
      <c r="TJJ72" s="5"/>
      <c r="TJK72" s="5"/>
      <c r="TJL72" s="5"/>
      <c r="TJM72" s="5"/>
      <c r="TJN72" s="5"/>
      <c r="TJO72" s="5"/>
      <c r="TJP72" s="5"/>
      <c r="TJQ72" s="5"/>
      <c r="TJR72" s="5"/>
      <c r="TJS72" s="5"/>
      <c r="TJT72" s="5"/>
      <c r="TJU72" s="5"/>
      <c r="TJV72" s="5"/>
      <c r="TJW72" s="5"/>
      <c r="TJX72" s="5"/>
      <c r="TJY72" s="5"/>
      <c r="TJZ72" s="5"/>
      <c r="TKA72" s="5"/>
      <c r="TKB72" s="5"/>
      <c r="TKC72" s="5"/>
      <c r="TKD72" s="5"/>
      <c r="TKE72" s="5"/>
      <c r="TKF72" s="5"/>
      <c r="TKG72" s="5"/>
      <c r="TKH72" s="5"/>
      <c r="TKI72" s="5"/>
      <c r="TKJ72" s="5"/>
      <c r="TKK72" s="5"/>
      <c r="TKL72" s="5"/>
      <c r="TKM72" s="5"/>
      <c r="TKN72" s="5"/>
      <c r="TKO72" s="5"/>
      <c r="TKP72" s="5"/>
      <c r="TKQ72" s="5"/>
      <c r="TKR72" s="5"/>
      <c r="TKS72" s="5"/>
      <c r="TKT72" s="5"/>
      <c r="TKU72" s="5"/>
      <c r="TKV72" s="5"/>
      <c r="TKW72" s="5"/>
      <c r="TKX72" s="5"/>
      <c r="TKY72" s="5"/>
      <c r="TKZ72" s="5"/>
      <c r="TLA72" s="5"/>
      <c r="TLB72" s="5"/>
      <c r="TLC72" s="5"/>
      <c r="TLD72" s="5"/>
      <c r="TLE72" s="5"/>
      <c r="TLF72" s="5"/>
      <c r="TLG72" s="5"/>
      <c r="TLH72" s="5"/>
      <c r="TLI72" s="5"/>
      <c r="TLJ72" s="5"/>
      <c r="TLK72" s="5"/>
      <c r="TLL72" s="5"/>
      <c r="TLM72" s="5"/>
      <c r="TLN72" s="5"/>
      <c r="TLO72" s="5"/>
      <c r="TLP72" s="5"/>
      <c r="TLQ72" s="5"/>
      <c r="TLR72" s="5"/>
      <c r="TLS72" s="5"/>
      <c r="TLT72" s="5"/>
      <c r="TLU72" s="5"/>
      <c r="TLV72" s="5"/>
      <c r="TLW72" s="5"/>
      <c r="TLX72" s="5"/>
      <c r="TLY72" s="5"/>
      <c r="TLZ72" s="5"/>
      <c r="TMA72" s="5"/>
      <c r="TMB72" s="5"/>
      <c r="TMC72" s="5"/>
      <c r="TMD72" s="5"/>
      <c r="TME72" s="5"/>
      <c r="TMF72" s="5"/>
      <c r="TMG72" s="5"/>
      <c r="TMH72" s="5"/>
      <c r="TMI72" s="5"/>
      <c r="TMJ72" s="5"/>
      <c r="TMK72" s="5"/>
      <c r="TML72" s="5"/>
      <c r="TMM72" s="5"/>
      <c r="TMN72" s="5"/>
      <c r="TMO72" s="5"/>
      <c r="TMP72" s="5"/>
      <c r="TMQ72" s="5"/>
      <c r="TMR72" s="5"/>
      <c r="TMS72" s="5"/>
      <c r="TMT72" s="5"/>
      <c r="TMU72" s="5"/>
      <c r="TMV72" s="5"/>
      <c r="TMW72" s="5"/>
      <c r="TMX72" s="5"/>
      <c r="TMY72" s="5"/>
      <c r="TMZ72" s="5"/>
      <c r="TNA72" s="5"/>
      <c r="TNB72" s="5"/>
      <c r="TNC72" s="5"/>
      <c r="TND72" s="5"/>
      <c r="TNE72" s="5"/>
      <c r="TNF72" s="5"/>
      <c r="TNG72" s="5"/>
      <c r="TNH72" s="5"/>
      <c r="TNI72" s="5"/>
      <c r="TNJ72" s="5"/>
      <c r="TNK72" s="5"/>
      <c r="TNL72" s="5"/>
      <c r="TNM72" s="5"/>
      <c r="TNN72" s="5"/>
      <c r="TNO72" s="5"/>
      <c r="TNP72" s="5"/>
      <c r="TNQ72" s="5"/>
      <c r="TNR72" s="5"/>
      <c r="TNS72" s="5"/>
      <c r="TNT72" s="5"/>
      <c r="TNU72" s="5"/>
      <c r="TNV72" s="5"/>
      <c r="TNW72" s="5"/>
      <c r="TNX72" s="5"/>
      <c r="TNY72" s="5"/>
      <c r="TNZ72" s="5"/>
      <c r="TOA72" s="5"/>
      <c r="TOB72" s="5"/>
      <c r="TOC72" s="5"/>
      <c r="TOD72" s="5"/>
      <c r="TOE72" s="5"/>
      <c r="TOF72" s="5"/>
      <c r="TOG72" s="5"/>
      <c r="TOH72" s="5"/>
      <c r="TOI72" s="5"/>
      <c r="TOJ72" s="5"/>
      <c r="TOK72" s="5"/>
      <c r="TOL72" s="5"/>
      <c r="TOM72" s="5"/>
      <c r="TON72" s="5"/>
      <c r="TOO72" s="5"/>
      <c r="TOP72" s="5"/>
      <c r="TOQ72" s="5"/>
      <c r="TOR72" s="5"/>
      <c r="TOS72" s="5"/>
      <c r="TOT72" s="5"/>
      <c r="TOU72" s="5"/>
      <c r="TOV72" s="5"/>
      <c r="TOW72" s="5"/>
      <c r="TOX72" s="5"/>
      <c r="TOY72" s="5"/>
      <c r="TOZ72" s="5"/>
      <c r="TPA72" s="5"/>
      <c r="TPB72" s="5"/>
      <c r="TPC72" s="5"/>
      <c r="TPD72" s="5"/>
      <c r="TPE72" s="5"/>
      <c r="TPF72" s="5"/>
      <c r="TPG72" s="5"/>
      <c r="TPH72" s="5"/>
      <c r="TPI72" s="5"/>
      <c r="TPJ72" s="5"/>
      <c r="TPK72" s="5"/>
      <c r="TPL72" s="5"/>
      <c r="TPM72" s="5"/>
      <c r="TPN72" s="5"/>
      <c r="TPO72" s="5"/>
      <c r="TPP72" s="5"/>
      <c r="TPQ72" s="5"/>
      <c r="TPR72" s="5"/>
      <c r="TPS72" s="5"/>
      <c r="TPT72" s="5"/>
      <c r="TPU72" s="5"/>
      <c r="TPV72" s="5"/>
      <c r="TPW72" s="5"/>
      <c r="TPX72" s="5"/>
      <c r="TPY72" s="5"/>
      <c r="TPZ72" s="5"/>
      <c r="TQA72" s="5"/>
      <c r="TQB72" s="5"/>
      <c r="TQC72" s="5"/>
      <c r="TQD72" s="5"/>
      <c r="TQE72" s="5"/>
      <c r="TQF72" s="5"/>
      <c r="TQG72" s="5"/>
      <c r="TQH72" s="5"/>
      <c r="TQI72" s="5"/>
      <c r="TQJ72" s="5"/>
      <c r="TQK72" s="5"/>
      <c r="TQL72" s="5"/>
      <c r="TQM72" s="5"/>
      <c r="TQN72" s="5"/>
      <c r="TQO72" s="5"/>
      <c r="TQP72" s="5"/>
      <c r="TQQ72" s="5"/>
      <c r="TQR72" s="5"/>
      <c r="TQS72" s="5"/>
      <c r="TQT72" s="5"/>
      <c r="TQU72" s="5"/>
      <c r="TQV72" s="5"/>
      <c r="TQW72" s="5"/>
      <c r="TQX72" s="5"/>
      <c r="TQY72" s="5"/>
      <c r="TQZ72" s="5"/>
      <c r="TRA72" s="5"/>
      <c r="TRB72" s="5"/>
      <c r="TRC72" s="5"/>
      <c r="TRD72" s="5"/>
      <c r="TRE72" s="5"/>
      <c r="TRF72" s="5"/>
      <c r="TRG72" s="5"/>
      <c r="TRH72" s="5"/>
      <c r="TRI72" s="5"/>
      <c r="TRJ72" s="5"/>
      <c r="TRK72" s="5"/>
      <c r="TRL72" s="5"/>
      <c r="TRM72" s="5"/>
      <c r="TRN72" s="5"/>
      <c r="TRO72" s="5"/>
      <c r="TRP72" s="5"/>
      <c r="TRQ72" s="5"/>
      <c r="TRR72" s="5"/>
      <c r="TRS72" s="5"/>
      <c r="TRT72" s="5"/>
      <c r="TRU72" s="5"/>
      <c r="TRV72" s="5"/>
      <c r="TRW72" s="5"/>
      <c r="TRX72" s="5"/>
      <c r="TRY72" s="5"/>
      <c r="TRZ72" s="5"/>
      <c r="TSA72" s="5"/>
      <c r="TSB72" s="5"/>
      <c r="TSC72" s="5"/>
      <c r="TSD72" s="5"/>
      <c r="TSE72" s="5"/>
      <c r="TSF72" s="5"/>
      <c r="TSG72" s="5"/>
      <c r="TSH72" s="5"/>
      <c r="TSI72" s="5"/>
      <c r="TSJ72" s="5"/>
      <c r="TSK72" s="5"/>
      <c r="TSL72" s="5"/>
      <c r="TSM72" s="5"/>
      <c r="TSN72" s="5"/>
      <c r="TSO72" s="5"/>
      <c r="TSP72" s="5"/>
      <c r="TSQ72" s="5"/>
      <c r="TSR72" s="5"/>
      <c r="TSS72" s="5"/>
      <c r="TST72" s="5"/>
      <c r="TSU72" s="5"/>
      <c r="TSV72" s="5"/>
      <c r="TSW72" s="5"/>
      <c r="TSX72" s="5"/>
      <c r="TSY72" s="5"/>
      <c r="TSZ72" s="5"/>
      <c r="TTA72" s="5"/>
      <c r="TTB72" s="5"/>
      <c r="TTC72" s="5"/>
      <c r="TTD72" s="5"/>
      <c r="TTE72" s="5"/>
      <c r="TTF72" s="5"/>
      <c r="TTG72" s="5"/>
      <c r="TTH72" s="5"/>
      <c r="TTI72" s="5"/>
      <c r="TTJ72" s="5"/>
      <c r="TTK72" s="5"/>
      <c r="TTL72" s="5"/>
      <c r="TTM72" s="5"/>
      <c r="TTN72" s="5"/>
      <c r="TTO72" s="5"/>
      <c r="TTP72" s="5"/>
      <c r="TTQ72" s="5"/>
      <c r="TTR72" s="5"/>
      <c r="TTS72" s="5"/>
      <c r="TTT72" s="5"/>
      <c r="TTU72" s="5"/>
      <c r="TTV72" s="5"/>
      <c r="TTW72" s="5"/>
      <c r="TTX72" s="5"/>
      <c r="TTY72" s="5"/>
      <c r="TTZ72" s="5"/>
      <c r="TUA72" s="5"/>
      <c r="TUB72" s="5"/>
      <c r="TUC72" s="5"/>
      <c r="TUD72" s="5"/>
      <c r="TUE72" s="5"/>
      <c r="TUF72" s="5"/>
      <c r="TUG72" s="5"/>
      <c r="TUH72" s="5"/>
      <c r="TUI72" s="5"/>
      <c r="TUJ72" s="5"/>
      <c r="TUK72" s="5"/>
      <c r="TUL72" s="5"/>
      <c r="TUM72" s="5"/>
      <c r="TUN72" s="5"/>
      <c r="TUO72" s="5"/>
      <c r="TUP72" s="5"/>
      <c r="TUQ72" s="5"/>
      <c r="TUR72" s="5"/>
      <c r="TUS72" s="5"/>
      <c r="TUT72" s="5"/>
      <c r="TUU72" s="5"/>
      <c r="TUV72" s="5"/>
      <c r="TUW72" s="5"/>
      <c r="TUX72" s="5"/>
      <c r="TUY72" s="5"/>
      <c r="TUZ72" s="5"/>
      <c r="TVA72" s="5"/>
      <c r="TVB72" s="5"/>
      <c r="TVC72" s="5"/>
      <c r="TVD72" s="5"/>
      <c r="TVE72" s="5"/>
      <c r="TVF72" s="5"/>
      <c r="TVG72" s="5"/>
      <c r="TVH72" s="5"/>
      <c r="TVI72" s="5"/>
      <c r="TVJ72" s="5"/>
      <c r="TVK72" s="5"/>
      <c r="TVL72" s="5"/>
      <c r="TVM72" s="5"/>
      <c r="TVN72" s="5"/>
      <c r="TVO72" s="5"/>
      <c r="TVP72" s="5"/>
      <c r="TVQ72" s="5"/>
      <c r="TVR72" s="5"/>
      <c r="TVS72" s="5"/>
      <c r="TVT72" s="5"/>
      <c r="TVU72" s="5"/>
      <c r="TVV72" s="5"/>
      <c r="TVW72" s="5"/>
      <c r="TVX72" s="5"/>
      <c r="TVY72" s="5"/>
      <c r="TVZ72" s="5"/>
      <c r="TWA72" s="5"/>
      <c r="TWB72" s="5"/>
      <c r="TWC72" s="5"/>
      <c r="TWD72" s="5"/>
      <c r="TWE72" s="5"/>
      <c r="TWF72" s="5"/>
      <c r="TWG72" s="5"/>
      <c r="TWH72" s="5"/>
      <c r="TWI72" s="5"/>
      <c r="TWJ72" s="5"/>
      <c r="TWK72" s="5"/>
      <c r="TWL72" s="5"/>
      <c r="TWM72" s="5"/>
      <c r="TWN72" s="5"/>
      <c r="TWO72" s="5"/>
      <c r="TWP72" s="5"/>
      <c r="TWQ72" s="5"/>
      <c r="TWR72" s="5"/>
      <c r="TWS72" s="5"/>
      <c r="TWT72" s="5"/>
      <c r="TWU72" s="5"/>
      <c r="TWV72" s="5"/>
      <c r="TWW72" s="5"/>
      <c r="TWX72" s="5"/>
      <c r="TWY72" s="5"/>
      <c r="TWZ72" s="5"/>
      <c r="TXA72" s="5"/>
      <c r="TXB72" s="5"/>
      <c r="TXC72" s="5"/>
      <c r="TXD72" s="5"/>
      <c r="TXE72" s="5"/>
      <c r="TXF72" s="5"/>
      <c r="TXG72" s="5"/>
      <c r="TXH72" s="5"/>
      <c r="TXI72" s="5"/>
      <c r="TXJ72" s="5"/>
      <c r="TXK72" s="5"/>
      <c r="TXL72" s="5"/>
      <c r="TXM72" s="5"/>
      <c r="TXN72" s="5"/>
      <c r="TXO72" s="5"/>
      <c r="TXP72" s="5"/>
      <c r="TXQ72" s="5"/>
      <c r="TXR72" s="5"/>
      <c r="TXS72" s="5"/>
      <c r="TXT72" s="5"/>
      <c r="TXU72" s="5"/>
      <c r="TXV72" s="5"/>
      <c r="TXW72" s="5"/>
      <c r="TXX72" s="5"/>
      <c r="TXY72" s="5"/>
      <c r="TXZ72" s="5"/>
      <c r="TYA72" s="5"/>
      <c r="TYB72" s="5"/>
      <c r="TYC72" s="5"/>
      <c r="TYD72" s="5"/>
      <c r="TYE72" s="5"/>
      <c r="TYF72" s="5"/>
      <c r="TYG72" s="5"/>
      <c r="TYH72" s="5"/>
      <c r="TYI72" s="5"/>
      <c r="TYJ72" s="5"/>
      <c r="TYK72" s="5"/>
      <c r="TYL72" s="5"/>
      <c r="TYM72" s="5"/>
      <c r="TYN72" s="5"/>
      <c r="TYO72" s="5"/>
      <c r="TYP72" s="5"/>
      <c r="TYQ72" s="5"/>
      <c r="TYR72" s="5"/>
      <c r="TYS72" s="5"/>
      <c r="TYT72" s="5"/>
      <c r="TYU72" s="5"/>
      <c r="TYV72" s="5"/>
      <c r="TYW72" s="5"/>
      <c r="TYX72" s="5"/>
      <c r="TYY72" s="5"/>
      <c r="TYZ72" s="5"/>
      <c r="TZA72" s="5"/>
      <c r="TZB72" s="5"/>
      <c r="TZC72" s="5"/>
      <c r="TZD72" s="5"/>
      <c r="TZE72" s="5"/>
      <c r="TZF72" s="5"/>
      <c r="TZG72" s="5"/>
      <c r="TZH72" s="5"/>
      <c r="TZI72" s="5"/>
      <c r="TZJ72" s="5"/>
      <c r="TZK72" s="5"/>
      <c r="TZL72" s="5"/>
      <c r="TZM72" s="5"/>
      <c r="TZN72" s="5"/>
      <c r="TZO72" s="5"/>
      <c r="TZP72" s="5"/>
      <c r="TZQ72" s="5"/>
      <c r="TZR72" s="5"/>
      <c r="TZS72" s="5"/>
      <c r="TZT72" s="5"/>
      <c r="TZU72" s="5"/>
      <c r="TZV72" s="5"/>
      <c r="TZW72" s="5"/>
      <c r="TZX72" s="5"/>
      <c r="TZY72" s="5"/>
      <c r="TZZ72" s="5"/>
      <c r="UAA72" s="5"/>
      <c r="UAB72" s="5"/>
      <c r="UAC72" s="5"/>
      <c r="UAD72" s="5"/>
      <c r="UAE72" s="5"/>
      <c r="UAF72" s="5"/>
      <c r="UAG72" s="5"/>
      <c r="UAH72" s="5"/>
      <c r="UAI72" s="5"/>
      <c r="UAJ72" s="5"/>
      <c r="UAK72" s="5"/>
      <c r="UAL72" s="5"/>
      <c r="UAM72" s="5"/>
      <c r="UAN72" s="5"/>
      <c r="UAO72" s="5"/>
      <c r="UAP72" s="5"/>
      <c r="UAQ72" s="5"/>
      <c r="UAR72" s="5"/>
      <c r="UAS72" s="5"/>
      <c r="UAT72" s="5"/>
      <c r="UAU72" s="5"/>
      <c r="UAV72" s="5"/>
      <c r="UAW72" s="5"/>
      <c r="UAX72" s="5"/>
      <c r="UAY72" s="5"/>
      <c r="UAZ72" s="5"/>
      <c r="UBA72" s="5"/>
      <c r="UBB72" s="5"/>
      <c r="UBC72" s="5"/>
      <c r="UBD72" s="5"/>
      <c r="UBE72" s="5"/>
      <c r="UBF72" s="5"/>
      <c r="UBG72" s="5"/>
      <c r="UBH72" s="5"/>
      <c r="UBI72" s="5"/>
      <c r="UBJ72" s="5"/>
      <c r="UBK72" s="5"/>
      <c r="UBL72" s="5"/>
      <c r="UBM72" s="5"/>
      <c r="UBN72" s="5"/>
      <c r="UBO72" s="5"/>
      <c r="UBP72" s="5"/>
      <c r="UBQ72" s="5"/>
      <c r="UBR72" s="5"/>
      <c r="UBS72" s="5"/>
      <c r="UBT72" s="5"/>
      <c r="UBU72" s="5"/>
      <c r="UBV72" s="5"/>
      <c r="UBW72" s="5"/>
      <c r="UBX72" s="5"/>
      <c r="UBY72" s="5"/>
      <c r="UBZ72" s="5"/>
      <c r="UCA72" s="5"/>
      <c r="UCB72" s="5"/>
      <c r="UCC72" s="5"/>
      <c r="UCD72" s="5"/>
      <c r="UCE72" s="5"/>
      <c r="UCF72" s="5"/>
      <c r="UCG72" s="5"/>
      <c r="UCH72" s="5"/>
      <c r="UCI72" s="5"/>
      <c r="UCJ72" s="5"/>
      <c r="UCK72" s="5"/>
      <c r="UCL72" s="5"/>
      <c r="UCM72" s="5"/>
      <c r="UCN72" s="5"/>
      <c r="UCO72" s="5"/>
      <c r="UCP72" s="5"/>
      <c r="UCQ72" s="5"/>
      <c r="UCR72" s="5"/>
      <c r="UCS72" s="5"/>
      <c r="UCT72" s="5"/>
      <c r="UCU72" s="5"/>
      <c r="UCV72" s="5"/>
      <c r="UCW72" s="5"/>
      <c r="UCX72" s="5"/>
      <c r="UCY72" s="5"/>
      <c r="UCZ72" s="5"/>
      <c r="UDA72" s="5"/>
      <c r="UDB72" s="5"/>
      <c r="UDC72" s="5"/>
      <c r="UDD72" s="5"/>
      <c r="UDE72" s="5"/>
      <c r="UDF72" s="5"/>
      <c r="UDG72" s="5"/>
      <c r="UDH72" s="5"/>
      <c r="UDI72" s="5"/>
      <c r="UDJ72" s="5"/>
      <c r="UDK72" s="5"/>
      <c r="UDL72" s="5"/>
      <c r="UDM72" s="5"/>
      <c r="UDN72" s="5"/>
      <c r="UDO72" s="5"/>
      <c r="UDP72" s="5"/>
      <c r="UDQ72" s="5"/>
      <c r="UDR72" s="5"/>
      <c r="UDS72" s="5"/>
      <c r="UDT72" s="5"/>
      <c r="UDU72" s="5"/>
      <c r="UDV72" s="5"/>
      <c r="UDW72" s="5"/>
      <c r="UDX72" s="5"/>
      <c r="UDY72" s="5"/>
      <c r="UDZ72" s="5"/>
      <c r="UEA72" s="5"/>
      <c r="UEB72" s="5"/>
      <c r="UEC72" s="5"/>
      <c r="UED72" s="5"/>
      <c r="UEE72" s="5"/>
      <c r="UEF72" s="5"/>
      <c r="UEG72" s="5"/>
      <c r="UEH72" s="5"/>
      <c r="UEI72" s="5"/>
      <c r="UEJ72" s="5"/>
      <c r="UEK72" s="5"/>
      <c r="UEL72" s="5"/>
      <c r="UEM72" s="5"/>
      <c r="UEN72" s="5"/>
      <c r="UEO72" s="5"/>
      <c r="UEP72" s="5"/>
      <c r="UEQ72" s="5"/>
      <c r="UER72" s="5"/>
      <c r="UES72" s="5"/>
      <c r="UET72" s="5"/>
      <c r="UEU72" s="5"/>
      <c r="UEV72" s="5"/>
      <c r="UEW72" s="5"/>
      <c r="UEX72" s="5"/>
      <c r="UEY72" s="5"/>
      <c r="UEZ72" s="5"/>
      <c r="UFA72" s="5"/>
      <c r="UFB72" s="5"/>
      <c r="UFC72" s="5"/>
      <c r="UFD72" s="5"/>
      <c r="UFE72" s="5"/>
      <c r="UFF72" s="5"/>
      <c r="UFG72" s="5"/>
      <c r="UFH72" s="5"/>
      <c r="UFI72" s="5"/>
      <c r="UFJ72" s="5"/>
      <c r="UFK72" s="5"/>
      <c r="UFL72" s="5"/>
      <c r="UFM72" s="5"/>
      <c r="UFN72" s="5"/>
      <c r="UFO72" s="5"/>
      <c r="UFP72" s="5"/>
      <c r="UFQ72" s="5"/>
      <c r="UFR72" s="5"/>
      <c r="UFS72" s="5"/>
      <c r="UFT72" s="5"/>
      <c r="UFU72" s="5"/>
      <c r="UFV72" s="5"/>
      <c r="UFW72" s="5"/>
      <c r="UFX72" s="5"/>
      <c r="UFY72" s="5"/>
      <c r="UFZ72" s="5"/>
      <c r="UGA72" s="5"/>
      <c r="UGB72" s="5"/>
      <c r="UGC72" s="5"/>
      <c r="UGD72" s="5"/>
      <c r="UGE72" s="5"/>
      <c r="UGF72" s="5"/>
      <c r="UGG72" s="5"/>
      <c r="UGH72" s="5"/>
      <c r="UGI72" s="5"/>
      <c r="UGJ72" s="5"/>
      <c r="UGK72" s="5"/>
      <c r="UGL72" s="5"/>
      <c r="UGM72" s="5"/>
      <c r="UGN72" s="5"/>
      <c r="UGO72" s="5"/>
      <c r="UGP72" s="5"/>
      <c r="UGQ72" s="5"/>
      <c r="UGR72" s="5"/>
      <c r="UGS72" s="5"/>
      <c r="UGT72" s="5"/>
      <c r="UGU72" s="5"/>
      <c r="UGV72" s="5"/>
      <c r="UGW72" s="5"/>
      <c r="UGX72" s="5"/>
      <c r="UGY72" s="5"/>
      <c r="UGZ72" s="5"/>
      <c r="UHA72" s="5"/>
      <c r="UHB72" s="5"/>
      <c r="UHC72" s="5"/>
      <c r="UHD72" s="5"/>
      <c r="UHE72" s="5"/>
      <c r="UHF72" s="5"/>
      <c r="UHG72" s="5"/>
      <c r="UHH72" s="5"/>
      <c r="UHI72" s="5"/>
      <c r="UHJ72" s="5"/>
      <c r="UHK72" s="5"/>
      <c r="UHL72" s="5"/>
      <c r="UHM72" s="5"/>
      <c r="UHN72" s="5"/>
      <c r="UHO72" s="5"/>
      <c r="UHP72" s="5"/>
      <c r="UHQ72" s="5"/>
      <c r="UHR72" s="5"/>
      <c r="UHS72" s="5"/>
      <c r="UHT72" s="5"/>
      <c r="UHU72" s="5"/>
      <c r="UHV72" s="5"/>
      <c r="UHW72" s="5"/>
      <c r="UHX72" s="5"/>
      <c r="UHY72" s="5"/>
      <c r="UHZ72" s="5"/>
      <c r="UIA72" s="5"/>
      <c r="UIB72" s="5"/>
      <c r="UIC72" s="5"/>
      <c r="UID72" s="5"/>
      <c r="UIE72" s="5"/>
      <c r="UIF72" s="5"/>
      <c r="UIG72" s="5"/>
      <c r="UIH72" s="5"/>
      <c r="UII72" s="5"/>
      <c r="UIJ72" s="5"/>
      <c r="UIK72" s="5"/>
      <c r="UIL72" s="5"/>
      <c r="UIM72" s="5"/>
      <c r="UIN72" s="5"/>
      <c r="UIO72" s="5"/>
      <c r="UIP72" s="5"/>
      <c r="UIQ72" s="5"/>
      <c r="UIR72" s="5"/>
      <c r="UIS72" s="5"/>
      <c r="UIT72" s="5"/>
      <c r="UIU72" s="5"/>
      <c r="UIV72" s="5"/>
      <c r="UIW72" s="5"/>
      <c r="UIX72" s="5"/>
      <c r="UIY72" s="5"/>
      <c r="UIZ72" s="5"/>
      <c r="UJA72" s="5"/>
      <c r="UJB72" s="5"/>
      <c r="UJC72" s="5"/>
      <c r="UJD72" s="5"/>
      <c r="UJE72" s="5"/>
      <c r="UJF72" s="5"/>
      <c r="UJG72" s="5"/>
      <c r="UJH72" s="5"/>
      <c r="UJI72" s="5"/>
      <c r="UJJ72" s="5"/>
      <c r="UJK72" s="5"/>
      <c r="UJL72" s="5"/>
      <c r="UJM72" s="5"/>
      <c r="UJN72" s="5"/>
      <c r="UJO72" s="5"/>
      <c r="UJP72" s="5"/>
      <c r="UJQ72" s="5"/>
      <c r="UJR72" s="5"/>
      <c r="UJS72" s="5"/>
      <c r="UJT72" s="5"/>
      <c r="UJU72" s="5"/>
      <c r="UJV72" s="5"/>
      <c r="UJW72" s="5"/>
      <c r="UJX72" s="5"/>
      <c r="UJY72" s="5"/>
      <c r="UJZ72" s="5"/>
      <c r="UKA72" s="5"/>
      <c r="UKB72" s="5"/>
      <c r="UKC72" s="5"/>
      <c r="UKD72" s="5"/>
      <c r="UKE72" s="5"/>
      <c r="UKF72" s="5"/>
      <c r="UKG72" s="5"/>
      <c r="UKH72" s="5"/>
      <c r="UKI72" s="5"/>
      <c r="UKJ72" s="5"/>
      <c r="UKK72" s="5"/>
      <c r="UKL72" s="5"/>
      <c r="UKM72" s="5"/>
      <c r="UKN72" s="5"/>
      <c r="UKO72" s="5"/>
      <c r="UKP72" s="5"/>
      <c r="UKQ72" s="5"/>
      <c r="UKR72" s="5"/>
      <c r="UKS72" s="5"/>
      <c r="UKT72" s="5"/>
      <c r="UKU72" s="5"/>
      <c r="UKV72" s="5"/>
      <c r="UKW72" s="5"/>
      <c r="UKX72" s="5"/>
      <c r="UKY72" s="5"/>
      <c r="UKZ72" s="5"/>
      <c r="ULA72" s="5"/>
      <c r="ULB72" s="5"/>
      <c r="ULC72" s="5"/>
      <c r="ULD72" s="5"/>
      <c r="ULE72" s="5"/>
      <c r="ULF72" s="5"/>
      <c r="ULG72" s="5"/>
      <c r="ULH72" s="5"/>
      <c r="ULI72" s="5"/>
      <c r="ULJ72" s="5"/>
      <c r="ULK72" s="5"/>
      <c r="ULL72" s="5"/>
      <c r="ULM72" s="5"/>
      <c r="ULN72" s="5"/>
      <c r="ULO72" s="5"/>
      <c r="ULP72" s="5"/>
      <c r="ULQ72" s="5"/>
      <c r="ULR72" s="5"/>
      <c r="ULS72" s="5"/>
      <c r="ULT72" s="5"/>
      <c r="ULU72" s="5"/>
      <c r="ULV72" s="5"/>
      <c r="ULW72" s="5"/>
      <c r="ULX72" s="5"/>
      <c r="ULY72" s="5"/>
      <c r="ULZ72" s="5"/>
      <c r="UMA72" s="5"/>
      <c r="UMB72" s="5"/>
      <c r="UMC72" s="5"/>
      <c r="UMD72" s="5"/>
      <c r="UME72" s="5"/>
      <c r="UMF72" s="5"/>
      <c r="UMG72" s="5"/>
      <c r="UMH72" s="5"/>
      <c r="UMI72" s="5"/>
      <c r="UMJ72" s="5"/>
      <c r="UMK72" s="5"/>
      <c r="UML72" s="5"/>
      <c r="UMM72" s="5"/>
      <c r="UMN72" s="5"/>
      <c r="UMO72" s="5"/>
      <c r="UMP72" s="5"/>
      <c r="UMQ72" s="5"/>
      <c r="UMR72" s="5"/>
      <c r="UMS72" s="5"/>
      <c r="UMT72" s="5"/>
      <c r="UMU72" s="5"/>
      <c r="UMV72" s="5"/>
      <c r="UMW72" s="5"/>
      <c r="UMX72" s="5"/>
      <c r="UMY72" s="5"/>
      <c r="UMZ72" s="5"/>
      <c r="UNA72" s="5"/>
      <c r="UNB72" s="5"/>
      <c r="UNC72" s="5"/>
      <c r="UND72" s="5"/>
      <c r="UNE72" s="5"/>
      <c r="UNF72" s="5"/>
      <c r="UNG72" s="5"/>
      <c r="UNH72" s="5"/>
      <c r="UNI72" s="5"/>
      <c r="UNJ72" s="5"/>
      <c r="UNK72" s="5"/>
      <c r="UNL72" s="5"/>
      <c r="UNM72" s="5"/>
      <c r="UNN72" s="5"/>
      <c r="UNO72" s="5"/>
      <c r="UNP72" s="5"/>
      <c r="UNQ72" s="5"/>
      <c r="UNR72" s="5"/>
      <c r="UNS72" s="5"/>
      <c r="UNT72" s="5"/>
      <c r="UNU72" s="5"/>
      <c r="UNV72" s="5"/>
      <c r="UNW72" s="5"/>
      <c r="UNX72" s="5"/>
      <c r="UNY72" s="5"/>
      <c r="UNZ72" s="5"/>
      <c r="UOA72" s="5"/>
      <c r="UOB72" s="5"/>
      <c r="UOC72" s="5"/>
      <c r="UOD72" s="5"/>
      <c r="UOE72" s="5"/>
      <c r="UOF72" s="5"/>
      <c r="UOG72" s="5"/>
      <c r="UOH72" s="5"/>
      <c r="UOI72" s="5"/>
      <c r="UOJ72" s="5"/>
      <c r="UOK72" s="5"/>
      <c r="UOL72" s="5"/>
      <c r="UOM72" s="5"/>
      <c r="UON72" s="5"/>
      <c r="UOO72" s="5"/>
      <c r="UOP72" s="5"/>
      <c r="UOQ72" s="5"/>
      <c r="UOR72" s="5"/>
      <c r="UOS72" s="5"/>
      <c r="UOT72" s="5"/>
      <c r="UOU72" s="5"/>
      <c r="UOV72" s="5"/>
      <c r="UOW72" s="5"/>
      <c r="UOX72" s="5"/>
      <c r="UOY72" s="5"/>
      <c r="UOZ72" s="5"/>
      <c r="UPA72" s="5"/>
      <c r="UPB72" s="5"/>
      <c r="UPC72" s="5"/>
      <c r="UPD72" s="5"/>
      <c r="UPE72" s="5"/>
      <c r="UPF72" s="5"/>
      <c r="UPG72" s="5"/>
      <c r="UPH72" s="5"/>
      <c r="UPI72" s="5"/>
      <c r="UPJ72" s="5"/>
      <c r="UPK72" s="5"/>
      <c r="UPL72" s="5"/>
      <c r="UPM72" s="5"/>
      <c r="UPN72" s="5"/>
      <c r="UPO72" s="5"/>
      <c r="UPP72" s="5"/>
      <c r="UPQ72" s="5"/>
      <c r="UPR72" s="5"/>
      <c r="UPS72" s="5"/>
      <c r="UPT72" s="5"/>
      <c r="UPU72" s="5"/>
      <c r="UPV72" s="5"/>
      <c r="UPW72" s="5"/>
      <c r="UPX72" s="5"/>
      <c r="UPY72" s="5"/>
      <c r="UPZ72" s="5"/>
      <c r="UQA72" s="5"/>
      <c r="UQB72" s="5"/>
      <c r="UQC72" s="5"/>
      <c r="UQD72" s="5"/>
      <c r="UQE72" s="5"/>
      <c r="UQF72" s="5"/>
      <c r="UQG72" s="5"/>
      <c r="UQH72" s="5"/>
      <c r="UQI72" s="5"/>
      <c r="UQJ72" s="5"/>
      <c r="UQK72" s="5"/>
      <c r="UQL72" s="5"/>
      <c r="UQM72" s="5"/>
      <c r="UQN72" s="5"/>
      <c r="UQO72" s="5"/>
      <c r="UQP72" s="5"/>
      <c r="UQQ72" s="5"/>
      <c r="UQR72" s="5"/>
      <c r="UQS72" s="5"/>
      <c r="UQT72" s="5"/>
      <c r="UQU72" s="5"/>
      <c r="UQV72" s="5"/>
      <c r="UQW72" s="5"/>
      <c r="UQX72" s="5"/>
      <c r="UQY72" s="5"/>
      <c r="UQZ72" s="5"/>
      <c r="URA72" s="5"/>
      <c r="URB72" s="5"/>
      <c r="URC72" s="5"/>
      <c r="URD72" s="5"/>
      <c r="URE72" s="5"/>
      <c r="URF72" s="5"/>
      <c r="URG72" s="5"/>
      <c r="URH72" s="5"/>
      <c r="URI72" s="5"/>
      <c r="URJ72" s="5"/>
      <c r="URK72" s="5"/>
      <c r="URL72" s="5"/>
      <c r="URM72" s="5"/>
      <c r="URN72" s="5"/>
      <c r="URO72" s="5"/>
      <c r="URP72" s="5"/>
      <c r="URQ72" s="5"/>
      <c r="URR72" s="5"/>
      <c r="URS72" s="5"/>
      <c r="URT72" s="5"/>
      <c r="URU72" s="5"/>
      <c r="URV72" s="5"/>
      <c r="URW72" s="5"/>
      <c r="URX72" s="5"/>
      <c r="URY72" s="5"/>
      <c r="URZ72" s="5"/>
      <c r="USA72" s="5"/>
      <c r="USB72" s="5"/>
      <c r="USC72" s="5"/>
      <c r="USD72" s="5"/>
      <c r="USE72" s="5"/>
      <c r="USF72" s="5"/>
      <c r="USG72" s="5"/>
      <c r="USH72" s="5"/>
      <c r="USI72" s="5"/>
      <c r="USJ72" s="5"/>
      <c r="USK72" s="5"/>
      <c r="USL72" s="5"/>
      <c r="USM72" s="5"/>
      <c r="USN72" s="5"/>
      <c r="USO72" s="5"/>
      <c r="USP72" s="5"/>
      <c r="USQ72" s="5"/>
      <c r="USR72" s="5"/>
      <c r="USS72" s="5"/>
      <c r="UST72" s="5"/>
      <c r="USU72" s="5"/>
      <c r="USV72" s="5"/>
      <c r="USW72" s="5"/>
      <c r="USX72" s="5"/>
      <c r="USY72" s="5"/>
      <c r="USZ72" s="5"/>
      <c r="UTA72" s="5"/>
      <c r="UTB72" s="5"/>
      <c r="UTC72" s="5"/>
      <c r="UTD72" s="5"/>
      <c r="UTE72" s="5"/>
      <c r="UTF72" s="5"/>
      <c r="UTG72" s="5"/>
      <c r="UTH72" s="5"/>
      <c r="UTI72" s="5"/>
      <c r="UTJ72" s="5"/>
      <c r="UTK72" s="5"/>
      <c r="UTL72" s="5"/>
      <c r="UTM72" s="5"/>
      <c r="UTN72" s="5"/>
      <c r="UTO72" s="5"/>
      <c r="UTP72" s="5"/>
      <c r="UTQ72" s="5"/>
      <c r="UTR72" s="5"/>
      <c r="UTS72" s="5"/>
      <c r="UTT72" s="5"/>
      <c r="UTU72" s="5"/>
      <c r="UTV72" s="5"/>
      <c r="UTW72" s="5"/>
      <c r="UTX72" s="5"/>
      <c r="UTY72" s="5"/>
      <c r="UTZ72" s="5"/>
      <c r="UUA72" s="5"/>
      <c r="UUB72" s="5"/>
      <c r="UUC72" s="5"/>
      <c r="UUD72" s="5"/>
      <c r="UUE72" s="5"/>
      <c r="UUF72" s="5"/>
      <c r="UUG72" s="5"/>
      <c r="UUH72" s="5"/>
      <c r="UUI72" s="5"/>
      <c r="UUJ72" s="5"/>
      <c r="UUK72" s="5"/>
      <c r="UUL72" s="5"/>
      <c r="UUM72" s="5"/>
      <c r="UUN72" s="5"/>
      <c r="UUO72" s="5"/>
      <c r="UUP72" s="5"/>
      <c r="UUQ72" s="5"/>
      <c r="UUR72" s="5"/>
      <c r="UUS72" s="5"/>
      <c r="UUT72" s="5"/>
      <c r="UUU72" s="5"/>
      <c r="UUV72" s="5"/>
      <c r="UUW72" s="5"/>
      <c r="UUX72" s="5"/>
      <c r="UUY72" s="5"/>
      <c r="UUZ72" s="5"/>
      <c r="UVA72" s="5"/>
      <c r="UVB72" s="5"/>
      <c r="UVC72" s="5"/>
      <c r="UVD72" s="5"/>
      <c r="UVE72" s="5"/>
      <c r="UVF72" s="5"/>
      <c r="UVG72" s="5"/>
      <c r="UVH72" s="5"/>
      <c r="UVI72" s="5"/>
      <c r="UVJ72" s="5"/>
      <c r="UVK72" s="5"/>
      <c r="UVL72" s="5"/>
      <c r="UVM72" s="5"/>
      <c r="UVN72" s="5"/>
      <c r="UVO72" s="5"/>
      <c r="UVP72" s="5"/>
      <c r="UVQ72" s="5"/>
      <c r="UVR72" s="5"/>
      <c r="UVS72" s="5"/>
      <c r="UVT72" s="5"/>
      <c r="UVU72" s="5"/>
      <c r="UVV72" s="5"/>
      <c r="UVW72" s="5"/>
      <c r="UVX72" s="5"/>
      <c r="UVY72" s="5"/>
      <c r="UVZ72" s="5"/>
      <c r="UWA72" s="5"/>
      <c r="UWB72" s="5"/>
      <c r="UWC72" s="5"/>
      <c r="UWD72" s="5"/>
      <c r="UWE72" s="5"/>
      <c r="UWF72" s="5"/>
      <c r="UWG72" s="5"/>
      <c r="UWH72" s="5"/>
      <c r="UWI72" s="5"/>
      <c r="UWJ72" s="5"/>
      <c r="UWK72" s="5"/>
      <c r="UWL72" s="5"/>
      <c r="UWM72" s="5"/>
      <c r="UWN72" s="5"/>
      <c r="UWO72" s="5"/>
      <c r="UWP72" s="5"/>
      <c r="UWQ72" s="5"/>
      <c r="UWR72" s="5"/>
      <c r="UWS72" s="5"/>
      <c r="UWT72" s="5"/>
      <c r="UWU72" s="5"/>
      <c r="UWV72" s="5"/>
      <c r="UWW72" s="5"/>
      <c r="UWX72" s="5"/>
      <c r="UWY72" s="5"/>
      <c r="UWZ72" s="5"/>
      <c r="UXA72" s="5"/>
      <c r="UXB72" s="5"/>
      <c r="UXC72" s="5"/>
      <c r="UXD72" s="5"/>
      <c r="UXE72" s="5"/>
      <c r="UXF72" s="5"/>
      <c r="UXG72" s="5"/>
      <c r="UXH72" s="5"/>
      <c r="UXI72" s="5"/>
      <c r="UXJ72" s="5"/>
      <c r="UXK72" s="5"/>
      <c r="UXL72" s="5"/>
      <c r="UXM72" s="5"/>
      <c r="UXN72" s="5"/>
      <c r="UXO72" s="5"/>
      <c r="UXP72" s="5"/>
      <c r="UXQ72" s="5"/>
      <c r="UXR72" s="5"/>
      <c r="UXS72" s="5"/>
      <c r="UXT72" s="5"/>
      <c r="UXU72" s="5"/>
      <c r="UXV72" s="5"/>
      <c r="UXW72" s="5"/>
      <c r="UXX72" s="5"/>
      <c r="UXY72" s="5"/>
      <c r="UXZ72" s="5"/>
      <c r="UYA72" s="5"/>
      <c r="UYB72" s="5"/>
      <c r="UYC72" s="5"/>
      <c r="UYD72" s="5"/>
      <c r="UYE72" s="5"/>
      <c r="UYF72" s="5"/>
      <c r="UYG72" s="5"/>
      <c r="UYH72" s="5"/>
      <c r="UYI72" s="5"/>
      <c r="UYJ72" s="5"/>
      <c r="UYK72" s="5"/>
      <c r="UYL72" s="5"/>
      <c r="UYM72" s="5"/>
      <c r="UYN72" s="5"/>
      <c r="UYO72" s="5"/>
      <c r="UYP72" s="5"/>
      <c r="UYQ72" s="5"/>
      <c r="UYR72" s="5"/>
      <c r="UYS72" s="5"/>
      <c r="UYT72" s="5"/>
      <c r="UYU72" s="5"/>
      <c r="UYV72" s="5"/>
      <c r="UYW72" s="5"/>
      <c r="UYX72" s="5"/>
      <c r="UYY72" s="5"/>
      <c r="UYZ72" s="5"/>
      <c r="UZA72" s="5"/>
      <c r="UZB72" s="5"/>
      <c r="UZC72" s="5"/>
      <c r="UZD72" s="5"/>
      <c r="UZE72" s="5"/>
      <c r="UZF72" s="5"/>
      <c r="UZG72" s="5"/>
      <c r="UZH72" s="5"/>
      <c r="UZI72" s="5"/>
      <c r="UZJ72" s="5"/>
      <c r="UZK72" s="5"/>
      <c r="UZL72" s="5"/>
      <c r="UZM72" s="5"/>
      <c r="UZN72" s="5"/>
      <c r="UZO72" s="5"/>
      <c r="UZP72" s="5"/>
      <c r="UZQ72" s="5"/>
      <c r="UZR72" s="5"/>
      <c r="UZS72" s="5"/>
      <c r="UZT72" s="5"/>
      <c r="UZU72" s="5"/>
      <c r="UZV72" s="5"/>
      <c r="UZW72" s="5"/>
      <c r="UZX72" s="5"/>
      <c r="UZY72" s="5"/>
      <c r="UZZ72" s="5"/>
      <c r="VAA72" s="5"/>
      <c r="VAB72" s="5"/>
      <c r="VAC72" s="5"/>
      <c r="VAD72" s="5"/>
      <c r="VAE72" s="5"/>
      <c r="VAF72" s="5"/>
      <c r="VAG72" s="5"/>
      <c r="VAH72" s="5"/>
      <c r="VAI72" s="5"/>
      <c r="VAJ72" s="5"/>
      <c r="VAK72" s="5"/>
      <c r="VAL72" s="5"/>
      <c r="VAM72" s="5"/>
      <c r="VAN72" s="5"/>
      <c r="VAO72" s="5"/>
      <c r="VAP72" s="5"/>
      <c r="VAQ72" s="5"/>
      <c r="VAR72" s="5"/>
      <c r="VAS72" s="5"/>
      <c r="VAT72" s="5"/>
      <c r="VAU72" s="5"/>
      <c r="VAV72" s="5"/>
      <c r="VAW72" s="5"/>
      <c r="VAX72" s="5"/>
      <c r="VAY72" s="5"/>
      <c r="VAZ72" s="5"/>
      <c r="VBA72" s="5"/>
      <c r="VBB72" s="5"/>
      <c r="VBC72" s="5"/>
      <c r="VBD72" s="5"/>
      <c r="VBE72" s="5"/>
      <c r="VBF72" s="5"/>
      <c r="VBG72" s="5"/>
      <c r="VBH72" s="5"/>
      <c r="VBI72" s="5"/>
      <c r="VBJ72" s="5"/>
      <c r="VBK72" s="5"/>
      <c r="VBL72" s="5"/>
      <c r="VBM72" s="5"/>
      <c r="VBN72" s="5"/>
      <c r="VBO72" s="5"/>
      <c r="VBP72" s="5"/>
      <c r="VBQ72" s="5"/>
      <c r="VBR72" s="5"/>
      <c r="VBS72" s="5"/>
      <c r="VBT72" s="5"/>
      <c r="VBU72" s="5"/>
      <c r="VBV72" s="5"/>
      <c r="VBW72" s="5"/>
      <c r="VBX72" s="5"/>
      <c r="VBY72" s="5"/>
      <c r="VBZ72" s="5"/>
      <c r="VCA72" s="5"/>
      <c r="VCB72" s="5"/>
      <c r="VCC72" s="5"/>
      <c r="VCD72" s="5"/>
      <c r="VCE72" s="5"/>
      <c r="VCF72" s="5"/>
      <c r="VCG72" s="5"/>
      <c r="VCH72" s="5"/>
      <c r="VCI72" s="5"/>
      <c r="VCJ72" s="5"/>
      <c r="VCK72" s="5"/>
      <c r="VCL72" s="5"/>
      <c r="VCM72" s="5"/>
      <c r="VCN72" s="5"/>
      <c r="VCO72" s="5"/>
      <c r="VCP72" s="5"/>
      <c r="VCQ72" s="5"/>
      <c r="VCR72" s="5"/>
      <c r="VCS72" s="5"/>
      <c r="VCT72" s="5"/>
      <c r="VCU72" s="5"/>
      <c r="VCV72" s="5"/>
      <c r="VCW72" s="5"/>
      <c r="VCX72" s="5"/>
      <c r="VCY72" s="5"/>
      <c r="VCZ72" s="5"/>
      <c r="VDA72" s="5"/>
      <c r="VDB72" s="5"/>
      <c r="VDC72" s="5"/>
      <c r="VDD72" s="5"/>
      <c r="VDE72" s="5"/>
      <c r="VDF72" s="5"/>
      <c r="VDG72" s="5"/>
      <c r="VDH72" s="5"/>
      <c r="VDI72" s="5"/>
      <c r="VDJ72" s="5"/>
      <c r="VDK72" s="5"/>
      <c r="VDL72" s="5"/>
      <c r="VDM72" s="5"/>
      <c r="VDN72" s="5"/>
      <c r="VDO72" s="5"/>
      <c r="VDP72" s="5"/>
      <c r="VDQ72" s="5"/>
      <c r="VDR72" s="5"/>
      <c r="VDS72" s="5"/>
      <c r="VDT72" s="5"/>
      <c r="VDU72" s="5"/>
      <c r="VDV72" s="5"/>
      <c r="VDW72" s="5"/>
      <c r="VDX72" s="5"/>
      <c r="VDY72" s="5"/>
      <c r="VDZ72" s="5"/>
      <c r="VEA72" s="5"/>
      <c r="VEB72" s="5"/>
      <c r="VEC72" s="5"/>
      <c r="VED72" s="5"/>
      <c r="VEE72" s="5"/>
      <c r="VEF72" s="5"/>
      <c r="VEG72" s="5"/>
      <c r="VEH72" s="5"/>
      <c r="VEI72" s="5"/>
      <c r="VEJ72" s="5"/>
      <c r="VEK72" s="5"/>
      <c r="VEL72" s="5"/>
      <c r="VEM72" s="5"/>
      <c r="VEN72" s="5"/>
      <c r="VEO72" s="5"/>
      <c r="VEP72" s="5"/>
      <c r="VEQ72" s="5"/>
      <c r="VER72" s="5"/>
      <c r="VES72" s="5"/>
      <c r="VET72" s="5"/>
      <c r="VEU72" s="5"/>
      <c r="VEV72" s="5"/>
      <c r="VEW72" s="5"/>
      <c r="VEX72" s="5"/>
      <c r="VEY72" s="5"/>
      <c r="VEZ72" s="5"/>
      <c r="VFA72" s="5"/>
      <c r="VFB72" s="5"/>
      <c r="VFC72" s="5"/>
      <c r="VFD72" s="5"/>
      <c r="VFE72" s="5"/>
      <c r="VFF72" s="5"/>
      <c r="VFG72" s="5"/>
      <c r="VFH72" s="5"/>
      <c r="VFI72" s="5"/>
      <c r="VFJ72" s="5"/>
      <c r="VFK72" s="5"/>
      <c r="VFL72" s="5"/>
      <c r="VFM72" s="5"/>
      <c r="VFN72" s="5"/>
      <c r="VFO72" s="5"/>
      <c r="VFP72" s="5"/>
      <c r="VFQ72" s="5"/>
      <c r="VFR72" s="5"/>
      <c r="VFS72" s="5"/>
      <c r="VFT72" s="5"/>
      <c r="VFU72" s="5"/>
      <c r="VFV72" s="5"/>
      <c r="VFW72" s="5"/>
      <c r="VFX72" s="5"/>
      <c r="VFY72" s="5"/>
      <c r="VFZ72" s="5"/>
      <c r="VGA72" s="5"/>
      <c r="VGB72" s="5"/>
      <c r="VGC72" s="5"/>
      <c r="VGD72" s="5"/>
      <c r="VGE72" s="5"/>
      <c r="VGF72" s="5"/>
      <c r="VGG72" s="5"/>
      <c r="VGH72" s="5"/>
      <c r="VGI72" s="5"/>
      <c r="VGJ72" s="5"/>
      <c r="VGK72" s="5"/>
      <c r="VGL72" s="5"/>
      <c r="VGM72" s="5"/>
      <c r="VGN72" s="5"/>
      <c r="VGO72" s="5"/>
      <c r="VGP72" s="5"/>
      <c r="VGQ72" s="5"/>
      <c r="VGR72" s="5"/>
      <c r="VGS72" s="5"/>
      <c r="VGT72" s="5"/>
      <c r="VGU72" s="5"/>
      <c r="VGV72" s="5"/>
      <c r="VGW72" s="5"/>
      <c r="VGX72" s="5"/>
      <c r="VGY72" s="5"/>
      <c r="VGZ72" s="5"/>
      <c r="VHA72" s="5"/>
      <c r="VHB72" s="5"/>
      <c r="VHC72" s="5"/>
      <c r="VHD72" s="5"/>
      <c r="VHE72" s="5"/>
      <c r="VHF72" s="5"/>
      <c r="VHG72" s="5"/>
      <c r="VHH72" s="5"/>
      <c r="VHI72" s="5"/>
      <c r="VHJ72" s="5"/>
      <c r="VHK72" s="5"/>
      <c r="VHL72" s="5"/>
      <c r="VHM72" s="5"/>
      <c r="VHN72" s="5"/>
      <c r="VHO72" s="5"/>
      <c r="VHP72" s="5"/>
      <c r="VHQ72" s="5"/>
      <c r="VHR72" s="5"/>
      <c r="VHS72" s="5"/>
      <c r="VHT72" s="5"/>
      <c r="VHU72" s="5"/>
      <c r="VHV72" s="5"/>
      <c r="VHW72" s="5"/>
      <c r="VHX72" s="5"/>
      <c r="VHY72" s="5"/>
      <c r="VHZ72" s="5"/>
      <c r="VIA72" s="5"/>
      <c r="VIB72" s="5"/>
      <c r="VIC72" s="5"/>
      <c r="VID72" s="5"/>
      <c r="VIE72" s="5"/>
      <c r="VIF72" s="5"/>
      <c r="VIG72" s="5"/>
      <c r="VIH72" s="5"/>
      <c r="VII72" s="5"/>
      <c r="VIJ72" s="5"/>
      <c r="VIK72" s="5"/>
      <c r="VIL72" s="5"/>
      <c r="VIM72" s="5"/>
      <c r="VIN72" s="5"/>
      <c r="VIO72" s="5"/>
      <c r="VIP72" s="5"/>
      <c r="VIQ72" s="5"/>
      <c r="VIR72" s="5"/>
      <c r="VIS72" s="5"/>
      <c r="VIT72" s="5"/>
      <c r="VIU72" s="5"/>
      <c r="VIV72" s="5"/>
      <c r="VIW72" s="5"/>
      <c r="VIX72" s="5"/>
      <c r="VIY72" s="5"/>
      <c r="VIZ72" s="5"/>
      <c r="VJA72" s="5"/>
      <c r="VJB72" s="5"/>
      <c r="VJC72" s="5"/>
      <c r="VJD72" s="5"/>
      <c r="VJE72" s="5"/>
      <c r="VJF72" s="5"/>
      <c r="VJG72" s="5"/>
      <c r="VJH72" s="5"/>
      <c r="VJI72" s="5"/>
      <c r="VJJ72" s="5"/>
      <c r="VJK72" s="5"/>
      <c r="VJL72" s="5"/>
      <c r="VJM72" s="5"/>
      <c r="VJN72" s="5"/>
      <c r="VJO72" s="5"/>
      <c r="VJP72" s="5"/>
      <c r="VJQ72" s="5"/>
      <c r="VJR72" s="5"/>
      <c r="VJS72" s="5"/>
      <c r="VJT72" s="5"/>
      <c r="VJU72" s="5"/>
      <c r="VJV72" s="5"/>
      <c r="VJW72" s="5"/>
      <c r="VJX72" s="5"/>
      <c r="VJY72" s="5"/>
      <c r="VJZ72" s="5"/>
      <c r="VKA72" s="5"/>
      <c r="VKB72" s="5"/>
      <c r="VKC72" s="5"/>
      <c r="VKD72" s="5"/>
      <c r="VKE72" s="5"/>
      <c r="VKF72" s="5"/>
      <c r="VKG72" s="5"/>
      <c r="VKH72" s="5"/>
      <c r="VKI72" s="5"/>
      <c r="VKJ72" s="5"/>
      <c r="VKK72" s="5"/>
      <c r="VKL72" s="5"/>
      <c r="VKM72" s="5"/>
      <c r="VKN72" s="5"/>
      <c r="VKO72" s="5"/>
      <c r="VKP72" s="5"/>
      <c r="VKQ72" s="5"/>
      <c r="VKR72" s="5"/>
      <c r="VKS72" s="5"/>
      <c r="VKT72" s="5"/>
      <c r="VKU72" s="5"/>
      <c r="VKV72" s="5"/>
      <c r="VKW72" s="5"/>
      <c r="VKX72" s="5"/>
      <c r="VKY72" s="5"/>
      <c r="VKZ72" s="5"/>
      <c r="VLA72" s="5"/>
      <c r="VLB72" s="5"/>
      <c r="VLC72" s="5"/>
      <c r="VLD72" s="5"/>
      <c r="VLE72" s="5"/>
      <c r="VLF72" s="5"/>
      <c r="VLG72" s="5"/>
      <c r="VLH72" s="5"/>
      <c r="VLI72" s="5"/>
      <c r="VLJ72" s="5"/>
      <c r="VLK72" s="5"/>
      <c r="VLL72" s="5"/>
      <c r="VLM72" s="5"/>
      <c r="VLN72" s="5"/>
      <c r="VLO72" s="5"/>
      <c r="VLP72" s="5"/>
      <c r="VLQ72" s="5"/>
      <c r="VLR72" s="5"/>
      <c r="VLS72" s="5"/>
      <c r="VLT72" s="5"/>
      <c r="VLU72" s="5"/>
      <c r="VLV72" s="5"/>
      <c r="VLW72" s="5"/>
      <c r="VLX72" s="5"/>
      <c r="VLY72" s="5"/>
      <c r="VLZ72" s="5"/>
      <c r="VMA72" s="5"/>
      <c r="VMB72" s="5"/>
      <c r="VMC72" s="5"/>
      <c r="VMD72" s="5"/>
      <c r="VME72" s="5"/>
      <c r="VMF72" s="5"/>
      <c r="VMG72" s="5"/>
      <c r="VMH72" s="5"/>
      <c r="VMI72" s="5"/>
      <c r="VMJ72" s="5"/>
      <c r="VMK72" s="5"/>
      <c r="VML72" s="5"/>
      <c r="VMM72" s="5"/>
      <c r="VMN72" s="5"/>
      <c r="VMO72" s="5"/>
      <c r="VMP72" s="5"/>
      <c r="VMQ72" s="5"/>
      <c r="VMR72" s="5"/>
      <c r="VMS72" s="5"/>
      <c r="VMT72" s="5"/>
      <c r="VMU72" s="5"/>
      <c r="VMV72" s="5"/>
      <c r="VMW72" s="5"/>
      <c r="VMX72" s="5"/>
      <c r="VMY72" s="5"/>
      <c r="VMZ72" s="5"/>
      <c r="VNA72" s="5"/>
      <c r="VNB72" s="5"/>
      <c r="VNC72" s="5"/>
      <c r="VND72" s="5"/>
      <c r="VNE72" s="5"/>
      <c r="VNF72" s="5"/>
      <c r="VNG72" s="5"/>
      <c r="VNH72" s="5"/>
      <c r="VNI72" s="5"/>
      <c r="VNJ72" s="5"/>
      <c r="VNK72" s="5"/>
      <c r="VNL72" s="5"/>
      <c r="VNM72" s="5"/>
      <c r="VNN72" s="5"/>
      <c r="VNO72" s="5"/>
      <c r="VNP72" s="5"/>
      <c r="VNQ72" s="5"/>
      <c r="VNR72" s="5"/>
      <c r="VNS72" s="5"/>
      <c r="VNT72" s="5"/>
      <c r="VNU72" s="5"/>
      <c r="VNV72" s="5"/>
      <c r="VNW72" s="5"/>
      <c r="VNX72" s="5"/>
      <c r="VNY72" s="5"/>
      <c r="VNZ72" s="5"/>
      <c r="VOA72" s="5"/>
      <c r="VOB72" s="5"/>
      <c r="VOC72" s="5"/>
      <c r="VOD72" s="5"/>
      <c r="VOE72" s="5"/>
      <c r="VOF72" s="5"/>
      <c r="VOG72" s="5"/>
      <c r="VOH72" s="5"/>
      <c r="VOI72" s="5"/>
      <c r="VOJ72" s="5"/>
      <c r="VOK72" s="5"/>
      <c r="VOL72" s="5"/>
      <c r="VOM72" s="5"/>
      <c r="VON72" s="5"/>
      <c r="VOO72" s="5"/>
      <c r="VOP72" s="5"/>
      <c r="VOQ72" s="5"/>
      <c r="VOR72" s="5"/>
      <c r="VOS72" s="5"/>
      <c r="VOT72" s="5"/>
      <c r="VOU72" s="5"/>
      <c r="VOV72" s="5"/>
      <c r="VOW72" s="5"/>
      <c r="VOX72" s="5"/>
      <c r="VOY72" s="5"/>
      <c r="VOZ72" s="5"/>
      <c r="VPA72" s="5"/>
      <c r="VPB72" s="5"/>
      <c r="VPC72" s="5"/>
      <c r="VPD72" s="5"/>
      <c r="VPE72" s="5"/>
      <c r="VPF72" s="5"/>
      <c r="VPG72" s="5"/>
      <c r="VPH72" s="5"/>
      <c r="VPI72" s="5"/>
      <c r="VPJ72" s="5"/>
      <c r="VPK72" s="5"/>
      <c r="VPL72" s="5"/>
      <c r="VPM72" s="5"/>
      <c r="VPN72" s="5"/>
      <c r="VPO72" s="5"/>
      <c r="VPP72" s="5"/>
      <c r="VPQ72" s="5"/>
      <c r="VPR72" s="5"/>
      <c r="VPS72" s="5"/>
      <c r="VPT72" s="5"/>
      <c r="VPU72" s="5"/>
      <c r="VPV72" s="5"/>
      <c r="VPW72" s="5"/>
      <c r="VPX72" s="5"/>
      <c r="VPY72" s="5"/>
      <c r="VPZ72" s="5"/>
      <c r="VQA72" s="5"/>
      <c r="VQB72" s="5"/>
      <c r="VQC72" s="5"/>
      <c r="VQD72" s="5"/>
      <c r="VQE72" s="5"/>
      <c r="VQF72" s="5"/>
      <c r="VQG72" s="5"/>
      <c r="VQH72" s="5"/>
      <c r="VQI72" s="5"/>
      <c r="VQJ72" s="5"/>
      <c r="VQK72" s="5"/>
      <c r="VQL72" s="5"/>
      <c r="VQM72" s="5"/>
      <c r="VQN72" s="5"/>
      <c r="VQO72" s="5"/>
      <c r="VQP72" s="5"/>
      <c r="VQQ72" s="5"/>
      <c r="VQR72" s="5"/>
      <c r="VQS72" s="5"/>
      <c r="VQT72" s="5"/>
      <c r="VQU72" s="5"/>
      <c r="VQV72" s="5"/>
      <c r="VQW72" s="5"/>
      <c r="VQX72" s="5"/>
      <c r="VQY72" s="5"/>
      <c r="VQZ72" s="5"/>
      <c r="VRA72" s="5"/>
      <c r="VRB72" s="5"/>
      <c r="VRC72" s="5"/>
      <c r="VRD72" s="5"/>
      <c r="VRE72" s="5"/>
      <c r="VRF72" s="5"/>
      <c r="VRG72" s="5"/>
      <c r="VRH72" s="5"/>
      <c r="VRI72" s="5"/>
      <c r="VRJ72" s="5"/>
      <c r="VRK72" s="5"/>
      <c r="VRL72" s="5"/>
      <c r="VRM72" s="5"/>
      <c r="VRN72" s="5"/>
      <c r="VRO72" s="5"/>
      <c r="VRP72" s="5"/>
      <c r="VRQ72" s="5"/>
      <c r="VRR72" s="5"/>
      <c r="VRS72" s="5"/>
      <c r="VRT72" s="5"/>
      <c r="VRU72" s="5"/>
      <c r="VRV72" s="5"/>
      <c r="VRW72" s="5"/>
      <c r="VRX72" s="5"/>
      <c r="VRY72" s="5"/>
      <c r="VRZ72" s="5"/>
      <c r="VSA72" s="5"/>
      <c r="VSB72" s="5"/>
      <c r="VSC72" s="5"/>
      <c r="VSD72" s="5"/>
      <c r="VSE72" s="5"/>
      <c r="VSF72" s="5"/>
      <c r="VSG72" s="5"/>
      <c r="VSH72" s="5"/>
      <c r="VSI72" s="5"/>
      <c r="VSJ72" s="5"/>
      <c r="VSK72" s="5"/>
      <c r="VSL72" s="5"/>
      <c r="VSM72" s="5"/>
      <c r="VSN72" s="5"/>
      <c r="VSO72" s="5"/>
      <c r="VSP72" s="5"/>
      <c r="VSQ72" s="5"/>
      <c r="VSR72" s="5"/>
      <c r="VSS72" s="5"/>
      <c r="VST72" s="5"/>
      <c r="VSU72" s="5"/>
      <c r="VSV72" s="5"/>
      <c r="VSW72" s="5"/>
      <c r="VSX72" s="5"/>
      <c r="VSY72" s="5"/>
      <c r="VSZ72" s="5"/>
      <c r="VTA72" s="5"/>
      <c r="VTB72" s="5"/>
      <c r="VTC72" s="5"/>
      <c r="VTD72" s="5"/>
      <c r="VTE72" s="5"/>
      <c r="VTF72" s="5"/>
      <c r="VTG72" s="5"/>
      <c r="VTH72" s="5"/>
      <c r="VTI72" s="5"/>
      <c r="VTJ72" s="5"/>
      <c r="VTK72" s="5"/>
      <c r="VTL72" s="5"/>
      <c r="VTM72" s="5"/>
      <c r="VTN72" s="5"/>
      <c r="VTO72" s="5"/>
      <c r="VTP72" s="5"/>
      <c r="VTQ72" s="5"/>
      <c r="VTR72" s="5"/>
      <c r="VTS72" s="5"/>
      <c r="VTT72" s="5"/>
      <c r="VTU72" s="5"/>
      <c r="VTV72" s="5"/>
      <c r="VTW72" s="5"/>
      <c r="VTX72" s="5"/>
      <c r="VTY72" s="5"/>
      <c r="VTZ72" s="5"/>
      <c r="VUA72" s="5"/>
      <c r="VUB72" s="5"/>
      <c r="VUC72" s="5"/>
      <c r="VUD72" s="5"/>
      <c r="VUE72" s="5"/>
      <c r="VUF72" s="5"/>
      <c r="VUG72" s="5"/>
      <c r="VUH72" s="5"/>
      <c r="VUI72" s="5"/>
      <c r="VUJ72" s="5"/>
      <c r="VUK72" s="5"/>
      <c r="VUL72" s="5"/>
      <c r="VUM72" s="5"/>
      <c r="VUN72" s="5"/>
      <c r="VUO72" s="5"/>
      <c r="VUP72" s="5"/>
      <c r="VUQ72" s="5"/>
      <c r="VUR72" s="5"/>
      <c r="VUS72" s="5"/>
      <c r="VUT72" s="5"/>
      <c r="VUU72" s="5"/>
      <c r="VUV72" s="5"/>
      <c r="VUW72" s="5"/>
      <c r="VUX72" s="5"/>
      <c r="VUY72" s="5"/>
      <c r="VUZ72" s="5"/>
      <c r="VVA72" s="5"/>
      <c r="VVB72" s="5"/>
      <c r="VVC72" s="5"/>
      <c r="VVD72" s="5"/>
      <c r="VVE72" s="5"/>
      <c r="VVF72" s="5"/>
      <c r="VVG72" s="5"/>
      <c r="VVH72" s="5"/>
      <c r="VVI72" s="5"/>
      <c r="VVJ72" s="5"/>
      <c r="VVK72" s="5"/>
      <c r="VVL72" s="5"/>
      <c r="VVM72" s="5"/>
      <c r="VVN72" s="5"/>
      <c r="VVO72" s="5"/>
      <c r="VVP72" s="5"/>
      <c r="VVQ72" s="5"/>
      <c r="VVR72" s="5"/>
      <c r="VVS72" s="5"/>
      <c r="VVT72" s="5"/>
      <c r="VVU72" s="5"/>
      <c r="VVV72" s="5"/>
      <c r="VVW72" s="5"/>
      <c r="VVX72" s="5"/>
      <c r="VVY72" s="5"/>
      <c r="VVZ72" s="5"/>
      <c r="VWA72" s="5"/>
      <c r="VWB72" s="5"/>
      <c r="VWC72" s="5"/>
      <c r="VWD72" s="5"/>
      <c r="VWE72" s="5"/>
      <c r="VWF72" s="5"/>
      <c r="VWG72" s="5"/>
      <c r="VWH72" s="5"/>
      <c r="VWI72" s="5"/>
      <c r="VWJ72" s="5"/>
      <c r="VWK72" s="5"/>
      <c r="VWL72" s="5"/>
      <c r="VWM72" s="5"/>
      <c r="VWN72" s="5"/>
      <c r="VWO72" s="5"/>
      <c r="VWP72" s="5"/>
      <c r="VWQ72" s="5"/>
      <c r="VWR72" s="5"/>
      <c r="VWS72" s="5"/>
      <c r="VWT72" s="5"/>
      <c r="VWU72" s="5"/>
      <c r="VWV72" s="5"/>
      <c r="VWW72" s="5"/>
      <c r="VWX72" s="5"/>
      <c r="VWY72" s="5"/>
      <c r="VWZ72" s="5"/>
      <c r="VXA72" s="5"/>
      <c r="VXB72" s="5"/>
      <c r="VXC72" s="5"/>
      <c r="VXD72" s="5"/>
      <c r="VXE72" s="5"/>
      <c r="VXF72" s="5"/>
      <c r="VXG72" s="5"/>
      <c r="VXH72" s="5"/>
      <c r="VXI72" s="5"/>
      <c r="VXJ72" s="5"/>
      <c r="VXK72" s="5"/>
      <c r="VXL72" s="5"/>
      <c r="VXM72" s="5"/>
      <c r="VXN72" s="5"/>
      <c r="VXO72" s="5"/>
      <c r="VXP72" s="5"/>
      <c r="VXQ72" s="5"/>
      <c r="VXR72" s="5"/>
      <c r="VXS72" s="5"/>
      <c r="VXT72" s="5"/>
      <c r="VXU72" s="5"/>
      <c r="VXV72" s="5"/>
      <c r="VXW72" s="5"/>
      <c r="VXX72" s="5"/>
      <c r="VXY72" s="5"/>
      <c r="VXZ72" s="5"/>
      <c r="VYA72" s="5"/>
      <c r="VYB72" s="5"/>
      <c r="VYC72" s="5"/>
      <c r="VYD72" s="5"/>
      <c r="VYE72" s="5"/>
      <c r="VYF72" s="5"/>
      <c r="VYG72" s="5"/>
      <c r="VYH72" s="5"/>
      <c r="VYI72" s="5"/>
      <c r="VYJ72" s="5"/>
      <c r="VYK72" s="5"/>
      <c r="VYL72" s="5"/>
      <c r="VYM72" s="5"/>
      <c r="VYN72" s="5"/>
      <c r="VYO72" s="5"/>
      <c r="VYP72" s="5"/>
      <c r="VYQ72" s="5"/>
      <c r="VYR72" s="5"/>
      <c r="VYS72" s="5"/>
      <c r="VYT72" s="5"/>
      <c r="VYU72" s="5"/>
      <c r="VYV72" s="5"/>
      <c r="VYW72" s="5"/>
      <c r="VYX72" s="5"/>
      <c r="VYY72" s="5"/>
      <c r="VYZ72" s="5"/>
      <c r="VZA72" s="5"/>
      <c r="VZB72" s="5"/>
      <c r="VZC72" s="5"/>
      <c r="VZD72" s="5"/>
      <c r="VZE72" s="5"/>
      <c r="VZF72" s="5"/>
      <c r="VZG72" s="5"/>
      <c r="VZH72" s="5"/>
      <c r="VZI72" s="5"/>
      <c r="VZJ72" s="5"/>
      <c r="VZK72" s="5"/>
      <c r="VZL72" s="5"/>
      <c r="VZM72" s="5"/>
      <c r="VZN72" s="5"/>
      <c r="VZO72" s="5"/>
      <c r="VZP72" s="5"/>
      <c r="VZQ72" s="5"/>
      <c r="VZR72" s="5"/>
      <c r="VZS72" s="5"/>
      <c r="VZT72" s="5"/>
      <c r="VZU72" s="5"/>
      <c r="VZV72" s="5"/>
      <c r="VZW72" s="5"/>
      <c r="VZX72" s="5"/>
      <c r="VZY72" s="5"/>
      <c r="VZZ72" s="5"/>
      <c r="WAA72" s="5"/>
      <c r="WAB72" s="5"/>
      <c r="WAC72" s="5"/>
      <c r="WAD72" s="5"/>
      <c r="WAE72" s="5"/>
      <c r="WAF72" s="5"/>
      <c r="WAG72" s="5"/>
      <c r="WAH72" s="5"/>
      <c r="WAI72" s="5"/>
      <c r="WAJ72" s="5"/>
      <c r="WAK72" s="5"/>
      <c r="WAL72" s="5"/>
      <c r="WAM72" s="5"/>
      <c r="WAN72" s="5"/>
      <c r="WAO72" s="5"/>
      <c r="WAP72" s="5"/>
      <c r="WAQ72" s="5"/>
      <c r="WAR72" s="5"/>
      <c r="WAS72" s="5"/>
      <c r="WAT72" s="5"/>
      <c r="WAU72" s="5"/>
      <c r="WAV72" s="5"/>
      <c r="WAW72" s="5"/>
      <c r="WAX72" s="5"/>
      <c r="WAY72" s="5"/>
      <c r="WAZ72" s="5"/>
      <c r="WBA72" s="5"/>
      <c r="WBB72" s="5"/>
      <c r="WBC72" s="5"/>
      <c r="WBD72" s="5"/>
      <c r="WBE72" s="5"/>
      <c r="WBF72" s="5"/>
      <c r="WBG72" s="5"/>
      <c r="WBH72" s="5"/>
      <c r="WBI72" s="5"/>
      <c r="WBJ72" s="5"/>
      <c r="WBK72" s="5"/>
      <c r="WBL72" s="5"/>
      <c r="WBM72" s="5"/>
      <c r="WBN72" s="5"/>
      <c r="WBO72" s="5"/>
      <c r="WBP72" s="5"/>
      <c r="WBQ72" s="5"/>
      <c r="WBR72" s="5"/>
      <c r="WBS72" s="5"/>
      <c r="WBT72" s="5"/>
      <c r="WBU72" s="5"/>
      <c r="WBV72" s="5"/>
      <c r="WBW72" s="5"/>
      <c r="WBX72" s="5"/>
      <c r="WBY72" s="5"/>
      <c r="WBZ72" s="5"/>
      <c r="WCA72" s="5"/>
      <c r="WCB72" s="5"/>
      <c r="WCC72" s="5"/>
      <c r="WCD72" s="5"/>
      <c r="WCE72" s="5"/>
      <c r="WCF72" s="5"/>
      <c r="WCG72" s="5"/>
      <c r="WCH72" s="5"/>
      <c r="WCI72" s="5"/>
      <c r="WCJ72" s="5"/>
      <c r="WCK72" s="5"/>
      <c r="WCL72" s="5"/>
      <c r="WCM72" s="5"/>
      <c r="WCN72" s="5"/>
      <c r="WCO72" s="5"/>
      <c r="WCP72" s="5"/>
      <c r="WCQ72" s="5"/>
      <c r="WCR72" s="5"/>
      <c r="WCS72" s="5"/>
      <c r="WCT72" s="5"/>
      <c r="WCU72" s="5"/>
      <c r="WCV72" s="5"/>
      <c r="WCW72" s="5"/>
      <c r="WCX72" s="5"/>
      <c r="WCY72" s="5"/>
      <c r="WCZ72" s="5"/>
      <c r="WDA72" s="5"/>
      <c r="WDB72" s="5"/>
      <c r="WDC72" s="5"/>
      <c r="WDD72" s="5"/>
      <c r="WDE72" s="5"/>
      <c r="WDF72" s="5"/>
      <c r="WDG72" s="5"/>
      <c r="WDH72" s="5"/>
      <c r="WDI72" s="5"/>
      <c r="WDJ72" s="5"/>
      <c r="WDK72" s="5"/>
      <c r="WDL72" s="5"/>
      <c r="WDM72" s="5"/>
      <c r="WDN72" s="5"/>
      <c r="WDO72" s="5"/>
      <c r="WDP72" s="5"/>
      <c r="WDQ72" s="5"/>
      <c r="WDR72" s="5"/>
      <c r="WDS72" s="5"/>
      <c r="WDT72" s="5"/>
      <c r="WDU72" s="5"/>
      <c r="WDV72" s="5"/>
      <c r="WDW72" s="5"/>
      <c r="WDX72" s="5"/>
      <c r="WDY72" s="5"/>
      <c r="WDZ72" s="5"/>
      <c r="WEA72" s="5"/>
      <c r="WEB72" s="5"/>
      <c r="WEC72" s="5"/>
      <c r="WED72" s="5"/>
      <c r="WEE72" s="5"/>
      <c r="WEF72" s="5"/>
      <c r="WEG72" s="5"/>
      <c r="WEH72" s="5"/>
      <c r="WEI72" s="5"/>
      <c r="WEJ72" s="5"/>
      <c r="WEK72" s="5"/>
      <c r="WEL72" s="5"/>
      <c r="WEM72" s="5"/>
      <c r="WEN72" s="5"/>
      <c r="WEO72" s="5"/>
      <c r="WEP72" s="5"/>
      <c r="WEQ72" s="5"/>
      <c r="WER72" s="5"/>
      <c r="WES72" s="5"/>
      <c r="WET72" s="5"/>
      <c r="WEU72" s="5"/>
      <c r="WEV72" s="5"/>
      <c r="WEW72" s="5"/>
      <c r="WEX72" s="5"/>
      <c r="WEY72" s="5"/>
      <c r="WEZ72" s="5"/>
      <c r="WFA72" s="5"/>
      <c r="WFB72" s="5"/>
      <c r="WFC72" s="5"/>
      <c r="WFD72" s="5"/>
      <c r="WFE72" s="5"/>
      <c r="WFF72" s="5"/>
      <c r="WFG72" s="5"/>
      <c r="WFH72" s="5"/>
      <c r="WFI72" s="5"/>
      <c r="WFJ72" s="5"/>
      <c r="WFK72" s="5"/>
      <c r="WFL72" s="5"/>
      <c r="WFM72" s="5"/>
      <c r="WFN72" s="5"/>
      <c r="WFO72" s="5"/>
      <c r="WFP72" s="5"/>
      <c r="WFQ72" s="5"/>
      <c r="WFR72" s="5"/>
      <c r="WFS72" s="5"/>
      <c r="WFT72" s="5"/>
      <c r="WFU72" s="5"/>
      <c r="WFV72" s="5"/>
      <c r="WFW72" s="5"/>
      <c r="WFX72" s="5"/>
      <c r="WFY72" s="5"/>
      <c r="WFZ72" s="5"/>
      <c r="WGA72" s="5"/>
      <c r="WGB72" s="5"/>
      <c r="WGC72" s="5"/>
      <c r="WGD72" s="5"/>
      <c r="WGE72" s="5"/>
      <c r="WGF72" s="5"/>
      <c r="WGG72" s="5"/>
      <c r="WGH72" s="5"/>
      <c r="WGI72" s="5"/>
      <c r="WGJ72" s="5"/>
      <c r="WGK72" s="5"/>
      <c r="WGL72" s="5"/>
      <c r="WGM72" s="5"/>
      <c r="WGN72" s="5"/>
      <c r="WGO72" s="5"/>
      <c r="WGP72" s="5"/>
      <c r="WGQ72" s="5"/>
      <c r="WGR72" s="5"/>
      <c r="WGS72" s="5"/>
      <c r="WGT72" s="5"/>
      <c r="WGU72" s="5"/>
      <c r="WGV72" s="5"/>
      <c r="WGW72" s="5"/>
      <c r="WGX72" s="5"/>
      <c r="WGY72" s="5"/>
      <c r="WGZ72" s="5"/>
      <c r="WHA72" s="5"/>
      <c r="WHB72" s="5"/>
      <c r="WHC72" s="5"/>
      <c r="WHD72" s="5"/>
      <c r="WHE72" s="5"/>
      <c r="WHF72" s="5"/>
      <c r="WHG72" s="5"/>
      <c r="WHH72" s="5"/>
      <c r="WHI72" s="5"/>
      <c r="WHJ72" s="5"/>
      <c r="WHK72" s="5"/>
      <c r="WHL72" s="5"/>
      <c r="WHM72" s="5"/>
      <c r="WHN72" s="5"/>
      <c r="WHO72" s="5"/>
      <c r="WHP72" s="5"/>
      <c r="WHQ72" s="5"/>
      <c r="WHR72" s="5"/>
      <c r="WHS72" s="5"/>
      <c r="WHT72" s="5"/>
      <c r="WHU72" s="5"/>
      <c r="WHV72" s="5"/>
      <c r="WHW72" s="5"/>
      <c r="WHX72" s="5"/>
      <c r="WHY72" s="5"/>
      <c r="WHZ72" s="5"/>
      <c r="WIA72" s="5"/>
      <c r="WIB72" s="5"/>
      <c r="WIC72" s="5"/>
      <c r="WID72" s="5"/>
      <c r="WIE72" s="5"/>
      <c r="WIF72" s="5"/>
      <c r="WIG72" s="5"/>
      <c r="WIH72" s="5"/>
      <c r="WII72" s="5"/>
      <c r="WIJ72" s="5"/>
      <c r="WIK72" s="5"/>
      <c r="WIL72" s="5"/>
      <c r="WIM72" s="5"/>
      <c r="WIN72" s="5"/>
      <c r="WIO72" s="5"/>
      <c r="WIP72" s="5"/>
      <c r="WIQ72" s="5"/>
      <c r="WIR72" s="5"/>
      <c r="WIS72" s="5"/>
      <c r="WIT72" s="5"/>
      <c r="WIU72" s="5"/>
      <c r="WIV72" s="5"/>
      <c r="WIW72" s="5"/>
      <c r="WIX72" s="5"/>
      <c r="WIY72" s="5"/>
      <c r="WIZ72" s="5"/>
      <c r="WJA72" s="5"/>
      <c r="WJB72" s="5"/>
      <c r="WJC72" s="5"/>
      <c r="WJD72" s="5"/>
      <c r="WJE72" s="5"/>
      <c r="WJF72" s="5"/>
      <c r="WJG72" s="5"/>
      <c r="WJH72" s="5"/>
      <c r="WJI72" s="5"/>
      <c r="WJJ72" s="5"/>
      <c r="WJK72" s="5"/>
      <c r="WJL72" s="5"/>
      <c r="WJM72" s="5"/>
      <c r="WJN72" s="5"/>
      <c r="WJO72" s="5"/>
      <c r="WJP72" s="5"/>
      <c r="WJQ72" s="5"/>
      <c r="WJR72" s="5"/>
      <c r="WJS72" s="5"/>
      <c r="WJT72" s="5"/>
      <c r="WJU72" s="5"/>
      <c r="WJV72" s="5"/>
      <c r="WJW72" s="5"/>
      <c r="WJX72" s="5"/>
      <c r="WJY72" s="5"/>
      <c r="WJZ72" s="5"/>
      <c r="WKA72" s="5"/>
      <c r="WKB72" s="5"/>
      <c r="WKC72" s="5"/>
      <c r="WKD72" s="5"/>
      <c r="WKE72" s="5"/>
      <c r="WKF72" s="5"/>
      <c r="WKG72" s="5"/>
      <c r="WKH72" s="5"/>
      <c r="WKI72" s="5"/>
      <c r="WKJ72" s="5"/>
      <c r="WKK72" s="5"/>
      <c r="WKL72" s="5"/>
      <c r="WKM72" s="5"/>
      <c r="WKN72" s="5"/>
      <c r="WKO72" s="5"/>
      <c r="WKP72" s="5"/>
      <c r="WKQ72" s="5"/>
      <c r="WKR72" s="5"/>
      <c r="WKS72" s="5"/>
      <c r="WKT72" s="5"/>
      <c r="WKU72" s="5"/>
      <c r="WKV72" s="5"/>
      <c r="WKW72" s="5"/>
      <c r="WKX72" s="5"/>
      <c r="WKY72" s="5"/>
      <c r="WKZ72" s="5"/>
      <c r="WLA72" s="5"/>
      <c r="WLB72" s="5"/>
      <c r="WLC72" s="5"/>
      <c r="WLD72" s="5"/>
      <c r="WLE72" s="5"/>
      <c r="WLF72" s="5"/>
      <c r="WLG72" s="5"/>
      <c r="WLH72" s="5"/>
      <c r="WLI72" s="5"/>
      <c r="WLJ72" s="5"/>
      <c r="WLK72" s="5"/>
      <c r="WLL72" s="5"/>
      <c r="WLM72" s="5"/>
      <c r="WLN72" s="5"/>
      <c r="WLO72" s="5"/>
      <c r="WLP72" s="5"/>
      <c r="WLQ72" s="5"/>
      <c r="WLR72" s="5"/>
      <c r="WLS72" s="5"/>
      <c r="WLT72" s="5"/>
      <c r="WLU72" s="5"/>
      <c r="WLV72" s="5"/>
      <c r="WLW72" s="5"/>
      <c r="WLX72" s="5"/>
      <c r="WLY72" s="5"/>
      <c r="WLZ72" s="5"/>
      <c r="WMA72" s="5"/>
      <c r="WMB72" s="5"/>
      <c r="WMC72" s="5"/>
      <c r="WMD72" s="5"/>
      <c r="WME72" s="5"/>
      <c r="WMF72" s="5"/>
      <c r="WMG72" s="5"/>
      <c r="WMH72" s="5"/>
      <c r="WMI72" s="5"/>
      <c r="WMJ72" s="5"/>
      <c r="WMK72" s="5"/>
      <c r="WML72" s="5"/>
      <c r="WMM72" s="5"/>
      <c r="WMN72" s="5"/>
      <c r="WMO72" s="5"/>
      <c r="WMP72" s="5"/>
      <c r="WMQ72" s="5"/>
      <c r="WMR72" s="5"/>
      <c r="WMS72" s="5"/>
      <c r="WMT72" s="5"/>
      <c r="WMU72" s="5"/>
      <c r="WMV72" s="5"/>
      <c r="WMW72" s="5"/>
      <c r="WMX72" s="5"/>
      <c r="WMY72" s="5"/>
      <c r="WMZ72" s="5"/>
      <c r="WNA72" s="5"/>
      <c r="WNB72" s="5"/>
      <c r="WNC72" s="5"/>
      <c r="WND72" s="5"/>
      <c r="WNE72" s="5"/>
      <c r="WNF72" s="5"/>
      <c r="WNG72" s="5"/>
      <c r="WNH72" s="5"/>
      <c r="WNI72" s="5"/>
      <c r="WNJ72" s="5"/>
      <c r="WNK72" s="5"/>
      <c r="WNL72" s="5"/>
      <c r="WNM72" s="5"/>
      <c r="WNN72" s="5"/>
      <c r="WNO72" s="5"/>
      <c r="WNP72" s="5"/>
      <c r="WNQ72" s="5"/>
      <c r="WNR72" s="5"/>
      <c r="WNS72" s="5"/>
      <c r="WNT72" s="5"/>
      <c r="WNU72" s="5"/>
      <c r="WNV72" s="5"/>
      <c r="WNW72" s="5"/>
      <c r="WNX72" s="5"/>
      <c r="WNY72" s="5"/>
      <c r="WNZ72" s="5"/>
      <c r="WOA72" s="5"/>
      <c r="WOB72" s="5"/>
      <c r="WOC72" s="5"/>
      <c r="WOD72" s="5"/>
      <c r="WOE72" s="5"/>
      <c r="WOF72" s="5"/>
      <c r="WOG72" s="5"/>
      <c r="WOH72" s="5"/>
      <c r="WOI72" s="5"/>
      <c r="WOJ72" s="5"/>
      <c r="WOK72" s="5"/>
      <c r="WOL72" s="5"/>
      <c r="WOM72" s="5"/>
      <c r="WON72" s="5"/>
      <c r="WOO72" s="5"/>
      <c r="WOP72" s="5"/>
      <c r="WOQ72" s="5"/>
      <c r="WOR72" s="5"/>
      <c r="WOS72" s="5"/>
      <c r="WOT72" s="5"/>
      <c r="WOU72" s="5"/>
      <c r="WOV72" s="5"/>
      <c r="WOW72" s="5"/>
      <c r="WOX72" s="5"/>
      <c r="WOY72" s="5"/>
      <c r="WOZ72" s="5"/>
      <c r="WPA72" s="5"/>
      <c r="WPB72" s="5"/>
      <c r="WPC72" s="5"/>
      <c r="WPD72" s="5"/>
      <c r="WPE72" s="5"/>
      <c r="WPF72" s="5"/>
      <c r="WPG72" s="5"/>
      <c r="WPH72" s="5"/>
      <c r="WPI72" s="5"/>
      <c r="WPJ72" s="5"/>
      <c r="WPK72" s="5"/>
      <c r="WPL72" s="5"/>
      <c r="WPM72" s="5"/>
      <c r="WPN72" s="5"/>
      <c r="WPO72" s="5"/>
      <c r="WPP72" s="5"/>
      <c r="WPQ72" s="5"/>
      <c r="WPR72" s="5"/>
      <c r="WPS72" s="5"/>
      <c r="WPT72" s="5"/>
      <c r="WPU72" s="5"/>
      <c r="WPV72" s="5"/>
      <c r="WPW72" s="5"/>
      <c r="WPX72" s="5"/>
      <c r="WPY72" s="5"/>
      <c r="WPZ72" s="5"/>
      <c r="WQA72" s="5"/>
      <c r="WQB72" s="5"/>
      <c r="WQC72" s="5"/>
      <c r="WQD72" s="5"/>
      <c r="WQE72" s="5"/>
      <c r="WQF72" s="5"/>
      <c r="WQG72" s="5"/>
      <c r="WQH72" s="5"/>
      <c r="WQI72" s="5"/>
      <c r="WQJ72" s="5"/>
      <c r="WQK72" s="5"/>
      <c r="WQL72" s="5"/>
      <c r="WQM72" s="5"/>
      <c r="WQN72" s="5"/>
      <c r="WQO72" s="5"/>
      <c r="WQP72" s="5"/>
      <c r="WQQ72" s="5"/>
      <c r="WQR72" s="5"/>
      <c r="WQS72" s="5"/>
      <c r="WQT72" s="5"/>
      <c r="WQU72" s="5"/>
      <c r="WQV72" s="5"/>
      <c r="WQW72" s="5"/>
      <c r="WQX72" s="5"/>
      <c r="WQY72" s="5"/>
      <c r="WQZ72" s="5"/>
      <c r="WRA72" s="5"/>
      <c r="WRB72" s="5"/>
      <c r="WRC72" s="5"/>
      <c r="WRD72" s="5"/>
      <c r="WRE72" s="5"/>
      <c r="WRF72" s="5"/>
      <c r="WRG72" s="5"/>
      <c r="WRH72" s="5"/>
      <c r="WRI72" s="5"/>
      <c r="WRJ72" s="5"/>
      <c r="WRK72" s="5"/>
      <c r="WRL72" s="5"/>
      <c r="WRM72" s="5"/>
      <c r="WRN72" s="5"/>
      <c r="WRO72" s="5"/>
      <c r="WRP72" s="5"/>
      <c r="WRQ72" s="5"/>
      <c r="WRR72" s="5"/>
      <c r="WRS72" s="5"/>
      <c r="WRT72" s="5"/>
      <c r="WRU72" s="5"/>
      <c r="WRV72" s="5"/>
      <c r="WRW72" s="5"/>
      <c r="WRX72" s="5"/>
      <c r="WRY72" s="5"/>
      <c r="WRZ72" s="5"/>
      <c r="WSA72" s="5"/>
      <c r="WSB72" s="5"/>
      <c r="WSC72" s="5"/>
      <c r="WSD72" s="5"/>
      <c r="WSE72" s="5"/>
      <c r="WSF72" s="5"/>
      <c r="WSG72" s="5"/>
      <c r="WSH72" s="5"/>
      <c r="WSI72" s="5"/>
      <c r="WSJ72" s="5"/>
      <c r="WSK72" s="5"/>
      <c r="WSL72" s="5"/>
      <c r="WSM72" s="5"/>
      <c r="WSN72" s="5"/>
      <c r="WSO72" s="5"/>
      <c r="WSP72" s="5"/>
      <c r="WSQ72" s="5"/>
      <c r="WSR72" s="5"/>
      <c r="WSS72" s="5"/>
      <c r="WST72" s="5"/>
      <c r="WSU72" s="5"/>
      <c r="WSV72" s="5"/>
      <c r="WSW72" s="5"/>
      <c r="WSX72" s="5"/>
      <c r="WSY72" s="5"/>
      <c r="WSZ72" s="5"/>
      <c r="WTA72" s="5"/>
      <c r="WTB72" s="5"/>
      <c r="WTC72" s="5"/>
      <c r="WTD72" s="5"/>
      <c r="WTE72" s="5"/>
      <c r="WTF72" s="5"/>
      <c r="WTG72" s="5"/>
      <c r="WTH72" s="5"/>
      <c r="WTI72" s="5"/>
      <c r="WTJ72" s="5"/>
      <c r="WTK72" s="5"/>
      <c r="WTL72" s="5"/>
      <c r="WTM72" s="5"/>
      <c r="WTN72" s="5"/>
      <c r="WTO72" s="5"/>
      <c r="WTP72" s="5"/>
      <c r="WTQ72" s="5"/>
      <c r="WTR72" s="5"/>
      <c r="WTS72" s="5"/>
      <c r="WTT72" s="5"/>
      <c r="WTU72" s="5"/>
      <c r="WTV72" s="5"/>
      <c r="WTW72" s="5"/>
      <c r="WTX72" s="5"/>
      <c r="WTY72" s="5"/>
      <c r="WTZ72" s="5"/>
      <c r="WUA72" s="5"/>
      <c r="WUB72" s="5"/>
      <c r="WUC72" s="5"/>
      <c r="WUD72" s="5"/>
      <c r="WUE72" s="5"/>
      <c r="WUF72" s="5"/>
      <c r="WUG72" s="5"/>
      <c r="WUH72" s="5"/>
      <c r="WUI72" s="5"/>
      <c r="WUJ72" s="5"/>
      <c r="WUK72" s="5"/>
      <c r="WUL72" s="5"/>
      <c r="WUM72" s="5"/>
      <c r="WUN72" s="5"/>
      <c r="WUO72" s="5"/>
      <c r="WUP72" s="5"/>
      <c r="WUQ72" s="5"/>
      <c r="WUR72" s="5"/>
      <c r="WUS72" s="5"/>
      <c r="WUT72" s="5"/>
      <c r="WUU72" s="5"/>
      <c r="WUV72" s="5"/>
      <c r="WUW72" s="5"/>
      <c r="WUX72" s="5"/>
      <c r="WUY72" s="5"/>
      <c r="WUZ72" s="5"/>
      <c r="WVA72" s="5"/>
      <c r="WVB72" s="5"/>
      <c r="WVC72" s="5"/>
      <c r="WVD72" s="5"/>
      <c r="WVE72" s="5"/>
      <c r="WVF72" s="5"/>
      <c r="WVG72" s="5"/>
      <c r="WVH72" s="5"/>
      <c r="WVI72" s="5"/>
      <c r="WVJ72" s="5"/>
      <c r="WVK72" s="5"/>
      <c r="WVL72" s="5"/>
      <c r="WVM72" s="5"/>
      <c r="WVN72" s="5"/>
      <c r="WVO72" s="5"/>
      <c r="WVP72" s="5"/>
      <c r="WVQ72" s="5"/>
      <c r="WVR72" s="5"/>
      <c r="WVS72" s="5"/>
      <c r="WVT72" s="5"/>
      <c r="WVU72" s="5"/>
      <c r="WVV72" s="5"/>
      <c r="WVW72" s="5"/>
      <c r="WVX72" s="5"/>
      <c r="WVY72" s="5"/>
      <c r="WVZ72" s="5"/>
      <c r="WWA72" s="5"/>
      <c r="WWB72" s="5"/>
      <c r="WWC72" s="5"/>
      <c r="WWD72" s="5"/>
      <c r="WWE72" s="5"/>
      <c r="WWF72" s="5"/>
      <c r="WWG72" s="5"/>
      <c r="WWH72" s="5"/>
      <c r="WWI72" s="5"/>
      <c r="WWJ72" s="5"/>
      <c r="WWK72" s="5"/>
      <c r="WWL72" s="5"/>
      <c r="WWM72" s="5"/>
      <c r="WWN72" s="5"/>
      <c r="WWO72" s="5"/>
      <c r="WWP72" s="5"/>
      <c r="WWQ72" s="5"/>
      <c r="WWR72" s="5"/>
      <c r="WWS72" s="5"/>
      <c r="WWT72" s="5"/>
      <c r="WWU72" s="5"/>
      <c r="WWV72" s="5"/>
      <c r="WWW72" s="5"/>
      <c r="WWX72" s="5"/>
      <c r="WWY72" s="5"/>
      <c r="WWZ72" s="5"/>
      <c r="WXA72" s="5"/>
      <c r="WXB72" s="5"/>
      <c r="WXC72" s="5"/>
      <c r="WXD72" s="5"/>
      <c r="WXE72" s="5"/>
      <c r="WXF72" s="5"/>
      <c r="WXG72" s="5"/>
      <c r="WXH72" s="5"/>
      <c r="WXI72" s="5"/>
      <c r="WXJ72" s="5"/>
      <c r="WXK72" s="5"/>
      <c r="WXL72" s="5"/>
      <c r="WXM72" s="5"/>
      <c r="WXN72" s="5"/>
      <c r="WXO72" s="5"/>
      <c r="WXP72" s="5"/>
      <c r="WXQ72" s="5"/>
      <c r="WXR72" s="5"/>
      <c r="WXS72" s="5"/>
      <c r="WXT72" s="5"/>
      <c r="WXU72" s="5"/>
      <c r="WXV72" s="5"/>
      <c r="WXW72" s="5"/>
      <c r="WXX72" s="5"/>
      <c r="WXY72" s="5"/>
      <c r="WXZ72" s="5"/>
      <c r="WYA72" s="5"/>
      <c r="WYB72" s="5"/>
      <c r="WYC72" s="5"/>
      <c r="WYD72" s="5"/>
      <c r="WYE72" s="5"/>
      <c r="WYF72" s="5"/>
      <c r="WYG72" s="5"/>
      <c r="WYH72" s="5"/>
      <c r="WYI72" s="5"/>
      <c r="WYJ72" s="5"/>
      <c r="WYK72" s="5"/>
      <c r="WYL72" s="5"/>
      <c r="WYM72" s="5"/>
      <c r="WYN72" s="5"/>
      <c r="WYO72" s="5"/>
      <c r="WYP72" s="5"/>
      <c r="WYQ72" s="5"/>
      <c r="WYR72" s="5"/>
      <c r="WYS72" s="5"/>
      <c r="WYT72" s="5"/>
      <c r="WYU72" s="5"/>
      <c r="WYV72" s="5"/>
      <c r="WYW72" s="5"/>
      <c r="WYX72" s="5"/>
      <c r="WYY72" s="5"/>
      <c r="WYZ72" s="5"/>
      <c r="WZA72" s="5"/>
      <c r="WZB72" s="5"/>
      <c r="WZC72" s="5"/>
      <c r="WZD72" s="5"/>
      <c r="WZE72" s="5"/>
      <c r="WZF72" s="5"/>
      <c r="WZG72" s="5"/>
      <c r="WZH72" s="5"/>
      <c r="WZI72" s="5"/>
      <c r="WZJ72" s="5"/>
      <c r="WZK72" s="5"/>
      <c r="WZL72" s="5"/>
      <c r="WZM72" s="5"/>
      <c r="WZN72" s="5"/>
      <c r="WZO72" s="5"/>
      <c r="WZP72" s="5"/>
      <c r="WZQ72" s="5"/>
      <c r="WZR72" s="5"/>
      <c r="WZS72" s="5"/>
      <c r="WZT72" s="5"/>
      <c r="WZU72" s="5"/>
      <c r="WZV72" s="5"/>
      <c r="WZW72" s="5"/>
      <c r="WZX72" s="5"/>
      <c r="WZY72" s="5"/>
      <c r="WZZ72" s="5"/>
      <c r="XAA72" s="5"/>
      <c r="XAB72" s="5"/>
      <c r="XAC72" s="5"/>
      <c r="XAD72" s="5"/>
      <c r="XAE72" s="5"/>
      <c r="XAF72" s="5"/>
      <c r="XAG72" s="5"/>
      <c r="XAH72" s="5"/>
      <c r="XAI72" s="5"/>
      <c r="XAJ72" s="5"/>
      <c r="XAK72" s="5"/>
      <c r="XAL72" s="5"/>
      <c r="XAM72" s="5"/>
      <c r="XAN72" s="5"/>
      <c r="XAO72" s="5"/>
      <c r="XAP72" s="5"/>
      <c r="XAQ72" s="5"/>
      <c r="XAR72" s="5"/>
      <c r="XAS72" s="5"/>
      <c r="XAT72" s="5"/>
      <c r="XAU72" s="5"/>
      <c r="XAV72" s="5"/>
      <c r="XAW72" s="5"/>
      <c r="XAX72" s="5"/>
      <c r="XAY72" s="5"/>
      <c r="XAZ72" s="5"/>
      <c r="XBA72" s="5"/>
      <c r="XBB72" s="5"/>
      <c r="XBC72" s="5"/>
      <c r="XBD72" s="5"/>
      <c r="XBE72" s="5"/>
      <c r="XBF72" s="5"/>
      <c r="XBG72" s="5"/>
      <c r="XBH72" s="5"/>
      <c r="XBI72" s="5"/>
      <c r="XBJ72" s="5"/>
      <c r="XBK72" s="5"/>
      <c r="XBL72" s="5"/>
    </row>
  </sheetData>
  <phoneticPr fontId="51" type="noConversion"/>
  <hyperlinks>
    <hyperlink ref="A1" location="MENU!A1" display="Return To Menu" xr:uid="{00000000-0004-0000-0500-000000000000}"/>
  </hyperlinks>
  <pageMargins left="0.70866141732283505" right="0.118110236220472" top="0.39370078740157499" bottom="0.196850393700787" header="0.23622047244094499" footer="0.511811023622047"/>
  <pageSetup paperSize="9" scale="48" firstPageNumber="217" fitToWidth="5" fitToHeight="5" orientation="landscape" useFirstPageNumber="1" r:id="rId1"/>
  <headerFooter alignWithMargins="0"/>
  <ignoredErrors>
    <ignoredError sqref="Y14:AD14 B9:W9 B33:W33 Y40:AD40 Y46:AD46 AL14:AN14 AL40:AN40" formulaRange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N59"/>
  <sheetViews>
    <sheetView view="pageBreakPreview" zoomScale="130" zoomScaleSheetLayoutView="130" workbookViewId="0">
      <pane xSplit="1" ySplit="3" topLeftCell="AI42" activePane="bottomRight" state="frozen"/>
      <selection pane="topRight" activeCell="B1" sqref="B1"/>
      <selection pane="bottomLeft" activeCell="A5" sqref="A5"/>
      <selection pane="bottomRight"/>
    </sheetView>
  </sheetViews>
  <sheetFormatPr baseColWidth="10" defaultColWidth="8.83203125" defaultRowHeight="15"/>
  <cols>
    <col min="1" max="1" width="30.83203125" customWidth="1"/>
    <col min="2" max="38" width="12.5" customWidth="1"/>
    <col min="39" max="39" width="12" bestFit="1" customWidth="1"/>
    <col min="40" max="40" width="12.1640625" bestFit="1" customWidth="1"/>
  </cols>
  <sheetData>
    <row r="1" spans="1:40" s="5" customFormat="1" ht="19">
      <c r="A1" s="70" t="s">
        <v>379</v>
      </c>
      <c r="B1" s="61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</row>
    <row r="2" spans="1:40" s="40" customFormat="1" ht="20" customHeight="1" thickBot="1">
      <c r="A2" s="98" t="s">
        <v>343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6"/>
      <c r="Y2" s="96"/>
      <c r="Z2" s="95"/>
      <c r="AA2" s="95"/>
      <c r="AB2" s="95"/>
      <c r="AC2" s="95"/>
      <c r="AD2" s="97"/>
      <c r="AE2" s="143"/>
      <c r="AF2" s="143"/>
      <c r="AG2" s="143"/>
      <c r="AH2" s="143"/>
      <c r="AI2" s="143"/>
      <c r="AJ2" s="143"/>
      <c r="AK2" s="143"/>
      <c r="AL2" s="143"/>
      <c r="AM2" s="143"/>
      <c r="AN2" s="143"/>
    </row>
    <row r="3" spans="1:40">
      <c r="A3" s="144" t="s">
        <v>14</v>
      </c>
      <c r="B3" s="157">
        <v>1981</v>
      </c>
      <c r="C3" s="157">
        <v>1982</v>
      </c>
      <c r="D3" s="157">
        <v>1983</v>
      </c>
      <c r="E3" s="157">
        <v>1984</v>
      </c>
      <c r="F3" s="157">
        <v>1985</v>
      </c>
      <c r="G3" s="157">
        <v>1986</v>
      </c>
      <c r="H3" s="157">
        <v>1987</v>
      </c>
      <c r="I3" s="157">
        <v>1988</v>
      </c>
      <c r="J3" s="157">
        <v>1989</v>
      </c>
      <c r="K3" s="157">
        <v>1990</v>
      </c>
      <c r="L3" s="157">
        <v>1991</v>
      </c>
      <c r="M3" s="157">
        <v>1992</v>
      </c>
      <c r="N3" s="157">
        <v>1993</v>
      </c>
      <c r="O3" s="157">
        <v>1994</v>
      </c>
      <c r="P3" s="157">
        <v>1995</v>
      </c>
      <c r="Q3" s="157">
        <v>1996</v>
      </c>
      <c r="R3" s="157">
        <v>1997</v>
      </c>
      <c r="S3" s="157">
        <v>1998</v>
      </c>
      <c r="T3" s="157">
        <v>1999</v>
      </c>
      <c r="U3" s="157">
        <v>2000</v>
      </c>
      <c r="V3" s="157">
        <v>2001</v>
      </c>
      <c r="W3" s="157">
        <v>2002</v>
      </c>
      <c r="X3" s="157">
        <v>2003</v>
      </c>
      <c r="Y3" s="157">
        <v>2004</v>
      </c>
      <c r="Z3" s="157">
        <v>2005</v>
      </c>
      <c r="AA3" s="157">
        <v>2006</v>
      </c>
      <c r="AB3" s="157">
        <v>2007</v>
      </c>
      <c r="AC3" s="157">
        <v>2008</v>
      </c>
      <c r="AD3" s="157">
        <v>2009</v>
      </c>
      <c r="AE3" s="157">
        <v>2010</v>
      </c>
      <c r="AF3" s="157">
        <v>2011</v>
      </c>
      <c r="AG3" s="157">
        <v>2012</v>
      </c>
      <c r="AH3" s="157">
        <v>2013</v>
      </c>
      <c r="AI3" s="157">
        <v>2014</v>
      </c>
      <c r="AJ3" s="157">
        <v>2015</v>
      </c>
      <c r="AK3" s="157">
        <v>2016</v>
      </c>
      <c r="AL3" s="553">
        <v>2017</v>
      </c>
      <c r="AM3" s="553">
        <v>2018</v>
      </c>
      <c r="AN3" s="158">
        <v>2019</v>
      </c>
    </row>
    <row r="4" spans="1:40">
      <c r="A4" s="139" t="s">
        <v>40</v>
      </c>
      <c r="B4" s="115">
        <f>SUM(B5:B8)</f>
        <v>2364373.1486709951</v>
      </c>
      <c r="C4" s="115">
        <f t="shared" ref="C4:AM4" si="0">SUM(C5:C8)</f>
        <v>2425960.8862656611</v>
      </c>
      <c r="D4" s="115">
        <f t="shared" si="0"/>
        <v>2409081.9207733893</v>
      </c>
      <c r="E4" s="115">
        <f t="shared" si="0"/>
        <v>2303505.4156885343</v>
      </c>
      <c r="F4" s="115">
        <f t="shared" si="0"/>
        <v>2731062.4666869435</v>
      </c>
      <c r="G4" s="115">
        <f t="shared" si="0"/>
        <v>2986835.3818607898</v>
      </c>
      <c r="H4" s="115">
        <f t="shared" si="0"/>
        <v>2891672.3332323683</v>
      </c>
      <c r="I4" s="115">
        <f t="shared" si="0"/>
        <v>3174567.6157002752</v>
      </c>
      <c r="J4" s="115">
        <f t="shared" si="0"/>
        <v>3325947.0911656008</v>
      </c>
      <c r="K4" s="115">
        <f t="shared" si="0"/>
        <v>3464716.264876652</v>
      </c>
      <c r="L4" s="115">
        <f t="shared" si="0"/>
        <v>3590837.4359016377</v>
      </c>
      <c r="M4" s="115">
        <f t="shared" si="0"/>
        <v>3674792.8319726684</v>
      </c>
      <c r="N4" s="115">
        <f t="shared" si="0"/>
        <v>3743665.8123978353</v>
      </c>
      <c r="O4" s="115">
        <f t="shared" si="0"/>
        <v>3839675.4498032248</v>
      </c>
      <c r="P4" s="115">
        <f t="shared" si="0"/>
        <v>3977381.9356596051</v>
      </c>
      <c r="Q4" s="115">
        <f t="shared" si="0"/>
        <v>4133548.2121587656</v>
      </c>
      <c r="R4" s="115">
        <f t="shared" si="0"/>
        <v>4305679.6343730949</v>
      </c>
      <c r="S4" s="115">
        <f t="shared" si="0"/>
        <v>4475241.3806004887</v>
      </c>
      <c r="T4" s="115">
        <f t="shared" si="0"/>
        <v>4703643.6816733265</v>
      </c>
      <c r="U4" s="115">
        <f t="shared" si="0"/>
        <v>4840971.1961301547</v>
      </c>
      <c r="V4" s="115">
        <f t="shared" si="0"/>
        <v>5024542.1072988054</v>
      </c>
      <c r="W4" s="115">
        <f t="shared" si="0"/>
        <v>7817084.4950575987</v>
      </c>
      <c r="X4" s="115">
        <f t="shared" si="0"/>
        <v>8364832.1028278181</v>
      </c>
      <c r="Y4" s="115">
        <f t="shared" si="0"/>
        <v>8888573.3996800072</v>
      </c>
      <c r="Z4" s="115">
        <f t="shared" si="0"/>
        <v>9516991.5398543943</v>
      </c>
      <c r="AA4" s="115">
        <f t="shared" si="0"/>
        <v>10222474.981462333</v>
      </c>
      <c r="AB4" s="115">
        <f t="shared" si="0"/>
        <v>10958469.13180346</v>
      </c>
      <c r="AC4" s="115">
        <f t="shared" si="0"/>
        <v>11645370.979412636</v>
      </c>
      <c r="AD4" s="115">
        <f t="shared" si="0"/>
        <v>12330325.547468027</v>
      </c>
      <c r="AE4" s="115">
        <f t="shared" si="0"/>
        <v>13048892.799987648</v>
      </c>
      <c r="AF4" s="115">
        <f t="shared" si="0"/>
        <v>13429378.768108111</v>
      </c>
      <c r="AG4" s="115">
        <f t="shared" si="0"/>
        <v>14329705.621956842</v>
      </c>
      <c r="AH4" s="115">
        <f t="shared" si="0"/>
        <v>14750523.211261209</v>
      </c>
      <c r="AI4" s="115">
        <f t="shared" si="0"/>
        <v>15380389.335420141</v>
      </c>
      <c r="AJ4" s="115">
        <f t="shared" si="0"/>
        <v>15952220.140893642</v>
      </c>
      <c r="AK4" s="115">
        <f t="shared" si="0"/>
        <v>16607337.334480276</v>
      </c>
      <c r="AL4" s="115">
        <f t="shared" si="0"/>
        <v>17179495.28662229</v>
      </c>
      <c r="AM4" s="137">
        <f t="shared" si="0"/>
        <v>17544147.74041225</v>
      </c>
      <c r="AN4" s="137">
        <v>17958583.70767992</v>
      </c>
    </row>
    <row r="5" spans="1:40">
      <c r="A5" s="136" t="s">
        <v>41</v>
      </c>
      <c r="B5" s="108">
        <v>1854764.4381450065</v>
      </c>
      <c r="C5" s="108">
        <v>1897078.8510556021</v>
      </c>
      <c r="D5" s="108">
        <v>1842704.3106324046</v>
      </c>
      <c r="E5" s="108">
        <v>1759115.1509760937</v>
      </c>
      <c r="F5" s="108">
        <v>2180907.7140677022</v>
      </c>
      <c r="G5" s="108">
        <v>2427100.6619111649</v>
      </c>
      <c r="H5" s="108">
        <v>2329995.8421114204</v>
      </c>
      <c r="I5" s="108">
        <v>2581595.0540122567</v>
      </c>
      <c r="J5" s="108">
        <v>2710674.8067128691</v>
      </c>
      <c r="K5" s="108">
        <v>2828589.584468842</v>
      </c>
      <c r="L5" s="108">
        <v>2955875.9130350379</v>
      </c>
      <c r="M5" s="108">
        <v>3044552.1592361038</v>
      </c>
      <c r="N5" s="108">
        <v>3132843.7289561643</v>
      </c>
      <c r="O5" s="108">
        <v>3226829.5502612698</v>
      </c>
      <c r="P5" s="108">
        <v>3336541.3619763427</v>
      </c>
      <c r="Q5" s="108">
        <v>3462995.9576106351</v>
      </c>
      <c r="R5" s="108">
        <v>3611905.2630739943</v>
      </c>
      <c r="S5" s="108">
        <v>3752769.6317535164</v>
      </c>
      <c r="T5" s="108">
        <v>3949415.2091773166</v>
      </c>
      <c r="U5" s="108">
        <v>4067897.6446593124</v>
      </c>
      <c r="V5" s="108">
        <v>4222477.4077632781</v>
      </c>
      <c r="W5" s="108">
        <v>6977878.7844958473</v>
      </c>
      <c r="X5" s="108">
        <v>7493024.1981163472</v>
      </c>
      <c r="Y5" s="108">
        <v>7956655.0703747962</v>
      </c>
      <c r="Z5" s="108">
        <v>8524146.8796610776</v>
      </c>
      <c r="AA5" s="108">
        <v>9162650.2597428393</v>
      </c>
      <c r="AB5" s="108">
        <v>9826769.0878791809</v>
      </c>
      <c r="AC5" s="108">
        <v>10437994.128417209</v>
      </c>
      <c r="AD5" s="108">
        <v>11046155.588562356</v>
      </c>
      <c r="AE5" s="108">
        <v>11683896.369999999</v>
      </c>
      <c r="AF5" s="108">
        <v>12017192.000935089</v>
      </c>
      <c r="AG5" s="108">
        <v>12919542.049171049</v>
      </c>
      <c r="AH5" s="108">
        <v>13247801.799818028</v>
      </c>
      <c r="AI5" s="108">
        <v>13793450.009541856</v>
      </c>
      <c r="AJ5" s="108">
        <v>14274936.735310748</v>
      </c>
      <c r="AK5" s="108">
        <v>14894447.821780773</v>
      </c>
      <c r="AL5" s="108">
        <v>15437049.701843228</v>
      </c>
      <c r="AM5" s="108">
        <v>15786437.683820006</v>
      </c>
      <c r="AN5" s="108">
        <v>16181992.975220388</v>
      </c>
    </row>
    <row r="6" spans="1:40">
      <c r="A6" s="136" t="s">
        <v>42</v>
      </c>
      <c r="B6" s="108">
        <v>341411.49845013028</v>
      </c>
      <c r="C6" s="108">
        <v>361115.70182456414</v>
      </c>
      <c r="D6" s="108">
        <v>393131.01286490116</v>
      </c>
      <c r="E6" s="108">
        <v>399685.38477612491</v>
      </c>
      <c r="F6" s="108">
        <v>428102.84762098506</v>
      </c>
      <c r="G6" s="108">
        <v>421627.9713625412</v>
      </c>
      <c r="H6" s="108">
        <v>433433.52240514749</v>
      </c>
      <c r="I6" s="108">
        <v>444269.94105150434</v>
      </c>
      <c r="J6" s="108">
        <v>453155.58997121733</v>
      </c>
      <c r="K6" s="108">
        <v>462218.98759770795</v>
      </c>
      <c r="L6" s="108">
        <v>454823.21226043167</v>
      </c>
      <c r="M6" s="108">
        <v>458916.79177380563</v>
      </c>
      <c r="N6" s="108">
        <v>461670.55691448465</v>
      </c>
      <c r="O6" s="108">
        <v>466287.55724279146</v>
      </c>
      <c r="P6" s="108">
        <v>485872.07053326466</v>
      </c>
      <c r="Q6" s="108">
        <v>499962.45168610668</v>
      </c>
      <c r="R6" s="108">
        <v>512461.13336418715</v>
      </c>
      <c r="S6" s="108">
        <v>526297.8429957988</v>
      </c>
      <c r="T6" s="108">
        <v>541034.01467627985</v>
      </c>
      <c r="U6" s="108">
        <v>553478.21056987066</v>
      </c>
      <c r="V6" s="108">
        <v>570082.86234010267</v>
      </c>
      <c r="W6" s="108">
        <v>597498.38468488574</v>
      </c>
      <c r="X6" s="108">
        <v>622559.30931581126</v>
      </c>
      <c r="Y6" s="108">
        <v>663025.90611685463</v>
      </c>
      <c r="Z6" s="108">
        <v>707871.01105486287</v>
      </c>
      <c r="AA6" s="108">
        <v>756734.19361045526</v>
      </c>
      <c r="AB6" s="108">
        <v>809164.93614159606</v>
      </c>
      <c r="AC6" s="108">
        <v>864188.1601768604</v>
      </c>
      <c r="AD6" s="108">
        <v>920199.21949648357</v>
      </c>
      <c r="AE6" s="108">
        <v>979564.05254011601</v>
      </c>
      <c r="AF6" s="108">
        <v>999404.03740114812</v>
      </c>
      <c r="AG6" s="108">
        <v>972762.78544387338</v>
      </c>
      <c r="AH6" s="108">
        <v>1030937.3347310007</v>
      </c>
      <c r="AI6" s="108">
        <v>1086847.0034675314</v>
      </c>
      <c r="AJ6" s="108">
        <v>1151323.3875363814</v>
      </c>
      <c r="AK6" s="108">
        <v>1185118.4403765313</v>
      </c>
      <c r="AL6" s="108">
        <v>1204205.2496313197</v>
      </c>
      <c r="AM6" s="108">
        <v>1208128.0391348053</v>
      </c>
      <c r="AN6" s="108">
        <v>1210055.3777595675</v>
      </c>
    </row>
    <row r="7" spans="1:40">
      <c r="A7" s="136" t="s">
        <v>43</v>
      </c>
      <c r="B7" s="108">
        <v>77897.985894235811</v>
      </c>
      <c r="C7" s="108">
        <v>73910.24977258977</v>
      </c>
      <c r="D7" s="108">
        <v>75282.778547264679</v>
      </c>
      <c r="E7" s="108">
        <v>76694.141027323829</v>
      </c>
      <c r="F7" s="108">
        <v>78082.445994811045</v>
      </c>
      <c r="G7" s="108">
        <v>86594.915570369834</v>
      </c>
      <c r="H7" s="108">
        <v>87594.276707367855</v>
      </c>
      <c r="I7" s="108">
        <v>88907.948147319708</v>
      </c>
      <c r="J7" s="108">
        <v>67307.306303972597</v>
      </c>
      <c r="K7" s="108">
        <v>72613.568078743541</v>
      </c>
      <c r="L7" s="108">
        <v>74791.896240141767</v>
      </c>
      <c r="M7" s="108">
        <v>76512.108033335098</v>
      </c>
      <c r="N7" s="108">
        <v>78042.398736133517</v>
      </c>
      <c r="O7" s="108">
        <v>80071.459842461001</v>
      </c>
      <c r="P7" s="108">
        <v>81832.93244762512</v>
      </c>
      <c r="Q7" s="108">
        <v>82241.899907453088</v>
      </c>
      <c r="R7" s="108">
        <v>82982.167416340511</v>
      </c>
      <c r="S7" s="108">
        <v>83977.88789345877</v>
      </c>
      <c r="T7" s="108">
        <v>85070.085857391023</v>
      </c>
      <c r="U7" s="108">
        <v>86346.13714525188</v>
      </c>
      <c r="V7" s="108">
        <v>88072.903972774628</v>
      </c>
      <c r="W7" s="108">
        <v>88690.223201642555</v>
      </c>
      <c r="X7" s="108">
        <v>90021.497291264721</v>
      </c>
      <c r="Y7" s="108">
        <v>95873.021322756205</v>
      </c>
      <c r="Z7" s="108">
        <v>101546.79769989231</v>
      </c>
      <c r="AA7" s="108">
        <v>107658.0721391792</v>
      </c>
      <c r="AB7" s="108">
        <v>114249.34439988663</v>
      </c>
      <c r="AC7" s="108">
        <v>121218.55270273599</v>
      </c>
      <c r="AD7" s="108">
        <v>128313.12350466424</v>
      </c>
      <c r="AE7" s="108">
        <v>135720.90194753237</v>
      </c>
      <c r="AF7" s="108">
        <v>142459.37762050377</v>
      </c>
      <c r="AG7" s="108">
        <v>146094.07988987761</v>
      </c>
      <c r="AH7" s="108">
        <v>154314.17127252591</v>
      </c>
      <c r="AI7" s="108">
        <v>161338.20170016255</v>
      </c>
      <c r="AJ7" s="108">
        <v>167258.40685931756</v>
      </c>
      <c r="AK7" s="108">
        <v>171642.64850965692</v>
      </c>
      <c r="AL7" s="108">
        <v>177326.97066484208</v>
      </c>
      <c r="AM7" s="108">
        <v>182747.9328522555</v>
      </c>
      <c r="AN7" s="108">
        <v>187474.87171237852</v>
      </c>
    </row>
    <row r="8" spans="1:40">
      <c r="A8" s="136" t="s">
        <v>44</v>
      </c>
      <c r="B8" s="108">
        <v>90299.226181622478</v>
      </c>
      <c r="C8" s="108">
        <v>93856.08361290551</v>
      </c>
      <c r="D8" s="108">
        <v>97963.818728819053</v>
      </c>
      <c r="E8" s="108">
        <v>68010.738908991523</v>
      </c>
      <c r="F8" s="108">
        <v>43969.459003445365</v>
      </c>
      <c r="G8" s="108">
        <v>51511.833016714176</v>
      </c>
      <c r="H8" s="108">
        <v>40648.692008432547</v>
      </c>
      <c r="I8" s="108">
        <v>59794.672489194112</v>
      </c>
      <c r="J8" s="108">
        <v>94809.38817754206</v>
      </c>
      <c r="K8" s="108">
        <v>101294.12473135795</v>
      </c>
      <c r="L8" s="108">
        <v>105346.41436602621</v>
      </c>
      <c r="M8" s="108">
        <v>94811.772929423576</v>
      </c>
      <c r="N8" s="108">
        <v>71109.127791052888</v>
      </c>
      <c r="O8" s="108">
        <v>66486.882456702006</v>
      </c>
      <c r="P8" s="108">
        <v>73135.570702372206</v>
      </c>
      <c r="Q8" s="108">
        <v>88347.902954570978</v>
      </c>
      <c r="R8" s="108">
        <v>98331.070518572713</v>
      </c>
      <c r="S8" s="108">
        <v>112196.01795771424</v>
      </c>
      <c r="T8" s="108">
        <v>128124.37196233858</v>
      </c>
      <c r="U8" s="108">
        <v>133249.20375571924</v>
      </c>
      <c r="V8" s="108">
        <v>143908.93322264959</v>
      </c>
      <c r="W8" s="108">
        <v>153017.10267522285</v>
      </c>
      <c r="X8" s="108">
        <v>159227.09810439506</v>
      </c>
      <c r="Y8" s="108">
        <v>173019.40186560006</v>
      </c>
      <c r="Z8" s="108">
        <v>183426.85143856084</v>
      </c>
      <c r="AA8" s="108">
        <v>195432.45596985923</v>
      </c>
      <c r="AB8" s="108">
        <v>208285.76338279727</v>
      </c>
      <c r="AC8" s="108">
        <v>221970.13811583098</v>
      </c>
      <c r="AD8" s="108">
        <v>235657.61590452286</v>
      </c>
      <c r="AE8" s="108">
        <v>249711.47550000006</v>
      </c>
      <c r="AF8" s="108">
        <v>270323.35215137189</v>
      </c>
      <c r="AG8" s="108">
        <v>291306.7074520418</v>
      </c>
      <c r="AH8" s="108">
        <v>317469.9054396546</v>
      </c>
      <c r="AI8" s="108">
        <v>338754.12071059161</v>
      </c>
      <c r="AJ8" s="108">
        <v>358701.61118719564</v>
      </c>
      <c r="AK8" s="108">
        <v>356128.42381331458</v>
      </c>
      <c r="AL8" s="108">
        <v>360913.36448289675</v>
      </c>
      <c r="AM8" s="108">
        <v>366834.08460518275</v>
      </c>
      <c r="AN8" s="108">
        <v>379060.48298758653</v>
      </c>
    </row>
    <row r="9" spans="1:40">
      <c r="A9" s="139" t="s">
        <v>45</v>
      </c>
      <c r="B9" s="115">
        <f>SUM(B10:B13)</f>
        <v>5044553.4276344366</v>
      </c>
      <c r="C9" s="115">
        <f t="shared" ref="C9:AM9" si="1">SUM(C10:C13)</f>
        <v>4507934.1307317354</v>
      </c>
      <c r="D9" s="115">
        <f t="shared" si="1"/>
        <v>4096992.5219639535</v>
      </c>
      <c r="E9" s="115">
        <f t="shared" si="1"/>
        <v>4602274.576394638</v>
      </c>
      <c r="F9" s="115">
        <f t="shared" si="1"/>
        <v>4962811.5832033698</v>
      </c>
      <c r="G9" s="115">
        <f t="shared" si="1"/>
        <v>4860745.2085585892</v>
      </c>
      <c r="H9" s="115">
        <f t="shared" si="1"/>
        <v>4737229.4234436434</v>
      </c>
      <c r="I9" s="115">
        <f t="shared" si="1"/>
        <v>4856729.605817562</v>
      </c>
      <c r="J9" s="115">
        <f t="shared" si="1"/>
        <v>5435668.2672880087</v>
      </c>
      <c r="K9" s="115">
        <f t="shared" si="1"/>
        <v>6860853.0212582098</v>
      </c>
      <c r="L9" s="115">
        <f t="shared" si="1"/>
        <v>6265295.7160267243</v>
      </c>
      <c r="M9" s="115">
        <f t="shared" si="1"/>
        <v>6411863.9635803849</v>
      </c>
      <c r="N9" s="115">
        <f t="shared" si="1"/>
        <v>6415383.1358747343</v>
      </c>
      <c r="O9" s="115">
        <f t="shared" si="1"/>
        <v>6246672.2108196458</v>
      </c>
      <c r="P9" s="115">
        <f t="shared" si="1"/>
        <v>6393053.1408252222</v>
      </c>
      <c r="Q9" s="115">
        <f t="shared" si="1"/>
        <v>6850372.0861416627</v>
      </c>
      <c r="R9" s="115">
        <f t="shared" si="1"/>
        <v>6952085.5841184342</v>
      </c>
      <c r="S9" s="115">
        <f t="shared" si="1"/>
        <v>7103384.8312540762</v>
      </c>
      <c r="T9" s="115">
        <f t="shared" si="1"/>
        <v>6572894.1180622168</v>
      </c>
      <c r="U9" s="115">
        <f t="shared" si="1"/>
        <v>7302988.5386017403</v>
      </c>
      <c r="V9" s="115">
        <f t="shared" si="1"/>
        <v>7685372.1972613484</v>
      </c>
      <c r="W9" s="115">
        <f t="shared" si="1"/>
        <v>7247857.0356761497</v>
      </c>
      <c r="X9" s="115">
        <f t="shared" si="1"/>
        <v>8975812.0967286527</v>
      </c>
      <c r="Y9" s="115">
        <f t="shared" si="1"/>
        <v>9275144.4220238328</v>
      </c>
      <c r="Z9" s="115">
        <f t="shared" si="1"/>
        <v>9323750.8476474062</v>
      </c>
      <c r="AA9" s="115">
        <f t="shared" si="1"/>
        <v>8907468.7827460617</v>
      </c>
      <c r="AB9" s="115">
        <f t="shared" si="1"/>
        <v>8508821.61791653</v>
      </c>
      <c r="AC9" s="115">
        <f t="shared" si="1"/>
        <v>7989187.3762736265</v>
      </c>
      <c r="AD9" s="115">
        <f t="shared" si="1"/>
        <v>8030010.1155159893</v>
      </c>
      <c r="AE9" s="115">
        <f t="shared" si="1"/>
        <v>8454554.1957336254</v>
      </c>
      <c r="AF9" s="115">
        <f t="shared" si="1"/>
        <v>8658054.8953498397</v>
      </c>
      <c r="AG9" s="115">
        <f t="shared" si="1"/>
        <v>8244386.0851239394</v>
      </c>
      <c r="AH9" s="115">
        <f t="shared" si="1"/>
        <v>7188151.5183427371</v>
      </c>
      <c r="AI9" s="115">
        <f t="shared" si="1"/>
        <v>7107029.6331674429</v>
      </c>
      <c r="AJ9" s="115">
        <f t="shared" si="1"/>
        <v>6732507.556954613</v>
      </c>
      <c r="AK9" s="115">
        <f t="shared" si="1"/>
        <v>5759816.7485471703</v>
      </c>
      <c r="AL9" s="115">
        <f t="shared" si="1"/>
        <v>6025780.0046319934</v>
      </c>
      <c r="AM9" s="115">
        <f t="shared" si="1"/>
        <v>6092477.0962334163</v>
      </c>
      <c r="AN9" s="115">
        <v>6362630.7689196961</v>
      </c>
    </row>
    <row r="10" spans="1:40">
      <c r="A10" s="136" t="s">
        <v>46</v>
      </c>
      <c r="B10" s="108">
        <v>4977416.7016442465</v>
      </c>
      <c r="C10" s="108">
        <v>4453093.6326449048</v>
      </c>
      <c r="D10" s="108">
        <v>4052977.6790186893</v>
      </c>
      <c r="E10" s="108">
        <v>4559196.2088389331</v>
      </c>
      <c r="F10" s="108">
        <v>4918272.4967369298</v>
      </c>
      <c r="G10" s="108">
        <v>4825497.5152444122</v>
      </c>
      <c r="H10" s="108">
        <v>4704423.4286054568</v>
      </c>
      <c r="I10" s="108">
        <v>4828682.2605859824</v>
      </c>
      <c r="J10" s="108">
        <v>5407009.4568519117</v>
      </c>
      <c r="K10" s="108">
        <v>6831767.6844209023</v>
      </c>
      <c r="L10" s="108">
        <v>6224452.0656277314</v>
      </c>
      <c r="M10" s="108">
        <v>6381259.6137559228</v>
      </c>
      <c r="N10" s="108">
        <v>6394602.5625714418</v>
      </c>
      <c r="O10" s="108">
        <v>6229458.6330016665</v>
      </c>
      <c r="P10" s="108">
        <v>6375970.5822171075</v>
      </c>
      <c r="Q10" s="108">
        <v>6832836.7398738358</v>
      </c>
      <c r="R10" s="108">
        <v>6933580.9525521584</v>
      </c>
      <c r="S10" s="108">
        <v>7083987.5736287003</v>
      </c>
      <c r="T10" s="108">
        <v>6552688.505606547</v>
      </c>
      <c r="U10" s="108">
        <v>7281943.8607130535</v>
      </c>
      <c r="V10" s="108">
        <v>7662979.863659123</v>
      </c>
      <c r="W10" s="108">
        <v>7225678.2117855484</v>
      </c>
      <c r="X10" s="108">
        <v>8952615.1748879887</v>
      </c>
      <c r="Y10" s="108">
        <v>9248051.6256232262</v>
      </c>
      <c r="Z10" s="108">
        <v>9294051.4344090763</v>
      </c>
      <c r="AA10" s="108">
        <v>8874699.9375222139</v>
      </c>
      <c r="AB10" s="108">
        <v>8471948.3203434385</v>
      </c>
      <c r="AC10" s="108">
        <v>7947718.3482506266</v>
      </c>
      <c r="AD10" s="108">
        <v>7983627.9590252992</v>
      </c>
      <c r="AE10" s="108">
        <v>8402676.4001875371</v>
      </c>
      <c r="AF10" s="108">
        <v>8598636.6209902149</v>
      </c>
      <c r="AG10" s="108">
        <v>8173255.8253018511</v>
      </c>
      <c r="AH10" s="108">
        <v>7105283.3953819256</v>
      </c>
      <c r="AI10" s="108">
        <v>7011814.765470597</v>
      </c>
      <c r="AJ10" s="108">
        <v>6629963.7488996731</v>
      </c>
      <c r="AK10" s="108">
        <v>5672207.0077878926</v>
      </c>
      <c r="AL10" s="108">
        <v>5938047.6863871329</v>
      </c>
      <c r="AM10" s="108">
        <v>5995875.0712859817</v>
      </c>
      <c r="AN10" s="108">
        <v>6270859.165594114</v>
      </c>
    </row>
    <row r="11" spans="1:40">
      <c r="A11" s="136" t="s">
        <v>47</v>
      </c>
      <c r="B11" s="108">
        <v>21325.683908371513</v>
      </c>
      <c r="C11" s="108">
        <v>10288.707148775733</v>
      </c>
      <c r="D11" s="108">
        <v>9727.5049406606922</v>
      </c>
      <c r="E11" s="108">
        <v>14030.055202875999</v>
      </c>
      <c r="F11" s="108">
        <v>26189.436378701859</v>
      </c>
      <c r="G11" s="108">
        <v>26189.436378701859</v>
      </c>
      <c r="H11" s="108">
        <v>21512.751311076525</v>
      </c>
      <c r="I11" s="108">
        <v>15526.594424516103</v>
      </c>
      <c r="J11" s="108">
        <v>15339.527021811089</v>
      </c>
      <c r="K11" s="108">
        <v>15526.594424516103</v>
      </c>
      <c r="L11" s="108">
        <v>27498.90819763696</v>
      </c>
      <c r="M11" s="108">
        <v>17397.26845156624</v>
      </c>
      <c r="N11" s="108">
        <v>6921.4939000854938</v>
      </c>
      <c r="O11" s="108">
        <v>2806.0110405751998</v>
      </c>
      <c r="P11" s="108">
        <v>2244.8088324601599</v>
      </c>
      <c r="Q11" s="108">
        <v>2431.8762351651735</v>
      </c>
      <c r="R11" s="108">
        <v>2618.9436378701871</v>
      </c>
      <c r="S11" s="108">
        <v>2618.9436378701871</v>
      </c>
      <c r="T11" s="108">
        <v>2806.0110405751998</v>
      </c>
      <c r="U11" s="108">
        <v>2993.0784432802138</v>
      </c>
      <c r="V11" s="108">
        <v>2729.9506680467871</v>
      </c>
      <c r="W11" s="108">
        <v>1706.2191675292422</v>
      </c>
      <c r="X11" s="108">
        <v>1706.2191675292422</v>
      </c>
      <c r="Y11" s="108">
        <v>1876.8410842821663</v>
      </c>
      <c r="Z11" s="108">
        <v>2064.5251927103827</v>
      </c>
      <c r="AA11" s="108">
        <v>2270.9777119814212</v>
      </c>
      <c r="AB11" s="108">
        <v>2497.9729453622967</v>
      </c>
      <c r="AC11" s="108">
        <v>2717.3226932341277</v>
      </c>
      <c r="AD11" s="108">
        <v>2957.8536353599657</v>
      </c>
      <c r="AE11" s="108">
        <v>3218.2308398200362</v>
      </c>
      <c r="AF11" s="108">
        <v>3874.6934621695445</v>
      </c>
      <c r="AG11" s="108">
        <v>4576.6328211561568</v>
      </c>
      <c r="AH11" s="108">
        <v>5496.7639911600127</v>
      </c>
      <c r="AI11" s="108">
        <v>6587.6954001422682</v>
      </c>
      <c r="AJ11" s="108">
        <v>7272.0547514158716</v>
      </c>
      <c r="AK11" s="108">
        <v>7344.6510230156709</v>
      </c>
      <c r="AL11" s="108">
        <v>7238.0043972040103</v>
      </c>
      <c r="AM11" s="108">
        <v>6817.2271975269014</v>
      </c>
      <c r="AN11" s="108">
        <v>7713.632077399634</v>
      </c>
    </row>
    <row r="12" spans="1:40">
      <c r="A12" s="136" t="s">
        <v>48</v>
      </c>
      <c r="B12" s="108">
        <v>7862.9667891480449</v>
      </c>
      <c r="C12" s="108">
        <v>5870.9112466321048</v>
      </c>
      <c r="D12" s="108">
        <v>4822.2557849162768</v>
      </c>
      <c r="E12" s="108">
        <v>3683.938332050026</v>
      </c>
      <c r="F12" s="108">
        <v>2670.3679973061035</v>
      </c>
      <c r="G12" s="108">
        <v>623.73559061164462</v>
      </c>
      <c r="H12" s="108">
        <v>2073.9208387837184</v>
      </c>
      <c r="I12" s="108">
        <v>2362.3985494416038</v>
      </c>
      <c r="J12" s="108">
        <v>2409.1787187374771</v>
      </c>
      <c r="K12" s="108">
        <v>2144.0910927275286</v>
      </c>
      <c r="L12" s="108">
        <v>1473.5753328200101</v>
      </c>
      <c r="M12" s="108">
        <v>873.22982685630257</v>
      </c>
      <c r="N12" s="108">
        <v>908.31495382820742</v>
      </c>
      <c r="O12" s="108">
        <v>1068.1471989224415</v>
      </c>
      <c r="P12" s="108">
        <v>1138.3174528662516</v>
      </c>
      <c r="Q12" s="108">
        <v>1239.6744863406439</v>
      </c>
      <c r="R12" s="108">
        <v>1134.4191054249288</v>
      </c>
      <c r="S12" s="108">
        <v>1142.2158003075745</v>
      </c>
      <c r="T12" s="108">
        <v>1169.5042323968337</v>
      </c>
      <c r="U12" s="108">
        <v>1204.5893593687385</v>
      </c>
      <c r="V12" s="108">
        <v>1130.7147056175027</v>
      </c>
      <c r="W12" s="108">
        <v>1136.0482655496605</v>
      </c>
      <c r="X12" s="108">
        <v>1093.3797860923964</v>
      </c>
      <c r="Y12" s="108">
        <v>1212.4959579105923</v>
      </c>
      <c r="Z12" s="108">
        <v>1344.6580173228469</v>
      </c>
      <c r="AA12" s="108">
        <v>1508.7904795779616</v>
      </c>
      <c r="AB12" s="108">
        <v>1689.864936666323</v>
      </c>
      <c r="AC12" s="108">
        <v>1892.3083561023159</v>
      </c>
      <c r="AD12" s="108">
        <v>2110.2071337520633</v>
      </c>
      <c r="AE12" s="108">
        <v>2354.843294894376</v>
      </c>
      <c r="AF12" s="108">
        <v>2706.9689037410917</v>
      </c>
      <c r="AG12" s="108">
        <v>2889.583562182062</v>
      </c>
      <c r="AH12" s="108">
        <v>3326.6385909690875</v>
      </c>
      <c r="AI12" s="108">
        <v>3878.939298255787</v>
      </c>
      <c r="AJ12" s="108">
        <v>4160.9184868443735</v>
      </c>
      <c r="AK12" s="108">
        <v>5023.7911461673302</v>
      </c>
      <c r="AL12" s="108">
        <v>6097.1394772686517</v>
      </c>
      <c r="AM12" s="108">
        <v>7702.9000712475236</v>
      </c>
      <c r="AN12" s="108">
        <v>6595.2747852725315</v>
      </c>
    </row>
    <row r="13" spans="1:40">
      <c r="A13" s="136" t="s">
        <v>49</v>
      </c>
      <c r="B13" s="108">
        <v>37948.075292670786</v>
      </c>
      <c r="C13" s="108">
        <v>38680.87969142264</v>
      </c>
      <c r="D13" s="108">
        <v>29465.082219687149</v>
      </c>
      <c r="E13" s="108">
        <v>25364.374020778738</v>
      </c>
      <c r="F13" s="108">
        <v>15679.282090431874</v>
      </c>
      <c r="G13" s="108">
        <v>8434.5213448641607</v>
      </c>
      <c r="H13" s="108">
        <v>9219.3226883259995</v>
      </c>
      <c r="I13" s="108">
        <v>10158.352257622564</v>
      </c>
      <c r="J13" s="108">
        <v>10910.104695548389</v>
      </c>
      <c r="K13" s="108">
        <v>11414.651320064846</v>
      </c>
      <c r="L13" s="108">
        <v>11871.166868535629</v>
      </c>
      <c r="M13" s="108">
        <v>12333.851546039801</v>
      </c>
      <c r="N13" s="108">
        <v>12950.764449378699</v>
      </c>
      <c r="O13" s="108">
        <v>13339.419578482204</v>
      </c>
      <c r="P13" s="108">
        <v>13699.432322787829</v>
      </c>
      <c r="Q13" s="108">
        <v>13863.795546320265</v>
      </c>
      <c r="R13" s="108">
        <v>14751.26882298065</v>
      </c>
      <c r="S13" s="108">
        <v>15636.098187198151</v>
      </c>
      <c r="T13" s="108">
        <v>16230.097182698748</v>
      </c>
      <c r="U13" s="108">
        <v>16847.010086037641</v>
      </c>
      <c r="V13" s="108">
        <v>18531.668228560782</v>
      </c>
      <c r="W13" s="108">
        <v>19336.556457522205</v>
      </c>
      <c r="X13" s="108">
        <v>20397.322887042206</v>
      </c>
      <c r="Y13" s="108">
        <v>24003.4593584133</v>
      </c>
      <c r="Z13" s="108">
        <v>26290.230028298596</v>
      </c>
      <c r="AA13" s="108">
        <v>28989.077032289362</v>
      </c>
      <c r="AB13" s="108">
        <v>32685.459691062504</v>
      </c>
      <c r="AC13" s="108">
        <v>36859.396973663192</v>
      </c>
      <c r="AD13" s="108">
        <v>41314.095721578313</v>
      </c>
      <c r="AE13" s="108">
        <v>46304.721411373379</v>
      </c>
      <c r="AF13" s="108">
        <v>52836.61199371468</v>
      </c>
      <c r="AG13" s="108">
        <v>63664.043438750494</v>
      </c>
      <c r="AH13" s="108">
        <v>74044.720378681872</v>
      </c>
      <c r="AI13" s="108">
        <v>84748.232998448046</v>
      </c>
      <c r="AJ13" s="108">
        <v>91110.834816679388</v>
      </c>
      <c r="AK13" s="108">
        <v>75241.29859009455</v>
      </c>
      <c r="AL13" s="108">
        <v>74397.174370387409</v>
      </c>
      <c r="AM13" s="108">
        <v>82081.897678659923</v>
      </c>
      <c r="AN13" s="108">
        <v>77462.696462909706</v>
      </c>
    </row>
    <row r="14" spans="1:40">
      <c r="A14" s="139" t="s">
        <v>50</v>
      </c>
      <c r="B14" s="115">
        <f>SUM(B15:B27)</f>
        <v>5838894.3808825696</v>
      </c>
      <c r="C14" s="115">
        <f t="shared" ref="C14:AM14" si="2">SUM(C15:C27)</f>
        <v>4984786.8452980705</v>
      </c>
      <c r="D14" s="115">
        <f t="shared" si="2"/>
        <v>3537722.5573812155</v>
      </c>
      <c r="E14" s="115">
        <f t="shared" si="2"/>
        <v>3282517.1983137294</v>
      </c>
      <c r="F14" s="115">
        <f t="shared" si="2"/>
        <v>3453716.7814353257</v>
      </c>
      <c r="G14" s="115">
        <f t="shared" si="2"/>
        <v>3137508.8145241379</v>
      </c>
      <c r="H14" s="115">
        <f t="shared" si="2"/>
        <v>3680713.6689972738</v>
      </c>
      <c r="I14" s="115">
        <f t="shared" si="2"/>
        <v>4237795.5676305881</v>
      </c>
      <c r="J14" s="115">
        <f t="shared" si="2"/>
        <v>3568686.640550198</v>
      </c>
      <c r="K14" s="115">
        <f t="shared" si="2"/>
        <v>3825609.0236710031</v>
      </c>
      <c r="L14" s="115">
        <f t="shared" si="2"/>
        <v>4165391.9566108044</v>
      </c>
      <c r="M14" s="115">
        <f t="shared" si="2"/>
        <v>4667756.7706041075</v>
      </c>
      <c r="N14" s="115">
        <f t="shared" si="2"/>
        <v>3850410.6028794553</v>
      </c>
      <c r="O14" s="115">
        <f t="shared" si="2"/>
        <v>3364568.4539587223</v>
      </c>
      <c r="P14" s="115">
        <f t="shared" si="2"/>
        <v>2898474.2543325755</v>
      </c>
      <c r="Q14" s="115">
        <f t="shared" si="2"/>
        <v>2990688.6817974458</v>
      </c>
      <c r="R14" s="115">
        <f t="shared" si="2"/>
        <v>3051910.7849118975</v>
      </c>
      <c r="S14" s="115">
        <f t="shared" si="2"/>
        <v>2908213.7994239195</v>
      </c>
      <c r="T14" s="115">
        <f t="shared" si="2"/>
        <v>2975615.2343391338</v>
      </c>
      <c r="U14" s="115">
        <f t="shared" si="2"/>
        <v>2980651.7239382886</v>
      </c>
      <c r="V14" s="115">
        <f t="shared" si="2"/>
        <v>3050505.0501269922</v>
      </c>
      <c r="W14" s="115">
        <f t="shared" si="2"/>
        <v>3591402.0815761611</v>
      </c>
      <c r="X14" s="115">
        <f t="shared" si="2"/>
        <v>3203242.0336562162</v>
      </c>
      <c r="Y14" s="115">
        <f t="shared" si="2"/>
        <v>3169211.1264017057</v>
      </c>
      <c r="Z14" s="115">
        <f t="shared" si="2"/>
        <v>3242196.8084420082</v>
      </c>
      <c r="AA14" s="115">
        <f t="shared" si="2"/>
        <v>3268550.0843638931</v>
      </c>
      <c r="AB14" s="115">
        <f t="shared" si="2"/>
        <v>3271654.4798843069</v>
      </c>
      <c r="AC14" s="115">
        <f t="shared" si="2"/>
        <v>3369712.5386806936</v>
      </c>
      <c r="AD14" s="115">
        <f t="shared" si="2"/>
        <v>3491293.5428907741</v>
      </c>
      <c r="AE14" s="115">
        <f t="shared" si="2"/>
        <v>3578641.7180092041</v>
      </c>
      <c r="AF14" s="115">
        <f t="shared" si="2"/>
        <v>4216191.3009418622</v>
      </c>
      <c r="AG14" s="115">
        <f t="shared" si="2"/>
        <v>4783659.4282810669</v>
      </c>
      <c r="AH14" s="115">
        <f t="shared" si="2"/>
        <v>5826358.4491778631</v>
      </c>
      <c r="AI14" s="115">
        <f t="shared" si="2"/>
        <v>6684217.7391877072</v>
      </c>
      <c r="AJ14" s="115">
        <f t="shared" si="2"/>
        <v>6586618.6358110169</v>
      </c>
      <c r="AK14" s="115">
        <f t="shared" si="2"/>
        <v>6302232.4468281101</v>
      </c>
      <c r="AL14" s="115">
        <f t="shared" si="2"/>
        <v>6288896.7970060995</v>
      </c>
      <c r="AM14" s="137">
        <f t="shared" si="2"/>
        <v>6420590.2816791385</v>
      </c>
      <c r="AN14" s="137">
        <v>6469831.879803923</v>
      </c>
    </row>
    <row r="15" spans="1:40">
      <c r="A15" s="136" t="s">
        <v>51</v>
      </c>
      <c r="B15" s="108">
        <v>36577.194134307836</v>
      </c>
      <c r="C15" s="108">
        <v>38492.025878518405</v>
      </c>
      <c r="D15" s="108">
        <v>27862.755788206723</v>
      </c>
      <c r="E15" s="108">
        <v>27432.895600730888</v>
      </c>
      <c r="F15" s="108">
        <v>39078.198861440011</v>
      </c>
      <c r="G15" s="108">
        <v>19656.334027304321</v>
      </c>
      <c r="H15" s="108">
        <v>28917.867157465604</v>
      </c>
      <c r="I15" s="108">
        <v>33060.156236778239</v>
      </c>
      <c r="J15" s="108">
        <v>43025.096946445439</v>
      </c>
      <c r="K15" s="108">
        <v>42517.080361246721</v>
      </c>
      <c r="L15" s="108">
        <v>45330.710679270393</v>
      </c>
      <c r="M15" s="108">
        <v>44431.912105457268</v>
      </c>
      <c r="N15" s="108">
        <v>44002.051917981429</v>
      </c>
      <c r="O15" s="108">
        <v>43337.722537336958</v>
      </c>
      <c r="P15" s="108">
        <v>46073.19645763775</v>
      </c>
      <c r="Q15" s="108">
        <v>51348.753303932164</v>
      </c>
      <c r="R15" s="108">
        <v>50528.111127841934</v>
      </c>
      <c r="S15" s="108">
        <v>45348.741345898175</v>
      </c>
      <c r="T15" s="108">
        <v>47439.420955306734</v>
      </c>
      <c r="U15" s="108">
        <v>46983.272676890323</v>
      </c>
      <c r="V15" s="108">
        <v>136775.87512751133</v>
      </c>
      <c r="W15" s="108">
        <v>125998.31243419886</v>
      </c>
      <c r="X15" s="108">
        <v>137959.60833266316</v>
      </c>
      <c r="Y15" s="108">
        <v>151756.0552986626</v>
      </c>
      <c r="Z15" s="108">
        <v>166931.61530171227</v>
      </c>
      <c r="AA15" s="108">
        <v>183661.5017872499</v>
      </c>
      <c r="AB15" s="108">
        <v>202174.85339947502</v>
      </c>
      <c r="AC15" s="108">
        <v>222392.31376982536</v>
      </c>
      <c r="AD15" s="108">
        <v>237845.13249596479</v>
      </c>
      <c r="AE15" s="108">
        <v>255160.05062740305</v>
      </c>
      <c r="AF15" s="108">
        <v>270998.54808800475</v>
      </c>
      <c r="AG15" s="108">
        <v>223520.19175266151</v>
      </c>
      <c r="AH15" s="108">
        <v>344710.73284455389</v>
      </c>
      <c r="AI15" s="108">
        <v>311383.83890775911</v>
      </c>
      <c r="AJ15" s="108">
        <v>200883.05005293648</v>
      </c>
      <c r="AK15" s="108">
        <v>205966.42867535265</v>
      </c>
      <c r="AL15" s="108">
        <v>148916.39257300008</v>
      </c>
      <c r="AM15" s="108">
        <v>143003.36556502257</v>
      </c>
      <c r="AN15" s="108">
        <v>98115.944157252554</v>
      </c>
    </row>
    <row r="16" spans="1:40">
      <c r="A16" s="136" t="s">
        <v>52</v>
      </c>
      <c r="B16" s="108">
        <v>190943.08846746746</v>
      </c>
      <c r="C16" s="108">
        <v>223847.11937831042</v>
      </c>
      <c r="D16" s="108">
        <v>79268.801739758041</v>
      </c>
      <c r="E16" s="108">
        <v>49854.592289155989</v>
      </c>
      <c r="F16" s="108">
        <v>249272.96144577995</v>
      </c>
      <c r="G16" s="108">
        <v>269464.07132288808</v>
      </c>
      <c r="H16" s="108">
        <v>229331.12453011746</v>
      </c>
      <c r="I16" s="108">
        <v>298878.28077349003</v>
      </c>
      <c r="J16" s="108">
        <v>314582.47734457417</v>
      </c>
      <c r="K16" s="108">
        <v>221105.1168024067</v>
      </c>
      <c r="L16" s="108">
        <v>246032.41294698472</v>
      </c>
      <c r="M16" s="108">
        <v>250519.32625300877</v>
      </c>
      <c r="N16" s="108">
        <v>259493.15286505676</v>
      </c>
      <c r="O16" s="108">
        <v>236809.31337349082</v>
      </c>
      <c r="P16" s="108">
        <v>232322.40006746678</v>
      </c>
      <c r="Q16" s="108">
        <v>221354.38976385244</v>
      </c>
      <c r="R16" s="108">
        <v>228084.7597228885</v>
      </c>
      <c r="S16" s="108">
        <v>87794.122432412973</v>
      </c>
      <c r="T16" s="108">
        <v>87508.767754951172</v>
      </c>
      <c r="U16" s="108">
        <v>87128.294851668761</v>
      </c>
      <c r="V16" s="108">
        <v>100750.78472408935</v>
      </c>
      <c r="W16" s="108">
        <v>101830.38516718386</v>
      </c>
      <c r="X16" s="108">
        <v>105888.64225447897</v>
      </c>
      <c r="Y16" s="108">
        <v>116476.53093735779</v>
      </c>
      <c r="Z16" s="108">
        <v>129365.91751070898</v>
      </c>
      <c r="AA16" s="108">
        <v>144278.31639644381</v>
      </c>
      <c r="AB16" s="108">
        <v>161597.68663833823</v>
      </c>
      <c r="AC16" s="108">
        <v>180423.83332921888</v>
      </c>
      <c r="AD16" s="108">
        <v>199970.5771609995</v>
      </c>
      <c r="AE16" s="108">
        <v>221087.82156258877</v>
      </c>
      <c r="AF16" s="108">
        <v>238202.03716006316</v>
      </c>
      <c r="AG16" s="108">
        <v>270345.65543032932</v>
      </c>
      <c r="AH16" s="108">
        <v>376446.4052652457</v>
      </c>
      <c r="AI16" s="108">
        <v>488279.07411507954</v>
      </c>
      <c r="AJ16" s="108">
        <v>596173.71909971884</v>
      </c>
      <c r="AK16" s="108">
        <v>564213.85773931176</v>
      </c>
      <c r="AL16" s="108">
        <v>551775.49654752237</v>
      </c>
      <c r="AM16" s="108">
        <v>576627.30908399238</v>
      </c>
      <c r="AN16" s="108">
        <v>594575.45258304977</v>
      </c>
    </row>
    <row r="17" spans="1:40">
      <c r="A17" s="136" t="s">
        <v>53</v>
      </c>
      <c r="B17" s="108">
        <v>3278235.864761312</v>
      </c>
      <c r="C17" s="108">
        <v>3042925.8122416008</v>
      </c>
      <c r="D17" s="108">
        <v>2096317.3119911999</v>
      </c>
      <c r="E17" s="108">
        <v>2139263.6333636185</v>
      </c>
      <c r="F17" s="108">
        <v>2114211.6125630406</v>
      </c>
      <c r="G17" s="108">
        <v>2009529.9542177694</v>
      </c>
      <c r="H17" s="108">
        <v>2376363.115940515</v>
      </c>
      <c r="I17" s="108">
        <v>2965980.3197826827</v>
      </c>
      <c r="J17" s="108">
        <v>2405888.711884052</v>
      </c>
      <c r="K17" s="108">
        <v>2684145.0857761838</v>
      </c>
      <c r="L17" s="108">
        <v>2752143.4279491808</v>
      </c>
      <c r="M17" s="108">
        <v>3220079.3879028279</v>
      </c>
      <c r="N17" s="108">
        <v>2560674.4118304788</v>
      </c>
      <c r="O17" s="108">
        <v>2251997.7269662176</v>
      </c>
      <c r="P17" s="108">
        <v>1893217.0005008015</v>
      </c>
      <c r="Q17" s="108">
        <v>1928110.8866158917</v>
      </c>
      <c r="R17" s="108">
        <v>1988951.5085601523</v>
      </c>
      <c r="S17" s="108">
        <v>2029213.6848467949</v>
      </c>
      <c r="T17" s="108">
        <v>2098106.7420483837</v>
      </c>
      <c r="U17" s="108">
        <v>2102580.3171913438</v>
      </c>
      <c r="V17" s="108">
        <v>2079317.7264479504</v>
      </c>
      <c r="W17" s="108">
        <v>2630462.1840606597</v>
      </c>
      <c r="X17" s="108">
        <v>2183104.6697646291</v>
      </c>
      <c r="Y17" s="108">
        <v>2133000.6281634737</v>
      </c>
      <c r="Z17" s="108">
        <v>2158947.363992644</v>
      </c>
      <c r="AA17" s="108">
        <v>2169683.9443357484</v>
      </c>
      <c r="AB17" s="108">
        <v>2111527.4674772643</v>
      </c>
      <c r="AC17" s="108">
        <v>2165210.3691927879</v>
      </c>
      <c r="AD17" s="108">
        <v>2268102.597480875</v>
      </c>
      <c r="AE17" s="108">
        <v>2298522.9084530049</v>
      </c>
      <c r="AF17" s="108">
        <v>2466513.3290359015</v>
      </c>
      <c r="AG17" s="108">
        <v>2628306.8876947672</v>
      </c>
      <c r="AH17" s="108">
        <v>2938606.108611953</v>
      </c>
      <c r="AI17" s="108">
        <v>3104004.9142506924</v>
      </c>
      <c r="AJ17" s="108">
        <v>2937062.3936153967</v>
      </c>
      <c r="AK17" s="108">
        <v>2752898.9541891525</v>
      </c>
      <c r="AL17" s="108">
        <v>2817563.6242463049</v>
      </c>
      <c r="AM17" s="108">
        <v>2900145.0248242216</v>
      </c>
      <c r="AN17" s="108">
        <v>2963076.0183641585</v>
      </c>
    </row>
    <row r="18" spans="1:40">
      <c r="A18" s="136" t="s">
        <v>54</v>
      </c>
      <c r="B18" s="108">
        <v>1746096.2316946099</v>
      </c>
      <c r="C18" s="108">
        <v>674266.03790349152</v>
      </c>
      <c r="D18" s="108">
        <v>722403.16130800382</v>
      </c>
      <c r="E18" s="108">
        <v>624224.2081772181</v>
      </c>
      <c r="F18" s="108">
        <v>532798.30473267683</v>
      </c>
      <c r="G18" s="108">
        <v>363279.44209592335</v>
      </c>
      <c r="H18" s="108">
        <v>661798.86925196322</v>
      </c>
      <c r="I18" s="108">
        <v>612276.50488617003</v>
      </c>
      <c r="J18" s="108">
        <v>460592.61962590856</v>
      </c>
      <c r="K18" s="108">
        <v>519465.36048034794</v>
      </c>
      <c r="L18" s="108">
        <v>762748.30430531083</v>
      </c>
      <c r="M18" s="108">
        <v>795474.62201557262</v>
      </c>
      <c r="N18" s="108">
        <v>630457.79250298219</v>
      </c>
      <c r="O18" s="108">
        <v>484488.02620800433</v>
      </c>
      <c r="P18" s="108">
        <v>385096.98723609798</v>
      </c>
      <c r="Q18" s="108">
        <v>440333.47056717495</v>
      </c>
      <c r="R18" s="108">
        <v>433060.95552045008</v>
      </c>
      <c r="S18" s="108">
        <v>392888.96764330304</v>
      </c>
      <c r="T18" s="108">
        <v>388386.93451914011</v>
      </c>
      <c r="U18" s="108">
        <v>391157.41644170193</v>
      </c>
      <c r="V18" s="108">
        <v>383538.59115465684</v>
      </c>
      <c r="W18" s="108">
        <v>378690.24779017357</v>
      </c>
      <c r="X18" s="108">
        <v>390811.10620138177</v>
      </c>
      <c r="Y18" s="108">
        <v>384577.52187561768</v>
      </c>
      <c r="Z18" s="108">
        <v>387694.31403849967</v>
      </c>
      <c r="AA18" s="108">
        <v>361547.89089432219</v>
      </c>
      <c r="AB18" s="108">
        <v>385443.29747641808</v>
      </c>
      <c r="AC18" s="108">
        <v>374015.05954585044</v>
      </c>
      <c r="AD18" s="108">
        <v>344059.22375815042</v>
      </c>
      <c r="AE18" s="108">
        <v>352543.82464599615</v>
      </c>
      <c r="AF18" s="108">
        <v>571846.10164039442</v>
      </c>
      <c r="AG18" s="108">
        <v>815285.85246848199</v>
      </c>
      <c r="AH18" s="108">
        <v>1096388.6614520592</v>
      </c>
      <c r="AI18" s="108">
        <v>1438342.8698059963</v>
      </c>
      <c r="AJ18" s="108">
        <v>1423019.6504245927</v>
      </c>
      <c r="AK18" s="108">
        <v>1407504.3227726484</v>
      </c>
      <c r="AL18" s="108">
        <v>1419074.4475319583</v>
      </c>
      <c r="AM18" s="108">
        <v>1443029.8530790021</v>
      </c>
      <c r="AN18" s="108">
        <v>1441676.0129634929</v>
      </c>
    </row>
    <row r="19" spans="1:40">
      <c r="A19" s="136" t="s">
        <v>55</v>
      </c>
      <c r="B19" s="108">
        <v>53315.211999668383</v>
      </c>
      <c r="C19" s="108">
        <v>50311.115966064746</v>
      </c>
      <c r="D19" s="108">
        <v>54749.577619368116</v>
      </c>
      <c r="E19" s="108">
        <v>59579.601683275352</v>
      </c>
      <c r="F19" s="108">
        <v>53641.155607728797</v>
      </c>
      <c r="G19" s="108">
        <v>48294.609121904978</v>
      </c>
      <c r="H19" s="108">
        <v>53333.777536876973</v>
      </c>
      <c r="I19" s="108">
        <v>58898.744147054422</v>
      </c>
      <c r="J19" s="108">
        <v>55458.828996752876</v>
      </c>
      <c r="K19" s="108">
        <v>52219.81823605478</v>
      </c>
      <c r="L19" s="108">
        <v>49169.978269217703</v>
      </c>
      <c r="M19" s="108">
        <v>50921.518035305075</v>
      </c>
      <c r="N19" s="108">
        <v>52735.451393177005</v>
      </c>
      <c r="O19" s="108">
        <v>54614.000935989054</v>
      </c>
      <c r="P19" s="108">
        <v>53658.142546585041</v>
      </c>
      <c r="Q19" s="108">
        <v>52719.013663258891</v>
      </c>
      <c r="R19" s="108">
        <v>51796.32148492548</v>
      </c>
      <c r="S19" s="108">
        <v>50889.778335126546</v>
      </c>
      <c r="T19" s="108">
        <v>49999.101572339045</v>
      </c>
      <c r="U19" s="108">
        <v>50665.675881378244</v>
      </c>
      <c r="V19" s="108">
        <v>51341.136776285952</v>
      </c>
      <c r="W19" s="108">
        <v>51907.541375697969</v>
      </c>
      <c r="X19" s="108">
        <v>87673.090484838292</v>
      </c>
      <c r="Y19" s="108">
        <v>90018.257178559783</v>
      </c>
      <c r="Z19" s="108">
        <v>94478.73953069227</v>
      </c>
      <c r="AA19" s="108">
        <v>99380.501861456578</v>
      </c>
      <c r="AB19" s="108">
        <v>104371.88047816833</v>
      </c>
      <c r="AC19" s="108">
        <v>115254.90755366607</v>
      </c>
      <c r="AD19" s="108">
        <v>121363.68479802481</v>
      </c>
      <c r="AE19" s="108">
        <v>123384.09567589778</v>
      </c>
      <c r="AF19" s="108">
        <v>130265.97093170995</v>
      </c>
      <c r="AG19" s="108">
        <v>157343.70377441979</v>
      </c>
      <c r="AH19" s="108">
        <v>171312.06379316712</v>
      </c>
      <c r="AI19" s="108">
        <v>193065.35635145431</v>
      </c>
      <c r="AJ19" s="108">
        <v>205212.32917140651</v>
      </c>
      <c r="AK19" s="108">
        <v>196929.2717431848</v>
      </c>
      <c r="AL19" s="108">
        <v>197977.82260168239</v>
      </c>
      <c r="AM19" s="108">
        <v>201348.53032925492</v>
      </c>
      <c r="AN19" s="108">
        <v>205226.16941977199</v>
      </c>
    </row>
    <row r="20" spans="1:40">
      <c r="A20" s="136" t="s">
        <v>56</v>
      </c>
      <c r="B20" s="108">
        <v>22673.290700494152</v>
      </c>
      <c r="C20" s="108">
        <v>24171.330500041156</v>
      </c>
      <c r="D20" s="108">
        <v>21933.67985240624</v>
      </c>
      <c r="E20" s="108">
        <v>19903.178762419884</v>
      </c>
      <c r="F20" s="108">
        <v>22322.45798190562</v>
      </c>
      <c r="G20" s="108">
        <v>25035.806405697887</v>
      </c>
      <c r="H20" s="108">
        <v>22387.543994845706</v>
      </c>
      <c r="I20" s="108">
        <v>20019.412117162072</v>
      </c>
      <c r="J20" s="108">
        <v>21366.115639923788</v>
      </c>
      <c r="K20" s="108">
        <v>22803.411751898653</v>
      </c>
      <c r="L20" s="108">
        <v>24337.394606017606</v>
      </c>
      <c r="M20" s="108">
        <v>23411.38585922643</v>
      </c>
      <c r="N20" s="108">
        <v>22520.610637346828</v>
      </c>
      <c r="O20" s="108">
        <v>21663.728346910313</v>
      </c>
      <c r="P20" s="108">
        <v>22083.939309992078</v>
      </c>
      <c r="Q20" s="108">
        <v>22512.301097838004</v>
      </c>
      <c r="R20" s="108">
        <v>22948.971811854699</v>
      </c>
      <c r="S20" s="108">
        <v>23394.112620139018</v>
      </c>
      <c r="T20" s="108">
        <v>23847.887816962604</v>
      </c>
      <c r="U20" s="108">
        <v>23617.669740759771</v>
      </c>
      <c r="V20" s="108">
        <v>23389.674098804258</v>
      </c>
      <c r="W20" s="108">
        <v>23065.669623593829</v>
      </c>
      <c r="X20" s="108">
        <v>23049.66182057466</v>
      </c>
      <c r="Y20" s="108">
        <v>22883.460658905693</v>
      </c>
      <c r="Z20" s="108">
        <v>23933.197057074482</v>
      </c>
      <c r="AA20" s="108">
        <v>23623.028678307088</v>
      </c>
      <c r="AB20" s="108">
        <v>23608.164646741956</v>
      </c>
      <c r="AC20" s="108">
        <v>23425.658088452867</v>
      </c>
      <c r="AD20" s="108">
        <v>23510.418422030201</v>
      </c>
      <c r="AE20" s="108">
        <v>24355.212813652368</v>
      </c>
      <c r="AF20" s="108">
        <v>28516.203714266929</v>
      </c>
      <c r="AG20" s="108">
        <v>30348.035371955095</v>
      </c>
      <c r="AH20" s="108">
        <v>44017.158593401356</v>
      </c>
      <c r="AI20" s="108">
        <v>50243.709199372272</v>
      </c>
      <c r="AJ20" s="108">
        <v>53671.220727281485</v>
      </c>
      <c r="AK20" s="108">
        <v>51431.111751815071</v>
      </c>
      <c r="AL20" s="108">
        <v>51490.58202577076</v>
      </c>
      <c r="AM20" s="108">
        <v>53259.899202611916</v>
      </c>
      <c r="AN20" s="108">
        <v>53925.396941663595</v>
      </c>
    </row>
    <row r="21" spans="1:40">
      <c r="A21" s="136" t="s">
        <v>57</v>
      </c>
      <c r="B21" s="108">
        <v>43615.283339803435</v>
      </c>
      <c r="C21" s="108">
        <v>43688.31629918018</v>
      </c>
      <c r="D21" s="108">
        <v>28833.412361946401</v>
      </c>
      <c r="E21" s="108">
        <v>20558.778064559046</v>
      </c>
      <c r="F21" s="108">
        <v>16425.112563834209</v>
      </c>
      <c r="G21" s="108">
        <v>11568.420765279408</v>
      </c>
      <c r="H21" s="108">
        <v>16848.70372821944</v>
      </c>
      <c r="I21" s="108">
        <v>16490.842227273297</v>
      </c>
      <c r="J21" s="108">
        <v>17162.745453539526</v>
      </c>
      <c r="K21" s="108">
        <v>14606.591875352789</v>
      </c>
      <c r="L21" s="108">
        <v>18762.167263890653</v>
      </c>
      <c r="M21" s="108">
        <v>18959.35625420792</v>
      </c>
      <c r="N21" s="108">
        <v>20712.14727925025</v>
      </c>
      <c r="O21" s="108">
        <v>18740.257376077629</v>
      </c>
      <c r="P21" s="108">
        <v>21756.518598337974</v>
      </c>
      <c r="Q21" s="108">
        <v>22983.472315867613</v>
      </c>
      <c r="R21" s="108">
        <v>23144.144826496489</v>
      </c>
      <c r="S21" s="108">
        <v>23019.988795555993</v>
      </c>
      <c r="T21" s="108">
        <v>23093.021754932757</v>
      </c>
      <c r="U21" s="108">
        <v>23129.538234621137</v>
      </c>
      <c r="V21" s="108">
        <v>21895.281221153829</v>
      </c>
      <c r="W21" s="108">
        <v>23743.015093385955</v>
      </c>
      <c r="X21" s="108">
        <v>23867.171124326451</v>
      </c>
      <c r="Y21" s="108">
        <v>23750.318389323638</v>
      </c>
      <c r="Z21" s="108">
        <v>22253.142722099972</v>
      </c>
      <c r="AA21" s="108">
        <v>23553.129399006371</v>
      </c>
      <c r="AB21" s="108">
        <v>23743.015093385955</v>
      </c>
      <c r="AC21" s="108">
        <v>24283.458992774005</v>
      </c>
      <c r="AD21" s="108">
        <v>24940.755627164883</v>
      </c>
      <c r="AE21" s="108">
        <v>25167.157801232854</v>
      </c>
      <c r="AF21" s="108">
        <v>38941.483034763332</v>
      </c>
      <c r="AG21" s="108">
        <v>61899.429021332733</v>
      </c>
      <c r="AH21" s="108">
        <v>92636.143083839474</v>
      </c>
      <c r="AI21" s="108">
        <v>127773.7243070406</v>
      </c>
      <c r="AJ21" s="108">
        <v>150992.61457196358</v>
      </c>
      <c r="AK21" s="108">
        <v>152792.51986566739</v>
      </c>
      <c r="AL21" s="108">
        <v>153994.53395157962</v>
      </c>
      <c r="AM21" s="108">
        <v>154932.37427155106</v>
      </c>
      <c r="AN21" s="108">
        <v>155469.22171219415</v>
      </c>
    </row>
    <row r="22" spans="1:40">
      <c r="A22" s="136" t="s">
        <v>58</v>
      </c>
      <c r="B22" s="108">
        <v>57140.904748135152</v>
      </c>
      <c r="C22" s="108">
        <v>57251.459273639499</v>
      </c>
      <c r="D22" s="108">
        <v>57362.22769675649</v>
      </c>
      <c r="E22" s="108">
        <v>56980.287875971691</v>
      </c>
      <c r="F22" s="108">
        <v>56600.891157722464</v>
      </c>
      <c r="G22" s="108">
        <v>57302.031817075243</v>
      </c>
      <c r="H22" s="108">
        <v>58011.857820671627</v>
      </c>
      <c r="I22" s="108">
        <v>56993.547165869466</v>
      </c>
      <c r="J22" s="108">
        <v>55993.111418519657</v>
      </c>
      <c r="K22" s="108">
        <v>57160.143441874643</v>
      </c>
      <c r="L22" s="108">
        <v>58351.499238440891</v>
      </c>
      <c r="M22" s="108">
        <v>57264.747012177111</v>
      </c>
      <c r="N22" s="108">
        <v>56198.234718335007</v>
      </c>
      <c r="O22" s="108">
        <v>56726.501738266677</v>
      </c>
      <c r="P22" s="108">
        <v>57259.734502153566</v>
      </c>
      <c r="Q22" s="108">
        <v>57797.979688308173</v>
      </c>
      <c r="R22" s="108">
        <v>58341.284413822119</v>
      </c>
      <c r="S22" s="108">
        <v>58068.358259844041</v>
      </c>
      <c r="T22" s="108">
        <v>57796.708880730868</v>
      </c>
      <c r="U22" s="108">
        <v>57526.33030360665</v>
      </c>
      <c r="V22" s="108">
        <v>57257.216583537171</v>
      </c>
      <c r="W22" s="108">
        <v>56047.91316191911</v>
      </c>
      <c r="X22" s="108">
        <v>55961.659464215103</v>
      </c>
      <c r="Y22" s="108">
        <v>54495.205566078053</v>
      </c>
      <c r="Z22" s="108">
        <v>56453.317704907531</v>
      </c>
      <c r="AA22" s="108">
        <v>56264.66165838165</v>
      </c>
      <c r="AB22" s="108">
        <v>55644.606901365565</v>
      </c>
      <c r="AC22" s="108">
        <v>55676.462908584814</v>
      </c>
      <c r="AD22" s="108">
        <v>57689.633395363213</v>
      </c>
      <c r="AE22" s="108">
        <v>59548.403423550713</v>
      </c>
      <c r="AF22" s="108">
        <v>99035.363062254852</v>
      </c>
      <c r="AG22" s="108">
        <v>112063.1063465521</v>
      </c>
      <c r="AH22" s="108">
        <v>148213.28480096828</v>
      </c>
      <c r="AI22" s="108">
        <v>198958.93900682224</v>
      </c>
      <c r="AJ22" s="108">
        <v>227227.03952944005</v>
      </c>
      <c r="AK22" s="108">
        <v>234495.00201939198</v>
      </c>
      <c r="AL22" s="108">
        <v>239099.74990233587</v>
      </c>
      <c r="AM22" s="108">
        <v>237958.10939302793</v>
      </c>
      <c r="AN22" s="108">
        <v>241953.294037026</v>
      </c>
    </row>
    <row r="23" spans="1:40">
      <c r="A23" s="136" t="s">
        <v>59</v>
      </c>
      <c r="B23" s="108">
        <v>26428.345110735736</v>
      </c>
      <c r="C23" s="108">
        <v>26175.149542951563</v>
      </c>
      <c r="D23" s="108">
        <v>26702.892680877769</v>
      </c>
      <c r="E23" s="108">
        <v>27241.276171370875</v>
      </c>
      <c r="F23" s="108">
        <v>26412.829692722644</v>
      </c>
      <c r="G23" s="108">
        <v>25609.577465755843</v>
      </c>
      <c r="H23" s="108">
        <v>26607.165917839924</v>
      </c>
      <c r="I23" s="108">
        <v>27643.614156699568</v>
      </c>
      <c r="J23" s="108">
        <v>26602.737504271492</v>
      </c>
      <c r="K23" s="108">
        <v>25601.05341904641</v>
      </c>
      <c r="L23" s="108">
        <v>26257.547758833611</v>
      </c>
      <c r="M23" s="108">
        <v>26930.87675034854</v>
      </c>
      <c r="N23" s="108">
        <v>27621.472088857434</v>
      </c>
      <c r="O23" s="108">
        <v>26581.417844545344</v>
      </c>
      <c r="P23" s="108">
        <v>25580.525627066283</v>
      </c>
      <c r="Q23" s="108">
        <v>26797.854479892962</v>
      </c>
      <c r="R23" s="108">
        <v>28073.11371138068</v>
      </c>
      <c r="S23" s="108">
        <v>26824.388103384652</v>
      </c>
      <c r="T23" s="108">
        <v>25631.207301002156</v>
      </c>
      <c r="U23" s="108">
        <v>26357.071479996801</v>
      </c>
      <c r="V23" s="108">
        <v>27103.491803700508</v>
      </c>
      <c r="W23" s="108">
        <v>25777.974478976081</v>
      </c>
      <c r="X23" s="108">
        <v>28059.01465086524</v>
      </c>
      <c r="Y23" s="108">
        <v>25068.636202801987</v>
      </c>
      <c r="Z23" s="108">
        <v>25707.849437710396</v>
      </c>
      <c r="AA23" s="108">
        <v>27229.198597007864</v>
      </c>
      <c r="AB23" s="108">
        <v>28837.233716427781</v>
      </c>
      <c r="AC23" s="108">
        <v>32479.75778151807</v>
      </c>
      <c r="AD23" s="108">
        <v>32646.725272054005</v>
      </c>
      <c r="AE23" s="108">
        <v>33859.541719038389</v>
      </c>
      <c r="AF23" s="108">
        <v>76111.584886850003</v>
      </c>
      <c r="AG23" s="108">
        <v>106425.78313298897</v>
      </c>
      <c r="AH23" s="108">
        <v>138509.57506638268</v>
      </c>
      <c r="AI23" s="108">
        <v>180371.27832336281</v>
      </c>
      <c r="AJ23" s="108">
        <v>212628.00876848958</v>
      </c>
      <c r="AK23" s="108">
        <v>220268.05404331</v>
      </c>
      <c r="AL23" s="108">
        <v>222440.87262588236</v>
      </c>
      <c r="AM23" s="108">
        <v>225867.53165565606</v>
      </c>
      <c r="AN23" s="108">
        <v>231942.45134738769</v>
      </c>
    </row>
    <row r="24" spans="1:40">
      <c r="A24" s="136" t="s">
        <v>60</v>
      </c>
      <c r="B24" s="108">
        <v>52711.480486071894</v>
      </c>
      <c r="C24" s="108">
        <v>61857.365868726651</v>
      </c>
      <c r="D24" s="108">
        <v>57502.822350754359</v>
      </c>
      <c r="E24" s="108">
        <v>50070.53048211649</v>
      </c>
      <c r="F24" s="108">
        <v>55083.631507436425</v>
      </c>
      <c r="G24" s="108">
        <v>85269.757252392446</v>
      </c>
      <c r="H24" s="108">
        <v>25226.784516154243</v>
      </c>
      <c r="I24" s="108">
        <v>8097.5693505503114</v>
      </c>
      <c r="J24" s="108">
        <v>6887.9739288913424</v>
      </c>
      <c r="K24" s="108">
        <v>6719.974564772041</v>
      </c>
      <c r="L24" s="108">
        <v>6498.2154041345639</v>
      </c>
      <c r="M24" s="108">
        <v>6390.6958110982123</v>
      </c>
      <c r="N24" s="108">
        <v>5564.1389396312507</v>
      </c>
      <c r="O24" s="108">
        <v>4905.5814322835904</v>
      </c>
      <c r="P24" s="108">
        <v>3306.2274858678447</v>
      </c>
      <c r="Q24" s="108">
        <v>3191.9879182667205</v>
      </c>
      <c r="R24" s="108">
        <v>2479.6706144008831</v>
      </c>
      <c r="S24" s="108">
        <v>2614.0701056963244</v>
      </c>
      <c r="T24" s="108">
        <v>2204.1516572452297</v>
      </c>
      <c r="U24" s="108">
        <v>1874.8729035713995</v>
      </c>
      <c r="V24" s="108">
        <v>1814.3931324884513</v>
      </c>
      <c r="W24" s="108">
        <v>1800.9531833589072</v>
      </c>
      <c r="X24" s="108">
        <v>1982.3924966077525</v>
      </c>
      <c r="Y24" s="108">
        <v>1874.8729035713995</v>
      </c>
      <c r="Z24" s="108">
        <v>1874.8729035713995</v>
      </c>
      <c r="AA24" s="108">
        <v>2075.3969445841967</v>
      </c>
      <c r="AB24" s="108">
        <v>2118.8079802726243</v>
      </c>
      <c r="AC24" s="108">
        <v>2328.941584913046</v>
      </c>
      <c r="AD24" s="108">
        <v>2493.849760732553</v>
      </c>
      <c r="AE24" s="108">
        <v>2506.5505126599714</v>
      </c>
      <c r="AF24" s="108">
        <v>4568.5517497924156</v>
      </c>
      <c r="AG24" s="108">
        <v>4525.3092012233828</v>
      </c>
      <c r="AH24" s="108">
        <v>4759.1905058045613</v>
      </c>
      <c r="AI24" s="108">
        <v>5067.190512891606</v>
      </c>
      <c r="AJ24" s="108">
        <v>5134.3078092881597</v>
      </c>
      <c r="AK24" s="108">
        <v>4716.9805678754765</v>
      </c>
      <c r="AL24" s="108">
        <v>4585.2455383558763</v>
      </c>
      <c r="AM24" s="108">
        <v>4757.1119426373698</v>
      </c>
      <c r="AN24" s="108">
        <v>4828.4171612053469</v>
      </c>
    </row>
    <row r="25" spans="1:40">
      <c r="A25" s="136" t="s">
        <v>61</v>
      </c>
      <c r="B25" s="108">
        <v>33000.935887064028</v>
      </c>
      <c r="C25" s="108">
        <v>38223.950658685622</v>
      </c>
      <c r="D25" s="108">
        <v>30398.823772797772</v>
      </c>
      <c r="E25" s="108">
        <v>24175.640425583126</v>
      </c>
      <c r="F25" s="108">
        <v>31406.41028293224</v>
      </c>
      <c r="G25" s="108">
        <v>40799.854295321362</v>
      </c>
      <c r="H25" s="108">
        <v>31418.286350725397</v>
      </c>
      <c r="I25" s="108">
        <v>24193.927509426736</v>
      </c>
      <c r="J25" s="108">
        <v>28064.859070929135</v>
      </c>
      <c r="K25" s="108">
        <v>32555.1241882586</v>
      </c>
      <c r="L25" s="108">
        <v>37763.813751367343</v>
      </c>
      <c r="M25" s="108">
        <v>34513.707233645197</v>
      </c>
      <c r="N25" s="108">
        <v>31543.318025358127</v>
      </c>
      <c r="O25" s="108">
        <v>28828.572523757754</v>
      </c>
      <c r="P25" s="108">
        <v>30126.209407164599</v>
      </c>
      <c r="Q25" s="108">
        <v>31482.255754993941</v>
      </c>
      <c r="R25" s="108">
        <v>32899.340704547401</v>
      </c>
      <c r="S25" s="108">
        <v>34380.21173632695</v>
      </c>
      <c r="T25" s="108">
        <v>35927.740000920319</v>
      </c>
      <c r="U25" s="108">
        <v>34678.161498665402</v>
      </c>
      <c r="V25" s="108">
        <v>33472.043743823422</v>
      </c>
      <c r="W25" s="108">
        <v>35998.899703030504</v>
      </c>
      <c r="X25" s="108">
        <v>31824.213735195128</v>
      </c>
      <c r="Y25" s="108">
        <v>33026.913667825043</v>
      </c>
      <c r="Z25" s="108">
        <v>32988.728508461209</v>
      </c>
      <c r="AA25" s="108">
        <v>34668.159780835806</v>
      </c>
      <c r="AB25" s="108">
        <v>39126.987000712004</v>
      </c>
      <c r="AC25" s="108">
        <v>42609.210855112033</v>
      </c>
      <c r="AD25" s="108">
        <v>43071.130069751933</v>
      </c>
      <c r="AE25" s="108">
        <v>44474.190072703015</v>
      </c>
      <c r="AF25" s="108">
        <v>103031.75705528012</v>
      </c>
      <c r="AG25" s="108">
        <v>124491.85942137153</v>
      </c>
      <c r="AH25" s="108">
        <v>141109.71846444358</v>
      </c>
      <c r="AI25" s="108">
        <v>163112.5159973526</v>
      </c>
      <c r="AJ25" s="108">
        <v>168192.2101822191</v>
      </c>
      <c r="AK25" s="108">
        <v>169399.0947645226</v>
      </c>
      <c r="AL25" s="108">
        <v>169684.97881407646</v>
      </c>
      <c r="AM25" s="108">
        <v>168417.00533499685</v>
      </c>
      <c r="AN25" s="108">
        <v>166175.04795880898</v>
      </c>
    </row>
    <row r="26" spans="1:40">
      <c r="A26" s="136" t="s">
        <v>62</v>
      </c>
      <c r="B26" s="108">
        <v>186754.32522643934</v>
      </c>
      <c r="C26" s="108">
        <v>590769.91815347946</v>
      </c>
      <c r="D26" s="108">
        <v>223670.8778874797</v>
      </c>
      <c r="E26" s="108">
        <v>74568.634359919233</v>
      </c>
      <c r="F26" s="108">
        <v>145319.52276153353</v>
      </c>
      <c r="G26" s="108">
        <v>68018.923403928202</v>
      </c>
      <c r="H26" s="108">
        <v>39228.215351390114</v>
      </c>
      <c r="I26" s="108">
        <v>6409.6101868789201</v>
      </c>
      <c r="J26" s="108">
        <v>22801.400172995498</v>
      </c>
      <c r="K26" s="108">
        <v>35025.19227802688</v>
      </c>
      <c r="L26" s="108">
        <v>24867.886517399085</v>
      </c>
      <c r="M26" s="108">
        <v>26584.120939022407</v>
      </c>
      <c r="N26" s="108">
        <v>27459.75074597308</v>
      </c>
      <c r="O26" s="108">
        <v>25288.188824735411</v>
      </c>
      <c r="P26" s="108">
        <v>16987.218254843039</v>
      </c>
      <c r="Q26" s="108">
        <v>20629.838251757832</v>
      </c>
      <c r="R26" s="108">
        <v>19754.208444807162</v>
      </c>
      <c r="S26" s="108">
        <v>21505.468058708506</v>
      </c>
      <c r="T26" s="108">
        <v>22976.526134385629</v>
      </c>
      <c r="U26" s="108">
        <v>22661.299403883397</v>
      </c>
      <c r="V26" s="108">
        <v>21960.795558322858</v>
      </c>
      <c r="W26" s="108">
        <v>21995.82075060088</v>
      </c>
      <c r="X26" s="108">
        <v>22661.299403883397</v>
      </c>
      <c r="Y26" s="108">
        <v>22521.198634771285</v>
      </c>
      <c r="Z26" s="108">
        <v>22451.148250215232</v>
      </c>
      <c r="AA26" s="108">
        <v>21225.266520484296</v>
      </c>
      <c r="AB26" s="108">
        <v>22731.349788439446</v>
      </c>
      <c r="AC26" s="108">
        <v>21750.644404654693</v>
      </c>
      <c r="AD26" s="108">
        <v>21365.367289596397</v>
      </c>
      <c r="AE26" s="108">
        <v>21890.745173766802</v>
      </c>
      <c r="AF26" s="108">
        <v>26293.05155030969</v>
      </c>
      <c r="AG26" s="108">
        <v>35317.967736258361</v>
      </c>
      <c r="AH26" s="108">
        <v>44401.448211514333</v>
      </c>
      <c r="AI26" s="108">
        <v>55773.394798554233</v>
      </c>
      <c r="AJ26" s="108">
        <v>52678.907705270394</v>
      </c>
      <c r="AK26" s="108">
        <v>37394.364977729078</v>
      </c>
      <c r="AL26" s="108">
        <v>29346.344401988288</v>
      </c>
      <c r="AM26" s="108">
        <v>28600.14612287833</v>
      </c>
      <c r="AN26" s="108">
        <v>29262.138907066896</v>
      </c>
    </row>
    <row r="27" spans="1:40">
      <c r="A27" s="136" t="s">
        <v>63</v>
      </c>
      <c r="B27" s="108">
        <v>111402.22432646027</v>
      </c>
      <c r="C27" s="108">
        <v>112807.24363338012</v>
      </c>
      <c r="D27" s="108">
        <v>110716.21233166048</v>
      </c>
      <c r="E27" s="108">
        <v>108663.94105778959</v>
      </c>
      <c r="F27" s="108">
        <v>111143.69227657335</v>
      </c>
      <c r="G27" s="108">
        <v>113680.03233289786</v>
      </c>
      <c r="H27" s="108">
        <v>111240.35690048913</v>
      </c>
      <c r="I27" s="108">
        <v>108853.03909055244</v>
      </c>
      <c r="J27" s="108">
        <v>110259.96256339505</v>
      </c>
      <c r="K27" s="108">
        <v>111685.07049553224</v>
      </c>
      <c r="L27" s="108">
        <v>113128.59792075674</v>
      </c>
      <c r="M27" s="108">
        <v>112275.11443220919</v>
      </c>
      <c r="N27" s="108">
        <v>111428.06993502731</v>
      </c>
      <c r="O27" s="108">
        <v>110587.41585110694</v>
      </c>
      <c r="P27" s="108">
        <v>111006.15433856113</v>
      </c>
      <c r="Q27" s="108">
        <v>111426.47837641019</v>
      </c>
      <c r="R27" s="108">
        <v>111848.39396832982</v>
      </c>
      <c r="S27" s="108">
        <v>112271.90714072849</v>
      </c>
      <c r="T27" s="108">
        <v>112697.02394283371</v>
      </c>
      <c r="U27" s="108">
        <v>112291.80333020141</v>
      </c>
      <c r="V27" s="108">
        <v>111888.03975466877</v>
      </c>
      <c r="W27" s="108">
        <v>114083.16475338221</v>
      </c>
      <c r="X27" s="108">
        <v>110399.50392255631</v>
      </c>
      <c r="Y27" s="108">
        <v>109761.52692475746</v>
      </c>
      <c r="Z27" s="108">
        <v>119116.60148371059</v>
      </c>
      <c r="AA27" s="108">
        <v>121359.08751006458</v>
      </c>
      <c r="AB27" s="108">
        <v>110729.12928729682</v>
      </c>
      <c r="AC27" s="108">
        <v>109861.92067333564</v>
      </c>
      <c r="AD27" s="108">
        <v>114234.44736006661</v>
      </c>
      <c r="AE27" s="108">
        <v>116141.21552770937</v>
      </c>
      <c r="AF27" s="108">
        <v>161867.31903227075</v>
      </c>
      <c r="AG27" s="108">
        <v>213785.64692872524</v>
      </c>
      <c r="AH27" s="108">
        <v>285247.95848452952</v>
      </c>
      <c r="AI27" s="108">
        <v>367840.93361132802</v>
      </c>
      <c r="AJ27" s="108">
        <v>353743.18415301287</v>
      </c>
      <c r="AK27" s="108">
        <v>304222.48371814797</v>
      </c>
      <c r="AL27" s="108">
        <v>282946.70624564099</v>
      </c>
      <c r="AM27" s="108">
        <v>282644.02087428537</v>
      </c>
      <c r="AN27" s="108">
        <v>283606.31425084372</v>
      </c>
    </row>
    <row r="28" spans="1:40">
      <c r="A28" s="139" t="s">
        <v>64</v>
      </c>
      <c r="B28" s="115">
        <v>6162.7693128311585</v>
      </c>
      <c r="C28" s="115">
        <v>6821.9995747702333</v>
      </c>
      <c r="D28" s="115">
        <v>6560.1450456376406</v>
      </c>
      <c r="E28" s="115">
        <v>6934.5510829061741</v>
      </c>
      <c r="F28" s="115">
        <v>7832.6661784398984</v>
      </c>
      <c r="G28" s="115">
        <v>5117.6481658545727</v>
      </c>
      <c r="H28" s="115">
        <v>5353.0875451185293</v>
      </c>
      <c r="I28" s="115">
        <v>5395.81117881911</v>
      </c>
      <c r="J28" s="115">
        <v>5836.1402422815527</v>
      </c>
      <c r="K28" s="115">
        <v>6362.8353609666756</v>
      </c>
      <c r="L28" s="115">
        <v>6362.8353609666756</v>
      </c>
      <c r="M28" s="115">
        <v>7096.7171334040795</v>
      </c>
      <c r="N28" s="115">
        <v>7203.9856115662924</v>
      </c>
      <c r="O28" s="115">
        <v>7737.1122450020403</v>
      </c>
      <c r="P28" s="115">
        <v>7613.3055860525055</v>
      </c>
      <c r="Q28" s="115">
        <v>7780.7546665241398</v>
      </c>
      <c r="R28" s="115">
        <v>7733.8964876267273</v>
      </c>
      <c r="S28" s="115">
        <v>7231.0898523010692</v>
      </c>
      <c r="T28" s="115">
        <v>7325.0359070512714</v>
      </c>
      <c r="U28" s="115">
        <v>7471.5825645833738</v>
      </c>
      <c r="V28" s="115">
        <v>89797.531599702386</v>
      </c>
      <c r="W28" s="115">
        <v>102348.74767715172</v>
      </c>
      <c r="X28" s="115">
        <v>119876.16615957191</v>
      </c>
      <c r="Y28" s="115">
        <v>140269.94238765305</v>
      </c>
      <c r="Z28" s="115">
        <v>149394.44041027673</v>
      </c>
      <c r="AA28" s="115">
        <v>156346.07484523649</v>
      </c>
      <c r="AB28" s="115">
        <v>163697.55540063255</v>
      </c>
      <c r="AC28" s="115">
        <v>169345.13143922415</v>
      </c>
      <c r="AD28" s="115">
        <v>174316.05455846485</v>
      </c>
      <c r="AE28" s="115">
        <v>179472.19032603214</v>
      </c>
      <c r="AF28" s="115">
        <v>250387.13528323383</v>
      </c>
      <c r="AG28" s="115">
        <v>286970.93993455125</v>
      </c>
      <c r="AH28" s="115">
        <v>328764.36211511033</v>
      </c>
      <c r="AI28" s="115">
        <v>300206.37954222818</v>
      </c>
      <c r="AJ28" s="115">
        <v>272431.57445929694</v>
      </c>
      <c r="AK28" s="115">
        <v>231569.73458388587</v>
      </c>
      <c r="AL28" s="115">
        <v>269620.91551913891</v>
      </c>
      <c r="AM28" s="115">
        <v>289292.29999150452</v>
      </c>
      <c r="AN28" s="115">
        <v>275231.5865371048</v>
      </c>
    </row>
    <row r="29" spans="1:40">
      <c r="A29" s="139" t="s">
        <v>65</v>
      </c>
      <c r="B29" s="115">
        <v>12230.878310141927</v>
      </c>
      <c r="C29" s="115">
        <v>10352.336372825785</v>
      </c>
      <c r="D29" s="115">
        <v>15702.982138555966</v>
      </c>
      <c r="E29" s="115">
        <v>12376.276292906332</v>
      </c>
      <c r="F29" s="115">
        <v>7665.3816513395432</v>
      </c>
      <c r="G29" s="115">
        <v>8404.0034037827299</v>
      </c>
      <c r="H29" s="115">
        <v>9075.7420841542935</v>
      </c>
      <c r="I29" s="115">
        <v>10488.42888469327</v>
      </c>
      <c r="J29" s="115">
        <v>11421.883934040763</v>
      </c>
      <c r="K29" s="115">
        <v>13001.487618793282</v>
      </c>
      <c r="L29" s="115">
        <v>13547.602442056395</v>
      </c>
      <c r="M29" s="115">
        <v>14360.667961674961</v>
      </c>
      <c r="N29" s="115">
        <v>15509.312025513776</v>
      </c>
      <c r="O29" s="115">
        <v>15865.827879252103</v>
      </c>
      <c r="P29" s="115">
        <v>16024.602476430833</v>
      </c>
      <c r="Q29" s="115">
        <v>16168.255683402071</v>
      </c>
      <c r="R29" s="115">
        <v>16410.7795186531</v>
      </c>
      <c r="S29" s="115">
        <v>16582.930730246157</v>
      </c>
      <c r="T29" s="115">
        <v>17105.200284335908</v>
      </c>
      <c r="U29" s="115">
        <v>17703.658381394209</v>
      </c>
      <c r="V29" s="115">
        <v>18128.834848739927</v>
      </c>
      <c r="W29" s="115">
        <v>19488.302456795907</v>
      </c>
      <c r="X29" s="115">
        <v>21088.462690540488</v>
      </c>
      <c r="Y29" s="115">
        <v>23376.401104659559</v>
      </c>
      <c r="Z29" s="115">
        <v>25830.923220648812</v>
      </c>
      <c r="AA29" s="115">
        <v>28650.18764992652</v>
      </c>
      <c r="AB29" s="115">
        <v>31779.861369309579</v>
      </c>
      <c r="AC29" s="115">
        <v>35240.765256449071</v>
      </c>
      <c r="AD29" s="115">
        <v>38830.516861048171</v>
      </c>
      <c r="AE29" s="115">
        <v>42792.326349641997</v>
      </c>
      <c r="AF29" s="115">
        <v>44158.848227729075</v>
      </c>
      <c r="AG29" s="115">
        <v>45971.193513588274</v>
      </c>
      <c r="AH29" s="115">
        <v>66813.526673948305</v>
      </c>
      <c r="AI29" s="115">
        <v>82234.927308593076</v>
      </c>
      <c r="AJ29" s="115">
        <v>94883.162121569243</v>
      </c>
      <c r="AK29" s="115">
        <v>103675.42022963033</v>
      </c>
      <c r="AL29" s="115">
        <v>107991.01045548457</v>
      </c>
      <c r="AM29" s="115">
        <v>115780.10487246953</v>
      </c>
      <c r="AN29" s="115">
        <v>122112.03534092069</v>
      </c>
    </row>
    <row r="30" spans="1:40">
      <c r="A30" s="139" t="s">
        <v>66</v>
      </c>
      <c r="B30" s="115">
        <v>851561.60720015981</v>
      </c>
      <c r="C30" s="115">
        <v>679200.41572776646</v>
      </c>
      <c r="D30" s="115">
        <v>598782.26695758593</v>
      </c>
      <c r="E30" s="115">
        <v>488143.28521007649</v>
      </c>
      <c r="F30" s="115">
        <v>336270.7940612961</v>
      </c>
      <c r="G30" s="115">
        <v>335758.57655320578</v>
      </c>
      <c r="H30" s="115">
        <v>367003.84454671538</v>
      </c>
      <c r="I30" s="115">
        <v>404395.72263730882</v>
      </c>
      <c r="J30" s="115">
        <v>421214.38451545459</v>
      </c>
      <c r="K30" s="115">
        <v>442274.20736058807</v>
      </c>
      <c r="L30" s="115">
        <v>459966.20009002782</v>
      </c>
      <c r="M30" s="115">
        <v>477904.05722335092</v>
      </c>
      <c r="N30" s="115">
        <v>501799.00397576432</v>
      </c>
      <c r="O30" s="115">
        <v>516853.07653853891</v>
      </c>
      <c r="P30" s="115">
        <v>530808.44254645973</v>
      </c>
      <c r="Q30" s="115">
        <v>537177.86725956283</v>
      </c>
      <c r="R30" s="115">
        <v>571557.90640258521</v>
      </c>
      <c r="S30" s="115">
        <v>605850.86856923217</v>
      </c>
      <c r="T30" s="115">
        <v>628872.48447035172</v>
      </c>
      <c r="U30" s="115">
        <v>654027.48629266757</v>
      </c>
      <c r="V30" s="115">
        <v>732511.60497282422</v>
      </c>
      <c r="W30" s="115">
        <v>764328.5110606919</v>
      </c>
      <c r="X30" s="115">
        <v>831207.14141695946</v>
      </c>
      <c r="Y30" s="115">
        <v>774859.93848873465</v>
      </c>
      <c r="Z30" s="115">
        <v>868587.00323417794</v>
      </c>
      <c r="AA30" s="115">
        <v>981454.8992616866</v>
      </c>
      <c r="AB30" s="115">
        <v>1109313.1127459235</v>
      </c>
      <c r="AC30" s="115">
        <v>1254300.3264706188</v>
      </c>
      <c r="AD30" s="115">
        <v>1404496.0204433526</v>
      </c>
      <c r="AE30" s="115">
        <v>1570973.4685037797</v>
      </c>
      <c r="AF30" s="115">
        <v>1817829.8202258782</v>
      </c>
      <c r="AG30" s="115">
        <v>1989464.2844071605</v>
      </c>
      <c r="AH30" s="115">
        <v>2272376.6939732106</v>
      </c>
      <c r="AI30" s="115">
        <v>2568464.7525128326</v>
      </c>
      <c r="AJ30" s="115">
        <v>2680215.9996925131</v>
      </c>
      <c r="AK30" s="115">
        <v>2520852.1785968738</v>
      </c>
      <c r="AL30" s="115">
        <v>2545991.3188351188</v>
      </c>
      <c r="AM30" s="115">
        <v>2605287.7726061642</v>
      </c>
      <c r="AN30" s="115">
        <v>2652540.1613147175</v>
      </c>
    </row>
    <row r="31" spans="1:40">
      <c r="A31" s="139" t="s">
        <v>67</v>
      </c>
      <c r="B31" s="115">
        <v>1770381.464850653</v>
      </c>
      <c r="C31" s="115">
        <v>1846954.2313218717</v>
      </c>
      <c r="D31" s="115">
        <v>1801783.2407525894</v>
      </c>
      <c r="E31" s="115">
        <v>1662300.5740985195</v>
      </c>
      <c r="F31" s="115">
        <v>1727979.3993485861</v>
      </c>
      <c r="G31" s="115">
        <v>1788770.0663794354</v>
      </c>
      <c r="H31" s="115">
        <v>1900938.6020981134</v>
      </c>
      <c r="I31" s="115">
        <v>2073797.2572893344</v>
      </c>
      <c r="J31" s="115">
        <v>2156748.9928923561</v>
      </c>
      <c r="K31" s="115">
        <v>2221451.3466627137</v>
      </c>
      <c r="L31" s="115">
        <v>2292538.4703855463</v>
      </c>
      <c r="M31" s="115">
        <v>2363606.2580394731</v>
      </c>
      <c r="N31" s="115">
        <v>2434513.5563214878</v>
      </c>
      <c r="O31" s="115">
        <v>2434987.2900096634</v>
      </c>
      <c r="P31" s="115">
        <v>2436692.7312870962</v>
      </c>
      <c r="Q31" s="115">
        <v>2457403.5946913846</v>
      </c>
      <c r="R31" s="115">
        <v>2494263.9428452407</v>
      </c>
      <c r="S31" s="115">
        <v>2569092.5959012164</v>
      </c>
      <c r="T31" s="115">
        <v>2633319.2823765073</v>
      </c>
      <c r="U31" s="115">
        <v>2675452.5765207931</v>
      </c>
      <c r="V31" s="115">
        <v>2742338.218177665</v>
      </c>
      <c r="W31" s="115">
        <v>2920109.3203393021</v>
      </c>
      <c r="X31" s="115">
        <v>3088307.846292974</v>
      </c>
      <c r="Y31" s="115">
        <v>4220216.7883759318</v>
      </c>
      <c r="Z31" s="115">
        <v>4790507.2061768314</v>
      </c>
      <c r="AA31" s="115">
        <v>5521460.5331281899</v>
      </c>
      <c r="AB31" s="115">
        <v>6360814.0999764726</v>
      </c>
      <c r="AC31" s="115">
        <v>7252600.2374138767</v>
      </c>
      <c r="AD31" s="115">
        <v>8085442.2981007332</v>
      </c>
      <c r="AE31" s="115">
        <v>8992649.9761784971</v>
      </c>
      <c r="AF31" s="115">
        <v>9640904.5631812997</v>
      </c>
      <c r="AG31" s="115">
        <v>9853678.8162947297</v>
      </c>
      <c r="AH31" s="115">
        <v>10507899.273980901</v>
      </c>
      <c r="AI31" s="115">
        <v>11125795.606812451</v>
      </c>
      <c r="AJ31" s="115">
        <v>11697587.659698399</v>
      </c>
      <c r="AK31" s="115">
        <v>11669061.394474255</v>
      </c>
      <c r="AL31" s="115">
        <v>11546445.647685915</v>
      </c>
      <c r="AM31" s="115">
        <v>11473791.002516411</v>
      </c>
      <c r="AN31" s="115">
        <v>11430547.068725135</v>
      </c>
    </row>
    <row r="32" spans="1:40">
      <c r="A32" s="139" t="s">
        <v>68</v>
      </c>
      <c r="B32" s="115">
        <v>53784.58252170567</v>
      </c>
      <c r="C32" s="115">
        <v>50804.260687011127</v>
      </c>
      <c r="D32" s="115">
        <v>42696.032166150981</v>
      </c>
      <c r="E32" s="115">
        <v>35968.393906950798</v>
      </c>
      <c r="F32" s="115">
        <v>33192.603962872548</v>
      </c>
      <c r="G32" s="115">
        <v>33674.71484789667</v>
      </c>
      <c r="H32" s="115">
        <v>34166.321856413684</v>
      </c>
      <c r="I32" s="115">
        <v>34220.376713219419</v>
      </c>
      <c r="J32" s="115">
        <v>34562.237158963784</v>
      </c>
      <c r="K32" s="115">
        <v>34907.74995989773</v>
      </c>
      <c r="L32" s="115">
        <v>35256.915116021264</v>
      </c>
      <c r="M32" s="115">
        <v>35961.819667609547</v>
      </c>
      <c r="N32" s="115">
        <v>36500.907293591066</v>
      </c>
      <c r="O32" s="115">
        <v>36683.525053069898</v>
      </c>
      <c r="P32" s="115">
        <v>37050.221514103396</v>
      </c>
      <c r="Q32" s="115">
        <v>37902.681215350589</v>
      </c>
      <c r="R32" s="115">
        <v>39040.024621384764</v>
      </c>
      <c r="S32" s="115">
        <v>40289.130096219968</v>
      </c>
      <c r="T32" s="115">
        <v>41698.939199396562</v>
      </c>
      <c r="U32" s="115">
        <v>43241.694031473729</v>
      </c>
      <c r="V32" s="115">
        <v>45187.821308119775</v>
      </c>
      <c r="W32" s="115">
        <v>48280.185079597111</v>
      </c>
      <c r="X32" s="115">
        <v>50518.088229975467</v>
      </c>
      <c r="Y32" s="115">
        <v>123333.68028612959</v>
      </c>
      <c r="Z32" s="115">
        <v>136217.44136208342</v>
      </c>
      <c r="AA32" s="115">
        <v>153803.64152164431</v>
      </c>
      <c r="AB32" s="115">
        <v>173722.35405201031</v>
      </c>
      <c r="AC32" s="115">
        <v>196202.03727279569</v>
      </c>
      <c r="AD32" s="115">
        <v>219532.30661906244</v>
      </c>
      <c r="AE32" s="115">
        <v>245760.57591729925</v>
      </c>
      <c r="AF32" s="115">
        <v>268417.08142285433</v>
      </c>
      <c r="AG32" s="115">
        <v>310950.37989224255</v>
      </c>
      <c r="AH32" s="115">
        <v>540627.40398364945</v>
      </c>
      <c r="AI32" s="115">
        <v>639714.73075050744</v>
      </c>
      <c r="AJ32" s="115">
        <v>654215.32178515848</v>
      </c>
      <c r="AK32" s="115">
        <v>619419.22975228762</v>
      </c>
      <c r="AL32" s="115">
        <v>609465.65592280298</v>
      </c>
      <c r="AM32" s="115">
        <v>620190.65199171996</v>
      </c>
      <c r="AN32" s="115">
        <v>637858.76787032152</v>
      </c>
    </row>
    <row r="33" spans="1:40">
      <c r="A33" s="139" t="s">
        <v>69</v>
      </c>
      <c r="B33" s="115">
        <f>SUM(B34:B39)</f>
        <v>264512.65392694576</v>
      </c>
      <c r="C33" s="115">
        <f t="shared" ref="C33:AM33" si="3">SUM(C34:C39)</f>
        <v>211891.3502611462</v>
      </c>
      <c r="D33" s="115">
        <f t="shared" si="3"/>
        <v>178322.31346712363</v>
      </c>
      <c r="E33" s="115">
        <f t="shared" si="3"/>
        <v>170279.79090957521</v>
      </c>
      <c r="F33" s="115">
        <f t="shared" si="3"/>
        <v>203571.15732305692</v>
      </c>
      <c r="G33" s="115">
        <f t="shared" si="3"/>
        <v>180153.29117685006</v>
      </c>
      <c r="H33" s="115">
        <f t="shared" si="3"/>
        <v>180220.11897170145</v>
      </c>
      <c r="I33" s="115">
        <f t="shared" si="3"/>
        <v>180520.22392057828</v>
      </c>
      <c r="J33" s="115">
        <f t="shared" si="3"/>
        <v>180955.41444744886</v>
      </c>
      <c r="K33" s="115">
        <f t="shared" si="3"/>
        <v>184574.49471530315</v>
      </c>
      <c r="L33" s="115">
        <f t="shared" si="3"/>
        <v>189855.94888744186</v>
      </c>
      <c r="M33" s="115">
        <f t="shared" si="3"/>
        <v>199200.21363967881</v>
      </c>
      <c r="N33" s="115">
        <f t="shared" si="3"/>
        <v>205296.63114222168</v>
      </c>
      <c r="O33" s="115">
        <f t="shared" si="3"/>
        <v>205592.72922621155</v>
      </c>
      <c r="P33" s="115">
        <f t="shared" si="3"/>
        <v>208584.08260636296</v>
      </c>
      <c r="Q33" s="115">
        <f t="shared" si="3"/>
        <v>213741.0613823591</v>
      </c>
      <c r="R33" s="115">
        <f t="shared" si="3"/>
        <v>220749.78806058422</v>
      </c>
      <c r="S33" s="115">
        <f t="shared" si="3"/>
        <v>229603.77000260644</v>
      </c>
      <c r="T33" s="115">
        <f t="shared" si="3"/>
        <v>238121.83546042276</v>
      </c>
      <c r="U33" s="115">
        <f t="shared" si="3"/>
        <v>246347.49529038242</v>
      </c>
      <c r="V33" s="115">
        <f t="shared" si="3"/>
        <v>257692.10410857774</v>
      </c>
      <c r="W33" s="115">
        <f t="shared" si="3"/>
        <v>306998.98914549919</v>
      </c>
      <c r="X33" s="115">
        <f t="shared" si="3"/>
        <v>310767.94347696094</v>
      </c>
      <c r="Y33" s="115">
        <f t="shared" si="3"/>
        <v>465192.7083734746</v>
      </c>
      <c r="Z33" s="115">
        <f t="shared" si="3"/>
        <v>495131.85383038432</v>
      </c>
      <c r="AA33" s="115">
        <f t="shared" si="3"/>
        <v>529994.74512304435</v>
      </c>
      <c r="AB33" s="115">
        <f t="shared" si="3"/>
        <v>567508.51315340796</v>
      </c>
      <c r="AC33" s="115">
        <f t="shared" si="3"/>
        <v>607812.55921295495</v>
      </c>
      <c r="AD33" s="115">
        <f t="shared" si="3"/>
        <v>650212.48144930252</v>
      </c>
      <c r="AE33" s="115">
        <f t="shared" si="3"/>
        <v>694771.81225265586</v>
      </c>
      <c r="AF33" s="115">
        <f t="shared" si="3"/>
        <v>736243.24915970908</v>
      </c>
      <c r="AG33" s="115">
        <f t="shared" si="3"/>
        <v>711076.24407829996</v>
      </c>
      <c r="AH33" s="115">
        <f t="shared" si="3"/>
        <v>738078.52125658677</v>
      </c>
      <c r="AI33" s="115">
        <f t="shared" si="3"/>
        <v>770690.90001090965</v>
      </c>
      <c r="AJ33" s="115">
        <f t="shared" si="3"/>
        <v>805455.74148569501</v>
      </c>
      <c r="AK33" s="115">
        <f t="shared" si="3"/>
        <v>808597.29299426265</v>
      </c>
      <c r="AL33" s="115">
        <f t="shared" si="3"/>
        <v>839846.72543566755</v>
      </c>
      <c r="AM33" s="115">
        <f t="shared" si="3"/>
        <v>956641.31919691013</v>
      </c>
      <c r="AN33" s="115">
        <v>1059271.3908090547</v>
      </c>
    </row>
    <row r="34" spans="1:40">
      <c r="A34" s="136" t="s">
        <v>70</v>
      </c>
      <c r="B34" s="108">
        <v>222110.99390100755</v>
      </c>
      <c r="C34" s="108">
        <v>168113.51968652438</v>
      </c>
      <c r="D34" s="108">
        <v>132241.32784286115</v>
      </c>
      <c r="E34" s="108">
        <v>127536.07777286044</v>
      </c>
      <c r="F34" s="108">
        <v>163512.01702403338</v>
      </c>
      <c r="G34" s="108">
        <v>144758.1474194779</v>
      </c>
      <c r="H34" s="108">
        <v>146495.00107696455</v>
      </c>
      <c r="I34" s="108">
        <v>148253.21449482086</v>
      </c>
      <c r="J34" s="108">
        <v>151218.55951299646</v>
      </c>
      <c r="K34" s="108">
        <v>154243.10158133935</v>
      </c>
      <c r="L34" s="108">
        <v>160413.02093383059</v>
      </c>
      <c r="M34" s="108">
        <v>170037.72895639631</v>
      </c>
      <c r="N34" s="108">
        <v>178539.52386238601</v>
      </c>
      <c r="O34" s="108">
        <v>181217.4275338728</v>
      </c>
      <c r="P34" s="108">
        <v>183029.34549208707</v>
      </c>
      <c r="Q34" s="108">
        <v>186689.79814057791</v>
      </c>
      <c r="R34" s="108">
        <v>192287.27591516243</v>
      </c>
      <c r="S34" s="108">
        <v>199017.43126820627</v>
      </c>
      <c r="T34" s="108">
        <v>204987.78943095822</v>
      </c>
      <c r="U34" s="108">
        <v>211342.62328036388</v>
      </c>
      <c r="V34" s="108">
        <v>220430.22011048152</v>
      </c>
      <c r="W34" s="108">
        <v>261509.63412061447</v>
      </c>
      <c r="X34" s="108">
        <v>264597.7227602193</v>
      </c>
      <c r="Y34" s="108">
        <v>415909.7409175451</v>
      </c>
      <c r="Z34" s="108">
        <v>442531.47473178816</v>
      </c>
      <c r="AA34" s="108">
        <v>473395.88128357806</v>
      </c>
      <c r="AB34" s="108">
        <v>506584.0151542945</v>
      </c>
      <c r="AC34" s="108">
        <v>542196.87081721297</v>
      </c>
      <c r="AD34" s="108">
        <v>579682.27028042171</v>
      </c>
      <c r="AE34" s="108">
        <v>619136.86061094585</v>
      </c>
      <c r="AF34" s="108">
        <v>637003.72810648545</v>
      </c>
      <c r="AG34" s="108">
        <v>601854.841244312</v>
      </c>
      <c r="AH34" s="108">
        <v>616125.63015145902</v>
      </c>
      <c r="AI34" s="108">
        <v>639304.76690702373</v>
      </c>
      <c r="AJ34" s="108">
        <v>667810.59917651652</v>
      </c>
      <c r="AK34" s="108">
        <v>679305.22771154414</v>
      </c>
      <c r="AL34" s="108">
        <v>712168.23676738702</v>
      </c>
      <c r="AM34" s="108">
        <v>815236.48611475457</v>
      </c>
      <c r="AN34" s="108">
        <v>906874.61560264195</v>
      </c>
    </row>
    <row r="35" spans="1:40">
      <c r="A35" s="136" t="s">
        <v>71</v>
      </c>
      <c r="B35" s="108">
        <v>9456.8919574328447</v>
      </c>
      <c r="C35" s="108">
        <v>10163.788165736851</v>
      </c>
      <c r="D35" s="108">
        <v>9206.892078886307</v>
      </c>
      <c r="E35" s="108">
        <v>9422.4092155643575</v>
      </c>
      <c r="F35" s="108">
        <v>6905.1690591647312</v>
      </c>
      <c r="G35" s="108">
        <v>6663.7898660853134</v>
      </c>
      <c r="H35" s="108">
        <v>4926.7217444602284</v>
      </c>
      <c r="I35" s="108">
        <v>3843.1015812429928</v>
      </c>
      <c r="J35" s="108">
        <v>2828.4469017627316</v>
      </c>
      <c r="K35" s="108">
        <v>2885.3434258457364</v>
      </c>
      <c r="L35" s="108">
        <v>2284.4816487873322</v>
      </c>
      <c r="M35" s="108">
        <v>1644.826787126879</v>
      </c>
      <c r="N35" s="108">
        <v>1304.3097111755599</v>
      </c>
      <c r="O35" s="108">
        <v>60.344798269854053</v>
      </c>
      <c r="P35" s="108">
        <v>44.827564429034446</v>
      </c>
      <c r="Q35" s="108">
        <v>49.137907162595447</v>
      </c>
      <c r="R35" s="108">
        <v>54.310318442868656</v>
      </c>
      <c r="S35" s="108">
        <v>56.896524083005261</v>
      </c>
      <c r="T35" s="108">
        <v>59.482729723141858</v>
      </c>
      <c r="U35" s="108">
        <v>62.068935363278449</v>
      </c>
      <c r="V35" s="108">
        <v>65.499366702557211</v>
      </c>
      <c r="W35" s="108">
        <v>67.907431654857092</v>
      </c>
      <c r="X35" s="108">
        <v>71.27872258807696</v>
      </c>
      <c r="Y35" s="108">
        <v>75.613239502216771</v>
      </c>
      <c r="Z35" s="108">
        <v>80.37687359085642</v>
      </c>
      <c r="AA35" s="108">
        <v>85.449160688743078</v>
      </c>
      <c r="AB35" s="108">
        <v>90.851578602894847</v>
      </c>
      <c r="AC35" s="108">
        <v>96.378783024748657</v>
      </c>
      <c r="AD35" s="108">
        <v>101.9229176909032</v>
      </c>
      <c r="AE35" s="108">
        <v>107.76613875000017</v>
      </c>
      <c r="AF35" s="108">
        <v>121.81566404348982</v>
      </c>
      <c r="AG35" s="108">
        <v>146.85848923845708</v>
      </c>
      <c r="AH35" s="108">
        <v>159.65785337254158</v>
      </c>
      <c r="AI35" s="108">
        <v>171.79660278865526</v>
      </c>
      <c r="AJ35" s="108">
        <v>176.39128828031829</v>
      </c>
      <c r="AK35" s="108">
        <v>175.25141008408605</v>
      </c>
      <c r="AL35" s="108">
        <v>176.65430229461251</v>
      </c>
      <c r="AM35" s="108">
        <v>181.70408040739437</v>
      </c>
      <c r="AN35" s="108">
        <v>184.86211297120451</v>
      </c>
    </row>
    <row r="36" spans="1:40">
      <c r="A36" s="136" t="s">
        <v>72</v>
      </c>
      <c r="B36" s="108">
        <v>5743.7918478678203</v>
      </c>
      <c r="C36" s="108">
        <v>4662.7325985005355</v>
      </c>
      <c r="D36" s="108">
        <v>7207.6524052077821</v>
      </c>
      <c r="E36" s="108">
        <v>4809.8275455455905</v>
      </c>
      <c r="F36" s="108">
        <v>4092.0750930968206</v>
      </c>
      <c r="G36" s="108">
        <v>3042.9159527272586</v>
      </c>
      <c r="H36" s="108">
        <v>2852.7558585352754</v>
      </c>
      <c r="I36" s="108">
        <v>3154.5663342192897</v>
      </c>
      <c r="J36" s="108">
        <v>2725.5098681999134</v>
      </c>
      <c r="K36" s="108">
        <v>2780.094499151573</v>
      </c>
      <c r="L36" s="108">
        <v>2791.9684286118359</v>
      </c>
      <c r="M36" s="108">
        <v>2538.1853392521721</v>
      </c>
      <c r="N36" s="108">
        <v>2873.3137065560304</v>
      </c>
      <c r="O36" s="108">
        <v>2586.0355027487567</v>
      </c>
      <c r="P36" s="108">
        <v>2715.4081670173009</v>
      </c>
      <c r="Q36" s="108">
        <v>2796.9306677892596</v>
      </c>
      <c r="R36" s="108">
        <v>2866.9336847564864</v>
      </c>
      <c r="S36" s="108">
        <v>2909.9988319034119</v>
      </c>
      <c r="T36" s="108">
        <v>2959.4440008498827</v>
      </c>
      <c r="U36" s="108">
        <v>3028.0292351949879</v>
      </c>
      <c r="V36" s="108">
        <v>3100.6766212403477</v>
      </c>
      <c r="W36" s="108">
        <v>2850.0918927021489</v>
      </c>
      <c r="X36" s="108">
        <v>2838.2111469792785</v>
      </c>
      <c r="Y36" s="108">
        <v>3005.6306554573875</v>
      </c>
      <c r="Z36" s="108">
        <v>3182.9628641293725</v>
      </c>
      <c r="AA36" s="108">
        <v>3374.8025823207413</v>
      </c>
      <c r="AB36" s="108">
        <v>3578.7945808341569</v>
      </c>
      <c r="AC36" s="108">
        <v>3795.3212334410823</v>
      </c>
      <c r="AD36" s="108">
        <v>4010.2774362809619</v>
      </c>
      <c r="AE36" s="108">
        <v>4225.753651092059</v>
      </c>
      <c r="AF36" s="108">
        <v>3814.0642406328052</v>
      </c>
      <c r="AG36" s="108">
        <v>3750.5118589962453</v>
      </c>
      <c r="AH36" s="108">
        <v>3919.1977804000599</v>
      </c>
      <c r="AI36" s="108">
        <v>4261.7657686469511</v>
      </c>
      <c r="AJ36" s="108">
        <v>4621.7370573333374</v>
      </c>
      <c r="AK36" s="108">
        <v>4686.6315157786503</v>
      </c>
      <c r="AL36" s="108">
        <v>4745.1964938257679</v>
      </c>
      <c r="AM36" s="108">
        <v>4881.3692667183504</v>
      </c>
      <c r="AN36" s="108">
        <v>4908.5849394016459</v>
      </c>
    </row>
    <row r="37" spans="1:40">
      <c r="A37" s="136" t="s">
        <v>73</v>
      </c>
      <c r="B37" s="108">
        <v>18657.176093501148</v>
      </c>
      <c r="C37" s="108">
        <v>21236.86943603832</v>
      </c>
      <c r="D37" s="108">
        <v>22526.716107306904</v>
      </c>
      <c r="E37" s="108">
        <v>22044.652199863085</v>
      </c>
      <c r="F37" s="108">
        <v>22683.061158369761</v>
      </c>
      <c r="G37" s="108">
        <v>19113.182492434484</v>
      </c>
      <c r="H37" s="108">
        <v>19304.705179986482</v>
      </c>
      <c r="I37" s="108">
        <v>18542.523056055044</v>
      </c>
      <c r="J37" s="108">
        <v>17355.603543402842</v>
      </c>
      <c r="K37" s="108">
        <v>17702.168406592176</v>
      </c>
      <c r="L37" s="108">
        <v>17967.954993399038</v>
      </c>
      <c r="M37" s="108">
        <v>17616.178628507609</v>
      </c>
      <c r="N37" s="108">
        <v>14727.703810121293</v>
      </c>
      <c r="O37" s="108">
        <v>13255.454579279371</v>
      </c>
      <c r="P37" s="108">
        <v>13454.794519384515</v>
      </c>
      <c r="Q37" s="108">
        <v>13858.685901296902</v>
      </c>
      <c r="R37" s="108">
        <v>13996.790696402426</v>
      </c>
      <c r="S37" s="108">
        <v>14276.908912890047</v>
      </c>
      <c r="T37" s="108">
        <v>14633.896779483575</v>
      </c>
      <c r="U37" s="108">
        <v>15217.584970118247</v>
      </c>
      <c r="V37" s="108">
        <v>15826.036286406938</v>
      </c>
      <c r="W37" s="108">
        <v>18836.82234260398</v>
      </c>
      <c r="X37" s="108">
        <v>20226.470697380522</v>
      </c>
      <c r="Y37" s="108">
        <v>21419.82558053721</v>
      </c>
      <c r="Z37" s="108">
        <v>22662.15929224006</v>
      </c>
      <c r="AA37" s="108">
        <v>24371.243054315772</v>
      </c>
      <c r="AB37" s="108">
        <v>26213.744589532147</v>
      </c>
      <c r="AC37" s="108">
        <v>28203.379150999564</v>
      </c>
      <c r="AD37" s="108">
        <v>30436.832949346368</v>
      </c>
      <c r="AE37" s="108">
        <v>32673.899645687823</v>
      </c>
      <c r="AF37" s="108">
        <v>51889.950793849173</v>
      </c>
      <c r="AG37" s="108">
        <v>54099.701678153098</v>
      </c>
      <c r="AH37" s="108">
        <v>59139.721266255903</v>
      </c>
      <c r="AI37" s="108">
        <v>60867.235355144992</v>
      </c>
      <c r="AJ37" s="108">
        <v>63120.213066224307</v>
      </c>
      <c r="AK37" s="108">
        <v>60054.089230828104</v>
      </c>
      <c r="AL37" s="108">
        <v>61155.628605240854</v>
      </c>
      <c r="AM37" s="108">
        <v>73813.443546082141</v>
      </c>
      <c r="AN37" s="108">
        <v>83531.84003141112</v>
      </c>
    </row>
    <row r="38" spans="1:40">
      <c r="A38" s="136" t="s">
        <v>74</v>
      </c>
      <c r="B38" s="108">
        <v>4479.4937997364659</v>
      </c>
      <c r="C38" s="108">
        <v>4515.5248722501237</v>
      </c>
      <c r="D38" s="108">
        <v>4247.231963071501</v>
      </c>
      <c r="E38" s="108">
        <v>3480.0472806268444</v>
      </c>
      <c r="F38" s="108">
        <v>3334.8143421871769</v>
      </c>
      <c r="G38" s="108">
        <v>3470.6237693540415</v>
      </c>
      <c r="H38" s="108">
        <v>3505.3244638056563</v>
      </c>
      <c r="I38" s="108">
        <v>3540.025158257271</v>
      </c>
      <c r="J38" s="108">
        <v>3592.6859565464629</v>
      </c>
      <c r="K38" s="108">
        <v>3664.5263718967722</v>
      </c>
      <c r="L38" s="108">
        <v>3719.5153317945396</v>
      </c>
      <c r="M38" s="108">
        <v>3968.7394887505488</v>
      </c>
      <c r="N38" s="108">
        <v>4365.6356105933037</v>
      </c>
      <c r="O38" s="108">
        <v>4963.7514143200269</v>
      </c>
      <c r="P38" s="108">
        <v>5757.9316849403012</v>
      </c>
      <c r="Q38" s="108">
        <v>6621.6242093023084</v>
      </c>
      <c r="R38" s="108">
        <v>7614.8622974557293</v>
      </c>
      <c r="S38" s="108">
        <v>9137.8125839791737</v>
      </c>
      <c r="T38" s="108">
        <v>10965.364014291161</v>
      </c>
      <c r="U38" s="108">
        <v>11842.582048950602</v>
      </c>
      <c r="V38" s="108">
        <v>13026.758049789691</v>
      </c>
      <c r="W38" s="108">
        <v>15184.904308554409</v>
      </c>
      <c r="X38" s="108">
        <v>15182.115748552313</v>
      </c>
      <c r="Y38" s="108">
        <v>16077.855407549338</v>
      </c>
      <c r="Z38" s="108">
        <v>17026.448876594746</v>
      </c>
      <c r="AA38" s="108">
        <v>18068.874479970498</v>
      </c>
      <c r="AB38" s="108">
        <v>19177.493848831666</v>
      </c>
      <c r="AC38" s="108">
        <v>20362.657920320173</v>
      </c>
      <c r="AD38" s="108">
        <v>21475.527342274076</v>
      </c>
      <c r="AE38" s="108">
        <v>22646.256944400637</v>
      </c>
      <c r="AF38" s="108">
        <v>26960.753056294179</v>
      </c>
      <c r="AG38" s="108">
        <v>33392.301874905577</v>
      </c>
      <c r="AH38" s="108">
        <v>39136.205596286622</v>
      </c>
      <c r="AI38" s="108">
        <v>44692.900798255243</v>
      </c>
      <c r="AJ38" s="108">
        <v>47111.519867227275</v>
      </c>
      <c r="AK38" s="108">
        <v>46584.264121149958</v>
      </c>
      <c r="AL38" s="108">
        <v>46684.473472643891</v>
      </c>
      <c r="AM38" s="108">
        <v>47598.177187251073</v>
      </c>
      <c r="AN38" s="108">
        <v>48865.187284517793</v>
      </c>
    </row>
    <row r="39" spans="1:40">
      <c r="A39" s="136" t="s">
        <v>75</v>
      </c>
      <c r="B39" s="108">
        <v>4064.306327399886</v>
      </c>
      <c r="C39" s="108">
        <v>3198.9155020960156</v>
      </c>
      <c r="D39" s="108">
        <v>2892.4930697899763</v>
      </c>
      <c r="E39" s="108">
        <v>2986.776895114911</v>
      </c>
      <c r="F39" s="108">
        <v>3044.020646205051</v>
      </c>
      <c r="G39" s="108">
        <v>3104.6316767710805</v>
      </c>
      <c r="H39" s="108">
        <v>3135.6106479492737</v>
      </c>
      <c r="I39" s="108">
        <v>3186.7932959828095</v>
      </c>
      <c r="J39" s="108">
        <v>3234.6086645404553</v>
      </c>
      <c r="K39" s="108">
        <v>3299.2604304775537</v>
      </c>
      <c r="L39" s="108">
        <v>2679.0075510185161</v>
      </c>
      <c r="M39" s="108">
        <v>3394.5544396452565</v>
      </c>
      <c r="N39" s="108">
        <v>3486.1444413894792</v>
      </c>
      <c r="O39" s="108">
        <v>3509.7153977207126</v>
      </c>
      <c r="P39" s="108">
        <v>3581.7751785047708</v>
      </c>
      <c r="Q39" s="108">
        <v>3724.884556230119</v>
      </c>
      <c r="R39" s="108">
        <v>3929.6151483642643</v>
      </c>
      <c r="S39" s="108">
        <v>4204.7218815445231</v>
      </c>
      <c r="T39" s="108">
        <v>4515.8585051168093</v>
      </c>
      <c r="U39" s="108">
        <v>4854.6068203913974</v>
      </c>
      <c r="V39" s="108">
        <v>5242.9136739566475</v>
      </c>
      <c r="W39" s="108">
        <v>8549.6290493693014</v>
      </c>
      <c r="X39" s="108">
        <v>7852.1444012414095</v>
      </c>
      <c r="Y39" s="108">
        <v>8704.042572883327</v>
      </c>
      <c r="Z39" s="108">
        <v>9648.4311920411656</v>
      </c>
      <c r="AA39" s="108">
        <v>10698.494562170546</v>
      </c>
      <c r="AB39" s="108">
        <v>11863.613401312667</v>
      </c>
      <c r="AC39" s="108">
        <v>13157.951307956346</v>
      </c>
      <c r="AD39" s="108">
        <v>14505.650523288383</v>
      </c>
      <c r="AE39" s="108">
        <v>15981.275261779541</v>
      </c>
      <c r="AF39" s="108">
        <v>16452.93729840398</v>
      </c>
      <c r="AG39" s="108">
        <v>17832.028932694608</v>
      </c>
      <c r="AH39" s="108">
        <v>19598.108608812698</v>
      </c>
      <c r="AI39" s="108">
        <v>21392.434579050197</v>
      </c>
      <c r="AJ39" s="108">
        <v>22615.281030113092</v>
      </c>
      <c r="AK39" s="108">
        <v>17791.829004877749</v>
      </c>
      <c r="AL39" s="108">
        <v>14916.535794275454</v>
      </c>
      <c r="AM39" s="108">
        <v>14930.139001696558</v>
      </c>
      <c r="AN39" s="108">
        <v>14906.300838110941</v>
      </c>
    </row>
    <row r="40" spans="1:40">
      <c r="A40" s="139" t="s">
        <v>76</v>
      </c>
      <c r="B40" s="115">
        <f>SUM(B41:B44)</f>
        <v>271149.08361721144</v>
      </c>
      <c r="C40" s="115">
        <f t="shared" ref="C40:AM40" si="4">SUM(C41:C44)</f>
        <v>290074.53257779876</v>
      </c>
      <c r="D40" s="115">
        <f t="shared" si="4"/>
        <v>284824.64479831723</v>
      </c>
      <c r="E40" s="115">
        <f t="shared" si="4"/>
        <v>259172.04687355543</v>
      </c>
      <c r="F40" s="115">
        <f t="shared" si="4"/>
        <v>209032.02061036008</v>
      </c>
      <c r="G40" s="115">
        <f t="shared" si="4"/>
        <v>209231.37971478415</v>
      </c>
      <c r="H40" s="115">
        <f t="shared" si="4"/>
        <v>211614.84363876565</v>
      </c>
      <c r="I40" s="115">
        <f t="shared" si="4"/>
        <v>214604.00526226562</v>
      </c>
      <c r="J40" s="115">
        <f t="shared" si="4"/>
        <v>217912.66676701338</v>
      </c>
      <c r="K40" s="115">
        <f t="shared" si="4"/>
        <v>222745.72565982325</v>
      </c>
      <c r="L40" s="115">
        <f t="shared" si="4"/>
        <v>226902.79713827415</v>
      </c>
      <c r="M40" s="115">
        <f t="shared" si="4"/>
        <v>237978.71969454846</v>
      </c>
      <c r="N40" s="115">
        <f t="shared" si="4"/>
        <v>253303.43785194619</v>
      </c>
      <c r="O40" s="115">
        <f t="shared" si="4"/>
        <v>263702.86424592102</v>
      </c>
      <c r="P40" s="115">
        <f t="shared" si="4"/>
        <v>279210.52622465213</v>
      </c>
      <c r="Q40" s="115">
        <f t="shared" si="4"/>
        <v>298830.56174451381</v>
      </c>
      <c r="R40" s="115">
        <f t="shared" si="4"/>
        <v>327335.40327604121</v>
      </c>
      <c r="S40" s="115">
        <f t="shared" si="4"/>
        <v>369697.79873226187</v>
      </c>
      <c r="T40" s="115">
        <f t="shared" si="4"/>
        <v>421267.76633891684</v>
      </c>
      <c r="U40" s="115">
        <f t="shared" si="4"/>
        <v>462502.97479612939</v>
      </c>
      <c r="V40" s="115">
        <f t="shared" si="4"/>
        <v>821723.85239481716</v>
      </c>
      <c r="W40" s="115">
        <f t="shared" si="4"/>
        <v>953871.82905238727</v>
      </c>
      <c r="X40" s="115">
        <f t="shared" si="4"/>
        <v>1083715.8005204415</v>
      </c>
      <c r="Y40" s="115">
        <f t="shared" si="4"/>
        <v>1459290.3647956504</v>
      </c>
      <c r="Z40" s="115">
        <f t="shared" si="4"/>
        <v>1775492.2334937355</v>
      </c>
      <c r="AA40" s="115">
        <f t="shared" si="4"/>
        <v>2223800.0189808747</v>
      </c>
      <c r="AB40" s="115">
        <f t="shared" si="4"/>
        <v>2811954.8353732545</v>
      </c>
      <c r="AC40" s="115">
        <f t="shared" si="4"/>
        <v>3587616.7980691702</v>
      </c>
      <c r="AD40" s="115">
        <f t="shared" si="4"/>
        <v>4610003.0549289305</v>
      </c>
      <c r="AE40" s="115">
        <f t="shared" si="4"/>
        <v>5955059.6727971211</v>
      </c>
      <c r="AF40" s="115">
        <f t="shared" si="4"/>
        <v>6083046.6614068141</v>
      </c>
      <c r="AG40" s="115">
        <f t="shared" si="4"/>
        <v>6268513.4181107003</v>
      </c>
      <c r="AH40" s="115">
        <f t="shared" si="4"/>
        <v>6783070.3569719875</v>
      </c>
      <c r="AI40" s="115">
        <f t="shared" si="4"/>
        <v>7257062.0391341625</v>
      </c>
      <c r="AJ40" s="115">
        <f t="shared" si="4"/>
        <v>7708113.8342427537</v>
      </c>
      <c r="AK40" s="115">
        <f t="shared" si="4"/>
        <v>7858698.2864426868</v>
      </c>
      <c r="AL40" s="115">
        <f t="shared" si="4"/>
        <v>7776896.9676714037</v>
      </c>
      <c r="AM40" s="115">
        <f t="shared" si="4"/>
        <v>8527659.3288213015</v>
      </c>
      <c r="AN40" s="115">
        <v>9309924.8549673539</v>
      </c>
    </row>
    <row r="41" spans="1:40">
      <c r="A41" s="136" t="s">
        <v>95</v>
      </c>
      <c r="B41" s="108">
        <v>16489.402879431484</v>
      </c>
      <c r="C41" s="108">
        <v>16170.411454680578</v>
      </c>
      <c r="D41" s="108">
        <v>10453.103611068173</v>
      </c>
      <c r="E41" s="108">
        <v>15311.588388043519</v>
      </c>
      <c r="F41" s="108">
        <v>18452.427031744755</v>
      </c>
      <c r="G41" s="108">
        <v>18329.738022225178</v>
      </c>
      <c r="H41" s="108">
        <v>18513.771536504544</v>
      </c>
      <c r="I41" s="108">
        <v>18697.805050783914</v>
      </c>
      <c r="J41" s="108">
        <v>19070.779639723434</v>
      </c>
      <c r="K41" s="108">
        <v>19451.115569234134</v>
      </c>
      <c r="L41" s="108">
        <v>19841.266619506398</v>
      </c>
      <c r="M41" s="108">
        <v>20535.686413387219</v>
      </c>
      <c r="N41" s="108">
        <v>21254.64400917196</v>
      </c>
      <c r="O41" s="108">
        <v>21468.122885736026</v>
      </c>
      <c r="P41" s="108">
        <v>22540.42482893715</v>
      </c>
      <c r="Q41" s="108">
        <v>23666.709936326894</v>
      </c>
      <c r="R41" s="108">
        <v>25084.994886373235</v>
      </c>
      <c r="S41" s="108">
        <v>26338.876563663336</v>
      </c>
      <c r="T41" s="108">
        <v>27708.085909901845</v>
      </c>
      <c r="U41" s="108">
        <v>29398.740461081648</v>
      </c>
      <c r="V41" s="108">
        <v>339917.30556090653</v>
      </c>
      <c r="W41" s="108">
        <v>422730.57392268279</v>
      </c>
      <c r="X41" s="108">
        <v>536439.54622157384</v>
      </c>
      <c r="Y41" s="108">
        <v>852513.96920570428</v>
      </c>
      <c r="Z41" s="108">
        <v>1112658.8806344059</v>
      </c>
      <c r="AA41" s="108">
        <v>1497577.1108260937</v>
      </c>
      <c r="AB41" s="108">
        <v>2016072.6539439966</v>
      </c>
      <c r="AC41" s="108">
        <v>2715045.024066315</v>
      </c>
      <c r="AD41" s="108">
        <v>3657881.1976334294</v>
      </c>
      <c r="AE41" s="108">
        <v>4931991.1399999987</v>
      </c>
      <c r="AF41" s="108">
        <v>4992420.1053193482</v>
      </c>
      <c r="AG41" s="108">
        <v>5176559.3903461061</v>
      </c>
      <c r="AH41" s="108">
        <v>5420654.3577285064</v>
      </c>
      <c r="AI41" s="108">
        <v>5677875.4526383318</v>
      </c>
      <c r="AJ41" s="108">
        <v>5933089.0110260062</v>
      </c>
      <c r="AK41" s="108">
        <v>6053663.281781232</v>
      </c>
      <c r="AL41" s="108">
        <v>5930246.0730431508</v>
      </c>
      <c r="AM41" s="108">
        <v>6602077.0433745086</v>
      </c>
      <c r="AN41" s="108">
        <v>7355312.0010273056</v>
      </c>
    </row>
    <row r="42" spans="1:40">
      <c r="A42" s="136" t="s">
        <v>96</v>
      </c>
      <c r="B42" s="108">
        <v>8593.8611045731686</v>
      </c>
      <c r="C42" s="108">
        <v>9700.2521106870736</v>
      </c>
      <c r="D42" s="108">
        <v>6848.0788161332475</v>
      </c>
      <c r="E42" s="108">
        <v>6078.9434503090342</v>
      </c>
      <c r="F42" s="108">
        <v>7285.0056531525324</v>
      </c>
      <c r="G42" s="108">
        <v>7001.6270024532141</v>
      </c>
      <c r="H42" s="108">
        <v>7358.700884905551</v>
      </c>
      <c r="I42" s="108">
        <v>8304.2506903046433</v>
      </c>
      <c r="J42" s="108">
        <v>8440.8929041695446</v>
      </c>
      <c r="K42" s="108">
        <v>9084.0849452664788</v>
      </c>
      <c r="L42" s="108">
        <v>9928.9023031103297</v>
      </c>
      <c r="M42" s="108">
        <v>9449.1182089111662</v>
      </c>
      <c r="N42" s="108">
        <v>9058.8740680944375</v>
      </c>
      <c r="O42" s="108">
        <v>8977.3428564078695</v>
      </c>
      <c r="P42" s="108">
        <v>8483.5897397129866</v>
      </c>
      <c r="Q42" s="108">
        <v>8568.4157650094166</v>
      </c>
      <c r="R42" s="108">
        <v>8594.1325873425176</v>
      </c>
      <c r="S42" s="108">
        <v>8258.962428326482</v>
      </c>
      <c r="T42" s="108">
        <v>8548.0175369304234</v>
      </c>
      <c r="U42" s="108">
        <v>8854.5215835281306</v>
      </c>
      <c r="V42" s="108">
        <v>9225.1458136497822</v>
      </c>
      <c r="W42" s="108">
        <v>10238.861191427137</v>
      </c>
      <c r="X42" s="108">
        <v>10808.656246582095</v>
      </c>
      <c r="Y42" s="108">
        <v>12106.127977276348</v>
      </c>
      <c r="Z42" s="108">
        <v>13264.766540859146</v>
      </c>
      <c r="AA42" s="108">
        <v>14502.08199190654</v>
      </c>
      <c r="AB42" s="108">
        <v>15879.83091573306</v>
      </c>
      <c r="AC42" s="108">
        <v>17277.255888821084</v>
      </c>
      <c r="AD42" s="108">
        <v>18628.944076553707</v>
      </c>
      <c r="AE42" s="108">
        <v>8775.8883966579633</v>
      </c>
      <c r="AF42" s="108">
        <v>12116.696074736599</v>
      </c>
      <c r="AG42" s="108">
        <v>12631.744828652023</v>
      </c>
      <c r="AH42" s="108">
        <v>14230.590173008412</v>
      </c>
      <c r="AI42" s="108">
        <v>16051.417873211787</v>
      </c>
      <c r="AJ42" s="108">
        <v>17703.140819396896</v>
      </c>
      <c r="AK42" s="108">
        <v>18127.895663702751</v>
      </c>
      <c r="AL42" s="108">
        <v>18542.430927097485</v>
      </c>
      <c r="AM42" s="108">
        <v>19661.39755200511</v>
      </c>
      <c r="AN42" s="108">
        <v>20172.099603619816</v>
      </c>
    </row>
    <row r="43" spans="1:40">
      <c r="A43" s="136" t="s">
        <v>97</v>
      </c>
      <c r="B43" s="108">
        <v>71092.569664898183</v>
      </c>
      <c r="C43" s="108">
        <v>71664.406941004912</v>
      </c>
      <c r="D43" s="108">
        <v>67406.418608148713</v>
      </c>
      <c r="E43" s="108">
        <v>55230.683375353387</v>
      </c>
      <c r="F43" s="108">
        <v>52925.739277815548</v>
      </c>
      <c r="G43" s="108">
        <v>55081.125933910087</v>
      </c>
      <c r="H43" s="108">
        <v>55631.849218283627</v>
      </c>
      <c r="I43" s="108">
        <v>56182.572502657167</v>
      </c>
      <c r="J43" s="108">
        <v>57018.334675428523</v>
      </c>
      <c r="K43" s="108">
        <v>58158.49022901975</v>
      </c>
      <c r="L43" s="108">
        <v>59031.201887324161</v>
      </c>
      <c r="M43" s="108">
        <v>62986.556338671544</v>
      </c>
      <c r="N43" s="108">
        <v>69285.563872400919</v>
      </c>
      <c r="O43" s="108">
        <v>78778.062655772432</v>
      </c>
      <c r="P43" s="108">
        <v>91382.235970820024</v>
      </c>
      <c r="Q43" s="108">
        <v>105089.61535392579</v>
      </c>
      <c r="R43" s="108">
        <v>120852.96968204909</v>
      </c>
      <c r="S43" s="108">
        <v>145023.21171859669</v>
      </c>
      <c r="T43" s="108">
        <v>174027.67811238495</v>
      </c>
      <c r="U43" s="108">
        <v>187949.71641144462</v>
      </c>
      <c r="V43" s="108">
        <v>206744.96400184996</v>
      </c>
      <c r="W43" s="108">
        <v>237834.23618547255</v>
      </c>
      <c r="X43" s="108">
        <v>240949.56476392757</v>
      </c>
      <c r="Y43" s="108">
        <v>267090.76685998851</v>
      </c>
      <c r="Z43" s="108">
        <v>295135.29738028726</v>
      </c>
      <c r="AA43" s="108">
        <v>326450.62810882268</v>
      </c>
      <c r="AB43" s="108">
        <v>361126.52297599934</v>
      </c>
      <c r="AC43" s="108">
        <v>399767.05566697515</v>
      </c>
      <c r="AD43" s="108">
        <v>439316.40763175028</v>
      </c>
      <c r="AE43" s="108">
        <v>479194.44920046575</v>
      </c>
      <c r="AF43" s="108">
        <v>481559.46621153661</v>
      </c>
      <c r="AG43" s="108">
        <v>491893.60150612734</v>
      </c>
      <c r="AH43" s="108">
        <v>610870.38270231383</v>
      </c>
      <c r="AI43" s="108">
        <v>735768.1406329826</v>
      </c>
      <c r="AJ43" s="108">
        <v>765640.62685857387</v>
      </c>
      <c r="AK43" s="108">
        <v>734432.87091841467</v>
      </c>
      <c r="AL43" s="108">
        <v>730211.65640162723</v>
      </c>
      <c r="AM43" s="108">
        <v>727005.79057102231</v>
      </c>
      <c r="AN43" s="108">
        <v>728492.70315102092</v>
      </c>
    </row>
    <row r="44" spans="1:40">
      <c r="A44" s="136" t="s">
        <v>98</v>
      </c>
      <c r="B44" s="108">
        <v>174973.24996830858</v>
      </c>
      <c r="C44" s="108">
        <v>192539.46207142618</v>
      </c>
      <c r="D44" s="108">
        <v>200117.04376296711</v>
      </c>
      <c r="E44" s="108">
        <v>182550.8316598495</v>
      </c>
      <c r="F44" s="108">
        <v>130368.84864764723</v>
      </c>
      <c r="G44" s="108">
        <v>128818.88875619567</v>
      </c>
      <c r="H44" s="108">
        <v>130110.52199907193</v>
      </c>
      <c r="I44" s="108">
        <v>131419.37701851991</v>
      </c>
      <c r="J44" s="108">
        <v>133382.65954769187</v>
      </c>
      <c r="K44" s="108">
        <v>136052.03491630289</v>
      </c>
      <c r="L44" s="108">
        <v>138101.42632833327</v>
      </c>
      <c r="M44" s="108">
        <v>145007.35873357853</v>
      </c>
      <c r="N44" s="108">
        <v>153704.35590227888</v>
      </c>
      <c r="O44" s="108">
        <v>154479.33584800467</v>
      </c>
      <c r="P44" s="108">
        <v>156804.27568518199</v>
      </c>
      <c r="Q44" s="108">
        <v>161505.8206892517</v>
      </c>
      <c r="R44" s="108">
        <v>172803.30612027636</v>
      </c>
      <c r="S44" s="108">
        <v>190076.74802167533</v>
      </c>
      <c r="T44" s="108">
        <v>210983.98477969962</v>
      </c>
      <c r="U44" s="108">
        <v>236299.99634007495</v>
      </c>
      <c r="V44" s="108">
        <v>265836.43701841088</v>
      </c>
      <c r="W44" s="108">
        <v>283068.15775280487</v>
      </c>
      <c r="X44" s="108">
        <v>295518.03328835807</v>
      </c>
      <c r="Y44" s="108">
        <v>327579.50075268111</v>
      </c>
      <c r="Z44" s="108">
        <v>354433.28893818322</v>
      </c>
      <c r="AA44" s="108">
        <v>385270.19805405196</v>
      </c>
      <c r="AB44" s="108">
        <v>418875.82753752539</v>
      </c>
      <c r="AC44" s="108">
        <v>455527.46244705882</v>
      </c>
      <c r="AD44" s="108">
        <v>494176.50558719685</v>
      </c>
      <c r="AE44" s="108">
        <v>535098.19519999949</v>
      </c>
      <c r="AF44" s="108">
        <v>596950.39380119264</v>
      </c>
      <c r="AG44" s="108">
        <v>587428.68142981501</v>
      </c>
      <c r="AH44" s="108">
        <v>737315.02636815875</v>
      </c>
      <c r="AI44" s="108">
        <v>827367.02798963629</v>
      </c>
      <c r="AJ44" s="108">
        <v>991681.05553877726</v>
      </c>
      <c r="AK44" s="108">
        <v>1052474.2380793372</v>
      </c>
      <c r="AL44" s="108">
        <v>1097896.8072995278</v>
      </c>
      <c r="AM44" s="108">
        <v>1178915.0973237655</v>
      </c>
      <c r="AN44" s="108">
        <v>1205948.0511854074</v>
      </c>
    </row>
    <row r="45" spans="1:40">
      <c r="A45" s="139" t="s">
        <v>81</v>
      </c>
      <c r="B45" s="115">
        <v>4589.4593812217017</v>
      </c>
      <c r="C45" s="115">
        <v>4626.3749683742099</v>
      </c>
      <c r="D45" s="115">
        <v>4351.4958271155401</v>
      </c>
      <c r="E45" s="115">
        <v>3565.4777868221563</v>
      </c>
      <c r="F45" s="115">
        <v>3416.6795739920503</v>
      </c>
      <c r="G45" s="115">
        <v>3555.8229409515002</v>
      </c>
      <c r="H45" s="115">
        <v>3591.3754910399148</v>
      </c>
      <c r="I45" s="115">
        <v>3626.9280411283289</v>
      </c>
      <c r="J45" s="115">
        <v>3680.8815915819932</v>
      </c>
      <c r="K45" s="115">
        <v>3754.4855930429917</v>
      </c>
      <c r="L45" s="115">
        <v>3810.8244583588184</v>
      </c>
      <c r="M45" s="115">
        <v>4066.1667350321604</v>
      </c>
      <c r="N45" s="115">
        <v>4472.8061258197768</v>
      </c>
      <c r="O45" s="115">
        <v>5085.6048725513965</v>
      </c>
      <c r="P45" s="115">
        <v>5899.2812066036595</v>
      </c>
      <c r="Q45" s="115">
        <v>6784.1762272547585</v>
      </c>
      <c r="R45" s="115">
        <v>7801.7969820218723</v>
      </c>
      <c r="S45" s="115">
        <v>9362.1336611418428</v>
      </c>
      <c r="T45" s="115">
        <v>11234.549034728014</v>
      </c>
      <c r="U45" s="115">
        <v>12133.301598864053</v>
      </c>
      <c r="V45" s="115">
        <v>13346.649572959877</v>
      </c>
      <c r="W45" s="115">
        <v>15353.651887702919</v>
      </c>
      <c r="X45" s="115">
        <v>15554.76536605054</v>
      </c>
      <c r="Y45" s="115">
        <v>17242.339549424258</v>
      </c>
      <c r="Z45" s="115">
        <v>19052.785202113799</v>
      </c>
      <c r="AA45" s="115">
        <v>21074.380975984084</v>
      </c>
      <c r="AB45" s="115">
        <v>23312.921680737909</v>
      </c>
      <c r="AC45" s="115">
        <v>25807.403960530417</v>
      </c>
      <c r="AD45" s="115">
        <v>28360.556072650463</v>
      </c>
      <c r="AE45" s="115">
        <v>30934.927105305018</v>
      </c>
      <c r="AF45" s="115">
        <v>76814.532281651831</v>
      </c>
      <c r="AG45" s="115">
        <v>97834.039116885047</v>
      </c>
      <c r="AH45" s="115">
        <v>112444.88941031021</v>
      </c>
      <c r="AI45" s="115">
        <v>129182.66603698661</v>
      </c>
      <c r="AJ45" s="115">
        <v>141329.24775928599</v>
      </c>
      <c r="AK45" s="115">
        <v>146579.95656028739</v>
      </c>
      <c r="AL45" s="115">
        <v>152629.89991580351</v>
      </c>
      <c r="AM45" s="115">
        <v>156484.01832250194</v>
      </c>
      <c r="AN45" s="115">
        <v>162935.03092678727</v>
      </c>
    </row>
    <row r="46" spans="1:40">
      <c r="A46" s="139" t="s">
        <v>82</v>
      </c>
      <c r="B46" s="115">
        <f>SUM(B47:B48)</f>
        <v>282170.74220644485</v>
      </c>
      <c r="C46" s="115">
        <f t="shared" ref="C46:AM46" si="5">SUM(C47:C48)</f>
        <v>372267.76015695115</v>
      </c>
      <c r="D46" s="115">
        <f t="shared" si="5"/>
        <v>336896.50080222497</v>
      </c>
      <c r="E46" s="115">
        <f t="shared" si="5"/>
        <v>267287.62363385211</v>
      </c>
      <c r="F46" s="115">
        <f t="shared" si="5"/>
        <v>254993.43511613028</v>
      </c>
      <c r="G46" s="115">
        <f t="shared" si="5"/>
        <v>303107.41767650109</v>
      </c>
      <c r="H46" s="115">
        <f t="shared" si="5"/>
        <v>328771.53609584854</v>
      </c>
      <c r="I46" s="115">
        <f t="shared" si="5"/>
        <v>398174.23723779107</v>
      </c>
      <c r="J46" s="115">
        <f t="shared" si="5"/>
        <v>539660.76504598442</v>
      </c>
      <c r="K46" s="115">
        <f t="shared" si="5"/>
        <v>785397.02170165535</v>
      </c>
      <c r="L46" s="115">
        <f t="shared" si="5"/>
        <v>816813.34361580329</v>
      </c>
      <c r="M46" s="115">
        <f t="shared" si="5"/>
        <v>848163.2824592985</v>
      </c>
      <c r="N46" s="115">
        <f t="shared" si="5"/>
        <v>879581.82974943472</v>
      </c>
      <c r="O46" s="115">
        <f t="shared" si="5"/>
        <v>905503.88480063248</v>
      </c>
      <c r="P46" s="115">
        <f t="shared" si="5"/>
        <v>942010.41696947732</v>
      </c>
      <c r="Q46" s="115">
        <f t="shared" si="5"/>
        <v>978712.50440584263</v>
      </c>
      <c r="R46" s="115">
        <f t="shared" si="5"/>
        <v>1019113.2622750771</v>
      </c>
      <c r="S46" s="115">
        <f t="shared" si="5"/>
        <v>1068611.6921948381</v>
      </c>
      <c r="T46" s="115">
        <f t="shared" si="5"/>
        <v>1106336.8655894857</v>
      </c>
      <c r="U46" s="115">
        <f t="shared" si="5"/>
        <v>1151591.5154548194</v>
      </c>
      <c r="V46" s="115">
        <f t="shared" si="5"/>
        <v>1202819.3177960482</v>
      </c>
      <c r="W46" s="115">
        <f t="shared" si="5"/>
        <v>1556688.4442270217</v>
      </c>
      <c r="X46" s="115">
        <f t="shared" si="5"/>
        <v>1396781.70766828</v>
      </c>
      <c r="Y46" s="115">
        <f t="shared" si="5"/>
        <v>1442451.5742100007</v>
      </c>
      <c r="Z46" s="115">
        <f t="shared" si="5"/>
        <v>1491761.9290196698</v>
      </c>
      <c r="AA46" s="115">
        <f t="shared" si="5"/>
        <v>1573206.1371208637</v>
      </c>
      <c r="AB46" s="115">
        <f t="shared" si="5"/>
        <v>1660355.8883960461</v>
      </c>
      <c r="AC46" s="115">
        <f t="shared" si="5"/>
        <v>1749113.2928187565</v>
      </c>
      <c r="AD46" s="115">
        <f t="shared" si="5"/>
        <v>1827969.5161078514</v>
      </c>
      <c r="AE46" s="115">
        <f t="shared" si="5"/>
        <v>1908805.1240928858</v>
      </c>
      <c r="AF46" s="115">
        <f t="shared" si="5"/>
        <v>1394696.6009618421</v>
      </c>
      <c r="AG46" s="115">
        <f t="shared" si="5"/>
        <v>1687905.9110194393</v>
      </c>
      <c r="AH46" s="115">
        <f t="shared" si="5"/>
        <v>1833645.5052728867</v>
      </c>
      <c r="AI46" s="115">
        <f t="shared" si="5"/>
        <v>1982669.7428997245</v>
      </c>
      <c r="AJ46" s="115">
        <f t="shared" si="5"/>
        <v>2123896.8233271912</v>
      </c>
      <c r="AK46" s="115">
        <f t="shared" si="5"/>
        <v>2027512.2971423285</v>
      </c>
      <c r="AL46" s="115">
        <f t="shared" si="5"/>
        <v>2053001.8365102548</v>
      </c>
      <c r="AM46" s="115">
        <f t="shared" si="5"/>
        <v>2094676.5488253131</v>
      </c>
      <c r="AN46" s="115">
        <v>2148388.5316674146</v>
      </c>
    </row>
    <row r="47" spans="1:40">
      <c r="A47" s="136" t="s">
        <v>83</v>
      </c>
      <c r="B47" s="108">
        <v>196908.69858214527</v>
      </c>
      <c r="C47" s="108">
        <v>242667.22956390376</v>
      </c>
      <c r="D47" s="108">
        <v>251212.49739784657</v>
      </c>
      <c r="E47" s="108">
        <v>200951.62099820428</v>
      </c>
      <c r="F47" s="108">
        <v>197368.12158397018</v>
      </c>
      <c r="G47" s="108">
        <v>240186.34535404938</v>
      </c>
      <c r="H47" s="108">
        <v>259390.22683032951</v>
      </c>
      <c r="I47" s="108">
        <v>319758.40927011927</v>
      </c>
      <c r="J47" s="108">
        <v>451834.25268074061</v>
      </c>
      <c r="K47" s="108">
        <v>700677.96508117812</v>
      </c>
      <c r="L47" s="108">
        <v>728705.52473050694</v>
      </c>
      <c r="M47" s="108">
        <v>757854.07650428859</v>
      </c>
      <c r="N47" s="108">
        <v>786652.54795067955</v>
      </c>
      <c r="O47" s="108">
        <v>810252.18870842026</v>
      </c>
      <c r="P47" s="108">
        <v>844282.56929959322</v>
      </c>
      <c r="Q47" s="108">
        <v>878053.83531773661</v>
      </c>
      <c r="R47" s="108">
        <v>914931.71967421996</v>
      </c>
      <c r="S47" s="108">
        <v>960678.30565793114</v>
      </c>
      <c r="T47" s="108">
        <v>994301.63746948703</v>
      </c>
      <c r="U47" s="108">
        <v>1033079.695361518</v>
      </c>
      <c r="V47" s="108">
        <v>1079568.6412912342</v>
      </c>
      <c r="W47" s="108">
        <v>1397176.7532409662</v>
      </c>
      <c r="X47" s="108">
        <v>1268021.7671268818</v>
      </c>
      <c r="Y47" s="108">
        <v>1299722.1557371221</v>
      </c>
      <c r="Z47" s="108">
        <v>1333547.4248401804</v>
      </c>
      <c r="AA47" s="108">
        <v>1397108.1839065703</v>
      </c>
      <c r="AB47" s="108">
        <v>1464308.8450003739</v>
      </c>
      <c r="AC47" s="108">
        <v>1531520.6171312064</v>
      </c>
      <c r="AD47" s="108">
        <v>1589494.9603756866</v>
      </c>
      <c r="AE47" s="108">
        <v>1648736.8429724127</v>
      </c>
      <c r="AF47" s="108">
        <v>1129561.8909718106</v>
      </c>
      <c r="AG47" s="108">
        <v>1461704.3379140755</v>
      </c>
      <c r="AH47" s="108">
        <v>1592125.4926216519</v>
      </c>
      <c r="AI47" s="108">
        <v>1723775.9033658367</v>
      </c>
      <c r="AJ47" s="108">
        <v>1851828.282234244</v>
      </c>
      <c r="AK47" s="108">
        <v>1748753.6950280236</v>
      </c>
      <c r="AL47" s="108">
        <v>1782325.9103058125</v>
      </c>
      <c r="AM47" s="108">
        <v>1807434.2790999385</v>
      </c>
      <c r="AN47" s="108">
        <v>1850835.5732918698</v>
      </c>
    </row>
    <row r="48" spans="1:40">
      <c r="A48" s="136" t="s">
        <v>84</v>
      </c>
      <c r="B48" s="108">
        <v>85262.043624299593</v>
      </c>
      <c r="C48" s="108">
        <v>129600.5305930474</v>
      </c>
      <c r="D48" s="108">
        <v>85684.003404378411</v>
      </c>
      <c r="E48" s="108">
        <v>66336.002635647805</v>
      </c>
      <c r="F48" s="108">
        <v>57625.313532160115</v>
      </c>
      <c r="G48" s="108">
        <v>62921.072322451728</v>
      </c>
      <c r="H48" s="108">
        <v>69381.309265518998</v>
      </c>
      <c r="I48" s="108">
        <v>78415.827967671823</v>
      </c>
      <c r="J48" s="108">
        <v>87826.512365243761</v>
      </c>
      <c r="K48" s="108">
        <v>84719.056620477219</v>
      </c>
      <c r="L48" s="108">
        <v>88107.818885296321</v>
      </c>
      <c r="M48" s="108">
        <v>90309.205955009864</v>
      </c>
      <c r="N48" s="108">
        <v>92929.281798755153</v>
      </c>
      <c r="O48" s="108">
        <v>95251.696092212238</v>
      </c>
      <c r="P48" s="108">
        <v>97727.847669884097</v>
      </c>
      <c r="Q48" s="108">
        <v>100658.66908810603</v>
      </c>
      <c r="R48" s="108">
        <v>104181.54260085712</v>
      </c>
      <c r="S48" s="108">
        <v>107933.38653690685</v>
      </c>
      <c r="T48" s="108">
        <v>112035.22811999866</v>
      </c>
      <c r="U48" s="108">
        <v>118511.82009330158</v>
      </c>
      <c r="V48" s="108">
        <v>123250.67650481414</v>
      </c>
      <c r="W48" s="108">
        <v>159511.69098605542</v>
      </c>
      <c r="X48" s="108">
        <v>128759.94054139835</v>
      </c>
      <c r="Y48" s="108">
        <v>142729.41847287872</v>
      </c>
      <c r="Z48" s="108">
        <v>158214.50417948939</v>
      </c>
      <c r="AA48" s="108">
        <v>176097.95321429343</v>
      </c>
      <c r="AB48" s="108">
        <v>196047.04339567217</v>
      </c>
      <c r="AC48" s="108">
        <v>217592.67568755004</v>
      </c>
      <c r="AD48" s="108">
        <v>238474.55573216485</v>
      </c>
      <c r="AE48" s="108">
        <v>260068.28112047314</v>
      </c>
      <c r="AF48" s="108">
        <v>265134.70999003161</v>
      </c>
      <c r="AG48" s="108">
        <v>226201.57310536396</v>
      </c>
      <c r="AH48" s="108">
        <v>241520.01265123498</v>
      </c>
      <c r="AI48" s="108">
        <v>258893.8395338878</v>
      </c>
      <c r="AJ48" s="108">
        <v>272068.54109294701</v>
      </c>
      <c r="AK48" s="108">
        <v>278758.6021143049</v>
      </c>
      <c r="AL48" s="108">
        <v>270675.92620444234</v>
      </c>
      <c r="AM48" s="108">
        <v>287242.26972537459</v>
      </c>
      <c r="AN48" s="108">
        <v>297552.95837554464</v>
      </c>
    </row>
    <row r="49" spans="1:40">
      <c r="A49" s="139" t="s">
        <v>85</v>
      </c>
      <c r="B49" s="115">
        <v>1063959.8100967004</v>
      </c>
      <c r="C49" s="115">
        <v>1074049.3298602749</v>
      </c>
      <c r="D49" s="115">
        <v>1086703.981767131</v>
      </c>
      <c r="E49" s="115">
        <v>1086931.9935132004</v>
      </c>
      <c r="F49" s="115">
        <v>1091378.2225615552</v>
      </c>
      <c r="G49" s="115">
        <v>1100909.1135472592</v>
      </c>
      <c r="H49" s="115">
        <v>1112486.4099539372</v>
      </c>
      <c r="I49" s="115">
        <v>1123077.5555588645</v>
      </c>
      <c r="J49" s="115">
        <v>1139870.6206568815</v>
      </c>
      <c r="K49" s="115">
        <v>1196554.3407297535</v>
      </c>
      <c r="L49" s="115">
        <v>1244151.7927217572</v>
      </c>
      <c r="M49" s="115">
        <v>1292347.7755471934</v>
      </c>
      <c r="N49" s="115">
        <v>1346312.4555481868</v>
      </c>
      <c r="O49" s="115">
        <v>1386533.7275548424</v>
      </c>
      <c r="P49" s="115">
        <v>1430716.7036494552</v>
      </c>
      <c r="Q49" s="115">
        <v>1445024.4407153148</v>
      </c>
      <c r="R49" s="115">
        <v>1536907.4740876625</v>
      </c>
      <c r="S49" s="115">
        <v>1628648.0001187169</v>
      </c>
      <c r="T49" s="115">
        <v>1690330.8777241621</v>
      </c>
      <c r="U49" s="115">
        <v>1756078.0647032964</v>
      </c>
      <c r="V49" s="115">
        <v>1843817.3062577101</v>
      </c>
      <c r="W49" s="115">
        <v>1899131.7029465006</v>
      </c>
      <c r="X49" s="115">
        <v>1956105.9602822475</v>
      </c>
      <c r="Y49" s="115">
        <v>2168328.6355095198</v>
      </c>
      <c r="Z49" s="115">
        <v>2408823.6999649843</v>
      </c>
      <c r="AA49" s="115">
        <v>2690065.8058871184</v>
      </c>
      <c r="AB49" s="115">
        <v>3005424.8882073802</v>
      </c>
      <c r="AC49" s="115">
        <v>3359764.4946539141</v>
      </c>
      <c r="AD49" s="115">
        <v>3727341.5419305209</v>
      </c>
      <c r="AE49" s="115">
        <v>4127988.2085277922</v>
      </c>
      <c r="AF49" s="115">
        <v>4145866.0785653666</v>
      </c>
      <c r="AG49" s="115">
        <v>4379936.8021363746</v>
      </c>
      <c r="AH49" s="115">
        <v>4904636.9725521505</v>
      </c>
      <c r="AI49" s="115">
        <v>5155727.9501155233</v>
      </c>
      <c r="AJ49" s="115">
        <v>5264695.8919294719</v>
      </c>
      <c r="AK49" s="115">
        <v>4903604.6445433246</v>
      </c>
      <c r="AL49" s="115">
        <v>4694391.2651809659</v>
      </c>
      <c r="AM49" s="115">
        <v>4471861.7541800393</v>
      </c>
      <c r="AN49" s="115">
        <v>4366350.5991034769</v>
      </c>
    </row>
    <row r="50" spans="1:40">
      <c r="A50" s="139" t="s">
        <v>86</v>
      </c>
      <c r="B50" s="115">
        <v>421381.97573613265</v>
      </c>
      <c r="C50" s="115">
        <v>423670.54043802607</v>
      </c>
      <c r="D50" s="115">
        <v>481170.72857309913</v>
      </c>
      <c r="E50" s="115">
        <v>518359.90497886779</v>
      </c>
      <c r="F50" s="115">
        <v>602464.65777345235</v>
      </c>
      <c r="G50" s="115">
        <v>650810.5871009517</v>
      </c>
      <c r="H50" s="115">
        <v>658620.31414616306</v>
      </c>
      <c r="I50" s="115">
        <v>665199.93766410672</v>
      </c>
      <c r="J50" s="115">
        <v>675183.80117611703</v>
      </c>
      <c r="K50" s="115">
        <v>688686.33291728841</v>
      </c>
      <c r="L50" s="115">
        <v>699013.48113458243</v>
      </c>
      <c r="M50" s="115">
        <v>719982.45521568146</v>
      </c>
      <c r="N50" s="115">
        <v>748789.76340076537</v>
      </c>
      <c r="O50" s="115">
        <v>774993.82923744549</v>
      </c>
      <c r="P50" s="115">
        <v>803658.10212866077</v>
      </c>
      <c r="Q50" s="115">
        <v>832579.83854883933</v>
      </c>
      <c r="R50" s="115">
        <v>861730.43143920728</v>
      </c>
      <c r="S50" s="115">
        <v>904812.66195235157</v>
      </c>
      <c r="T50" s="115">
        <v>944633.6877652976</v>
      </c>
      <c r="U50" s="115">
        <v>985255.71122390649</v>
      </c>
      <c r="V50" s="115">
        <v>1034522.1379671145</v>
      </c>
      <c r="W50" s="115">
        <v>1101586.2947963828</v>
      </c>
      <c r="X50" s="115">
        <v>1150016.2373663138</v>
      </c>
      <c r="Y50" s="115">
        <v>1189538.0955002927</v>
      </c>
      <c r="Z50" s="115">
        <v>1252578.915701977</v>
      </c>
      <c r="AA50" s="115">
        <v>1336327.2522777396</v>
      </c>
      <c r="AB50" s="115">
        <v>1425797.4772866492</v>
      </c>
      <c r="AC50" s="115">
        <v>1521040.7285036515</v>
      </c>
      <c r="AD50" s="115">
        <v>1615164.1101462727</v>
      </c>
      <c r="AE50" s="115">
        <v>1711698.0063274973</v>
      </c>
      <c r="AF50" s="115">
        <v>2031465.6953817755</v>
      </c>
      <c r="AG50" s="115">
        <v>2190072.5323941279</v>
      </c>
      <c r="AH50" s="115">
        <v>2265110.1763517749</v>
      </c>
      <c r="AI50" s="115">
        <v>2390438.1159425131</v>
      </c>
      <c r="AJ50" s="115">
        <v>2516073.965387315</v>
      </c>
      <c r="AK50" s="115">
        <v>2536292.0276856655</v>
      </c>
      <c r="AL50" s="115">
        <v>2529675.1918822294</v>
      </c>
      <c r="AM50" s="115">
        <v>2544135.6843922343</v>
      </c>
      <c r="AN50" s="115">
        <v>2547296.2540552462</v>
      </c>
    </row>
    <row r="51" spans="1:40">
      <c r="A51" s="139" t="s">
        <v>87</v>
      </c>
      <c r="B51" s="115">
        <v>3234.8098611158807</v>
      </c>
      <c r="C51" s="115">
        <v>3252.3784143330749</v>
      </c>
      <c r="D51" s="115">
        <v>3693.7883139150795</v>
      </c>
      <c r="E51" s="115">
        <v>3979.2773036944845</v>
      </c>
      <c r="F51" s="115">
        <v>4624.9216344263714</v>
      </c>
      <c r="G51" s="115">
        <v>4996.0573211395995</v>
      </c>
      <c r="H51" s="115">
        <v>5056.0100089932748</v>
      </c>
      <c r="I51" s="115">
        <v>5106.519599492708</v>
      </c>
      <c r="J51" s="115">
        <v>5183.1624129027177</v>
      </c>
      <c r="K51" s="115">
        <v>5286.8168768841633</v>
      </c>
      <c r="L51" s="115">
        <v>5366.0949732767513</v>
      </c>
      <c r="M51" s="115">
        <v>5527.0668421292949</v>
      </c>
      <c r="N51" s="115">
        <v>5748.2110057507261</v>
      </c>
      <c r="O51" s="115">
        <v>5949.3709400875987</v>
      </c>
      <c r="P51" s="115">
        <v>6169.4170691329564</v>
      </c>
      <c r="Q51" s="115">
        <v>6391.439660415248</v>
      </c>
      <c r="R51" s="115">
        <v>6615.2191070192584</v>
      </c>
      <c r="S51" s="115">
        <v>6945.9471213329398</v>
      </c>
      <c r="T51" s="115">
        <v>7251.6399473121173</v>
      </c>
      <c r="U51" s="115">
        <v>7563.4817669173153</v>
      </c>
      <c r="V51" s="115">
        <v>7941.6838074114885</v>
      </c>
      <c r="W51" s="115">
        <v>8456.5131269611848</v>
      </c>
      <c r="X51" s="115">
        <v>8828.2937555103963</v>
      </c>
      <c r="Y51" s="115">
        <v>9131.6899703059589</v>
      </c>
      <c r="Z51" s="115">
        <v>9615.633467141568</v>
      </c>
      <c r="AA51" s="115">
        <v>10258.541708610754</v>
      </c>
      <c r="AB51" s="115">
        <v>10945.374992425224</v>
      </c>
      <c r="AC51" s="115">
        <v>11676.525886345813</v>
      </c>
      <c r="AD51" s="115">
        <v>12399.079912457699</v>
      </c>
      <c r="AE51" s="115">
        <v>13140.138660291999</v>
      </c>
      <c r="AF51" s="115">
        <v>13824.970222894524</v>
      </c>
      <c r="AG51" s="115">
        <v>13370.386500990977</v>
      </c>
      <c r="AH51" s="115">
        <v>13720.210795957351</v>
      </c>
      <c r="AI51" s="115">
        <v>13982.478399198561</v>
      </c>
      <c r="AJ51" s="115">
        <v>14473.978852508666</v>
      </c>
      <c r="AK51" s="115">
        <v>14374.749589244837</v>
      </c>
      <c r="AL51" s="115">
        <v>14466.503944603179</v>
      </c>
      <c r="AM51" s="115">
        <v>14440.877727134797</v>
      </c>
      <c r="AN51" s="115">
        <v>14723.694689973332</v>
      </c>
    </row>
    <row r="52" spans="1:40">
      <c r="A52" s="139" t="s">
        <v>88</v>
      </c>
      <c r="B52" s="115">
        <v>807075.5434063318</v>
      </c>
      <c r="C52" s="115">
        <v>825921.69200899894</v>
      </c>
      <c r="D52" s="115">
        <v>844767.84061166598</v>
      </c>
      <c r="E52" s="115">
        <v>863613.98921432812</v>
      </c>
      <c r="F52" s="115">
        <v>882460.13781699538</v>
      </c>
      <c r="G52" s="115">
        <v>901306.28641966253</v>
      </c>
      <c r="H52" s="115">
        <v>920152.4350223298</v>
      </c>
      <c r="I52" s="115">
        <v>938998.58362499694</v>
      </c>
      <c r="J52" s="115">
        <v>957844.7322276592</v>
      </c>
      <c r="K52" s="115">
        <v>976690.88083032623</v>
      </c>
      <c r="L52" s="115">
        <v>987039.12969905988</v>
      </c>
      <c r="M52" s="115">
        <v>1015430.7301916112</v>
      </c>
      <c r="N52" s="115">
        <v>1044823.107406505</v>
      </c>
      <c r="O52" s="115">
        <v>1059736.8561709831</v>
      </c>
      <c r="P52" s="115">
        <v>1059116.8097234445</v>
      </c>
      <c r="Q52" s="115">
        <v>1089767.7724463246</v>
      </c>
      <c r="R52" s="115">
        <v>1108613.9210489918</v>
      </c>
      <c r="S52" s="115">
        <v>1127460.0696516591</v>
      </c>
      <c r="T52" s="115">
        <v>1146306.2182543261</v>
      </c>
      <c r="U52" s="115">
        <v>1165152.3668569885</v>
      </c>
      <c r="V52" s="115">
        <v>1183998.8096868412</v>
      </c>
      <c r="W52" s="115">
        <v>1398328.2575470735</v>
      </c>
      <c r="X52" s="115">
        <v>1398328.2575470735</v>
      </c>
      <c r="Y52" s="115">
        <v>1550036.2783230606</v>
      </c>
      <c r="Z52" s="115">
        <v>1612037.7294559828</v>
      </c>
      <c r="AA52" s="115">
        <v>1683796.9873567719</v>
      </c>
      <c r="AB52" s="115">
        <v>1758817.7453355566</v>
      </c>
      <c r="AC52" s="115">
        <v>1836909.2532284549</v>
      </c>
      <c r="AD52" s="115">
        <v>1918003.5676042314</v>
      </c>
      <c r="AE52" s="115">
        <v>1998470.878376764</v>
      </c>
      <c r="AF52" s="115">
        <v>2307377.3847573963</v>
      </c>
      <c r="AG52" s="115">
        <v>1838732.4182503135</v>
      </c>
      <c r="AH52" s="115">
        <v>1828842.448053289</v>
      </c>
      <c r="AI52" s="115">
        <v>1874943.1692454363</v>
      </c>
      <c r="AJ52" s="115">
        <v>1644782.7905453704</v>
      </c>
      <c r="AK52" s="115">
        <v>1569517.7494434752</v>
      </c>
      <c r="AL52" s="115">
        <v>1563619.5493507301</v>
      </c>
      <c r="AM52" s="115">
        <v>1531581.8213491456</v>
      </c>
      <c r="AN52" s="115">
        <v>1470220.3911196177</v>
      </c>
    </row>
    <row r="53" spans="1:40">
      <c r="A53" s="139" t="s">
        <v>89</v>
      </c>
      <c r="B53" s="115">
        <v>242555.85291095308</v>
      </c>
      <c r="C53" s="115">
        <v>248219.81297733448</v>
      </c>
      <c r="D53" s="115">
        <v>253883.77304371589</v>
      </c>
      <c r="E53" s="115">
        <v>259547.73311009569</v>
      </c>
      <c r="F53" s="115">
        <v>265211.6931764771</v>
      </c>
      <c r="G53" s="115">
        <v>270875.65324285848</v>
      </c>
      <c r="H53" s="115">
        <v>276539.61330923991</v>
      </c>
      <c r="I53" s="115">
        <v>282203.57337562129</v>
      </c>
      <c r="J53" s="115">
        <v>287867.53344200115</v>
      </c>
      <c r="K53" s="115">
        <v>293531.49350838247</v>
      </c>
      <c r="L53" s="115">
        <v>296641.52249017608</v>
      </c>
      <c r="M53" s="115">
        <v>305174.24155128474</v>
      </c>
      <c r="N53" s="115">
        <v>314007.73078619485</v>
      </c>
      <c r="O53" s="115">
        <v>318489.86022404151</v>
      </c>
      <c r="P53" s="115">
        <v>318303.51348592539</v>
      </c>
      <c r="Q53" s="115">
        <v>327515.25390666927</v>
      </c>
      <c r="R53" s="115">
        <v>333179.21397305059</v>
      </c>
      <c r="S53" s="115">
        <v>338843.17403943196</v>
      </c>
      <c r="T53" s="115">
        <v>344507.1341058134</v>
      </c>
      <c r="U53" s="115">
        <v>350171.09417219326</v>
      </c>
      <c r="V53" s="115">
        <v>355834.03963091684</v>
      </c>
      <c r="W53" s="115">
        <v>383826.61667080957</v>
      </c>
      <c r="X53" s="115">
        <v>410827.47459125804</v>
      </c>
      <c r="Y53" s="115">
        <v>455399.14273445046</v>
      </c>
      <c r="Z53" s="115">
        <v>503443.75229293504</v>
      </c>
      <c r="AA53" s="115">
        <v>557670.18229615933</v>
      </c>
      <c r="AB53" s="115">
        <v>617776.18591804302</v>
      </c>
      <c r="AC53" s="115">
        <v>684310.68114141619</v>
      </c>
      <c r="AD53" s="115">
        <v>752791.76086821919</v>
      </c>
      <c r="AE53" s="115">
        <v>826671.62456925248</v>
      </c>
      <c r="AF53" s="115">
        <v>1087670.1622819896</v>
      </c>
      <c r="AG53" s="115">
        <v>1105896.4053364219</v>
      </c>
      <c r="AH53" s="115">
        <v>1278413.9958968698</v>
      </c>
      <c r="AI53" s="115">
        <v>1391953.3767861091</v>
      </c>
      <c r="AJ53" s="115">
        <v>1498707.0723497472</v>
      </c>
      <c r="AK53" s="115">
        <v>1518933.0856218762</v>
      </c>
      <c r="AL53" s="115">
        <v>1507982.7937122616</v>
      </c>
      <c r="AM53" s="115">
        <v>1507561.0715701103</v>
      </c>
      <c r="AN53" s="115">
        <v>1519660.4359432491</v>
      </c>
    </row>
    <row r="54" spans="1:40">
      <c r="A54" s="139" t="s">
        <v>90</v>
      </c>
      <c r="B54" s="115">
        <v>113464.66763422354</v>
      </c>
      <c r="C54" s="115">
        <v>117879.36475514459</v>
      </c>
      <c r="D54" s="115">
        <v>118267.64767783406</v>
      </c>
      <c r="E54" s="115">
        <v>117815.39350402731</v>
      </c>
      <c r="F54" s="115">
        <v>120428.55769386432</v>
      </c>
      <c r="G54" s="115">
        <v>122561.29723871499</v>
      </c>
      <c r="H54" s="115">
        <v>124410.06809239273</v>
      </c>
      <c r="I54" s="115">
        <v>125126.01944315864</v>
      </c>
      <c r="J54" s="115">
        <v>125827.56954749662</v>
      </c>
      <c r="K54" s="115">
        <v>127102.93408264627</v>
      </c>
      <c r="L54" s="115">
        <v>129949.37761672307</v>
      </c>
      <c r="M54" s="115">
        <v>137580.70720365268</v>
      </c>
      <c r="N54" s="115">
        <v>140617.72172414765</v>
      </c>
      <c r="O54" s="115">
        <v>140258.80989767742</v>
      </c>
      <c r="P54" s="115">
        <v>138085.49717718596</v>
      </c>
      <c r="Q54" s="115">
        <v>141098.25900360814</v>
      </c>
      <c r="R54" s="115">
        <v>143408.05033436499</v>
      </c>
      <c r="S54" s="115">
        <v>147503.99902567882</v>
      </c>
      <c r="T54" s="115">
        <v>150268.13584549728</v>
      </c>
      <c r="U54" s="115">
        <v>157227.22650947119</v>
      </c>
      <c r="V54" s="115">
        <v>160233.69577758247</v>
      </c>
      <c r="W54" s="115">
        <v>163350.88722352227</v>
      </c>
      <c r="X54" s="115">
        <v>166434.56048187127</v>
      </c>
      <c r="Y54" s="115">
        <v>184491.44921536377</v>
      </c>
      <c r="Z54" s="115">
        <v>203058.29042255902</v>
      </c>
      <c r="AA54" s="115">
        <v>224138.67382009589</v>
      </c>
      <c r="AB54" s="115">
        <v>247443.31007628859</v>
      </c>
      <c r="AC54" s="115">
        <v>273161.44932442607</v>
      </c>
      <c r="AD54" s="115">
        <v>300744.63094704843</v>
      </c>
      <c r="AE54" s="115">
        <v>330963.66097052977</v>
      </c>
      <c r="AF54" s="115">
        <v>374115.54781100573</v>
      </c>
      <c r="AG54" s="115">
        <v>390300.73329293978</v>
      </c>
      <c r="AH54" s="115">
        <v>427717.44936379953</v>
      </c>
      <c r="AI54" s="115">
        <v>472633.65814682352</v>
      </c>
      <c r="AJ54" s="115">
        <v>484336.49670446763</v>
      </c>
      <c r="AK54" s="115">
        <v>475690.0014199306</v>
      </c>
      <c r="AL54" s="115">
        <v>474237.25539954851</v>
      </c>
      <c r="AM54" s="115">
        <v>472701.59868020692</v>
      </c>
      <c r="AN54" s="115">
        <v>474174.76888081821</v>
      </c>
    </row>
    <row r="55" spans="1:40" ht="16" thickBot="1">
      <c r="A55" s="140" t="s">
        <v>91</v>
      </c>
      <c r="B55" s="120">
        <v>133526.04318925517</v>
      </c>
      <c r="C55" s="120">
        <v>134600.06779107446</v>
      </c>
      <c r="D55" s="120">
        <v>126602.71537137397</v>
      </c>
      <c r="E55" s="120">
        <v>103734.25308032965</v>
      </c>
      <c r="F55" s="120">
        <v>99405.10776222733</v>
      </c>
      <c r="G55" s="120">
        <v>103453.35433831537</v>
      </c>
      <c r="H55" s="120">
        <v>104487.7226471444</v>
      </c>
      <c r="I55" s="120">
        <v>105522.09095597338</v>
      </c>
      <c r="J55" s="120">
        <v>107091.8192201708</v>
      </c>
      <c r="K55" s="120">
        <v>109233.2590416443</v>
      </c>
      <c r="L55" s="120">
        <v>110872.38581857466</v>
      </c>
      <c r="M55" s="120">
        <v>118301.33137208153</v>
      </c>
      <c r="N55" s="120">
        <v>130132.12544750619</v>
      </c>
      <c r="O55" s="120">
        <v>147960.93383770622</v>
      </c>
      <c r="P55" s="120">
        <v>171634.08840734436</v>
      </c>
      <c r="Q55" s="120">
        <v>197379.28428572306</v>
      </c>
      <c r="R55" s="120">
        <v>226986.01169402737</v>
      </c>
      <c r="S55" s="120">
        <v>272382.55309461633</v>
      </c>
      <c r="T55" s="120">
        <v>326858.73324443144</v>
      </c>
      <c r="U55" s="120">
        <v>353007.10143487767</v>
      </c>
      <c r="V55" s="120">
        <v>388308.32986618503</v>
      </c>
      <c r="W55" s="120">
        <v>446700.19163008133</v>
      </c>
      <c r="X55" s="120">
        <v>452551.40083909227</v>
      </c>
      <c r="Y55" s="120">
        <v>501649.7988369512</v>
      </c>
      <c r="Z55" s="120">
        <v>554323.02771483106</v>
      </c>
      <c r="AA55" s="120">
        <v>613139.47257051314</v>
      </c>
      <c r="AB55" s="120">
        <v>678267.72799137223</v>
      </c>
      <c r="AC55" s="120">
        <v>750842.36499311461</v>
      </c>
      <c r="AD55" s="120">
        <v>825123.94608446513</v>
      </c>
      <c r="AE55" s="120">
        <v>900022.87189212651</v>
      </c>
      <c r="AF55" s="120">
        <v>934598.46946683712</v>
      </c>
      <c r="AG55" s="120">
        <v>1401467.4044201791</v>
      </c>
      <c r="AH55" s="120">
        <v>1551526.7645846568</v>
      </c>
      <c r="AI55" s="120">
        <v>1825448.633865447</v>
      </c>
      <c r="AJ55" s="120">
        <v>2151384.0493854536</v>
      </c>
      <c r="AK55" s="485">
        <v>2257471.3479455109</v>
      </c>
      <c r="AL55" s="485">
        <v>2310545.7107763733</v>
      </c>
      <c r="AM55" s="485">
        <v>2360640.9753057212</v>
      </c>
      <c r="AN55" s="485">
        <v>2405544.7458116394</v>
      </c>
    </row>
    <row r="56" spans="1:40">
      <c r="A56" s="141" t="s">
        <v>105</v>
      </c>
      <c r="B56" s="159">
        <v>19549562.901350025</v>
      </c>
      <c r="C56" s="159">
        <v>18219268.310189173</v>
      </c>
      <c r="D56" s="159">
        <v>16228807.097432597</v>
      </c>
      <c r="E56" s="159">
        <v>16048307.754896609</v>
      </c>
      <c r="F56" s="159">
        <v>16997518.267570708</v>
      </c>
      <c r="G56" s="159">
        <v>17007774.675011676</v>
      </c>
      <c r="H56" s="159">
        <v>17552103.471181348</v>
      </c>
      <c r="I56" s="159">
        <v>18839550.060535777</v>
      </c>
      <c r="J56" s="159">
        <v>19201164.604282174</v>
      </c>
      <c r="K56" s="159">
        <v>21462733.722425576</v>
      </c>
      <c r="L56" s="159">
        <v>21539613.830487821</v>
      </c>
      <c r="M56" s="159">
        <v>22537095.776634872</v>
      </c>
      <c r="N56" s="159">
        <v>22078072.136568427</v>
      </c>
      <c r="O56" s="159">
        <v>21676851.417315215</v>
      </c>
      <c r="P56" s="159">
        <v>21660487.072875798</v>
      </c>
      <c r="Q56" s="159">
        <v>22568866.725940965</v>
      </c>
      <c r="R56" s="159">
        <v>23231123.125556968</v>
      </c>
      <c r="S56" s="159">
        <v>23829758.426022343</v>
      </c>
      <c r="T56" s="159">
        <v>23967591.419622716</v>
      </c>
      <c r="U56" s="159">
        <v>25169538.790268943</v>
      </c>
      <c r="V56" s="159">
        <v>26658621.292460356</v>
      </c>
      <c r="W56" s="159">
        <v>30745192.05717738</v>
      </c>
      <c r="X56" s="159">
        <v>33004796.339897811</v>
      </c>
      <c r="Y56" s="159">
        <v>36057737.775767155</v>
      </c>
      <c r="Z56" s="159">
        <v>38378796.060914151</v>
      </c>
      <c r="AA56" s="159">
        <v>40703681.383096747</v>
      </c>
      <c r="AB56" s="159">
        <v>43385877.081559807</v>
      </c>
      <c r="AC56" s="159">
        <v>46320014.944012657</v>
      </c>
      <c r="AD56" s="159">
        <v>50042360.648509406</v>
      </c>
      <c r="AE56" s="159">
        <v>54612264.176577955</v>
      </c>
      <c r="AF56" s="159">
        <v>57511041.765038103</v>
      </c>
      <c r="AG56" s="159">
        <v>59929893.044060789</v>
      </c>
      <c r="AH56" s="159">
        <v>63218721.730018884</v>
      </c>
      <c r="AI56" s="159">
        <v>67152785.83528474</v>
      </c>
      <c r="AJ56" s="159">
        <v>69023929.943385482</v>
      </c>
      <c r="AK56" s="159">
        <v>67931235.926881075</v>
      </c>
      <c r="AL56" s="159">
        <v>68490980.336458683</v>
      </c>
      <c r="AM56" s="159">
        <v>69799941.94867368</v>
      </c>
      <c r="AN56" s="159">
        <v>71387826.674166366</v>
      </c>
    </row>
    <row r="57" spans="1:40">
      <c r="A57" s="141" t="s">
        <v>100</v>
      </c>
      <c r="B57" s="159">
        <v>198971.47597106473</v>
      </c>
      <c r="C57" s="159">
        <v>185696.48823941432</v>
      </c>
      <c r="D57" s="159">
        <v>165583.69520262184</v>
      </c>
      <c r="E57" s="159">
        <v>163183.40760707643</v>
      </c>
      <c r="F57" s="159">
        <v>172562.81976229386</v>
      </c>
      <c r="G57" s="159">
        <v>172770.76466885343</v>
      </c>
      <c r="H57" s="159">
        <v>178240.97850847905</v>
      </c>
      <c r="I57" s="159">
        <v>191142.3702799523</v>
      </c>
      <c r="J57" s="159">
        <v>194799.37767273968</v>
      </c>
      <c r="K57" s="159">
        <v>217470.81316375174</v>
      </c>
      <c r="L57" s="159">
        <v>218282.28272824877</v>
      </c>
      <c r="M57" s="159">
        <v>228450.48676986046</v>
      </c>
      <c r="N57" s="159">
        <v>224168.220474581</v>
      </c>
      <c r="O57" s="159">
        <v>220620.11906935394</v>
      </c>
      <c r="P57" s="159">
        <v>221072.7169238216</v>
      </c>
      <c r="Q57" s="159">
        <v>230826.69253436205</v>
      </c>
      <c r="R57" s="159">
        <v>238219.95602050648</v>
      </c>
      <c r="S57" s="159">
        <v>245388.03677311377</v>
      </c>
      <c r="T57" s="159">
        <v>248184.44860917871</v>
      </c>
      <c r="U57" s="159">
        <v>260884.59646616018</v>
      </c>
      <c r="V57" s="159">
        <v>276694.35583609005</v>
      </c>
      <c r="W57" s="159">
        <v>319080.07538663782</v>
      </c>
      <c r="X57" s="159">
        <v>341828.4323784908</v>
      </c>
      <c r="Y57" s="159">
        <v>373635.93836055585</v>
      </c>
      <c r="Z57" s="159">
        <v>398217.67007532867</v>
      </c>
      <c r="AA57" s="159">
        <v>422997.58762006438</v>
      </c>
      <c r="AB57" s="159">
        <v>451514.91311146051</v>
      </c>
      <c r="AC57" s="159">
        <v>482745.49870411062</v>
      </c>
      <c r="AD57" s="159">
        <v>521902.59656904545</v>
      </c>
      <c r="AE57" s="159"/>
      <c r="AF57" s="159"/>
      <c r="AG57" s="159">
        <v>13900.97</v>
      </c>
      <c r="AH57" s="159">
        <v>724123.83</v>
      </c>
      <c r="AI57" s="159">
        <v>824673.38</v>
      </c>
      <c r="AJ57" s="159">
        <v>756762.77496276097</v>
      </c>
      <c r="AK57" s="159">
        <v>721194.43780887197</v>
      </c>
      <c r="AL57" s="159">
        <v>714710.77850704896</v>
      </c>
      <c r="AM57" s="159">
        <v>736406.67334858165</v>
      </c>
      <c r="AN57" s="159">
        <v>706267.32157574</v>
      </c>
    </row>
    <row r="58" spans="1:40" ht="16" thickBot="1">
      <c r="A58" s="142" t="s">
        <v>106</v>
      </c>
      <c r="B58" s="160">
        <v>19748534.377321091</v>
      </c>
      <c r="C58" s="160">
        <v>18404964.798428588</v>
      </c>
      <c r="D58" s="160">
        <v>16394390.792635219</v>
      </c>
      <c r="E58" s="160">
        <v>16211491.162503686</v>
      </c>
      <c r="F58" s="160">
        <v>17170081.087333001</v>
      </c>
      <c r="G58" s="160">
        <v>17180545.439680528</v>
      </c>
      <c r="H58" s="160">
        <v>17730344.449689828</v>
      </c>
      <c r="I58" s="160">
        <v>19030692.43081573</v>
      </c>
      <c r="J58" s="160">
        <v>19395963.981954914</v>
      </c>
      <c r="K58" s="160">
        <v>21680204.53558933</v>
      </c>
      <c r="L58" s="160">
        <v>21757896.113216069</v>
      </c>
      <c r="M58" s="160">
        <v>22765546.263404731</v>
      </c>
      <c r="N58" s="160">
        <v>22302240.357043009</v>
      </c>
      <c r="O58" s="160">
        <v>21897471.536384568</v>
      </c>
      <c r="P58" s="160">
        <v>21881559.789799619</v>
      </c>
      <c r="Q58" s="160">
        <v>22799693.418475326</v>
      </c>
      <c r="R58" s="160">
        <v>23469343.081577476</v>
      </c>
      <c r="S58" s="160">
        <v>24075146.462795459</v>
      </c>
      <c r="T58" s="160">
        <v>24215775.868231893</v>
      </c>
      <c r="U58" s="160">
        <v>25430423.386735104</v>
      </c>
      <c r="V58" s="160">
        <v>26935315.648296446</v>
      </c>
      <c r="W58" s="160">
        <v>31064272.132564016</v>
      </c>
      <c r="X58" s="160">
        <v>33346624.772276301</v>
      </c>
      <c r="Y58" s="160">
        <v>36431373.714127712</v>
      </c>
      <c r="Z58" s="160">
        <v>38777013.730989479</v>
      </c>
      <c r="AA58" s="160">
        <v>41126678.970716812</v>
      </c>
      <c r="AB58" s="160">
        <v>43837391.99467127</v>
      </c>
      <c r="AC58" s="160">
        <v>46802760.44271677</v>
      </c>
      <c r="AD58" s="160">
        <v>50564263.245078452</v>
      </c>
      <c r="AE58" s="160">
        <v>54612264.176577955</v>
      </c>
      <c r="AF58" s="160">
        <v>57511041.765038103</v>
      </c>
      <c r="AG58" s="160">
        <v>59943794.014060788</v>
      </c>
      <c r="AH58" s="160">
        <v>63942845.560018882</v>
      </c>
      <c r="AI58" s="160">
        <v>67977459.215284735</v>
      </c>
      <c r="AJ58" s="160">
        <v>69780692.71834825</v>
      </c>
      <c r="AK58" s="160">
        <v>68652430.364689946</v>
      </c>
      <c r="AL58" s="160">
        <v>69205691.114965707</v>
      </c>
      <c r="AM58" s="159">
        <v>70536348.622022256</v>
      </c>
      <c r="AN58" s="159">
        <v>72094093.995742112</v>
      </c>
    </row>
    <row r="59" spans="1:40" ht="16" thickTop="1"/>
  </sheetData>
  <phoneticPr fontId="51" type="noConversion"/>
  <hyperlinks>
    <hyperlink ref="A1" location="MENU!A1" display="Return To Menu" xr:uid="{00000000-0004-0000-0600-000000000000}"/>
  </hyperlinks>
  <pageMargins left="0.7" right="0.7" top="0.75" bottom="0.75" header="0.3" footer="0.3"/>
  <pageSetup paperSize="9" orientation="portrait" r:id="rId1"/>
  <rowBreaks count="1" manualBreakCount="1">
    <brk id="62" max="16383" man="1"/>
  </rowBreaks>
  <colBreaks count="1" manualBreakCount="1">
    <brk id="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135"/>
  <sheetViews>
    <sheetView view="pageBreakPreview" zoomScale="130" zoomScaleNormal="120" zoomScaleSheetLayoutView="130" zoomScalePageLayoutView="120" workbookViewId="0">
      <pane xSplit="1" ySplit="4" topLeftCell="B121" activePane="bottomRight" state="frozen"/>
      <selection pane="topRight" activeCell="C1" sqref="C1"/>
      <selection pane="bottomLeft" activeCell="A6" sqref="A6"/>
      <selection pane="bottomRight" activeCell="A4" sqref="A4"/>
    </sheetView>
  </sheetViews>
  <sheetFormatPr baseColWidth="10" defaultColWidth="8.83203125" defaultRowHeight="14"/>
  <cols>
    <col min="1" max="1" width="13.83203125" style="16" customWidth="1"/>
    <col min="2" max="2" width="7" style="16" customWidth="1"/>
    <col min="3" max="3" width="7.5" style="16" customWidth="1"/>
    <col min="4" max="5" width="8.83203125" style="16"/>
    <col min="6" max="6" width="10.1640625" style="16" customWidth="1"/>
    <col min="7" max="7" width="1.5" style="16" customWidth="1"/>
    <col min="8" max="8" width="7.83203125" style="16" customWidth="1"/>
    <col min="9" max="9" width="7.5" style="16" customWidth="1"/>
    <col min="10" max="11" width="9" style="16" bestFit="1" customWidth="1"/>
    <col min="12" max="12" width="1.5" style="16" customWidth="1"/>
    <col min="13" max="14" width="7.5" style="16" customWidth="1"/>
    <col min="15" max="15" width="8.1640625" style="16" customWidth="1"/>
    <col min="16" max="16" width="9.1640625" style="16" customWidth="1"/>
    <col min="17" max="16384" width="8.83203125" style="16"/>
  </cols>
  <sheetData>
    <row r="1" spans="1:32" s="23" customFormat="1" ht="38">
      <c r="A1" s="70" t="s">
        <v>379</v>
      </c>
      <c r="B1" s="69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27"/>
    </row>
    <row r="2" spans="1:32" s="40" customFormat="1" ht="20" customHeight="1" thickBot="1">
      <c r="A2" s="98" t="s">
        <v>344</v>
      </c>
      <c r="B2" s="44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6"/>
      <c r="AA2" s="96"/>
      <c r="AB2" s="95"/>
      <c r="AC2" s="95"/>
      <c r="AD2" s="95"/>
      <c r="AE2" s="95"/>
      <c r="AF2" s="97"/>
    </row>
    <row r="3" spans="1:32" s="17" customFormat="1" ht="29.25" customHeight="1">
      <c r="A3" s="170"/>
      <c r="B3" s="590" t="s">
        <v>107</v>
      </c>
      <c r="C3" s="590"/>
      <c r="D3" s="590"/>
      <c r="E3" s="590"/>
      <c r="F3" s="590"/>
      <c r="G3" s="173"/>
      <c r="H3" s="590" t="s">
        <v>108</v>
      </c>
      <c r="I3" s="590"/>
      <c r="J3" s="590"/>
      <c r="K3" s="590"/>
      <c r="L3" s="173"/>
      <c r="M3" s="590" t="s">
        <v>109</v>
      </c>
      <c r="N3" s="590"/>
      <c r="O3" s="590"/>
      <c r="P3" s="591"/>
    </row>
    <row r="4" spans="1:32" ht="39.75" customHeight="1" thickBot="1">
      <c r="A4" s="171" t="s">
        <v>321</v>
      </c>
      <c r="B4" s="172" t="s">
        <v>110</v>
      </c>
      <c r="C4" s="172" t="s">
        <v>111</v>
      </c>
      <c r="D4" s="172" t="s">
        <v>345</v>
      </c>
      <c r="E4" s="172" t="s">
        <v>346</v>
      </c>
      <c r="F4" s="172" t="s">
        <v>113</v>
      </c>
      <c r="G4" s="177"/>
      <c r="H4" s="172" t="s">
        <v>110</v>
      </c>
      <c r="I4" s="172" t="s">
        <v>112</v>
      </c>
      <c r="J4" s="172" t="s">
        <v>114</v>
      </c>
      <c r="K4" s="172" t="s">
        <v>113</v>
      </c>
      <c r="L4" s="177"/>
      <c r="M4" s="172" t="s">
        <v>110</v>
      </c>
      <c r="N4" s="172" t="s">
        <v>112</v>
      </c>
      <c r="O4" s="172" t="s">
        <v>114</v>
      </c>
      <c r="P4" s="172" t="s">
        <v>113</v>
      </c>
    </row>
    <row r="5" spans="1:32">
      <c r="A5" s="162">
        <v>40179</v>
      </c>
      <c r="B5" s="163">
        <v>103.13</v>
      </c>
      <c r="C5" s="163">
        <v>96.85</v>
      </c>
      <c r="D5" s="163">
        <v>0.96</v>
      </c>
      <c r="E5" s="163">
        <v>14.4</v>
      </c>
      <c r="F5" s="163">
        <v>12.59</v>
      </c>
      <c r="G5" s="174"/>
      <c r="H5" s="466">
        <v>102.14</v>
      </c>
      <c r="I5" s="163">
        <v>0.63</v>
      </c>
      <c r="J5" s="163">
        <v>12.06</v>
      </c>
      <c r="K5" s="163">
        <v>9.57</v>
      </c>
      <c r="L5" s="174"/>
      <c r="M5" s="163">
        <v>103.7</v>
      </c>
      <c r="N5" s="163">
        <v>1.27</v>
      </c>
      <c r="O5" s="163">
        <v>15.92</v>
      </c>
      <c r="P5" s="164">
        <v>14.67</v>
      </c>
    </row>
    <row r="6" spans="1:32">
      <c r="A6" s="162">
        <v>40210</v>
      </c>
      <c r="B6" s="163">
        <v>105.04</v>
      </c>
      <c r="C6" s="163">
        <v>98.03</v>
      </c>
      <c r="D6" s="163">
        <v>1.85</v>
      </c>
      <c r="E6" s="163">
        <v>15.65</v>
      </c>
      <c r="F6" s="163">
        <v>12.7</v>
      </c>
      <c r="G6" s="174"/>
      <c r="H6" s="466">
        <v>104.5</v>
      </c>
      <c r="I6" s="163">
        <v>2.3199999999999998</v>
      </c>
      <c r="J6" s="163">
        <v>13.98</v>
      </c>
      <c r="K6" s="163">
        <v>10.14</v>
      </c>
      <c r="L6" s="174"/>
      <c r="M6" s="163">
        <v>104.84</v>
      </c>
      <c r="N6" s="163">
        <v>1.1000000000000001</v>
      </c>
      <c r="O6" s="163">
        <v>16.21</v>
      </c>
      <c r="P6" s="164">
        <v>14.41</v>
      </c>
    </row>
    <row r="7" spans="1:32">
      <c r="A7" s="162">
        <v>40238</v>
      </c>
      <c r="B7" s="163">
        <v>104.9</v>
      </c>
      <c r="C7" s="163">
        <v>99.16</v>
      </c>
      <c r="D7" s="163">
        <v>-0.14000000000000001</v>
      </c>
      <c r="E7" s="163">
        <v>14.81</v>
      </c>
      <c r="F7" s="163">
        <v>12.76</v>
      </c>
      <c r="G7" s="174"/>
      <c r="H7" s="466">
        <v>104.11</v>
      </c>
      <c r="I7" s="163">
        <v>-0.37</v>
      </c>
      <c r="J7" s="163">
        <v>13.18</v>
      </c>
      <c r="K7" s="163">
        <v>10.27</v>
      </c>
      <c r="L7" s="174"/>
      <c r="M7" s="163">
        <v>105.3</v>
      </c>
      <c r="N7" s="163">
        <v>0.44</v>
      </c>
      <c r="O7" s="163">
        <v>15.79</v>
      </c>
      <c r="P7" s="164">
        <v>14.39</v>
      </c>
    </row>
    <row r="8" spans="1:32">
      <c r="A8" s="162">
        <v>40269</v>
      </c>
      <c r="B8" s="163">
        <v>105.72</v>
      </c>
      <c r="C8" s="163">
        <v>100.31</v>
      </c>
      <c r="D8" s="163">
        <v>0.79</v>
      </c>
      <c r="E8" s="163">
        <v>15.04</v>
      </c>
      <c r="F8" s="163">
        <v>12.92</v>
      </c>
      <c r="G8" s="174"/>
      <c r="H8" s="466">
        <v>104.41</v>
      </c>
      <c r="I8" s="163">
        <v>0.28000000000000003</v>
      </c>
      <c r="J8" s="163">
        <v>12.84</v>
      </c>
      <c r="K8" s="163">
        <v>10.44</v>
      </c>
      <c r="L8" s="174"/>
      <c r="M8" s="163">
        <v>106.56</v>
      </c>
      <c r="N8" s="163">
        <v>1.19</v>
      </c>
      <c r="O8" s="163">
        <v>16.309999999999999</v>
      </c>
      <c r="P8" s="164">
        <v>14.49</v>
      </c>
    </row>
    <row r="9" spans="1:32">
      <c r="A9" s="162">
        <v>40299</v>
      </c>
      <c r="B9" s="163">
        <v>105.68</v>
      </c>
      <c r="C9" s="163">
        <v>101.32</v>
      </c>
      <c r="D9" s="163">
        <v>-0.04</v>
      </c>
      <c r="E9" s="163">
        <v>12.91</v>
      </c>
      <c r="F9" s="163">
        <v>12.89</v>
      </c>
      <c r="G9" s="174"/>
      <c r="H9" s="466">
        <v>105.22</v>
      </c>
      <c r="I9" s="163">
        <v>0.78</v>
      </c>
      <c r="J9" s="163">
        <v>11.71</v>
      </c>
      <c r="K9" s="163">
        <v>10.6</v>
      </c>
      <c r="L9" s="174"/>
      <c r="M9" s="163">
        <v>105.68</v>
      </c>
      <c r="N9" s="165">
        <v>-0.83</v>
      </c>
      <c r="O9" s="163">
        <v>13.02</v>
      </c>
      <c r="P9" s="164">
        <v>14.27</v>
      </c>
    </row>
    <row r="10" spans="1:32">
      <c r="A10" s="162">
        <v>40330</v>
      </c>
      <c r="B10" s="163">
        <v>108.76</v>
      </c>
      <c r="C10" s="163">
        <v>102.44</v>
      </c>
      <c r="D10" s="163">
        <v>2.91</v>
      </c>
      <c r="E10" s="163">
        <v>14.1</v>
      </c>
      <c r="F10" s="163">
        <v>13.13</v>
      </c>
      <c r="G10" s="174"/>
      <c r="H10" s="466">
        <v>107.41</v>
      </c>
      <c r="I10" s="163">
        <v>2.08</v>
      </c>
      <c r="J10" s="163">
        <v>12.69</v>
      </c>
      <c r="K10" s="163">
        <v>10.95</v>
      </c>
      <c r="L10" s="174"/>
      <c r="M10" s="163">
        <v>109.99</v>
      </c>
      <c r="N10" s="163">
        <v>4.08</v>
      </c>
      <c r="O10" s="163">
        <v>15.05</v>
      </c>
      <c r="P10" s="164">
        <v>14.42</v>
      </c>
    </row>
    <row r="11" spans="1:32">
      <c r="A11" s="162">
        <v>40360</v>
      </c>
      <c r="B11" s="163">
        <v>109.94</v>
      </c>
      <c r="C11" s="163">
        <v>103.5</v>
      </c>
      <c r="D11" s="163">
        <v>1.08</v>
      </c>
      <c r="E11" s="163">
        <v>13</v>
      </c>
      <c r="F11" s="163">
        <v>13.28</v>
      </c>
      <c r="G11" s="174"/>
      <c r="H11" s="466">
        <v>107.72</v>
      </c>
      <c r="I11" s="163">
        <v>0.28999999999999998</v>
      </c>
      <c r="J11" s="163">
        <v>11.29</v>
      </c>
      <c r="K11" s="163">
        <v>11.19</v>
      </c>
      <c r="L11" s="174"/>
      <c r="M11" s="163">
        <v>111.61</v>
      </c>
      <c r="N11" s="163">
        <v>1.47</v>
      </c>
      <c r="O11" s="163">
        <v>14.04</v>
      </c>
      <c r="P11" s="164">
        <v>14.51</v>
      </c>
    </row>
    <row r="12" spans="1:32">
      <c r="A12" s="162">
        <v>40391</v>
      </c>
      <c r="B12" s="163">
        <v>111.87</v>
      </c>
      <c r="C12" s="163">
        <v>104.62</v>
      </c>
      <c r="D12" s="163">
        <v>1.76</v>
      </c>
      <c r="E12" s="163">
        <v>13.7</v>
      </c>
      <c r="F12" s="163">
        <v>13.5</v>
      </c>
      <c r="G12" s="174"/>
      <c r="H12" s="466">
        <v>109.3</v>
      </c>
      <c r="I12" s="163">
        <v>1.47</v>
      </c>
      <c r="J12" s="163">
        <v>12.37</v>
      </c>
      <c r="K12" s="163">
        <v>11.55</v>
      </c>
      <c r="L12" s="174"/>
      <c r="M12" s="163">
        <v>113.82</v>
      </c>
      <c r="N12" s="163">
        <v>1.98</v>
      </c>
      <c r="O12" s="163">
        <v>15.09</v>
      </c>
      <c r="P12" s="164">
        <v>14.71</v>
      </c>
    </row>
    <row r="13" spans="1:32">
      <c r="A13" s="162">
        <v>40422</v>
      </c>
      <c r="B13" s="163">
        <v>112.38</v>
      </c>
      <c r="C13" s="163">
        <v>105.74</v>
      </c>
      <c r="D13" s="163">
        <v>0.46</v>
      </c>
      <c r="E13" s="163">
        <v>13.65</v>
      </c>
      <c r="F13" s="163">
        <v>13.76</v>
      </c>
      <c r="G13" s="174"/>
      <c r="H13" s="466">
        <v>110.68</v>
      </c>
      <c r="I13" s="163">
        <v>1.26</v>
      </c>
      <c r="J13" s="163">
        <v>12.83</v>
      </c>
      <c r="K13" s="163">
        <v>12</v>
      </c>
      <c r="L13" s="174"/>
      <c r="M13" s="163">
        <v>113.98</v>
      </c>
      <c r="N13" s="163">
        <v>0.14000000000000001</v>
      </c>
      <c r="O13" s="163">
        <v>14.57</v>
      </c>
      <c r="P13" s="164">
        <v>14.87</v>
      </c>
    </row>
    <row r="14" spans="1:32">
      <c r="A14" s="162">
        <v>40452</v>
      </c>
      <c r="B14" s="163">
        <v>112.72</v>
      </c>
      <c r="C14" s="163">
        <v>106.86</v>
      </c>
      <c r="D14" s="163">
        <v>0.3</v>
      </c>
      <c r="E14" s="163">
        <v>13.45</v>
      </c>
      <c r="F14" s="163">
        <v>13.91</v>
      </c>
      <c r="G14" s="174"/>
      <c r="H14" s="466">
        <v>111.89</v>
      </c>
      <c r="I14" s="163">
        <v>1.1000000000000001</v>
      </c>
      <c r="J14" s="163">
        <v>13.17</v>
      </c>
      <c r="K14" s="163">
        <v>12.35</v>
      </c>
      <c r="L14" s="174"/>
      <c r="M14" s="163">
        <v>113.98</v>
      </c>
      <c r="N14" s="163">
        <v>0</v>
      </c>
      <c r="O14" s="163">
        <v>14.07</v>
      </c>
      <c r="P14" s="164">
        <v>14.91</v>
      </c>
    </row>
    <row r="15" spans="1:32">
      <c r="A15" s="162">
        <v>40483</v>
      </c>
      <c r="B15" s="163">
        <v>112.77</v>
      </c>
      <c r="C15" s="163">
        <v>107.92</v>
      </c>
      <c r="D15" s="163">
        <v>0.04</v>
      </c>
      <c r="E15" s="163">
        <v>12.77</v>
      </c>
      <c r="F15" s="163">
        <v>13.93</v>
      </c>
      <c r="G15" s="174"/>
      <c r="H15" s="466">
        <v>111.75</v>
      </c>
      <c r="I15" s="165">
        <v>-0.13</v>
      </c>
      <c r="J15" s="163">
        <v>11.75</v>
      </c>
      <c r="K15" s="163">
        <v>12.42</v>
      </c>
      <c r="L15" s="174"/>
      <c r="M15" s="163">
        <v>114.35</v>
      </c>
      <c r="N15" s="163">
        <v>0.33</v>
      </c>
      <c r="O15" s="163">
        <v>14.35</v>
      </c>
      <c r="P15" s="164">
        <v>14.97</v>
      </c>
    </row>
    <row r="16" spans="1:32">
      <c r="A16" s="162">
        <v>40513</v>
      </c>
      <c r="B16" s="163">
        <v>114.22</v>
      </c>
      <c r="C16" s="163">
        <v>108.93</v>
      </c>
      <c r="D16" s="163">
        <v>1.29</v>
      </c>
      <c r="E16" s="163">
        <v>11.82</v>
      </c>
      <c r="F16" s="163">
        <v>13.74</v>
      </c>
      <c r="G16" s="174"/>
      <c r="H16" s="466">
        <v>112.58</v>
      </c>
      <c r="I16" s="163">
        <v>0.75</v>
      </c>
      <c r="J16" s="163">
        <v>10.92</v>
      </c>
      <c r="K16" s="163">
        <v>12.38</v>
      </c>
      <c r="L16" s="174"/>
      <c r="M16" s="163">
        <v>115.4</v>
      </c>
      <c r="N16" s="163">
        <v>0.92</v>
      </c>
      <c r="O16" s="163">
        <v>12.7</v>
      </c>
      <c r="P16" s="164">
        <v>14.72</v>
      </c>
    </row>
    <row r="17" spans="1:16">
      <c r="A17" s="162">
        <v>40544</v>
      </c>
      <c r="B17" s="163">
        <v>115.59</v>
      </c>
      <c r="C17" s="163">
        <v>109.97</v>
      </c>
      <c r="D17" s="163">
        <v>1.2</v>
      </c>
      <c r="E17" s="163">
        <v>12.08</v>
      </c>
      <c r="F17" s="163">
        <v>13.54</v>
      </c>
      <c r="G17" s="174"/>
      <c r="H17" s="466">
        <v>114.51</v>
      </c>
      <c r="I17" s="163">
        <v>1.72</v>
      </c>
      <c r="J17" s="163">
        <v>12.12</v>
      </c>
      <c r="K17" s="163">
        <v>12.39</v>
      </c>
      <c r="L17" s="174"/>
      <c r="M17" s="163">
        <v>114.33</v>
      </c>
      <c r="N17" s="165">
        <v>-0.93</v>
      </c>
      <c r="O17" s="163">
        <v>10.26</v>
      </c>
      <c r="P17" s="164">
        <v>14.23</v>
      </c>
    </row>
    <row r="18" spans="1:16">
      <c r="A18" s="162">
        <v>40575</v>
      </c>
      <c r="B18" s="163">
        <v>116.7</v>
      </c>
      <c r="C18" s="163">
        <v>110.94</v>
      </c>
      <c r="D18" s="163">
        <v>0.96</v>
      </c>
      <c r="E18" s="163">
        <v>11.1</v>
      </c>
      <c r="F18" s="163">
        <v>13.16</v>
      </c>
      <c r="G18" s="174"/>
      <c r="H18" s="466">
        <v>115.54</v>
      </c>
      <c r="I18" s="163">
        <v>0.9</v>
      </c>
      <c r="J18" s="163">
        <v>10.57</v>
      </c>
      <c r="K18" s="163">
        <v>12.1</v>
      </c>
      <c r="L18" s="174"/>
      <c r="M18" s="163">
        <v>117.65</v>
      </c>
      <c r="N18" s="163">
        <v>2.9</v>
      </c>
      <c r="O18" s="163">
        <v>12.22</v>
      </c>
      <c r="P18" s="164">
        <v>13.9</v>
      </c>
    </row>
    <row r="19" spans="1:16">
      <c r="A19" s="162">
        <v>40603</v>
      </c>
      <c r="B19" s="163">
        <v>118.3</v>
      </c>
      <c r="C19" s="163">
        <v>112.05</v>
      </c>
      <c r="D19" s="163">
        <v>1.37</v>
      </c>
      <c r="E19" s="163">
        <v>12.78</v>
      </c>
      <c r="F19" s="163">
        <v>13</v>
      </c>
      <c r="G19" s="174"/>
      <c r="H19" s="466">
        <v>117.45</v>
      </c>
      <c r="I19" s="163">
        <v>1.65</v>
      </c>
      <c r="J19" s="163">
        <v>12.81</v>
      </c>
      <c r="K19" s="163">
        <v>12.08</v>
      </c>
      <c r="L19" s="174"/>
      <c r="M19" s="163">
        <v>118.12</v>
      </c>
      <c r="N19" s="163">
        <v>0.4</v>
      </c>
      <c r="O19" s="163">
        <v>12.17</v>
      </c>
      <c r="P19" s="164">
        <v>13.61</v>
      </c>
    </row>
    <row r="20" spans="1:16">
      <c r="A20" s="162">
        <v>40634</v>
      </c>
      <c r="B20" s="163">
        <v>117.66</v>
      </c>
      <c r="C20" s="163">
        <v>113.05</v>
      </c>
      <c r="D20" s="165">
        <v>-0.54</v>
      </c>
      <c r="E20" s="163">
        <v>11.29</v>
      </c>
      <c r="F20" s="163">
        <v>12.69</v>
      </c>
      <c r="G20" s="174"/>
      <c r="H20" s="466">
        <v>117.86</v>
      </c>
      <c r="I20" s="163">
        <v>0.34</v>
      </c>
      <c r="J20" s="163">
        <v>12.88</v>
      </c>
      <c r="K20" s="163">
        <v>12.09</v>
      </c>
      <c r="L20" s="174"/>
      <c r="M20" s="163">
        <v>118.95</v>
      </c>
      <c r="N20" s="163">
        <v>0.71</v>
      </c>
      <c r="O20" s="163">
        <v>11.63</v>
      </c>
      <c r="P20" s="164">
        <v>13.23</v>
      </c>
    </row>
    <row r="21" spans="1:16">
      <c r="A21" s="162">
        <v>40664</v>
      </c>
      <c r="B21" s="163">
        <v>118.73</v>
      </c>
      <c r="C21" s="163">
        <v>114.14</v>
      </c>
      <c r="D21" s="163">
        <v>0.91</v>
      </c>
      <c r="E21" s="163">
        <v>12.35</v>
      </c>
      <c r="F21" s="163">
        <v>12.65</v>
      </c>
      <c r="G21" s="174"/>
      <c r="H21" s="466">
        <v>118.9</v>
      </c>
      <c r="I21" s="163">
        <v>0.89</v>
      </c>
      <c r="J21" s="163">
        <v>13.01</v>
      </c>
      <c r="K21" s="163">
        <v>12.2</v>
      </c>
      <c r="L21" s="174"/>
      <c r="M21" s="163">
        <v>118.55</v>
      </c>
      <c r="N21" s="165">
        <v>-0.34</v>
      </c>
      <c r="O21" s="163">
        <v>12.18</v>
      </c>
      <c r="P21" s="164">
        <v>13.15</v>
      </c>
    </row>
    <row r="22" spans="1:16">
      <c r="A22" s="162">
        <v>40695</v>
      </c>
      <c r="B22" s="163">
        <v>119.89</v>
      </c>
      <c r="C22" s="163">
        <v>115.06</v>
      </c>
      <c r="D22" s="163">
        <v>0.97</v>
      </c>
      <c r="E22" s="163">
        <v>10.23</v>
      </c>
      <c r="F22" s="163">
        <v>12.32</v>
      </c>
      <c r="G22" s="174"/>
      <c r="H22" s="466">
        <v>119.79</v>
      </c>
      <c r="I22" s="163">
        <v>0.74</v>
      </c>
      <c r="J22" s="163">
        <v>11.52</v>
      </c>
      <c r="K22" s="163">
        <v>12.1</v>
      </c>
      <c r="L22" s="174"/>
      <c r="M22" s="163">
        <v>120.13</v>
      </c>
      <c r="N22" s="163">
        <v>1.34</v>
      </c>
      <c r="O22" s="163">
        <v>9.2200000000000006</v>
      </c>
      <c r="P22" s="164">
        <v>12.65</v>
      </c>
    </row>
    <row r="23" spans="1:16">
      <c r="A23" s="162">
        <v>40725</v>
      </c>
      <c r="B23" s="163">
        <v>120.27</v>
      </c>
      <c r="C23" s="163">
        <v>115.93</v>
      </c>
      <c r="D23" s="163">
        <v>0.32</v>
      </c>
      <c r="E23" s="163">
        <v>9.4</v>
      </c>
      <c r="F23" s="163">
        <v>12.01</v>
      </c>
      <c r="G23" s="174"/>
      <c r="H23" s="466">
        <v>120.08</v>
      </c>
      <c r="I23" s="163">
        <v>0.24</v>
      </c>
      <c r="J23" s="163">
        <v>11.47</v>
      </c>
      <c r="K23" s="163">
        <v>12.11</v>
      </c>
      <c r="L23" s="174"/>
      <c r="M23" s="163">
        <v>120.4</v>
      </c>
      <c r="N23" s="163">
        <v>0.23</v>
      </c>
      <c r="O23" s="163">
        <v>7.88</v>
      </c>
      <c r="P23" s="164">
        <v>12.12</v>
      </c>
    </row>
    <row r="24" spans="1:16">
      <c r="A24" s="162">
        <v>40756</v>
      </c>
      <c r="B24" s="163">
        <v>122.27</v>
      </c>
      <c r="C24" s="163">
        <v>116.79</v>
      </c>
      <c r="D24" s="163">
        <v>1.67</v>
      </c>
      <c r="E24" s="163">
        <v>9.3000000000000007</v>
      </c>
      <c r="F24" s="163">
        <v>11.64</v>
      </c>
      <c r="G24" s="174"/>
      <c r="H24" s="466">
        <v>121.17</v>
      </c>
      <c r="I24" s="163">
        <v>0.91</v>
      </c>
      <c r="J24" s="163">
        <v>10.86</v>
      </c>
      <c r="K24" s="163">
        <v>11.98</v>
      </c>
      <c r="L24" s="174"/>
      <c r="M24" s="163">
        <v>123.68</v>
      </c>
      <c r="N24" s="163">
        <v>2.72</v>
      </c>
      <c r="O24" s="163">
        <v>8.66</v>
      </c>
      <c r="P24" s="164">
        <v>11.57</v>
      </c>
    </row>
    <row r="25" spans="1:16">
      <c r="A25" s="162">
        <v>40787</v>
      </c>
      <c r="B25" s="163">
        <v>124</v>
      </c>
      <c r="C25" s="163">
        <v>117.76</v>
      </c>
      <c r="D25" s="163">
        <v>1.41</v>
      </c>
      <c r="E25" s="163">
        <v>10.34</v>
      </c>
      <c r="F25" s="163">
        <v>11.36</v>
      </c>
      <c r="G25" s="174"/>
      <c r="H25" s="466">
        <v>123.48</v>
      </c>
      <c r="I25" s="163">
        <v>1.91</v>
      </c>
      <c r="J25" s="163">
        <v>11.57</v>
      </c>
      <c r="K25" s="163">
        <v>11.88</v>
      </c>
      <c r="L25" s="174"/>
      <c r="M25" s="163">
        <v>124.78</v>
      </c>
      <c r="N25" s="163">
        <v>0.89</v>
      </c>
      <c r="O25" s="163">
        <v>9.48</v>
      </c>
      <c r="P25" s="164">
        <v>11.15</v>
      </c>
    </row>
    <row r="26" spans="1:16">
      <c r="A26" s="162">
        <v>40817</v>
      </c>
      <c r="B26" s="163">
        <v>124.6</v>
      </c>
      <c r="C26" s="163">
        <v>118.75</v>
      </c>
      <c r="D26" s="163">
        <v>0.49</v>
      </c>
      <c r="E26" s="163">
        <v>10.54</v>
      </c>
      <c r="F26" s="163">
        <v>11.13</v>
      </c>
      <c r="G26" s="174"/>
      <c r="H26" s="466">
        <v>124.8</v>
      </c>
      <c r="I26" s="163">
        <v>1.07</v>
      </c>
      <c r="J26" s="163">
        <v>11.54</v>
      </c>
      <c r="K26" s="163">
        <v>11.75</v>
      </c>
      <c r="L26" s="174"/>
      <c r="M26" s="163">
        <v>124.98</v>
      </c>
      <c r="N26" s="163">
        <v>0.16</v>
      </c>
      <c r="O26" s="163">
        <v>9.66</v>
      </c>
      <c r="P26" s="164">
        <v>10.8</v>
      </c>
    </row>
    <row r="27" spans="1:16">
      <c r="A27" s="162">
        <v>40848</v>
      </c>
      <c r="B27" s="163">
        <v>124.65</v>
      </c>
      <c r="C27" s="163">
        <v>119.74</v>
      </c>
      <c r="D27" s="163">
        <v>0.04</v>
      </c>
      <c r="E27" s="163">
        <v>10.54</v>
      </c>
      <c r="F27" s="163">
        <v>10.95</v>
      </c>
      <c r="G27" s="174"/>
      <c r="H27" s="466">
        <v>124.55</v>
      </c>
      <c r="I27" s="165">
        <v>-0.2</v>
      </c>
      <c r="J27" s="163">
        <v>11.46</v>
      </c>
      <c r="K27" s="163">
        <v>11.72</v>
      </c>
      <c r="L27" s="174"/>
      <c r="M27" s="163">
        <v>125.35</v>
      </c>
      <c r="N27" s="163">
        <v>0.3</v>
      </c>
      <c r="O27" s="163">
        <v>9.6199999999999992</v>
      </c>
      <c r="P27" s="164">
        <v>10.42</v>
      </c>
    </row>
    <row r="28" spans="1:16">
      <c r="A28" s="162">
        <v>40878</v>
      </c>
      <c r="B28" s="163">
        <v>125.97</v>
      </c>
      <c r="C28" s="163">
        <v>120.72</v>
      </c>
      <c r="D28" s="163">
        <v>1.06</v>
      </c>
      <c r="E28" s="163">
        <v>10.28</v>
      </c>
      <c r="F28" s="163">
        <v>10.83</v>
      </c>
      <c r="G28" s="174"/>
      <c r="H28" s="466">
        <v>124.76</v>
      </c>
      <c r="I28" s="163">
        <v>0.17</v>
      </c>
      <c r="J28" s="163">
        <v>10.82</v>
      </c>
      <c r="K28" s="163">
        <v>11.71</v>
      </c>
      <c r="L28" s="174"/>
      <c r="M28" s="163">
        <v>128.12</v>
      </c>
      <c r="N28" s="163">
        <v>2.21</v>
      </c>
      <c r="O28" s="163">
        <v>11.02</v>
      </c>
      <c r="P28" s="164">
        <v>10.3</v>
      </c>
    </row>
    <row r="29" spans="1:16">
      <c r="A29" s="162">
        <v>40909</v>
      </c>
      <c r="B29" s="163">
        <v>130.19</v>
      </c>
      <c r="C29" s="163">
        <v>121.94</v>
      </c>
      <c r="D29" s="163">
        <v>3.35</v>
      </c>
      <c r="E29" s="163">
        <v>12.63</v>
      </c>
      <c r="F29" s="163">
        <v>10.89</v>
      </c>
      <c r="G29" s="174"/>
      <c r="H29" s="466">
        <v>129.11000000000001</v>
      </c>
      <c r="I29" s="163">
        <v>3.48</v>
      </c>
      <c r="J29" s="163">
        <v>12.75</v>
      </c>
      <c r="K29" s="163">
        <v>11.77</v>
      </c>
      <c r="L29" s="174"/>
      <c r="M29" s="163">
        <v>129.26</v>
      </c>
      <c r="N29" s="163">
        <v>0.89</v>
      </c>
      <c r="O29" s="163">
        <v>13.05</v>
      </c>
      <c r="P29" s="164">
        <v>10.54</v>
      </c>
    </row>
    <row r="30" spans="1:16">
      <c r="A30" s="162">
        <v>40940</v>
      </c>
      <c r="B30" s="163">
        <v>130.55000000000001</v>
      </c>
      <c r="C30" s="163">
        <v>123.09</v>
      </c>
      <c r="D30" s="163">
        <v>0.28000000000000003</v>
      </c>
      <c r="E30" s="163">
        <v>11.87</v>
      </c>
      <c r="F30" s="163">
        <v>10.95</v>
      </c>
      <c r="G30" s="174"/>
      <c r="H30" s="466">
        <v>129.30000000000001</v>
      </c>
      <c r="I30" s="163">
        <v>0.14000000000000001</v>
      </c>
      <c r="J30" s="163">
        <v>11.9</v>
      </c>
      <c r="K30" s="163">
        <v>11.87</v>
      </c>
      <c r="L30" s="174"/>
      <c r="M30" s="163">
        <v>129.1</v>
      </c>
      <c r="N30" s="165">
        <v>-0.13</v>
      </c>
      <c r="O30" s="163">
        <v>9.73</v>
      </c>
      <c r="P30" s="164">
        <v>10.34</v>
      </c>
    </row>
    <row r="31" spans="1:16">
      <c r="A31" s="162">
        <v>40969</v>
      </c>
      <c r="B31" s="163">
        <v>132.63</v>
      </c>
      <c r="C31" s="163">
        <v>124.28</v>
      </c>
      <c r="D31" s="163">
        <v>1.59</v>
      </c>
      <c r="E31" s="163">
        <v>12.11</v>
      </c>
      <c r="F31" s="163">
        <v>10.91</v>
      </c>
      <c r="G31" s="174"/>
      <c r="H31" s="466">
        <v>135.06</v>
      </c>
      <c r="I31" s="163">
        <v>4.46</v>
      </c>
      <c r="J31" s="163">
        <v>15</v>
      </c>
      <c r="K31" s="163">
        <v>12.07</v>
      </c>
      <c r="L31" s="174"/>
      <c r="M31" s="163">
        <v>132.11000000000001</v>
      </c>
      <c r="N31" s="163">
        <v>2.34</v>
      </c>
      <c r="O31" s="163">
        <v>11.85</v>
      </c>
      <c r="P31" s="164">
        <v>10.33</v>
      </c>
    </row>
    <row r="32" spans="1:16">
      <c r="A32" s="162">
        <v>41000</v>
      </c>
      <c r="B32" s="163">
        <v>132.80000000000001</v>
      </c>
      <c r="C32" s="163">
        <v>125.55</v>
      </c>
      <c r="D32" s="163">
        <v>0.13</v>
      </c>
      <c r="E32" s="163">
        <v>12.87</v>
      </c>
      <c r="F32" s="163">
        <v>11.05</v>
      </c>
      <c r="G32" s="174"/>
      <c r="H32" s="466">
        <v>135.18</v>
      </c>
      <c r="I32" s="163">
        <v>0.09</v>
      </c>
      <c r="J32" s="163">
        <v>14.7</v>
      </c>
      <c r="K32" s="163">
        <v>12.24</v>
      </c>
      <c r="L32" s="174"/>
      <c r="M32" s="163">
        <v>132.33000000000001</v>
      </c>
      <c r="N32" s="163">
        <v>0.16</v>
      </c>
      <c r="O32" s="163">
        <v>11.25</v>
      </c>
      <c r="P32" s="164">
        <v>10.3</v>
      </c>
    </row>
    <row r="33" spans="1:16">
      <c r="A33" s="162">
        <v>41030</v>
      </c>
      <c r="B33" s="163">
        <v>133.80000000000001</v>
      </c>
      <c r="C33" s="163">
        <v>126.8</v>
      </c>
      <c r="D33" s="163">
        <v>0.75</v>
      </c>
      <c r="E33" s="163">
        <v>12.69</v>
      </c>
      <c r="F33" s="163">
        <v>11.1</v>
      </c>
      <c r="G33" s="174"/>
      <c r="H33" s="466">
        <v>136.65</v>
      </c>
      <c r="I33" s="163">
        <v>1.08</v>
      </c>
      <c r="J33" s="163">
        <v>14.93</v>
      </c>
      <c r="K33" s="163">
        <v>12.42</v>
      </c>
      <c r="L33" s="174"/>
      <c r="M33" s="163">
        <v>133.88999999999999</v>
      </c>
      <c r="N33" s="163">
        <v>1.18</v>
      </c>
      <c r="O33" s="163">
        <v>12.94</v>
      </c>
      <c r="P33" s="164">
        <v>10.39</v>
      </c>
    </row>
    <row r="34" spans="1:16">
      <c r="A34" s="162">
        <v>41061</v>
      </c>
      <c r="B34" s="163">
        <v>135.34</v>
      </c>
      <c r="C34" s="163">
        <v>128.09</v>
      </c>
      <c r="D34" s="163">
        <v>1.1499999999999999</v>
      </c>
      <c r="E34" s="163">
        <v>12.89</v>
      </c>
      <c r="F34" s="163">
        <v>11.32</v>
      </c>
      <c r="G34" s="174"/>
      <c r="H34" s="466">
        <v>137.99</v>
      </c>
      <c r="I34" s="163">
        <v>0.98</v>
      </c>
      <c r="J34" s="163">
        <v>15.2</v>
      </c>
      <c r="K34" s="163">
        <v>12.73</v>
      </c>
      <c r="L34" s="174"/>
      <c r="M34" s="163">
        <v>134.54</v>
      </c>
      <c r="N34" s="163">
        <v>0.48</v>
      </c>
      <c r="O34" s="163">
        <v>11.99</v>
      </c>
      <c r="P34" s="164">
        <v>10.62</v>
      </c>
    </row>
    <row r="35" spans="1:16">
      <c r="A35" s="162">
        <v>41091</v>
      </c>
      <c r="B35" s="163">
        <v>135.66</v>
      </c>
      <c r="C35" s="163">
        <v>129.37</v>
      </c>
      <c r="D35" s="163">
        <v>0.24</v>
      </c>
      <c r="E35" s="163">
        <v>12.8</v>
      </c>
      <c r="F35" s="163">
        <v>11.6</v>
      </c>
      <c r="G35" s="174"/>
      <c r="H35" s="466">
        <v>138.13999999999999</v>
      </c>
      <c r="I35" s="163">
        <v>0.11</v>
      </c>
      <c r="J35" s="163">
        <v>15.04</v>
      </c>
      <c r="K35" s="163">
        <v>13.03</v>
      </c>
      <c r="L35" s="174"/>
      <c r="M35" s="163">
        <v>134.96</v>
      </c>
      <c r="N35" s="163">
        <v>0.32</v>
      </c>
      <c r="O35" s="163">
        <v>12.09</v>
      </c>
      <c r="P35" s="164">
        <v>10.96</v>
      </c>
    </row>
    <row r="36" spans="1:16">
      <c r="A36" s="162">
        <v>41122</v>
      </c>
      <c r="B36" s="163">
        <v>136.57</v>
      </c>
      <c r="C36" s="163">
        <v>130.56</v>
      </c>
      <c r="D36" s="163">
        <v>0.67</v>
      </c>
      <c r="E36" s="163">
        <v>11.69</v>
      </c>
      <c r="F36" s="163">
        <v>11.79</v>
      </c>
      <c r="G36" s="174"/>
      <c r="H36" s="466">
        <v>139</v>
      </c>
      <c r="I36" s="163">
        <v>0.62</v>
      </c>
      <c r="J36" s="163">
        <v>14.71</v>
      </c>
      <c r="K36" s="163">
        <v>13.35</v>
      </c>
      <c r="L36" s="174"/>
      <c r="M36" s="163">
        <v>135.94</v>
      </c>
      <c r="N36" s="163">
        <v>0.72</v>
      </c>
      <c r="O36" s="163">
        <v>9.91</v>
      </c>
      <c r="P36" s="164">
        <v>11.06</v>
      </c>
    </row>
    <row r="37" spans="1:16">
      <c r="A37" s="162">
        <v>41153</v>
      </c>
      <c r="B37" s="163">
        <v>137.94999999999999</v>
      </c>
      <c r="C37" s="163">
        <v>131.72999999999999</v>
      </c>
      <c r="D37" s="163">
        <v>1.01</v>
      </c>
      <c r="E37" s="163">
        <v>11.25</v>
      </c>
      <c r="F37" s="163">
        <v>11.86</v>
      </c>
      <c r="G37" s="174"/>
      <c r="H37" s="466">
        <v>139.66</v>
      </c>
      <c r="I37" s="163">
        <v>0.47</v>
      </c>
      <c r="J37" s="163">
        <v>13.1</v>
      </c>
      <c r="K37" s="163">
        <v>13.47</v>
      </c>
      <c r="L37" s="174"/>
      <c r="M37" s="163">
        <v>137.47</v>
      </c>
      <c r="N37" s="163">
        <v>1.1200000000000001</v>
      </c>
      <c r="O37" s="163">
        <v>10.16</v>
      </c>
      <c r="P37" s="164">
        <v>11.1</v>
      </c>
    </row>
    <row r="38" spans="1:16">
      <c r="A38" s="162">
        <v>41183</v>
      </c>
      <c r="B38" s="163">
        <v>139.16999999999999</v>
      </c>
      <c r="C38" s="163">
        <v>132.94</v>
      </c>
      <c r="D38" s="163">
        <v>0.88</v>
      </c>
      <c r="E38" s="163">
        <v>11.69</v>
      </c>
      <c r="F38" s="163">
        <v>11.95</v>
      </c>
      <c r="G38" s="174"/>
      <c r="H38" s="466">
        <v>140.28</v>
      </c>
      <c r="I38" s="163">
        <v>0.44</v>
      </c>
      <c r="J38" s="163">
        <v>12.4</v>
      </c>
      <c r="K38" s="163">
        <v>13.53</v>
      </c>
      <c r="L38" s="174"/>
      <c r="M38" s="163">
        <v>138.81</v>
      </c>
      <c r="N38" s="163">
        <v>0.98</v>
      </c>
      <c r="O38" s="163">
        <v>11.06</v>
      </c>
      <c r="P38" s="164">
        <v>11.22</v>
      </c>
    </row>
    <row r="39" spans="1:16">
      <c r="A39" s="162">
        <v>41214</v>
      </c>
      <c r="B39" s="163">
        <v>140.01</v>
      </c>
      <c r="C39" s="163">
        <v>134.22</v>
      </c>
      <c r="D39" s="163">
        <v>0.6</v>
      </c>
      <c r="E39" s="163">
        <v>12.32</v>
      </c>
      <c r="F39" s="163">
        <v>12.09</v>
      </c>
      <c r="G39" s="174"/>
      <c r="H39" s="466">
        <v>140.86000000000001</v>
      </c>
      <c r="I39" s="163">
        <v>0.41</v>
      </c>
      <c r="J39" s="163">
        <v>13.09</v>
      </c>
      <c r="K39" s="163">
        <v>13.65</v>
      </c>
      <c r="L39" s="174"/>
      <c r="M39" s="163">
        <v>139.84</v>
      </c>
      <c r="N39" s="163">
        <v>0.74</v>
      </c>
      <c r="O39" s="163">
        <v>11.55</v>
      </c>
      <c r="P39" s="164">
        <v>11.37</v>
      </c>
    </row>
    <row r="40" spans="1:16">
      <c r="A40" s="162">
        <v>41244</v>
      </c>
      <c r="B40" s="163">
        <v>141.06</v>
      </c>
      <c r="C40" s="163">
        <v>135.47999999999999</v>
      </c>
      <c r="D40" s="163">
        <v>0.75</v>
      </c>
      <c r="E40" s="163">
        <v>11.98</v>
      </c>
      <c r="F40" s="163">
        <v>12.22</v>
      </c>
      <c r="G40" s="174"/>
      <c r="H40" s="466">
        <v>141.84</v>
      </c>
      <c r="I40" s="163">
        <v>0.7</v>
      </c>
      <c r="J40" s="163">
        <v>13.69</v>
      </c>
      <c r="K40" s="163">
        <v>13.87</v>
      </c>
      <c r="L40" s="174"/>
      <c r="M40" s="163">
        <v>141.19</v>
      </c>
      <c r="N40" s="163">
        <v>0.97</v>
      </c>
      <c r="O40" s="163">
        <v>10.199999999999999</v>
      </c>
      <c r="P40" s="164">
        <v>11.3</v>
      </c>
    </row>
    <row r="41" spans="1:16">
      <c r="A41" s="162">
        <v>41275</v>
      </c>
      <c r="B41" s="163">
        <v>141.94</v>
      </c>
      <c r="C41" s="163">
        <v>136.46</v>
      </c>
      <c r="D41" s="163">
        <v>0.62</v>
      </c>
      <c r="E41" s="163">
        <v>9.0299999999999994</v>
      </c>
      <c r="F41" s="163">
        <v>11.91</v>
      </c>
      <c r="G41" s="174"/>
      <c r="H41" s="466">
        <v>143.75</v>
      </c>
      <c r="I41" s="163">
        <v>1.35</v>
      </c>
      <c r="J41" s="163">
        <v>11.34</v>
      </c>
      <c r="K41" s="163">
        <v>13.74</v>
      </c>
      <c r="L41" s="174"/>
      <c r="M41" s="163">
        <v>142.32</v>
      </c>
      <c r="N41" s="163">
        <v>0.8</v>
      </c>
      <c r="O41" s="163">
        <v>10.11</v>
      </c>
      <c r="P41" s="164">
        <v>11.05</v>
      </c>
    </row>
    <row r="42" spans="1:16">
      <c r="A42" s="162">
        <v>41306</v>
      </c>
      <c r="B42" s="163">
        <v>143</v>
      </c>
      <c r="C42" s="163">
        <v>137.5</v>
      </c>
      <c r="D42" s="163">
        <v>0.75</v>
      </c>
      <c r="E42" s="163">
        <v>9.5399999999999991</v>
      </c>
      <c r="F42" s="163">
        <v>11.7</v>
      </c>
      <c r="G42" s="174"/>
      <c r="H42" s="466">
        <v>143.76</v>
      </c>
      <c r="I42" s="163">
        <v>0</v>
      </c>
      <c r="J42" s="163">
        <v>11.18</v>
      </c>
      <c r="K42" s="163">
        <v>13.66</v>
      </c>
      <c r="L42" s="174"/>
      <c r="M42" s="163">
        <v>143.26</v>
      </c>
      <c r="N42" s="163">
        <v>0.66</v>
      </c>
      <c r="O42" s="163">
        <v>10.97</v>
      </c>
      <c r="P42" s="164">
        <v>11.15</v>
      </c>
    </row>
    <row r="43" spans="1:16">
      <c r="A43" s="162">
        <v>41334</v>
      </c>
      <c r="B43" s="163">
        <v>144.02000000000001</v>
      </c>
      <c r="C43" s="163">
        <v>138.44</v>
      </c>
      <c r="D43" s="163">
        <v>0.71</v>
      </c>
      <c r="E43" s="163">
        <v>8.59</v>
      </c>
      <c r="F43" s="163">
        <v>11.39</v>
      </c>
      <c r="G43" s="174"/>
      <c r="H43" s="466">
        <v>144.76</v>
      </c>
      <c r="I43" s="163">
        <v>0.7</v>
      </c>
      <c r="J43" s="163">
        <v>7.18</v>
      </c>
      <c r="K43" s="163">
        <v>12.96</v>
      </c>
      <c r="L43" s="174"/>
      <c r="M43" s="163">
        <v>144.63999999999999</v>
      </c>
      <c r="N43" s="163">
        <v>0.96</v>
      </c>
      <c r="O43" s="163">
        <v>9.48</v>
      </c>
      <c r="P43" s="164">
        <v>10.95</v>
      </c>
    </row>
    <row r="44" spans="1:16">
      <c r="A44" s="162">
        <v>41365</v>
      </c>
      <c r="B44" s="163">
        <v>144.82</v>
      </c>
      <c r="C44" s="163">
        <v>139.44999999999999</v>
      </c>
      <c r="D44" s="163">
        <v>0.55000000000000004</v>
      </c>
      <c r="E44" s="163">
        <v>9.0500000000000007</v>
      </c>
      <c r="F44" s="163">
        <v>11.07</v>
      </c>
      <c r="G44" s="174"/>
      <c r="H44" s="466">
        <v>144.47999999999999</v>
      </c>
      <c r="I44" s="165">
        <v>-0.2</v>
      </c>
      <c r="J44" s="163">
        <v>6.87</v>
      </c>
      <c r="K44" s="163">
        <v>12.28</v>
      </c>
      <c r="L44" s="174"/>
      <c r="M44" s="163">
        <v>145.57</v>
      </c>
      <c r="N44" s="163">
        <v>0.64</v>
      </c>
      <c r="O44" s="163">
        <v>10.01</v>
      </c>
      <c r="P44" s="164">
        <v>10.84</v>
      </c>
    </row>
    <row r="45" spans="1:16">
      <c r="A45" s="162">
        <v>41395</v>
      </c>
      <c r="B45" s="163">
        <v>145.79</v>
      </c>
      <c r="C45" s="163">
        <v>140.44999999999999</v>
      </c>
      <c r="D45" s="163">
        <v>0.67</v>
      </c>
      <c r="E45" s="163">
        <v>8.9600000000000009</v>
      </c>
      <c r="F45" s="163">
        <v>10.76</v>
      </c>
      <c r="G45" s="174"/>
      <c r="H45" s="466">
        <v>145.16</v>
      </c>
      <c r="I45" s="163">
        <v>0.47</v>
      </c>
      <c r="J45" s="163">
        <v>6.23</v>
      </c>
      <c r="K45" s="163">
        <v>11.53</v>
      </c>
      <c r="L45" s="174"/>
      <c r="M45" s="163">
        <v>146.37</v>
      </c>
      <c r="N45" s="163">
        <v>0.55000000000000004</v>
      </c>
      <c r="O45" s="163">
        <v>9.32</v>
      </c>
      <c r="P45" s="164">
        <v>10.55</v>
      </c>
    </row>
    <row r="46" spans="1:16">
      <c r="A46" s="162">
        <v>41426</v>
      </c>
      <c r="B46" s="163">
        <v>146.65</v>
      </c>
      <c r="C46" s="163">
        <v>141.38999999999999</v>
      </c>
      <c r="D46" s="163">
        <v>0.59</v>
      </c>
      <c r="E46" s="163">
        <v>8.35</v>
      </c>
      <c r="F46" s="163">
        <v>10.38</v>
      </c>
      <c r="G46" s="174"/>
      <c r="H46" s="466">
        <v>145.55000000000001</v>
      </c>
      <c r="I46" s="163">
        <v>0.27</v>
      </c>
      <c r="J46" s="163">
        <v>5.47</v>
      </c>
      <c r="K46" s="163">
        <v>10.7</v>
      </c>
      <c r="L46" s="174"/>
      <c r="M46" s="163">
        <v>147.46</v>
      </c>
      <c r="N46" s="163">
        <v>0.75</v>
      </c>
      <c r="O46" s="163">
        <v>9.61</v>
      </c>
      <c r="P46" s="164">
        <v>10.35</v>
      </c>
    </row>
    <row r="47" spans="1:16">
      <c r="A47" s="162">
        <v>41456</v>
      </c>
      <c r="B47" s="163">
        <v>147.44</v>
      </c>
      <c r="C47" s="163">
        <v>142.37</v>
      </c>
      <c r="D47" s="163">
        <v>0.54</v>
      </c>
      <c r="E47" s="163">
        <v>8.68</v>
      </c>
      <c r="F47" s="163">
        <v>10.050000000000001</v>
      </c>
      <c r="G47" s="174"/>
      <c r="H47" s="466">
        <v>147.22999999999999</v>
      </c>
      <c r="I47" s="163">
        <v>1.1599999999999999</v>
      </c>
      <c r="J47" s="163">
        <v>6.58</v>
      </c>
      <c r="K47" s="163">
        <v>10.01</v>
      </c>
      <c r="L47" s="174"/>
      <c r="M47" s="163">
        <v>148.44999999999999</v>
      </c>
      <c r="N47" s="163">
        <v>0.67</v>
      </c>
      <c r="O47" s="163">
        <v>9.99</v>
      </c>
      <c r="P47" s="164">
        <v>10.19</v>
      </c>
    </row>
    <row r="48" spans="1:16">
      <c r="A48" s="162">
        <v>41487</v>
      </c>
      <c r="B48" s="163">
        <v>147.81</v>
      </c>
      <c r="C48" s="163">
        <v>143.31</v>
      </c>
      <c r="D48" s="163">
        <v>0.25</v>
      </c>
      <c r="E48" s="163">
        <v>8.23</v>
      </c>
      <c r="F48" s="163">
        <v>9.76</v>
      </c>
      <c r="G48" s="174"/>
      <c r="H48" s="466">
        <v>149.07</v>
      </c>
      <c r="I48" s="163">
        <v>1.25</v>
      </c>
      <c r="J48" s="163">
        <v>7.25</v>
      </c>
      <c r="K48" s="163">
        <v>9.4</v>
      </c>
      <c r="L48" s="174"/>
      <c r="M48" s="163">
        <v>149.16</v>
      </c>
      <c r="N48" s="163">
        <v>0.48</v>
      </c>
      <c r="O48" s="163">
        <v>9.7200000000000006</v>
      </c>
      <c r="P48" s="164">
        <v>10.17</v>
      </c>
    </row>
    <row r="49" spans="1:16">
      <c r="A49" s="162">
        <v>41518</v>
      </c>
      <c r="B49" s="163">
        <v>148.91999999999999</v>
      </c>
      <c r="C49" s="163">
        <v>144.22</v>
      </c>
      <c r="D49" s="163">
        <v>0.75</v>
      </c>
      <c r="E49" s="163">
        <v>7.95</v>
      </c>
      <c r="F49" s="163">
        <v>9.49</v>
      </c>
      <c r="G49" s="174"/>
      <c r="H49" s="466">
        <v>150.01</v>
      </c>
      <c r="I49" s="163">
        <v>0.63</v>
      </c>
      <c r="J49" s="163">
        <v>7.41</v>
      </c>
      <c r="K49" s="163">
        <v>8.94</v>
      </c>
      <c r="L49" s="174"/>
      <c r="M49" s="163">
        <v>150.44</v>
      </c>
      <c r="N49" s="163">
        <v>0.86</v>
      </c>
      <c r="O49" s="163">
        <v>9.44</v>
      </c>
      <c r="P49" s="164">
        <v>10.1</v>
      </c>
    </row>
    <row r="50" spans="1:16">
      <c r="A50" s="162">
        <v>41548</v>
      </c>
      <c r="B50" s="163">
        <v>150.04</v>
      </c>
      <c r="C50" s="163">
        <v>145.13</v>
      </c>
      <c r="D50" s="163">
        <v>0.75</v>
      </c>
      <c r="E50" s="163">
        <v>7.81</v>
      </c>
      <c r="F50" s="163">
        <v>9.17</v>
      </c>
      <c r="G50" s="174"/>
      <c r="H50" s="466">
        <v>150.91</v>
      </c>
      <c r="I50" s="163">
        <v>0.6</v>
      </c>
      <c r="J50" s="163">
        <v>7.58</v>
      </c>
      <c r="K50" s="163">
        <v>8.5500000000000007</v>
      </c>
      <c r="L50" s="174"/>
      <c r="M50" s="163">
        <v>151.65</v>
      </c>
      <c r="N50" s="163">
        <v>0.8</v>
      </c>
      <c r="O50" s="163">
        <v>9.25</v>
      </c>
      <c r="P50" s="164">
        <v>9.9499999999999993</v>
      </c>
    </row>
    <row r="51" spans="1:16">
      <c r="A51" s="162">
        <v>41579</v>
      </c>
      <c r="B51" s="163">
        <v>151.11000000000001</v>
      </c>
      <c r="C51" s="163">
        <v>146.05000000000001</v>
      </c>
      <c r="D51" s="163">
        <v>0.72</v>
      </c>
      <c r="E51" s="163">
        <v>7.93</v>
      </c>
      <c r="F51" s="163">
        <v>8.82</v>
      </c>
      <c r="G51" s="174"/>
      <c r="H51" s="466">
        <v>151.77000000000001</v>
      </c>
      <c r="I51" s="163">
        <v>0.56999999999999995</v>
      </c>
      <c r="J51" s="163">
        <v>7.75</v>
      </c>
      <c r="K51" s="163">
        <v>8.14</v>
      </c>
      <c r="L51" s="174"/>
      <c r="M51" s="163">
        <v>152.86000000000001</v>
      </c>
      <c r="N51" s="163">
        <v>0.8</v>
      </c>
      <c r="O51" s="163">
        <v>9.31</v>
      </c>
      <c r="P51" s="164">
        <v>9.77</v>
      </c>
    </row>
    <row r="52" spans="1:16">
      <c r="A52" s="162">
        <v>41609</v>
      </c>
      <c r="B52" s="163">
        <v>152.29</v>
      </c>
      <c r="C52" s="163">
        <v>146.99</v>
      </c>
      <c r="D52" s="163">
        <v>0.78</v>
      </c>
      <c r="E52" s="163">
        <v>7.96</v>
      </c>
      <c r="F52" s="163">
        <v>8.5</v>
      </c>
      <c r="G52" s="174"/>
      <c r="H52" s="466">
        <v>153</v>
      </c>
      <c r="I52" s="163">
        <v>0.81</v>
      </c>
      <c r="J52" s="163">
        <v>7.87</v>
      </c>
      <c r="K52" s="163">
        <v>7.69</v>
      </c>
      <c r="L52" s="174"/>
      <c r="M52" s="163">
        <v>154.25</v>
      </c>
      <c r="N52" s="163">
        <v>0.91</v>
      </c>
      <c r="O52" s="163">
        <v>9.25</v>
      </c>
      <c r="P52" s="164">
        <v>9.6999999999999993</v>
      </c>
    </row>
    <row r="53" spans="1:16">
      <c r="A53" s="162">
        <v>41640</v>
      </c>
      <c r="B53" s="163">
        <v>153.26</v>
      </c>
      <c r="C53" s="163">
        <v>147.93</v>
      </c>
      <c r="D53" s="163">
        <v>0.64</v>
      </c>
      <c r="E53" s="163">
        <v>7.98</v>
      </c>
      <c r="F53" s="163">
        <v>8.41</v>
      </c>
      <c r="G53" s="174"/>
      <c r="H53" s="466">
        <v>153.31</v>
      </c>
      <c r="I53" s="163">
        <v>0.2</v>
      </c>
      <c r="J53" s="163">
        <v>6.65</v>
      </c>
      <c r="K53" s="163">
        <v>7.32</v>
      </c>
      <c r="L53" s="174"/>
      <c r="M53" s="163">
        <v>155.52000000000001</v>
      </c>
      <c r="N53" s="163">
        <v>0.82</v>
      </c>
      <c r="O53" s="163">
        <v>9.27</v>
      </c>
      <c r="P53" s="164">
        <v>9.6300000000000008</v>
      </c>
    </row>
    <row r="54" spans="1:16">
      <c r="A54" s="162">
        <v>41671</v>
      </c>
      <c r="B54" s="163">
        <v>154.03</v>
      </c>
      <c r="C54" s="163">
        <v>148.85</v>
      </c>
      <c r="D54" s="163">
        <v>0.5</v>
      </c>
      <c r="E54" s="163">
        <v>7.71</v>
      </c>
      <c r="F54" s="163">
        <v>8.26</v>
      </c>
      <c r="G54" s="174"/>
      <c r="H54" s="466">
        <v>154.06</v>
      </c>
      <c r="I54" s="163">
        <v>0.49</v>
      </c>
      <c r="J54" s="163">
        <v>7.17</v>
      </c>
      <c r="K54" s="163">
        <v>7</v>
      </c>
      <c r="L54" s="174"/>
      <c r="M54" s="163">
        <v>156.44999999999999</v>
      </c>
      <c r="N54" s="163">
        <v>0.6</v>
      </c>
      <c r="O54" s="163">
        <v>9.2100000000000009</v>
      </c>
      <c r="P54" s="164">
        <v>9.48</v>
      </c>
    </row>
    <row r="55" spans="1:16">
      <c r="A55" s="162">
        <v>41699</v>
      </c>
      <c r="B55" s="163">
        <v>155.22999999999999</v>
      </c>
      <c r="C55" s="163">
        <v>149.78</v>
      </c>
      <c r="D55" s="163">
        <v>0.78</v>
      </c>
      <c r="E55" s="163">
        <v>7.78</v>
      </c>
      <c r="F55" s="163">
        <v>8.19</v>
      </c>
      <c r="G55" s="174"/>
      <c r="H55" s="466">
        <v>154.66</v>
      </c>
      <c r="I55" s="163">
        <v>0.39</v>
      </c>
      <c r="J55" s="163">
        <v>6.84</v>
      </c>
      <c r="K55" s="163">
        <v>6.98</v>
      </c>
      <c r="L55" s="174"/>
      <c r="M55" s="163">
        <v>158.02000000000001</v>
      </c>
      <c r="N55" s="163">
        <v>1</v>
      </c>
      <c r="O55" s="163">
        <v>9.25</v>
      </c>
      <c r="P55" s="164">
        <v>9.4600000000000009</v>
      </c>
    </row>
    <row r="56" spans="1:16">
      <c r="A56" s="162">
        <v>41730</v>
      </c>
      <c r="B56" s="163">
        <v>156.19</v>
      </c>
      <c r="C56" s="163">
        <v>150.72999999999999</v>
      </c>
      <c r="D56" s="163">
        <v>0.62</v>
      </c>
      <c r="E56" s="163">
        <v>7.85</v>
      </c>
      <c r="F56" s="163">
        <v>8.09</v>
      </c>
      <c r="G56" s="174"/>
      <c r="H56" s="466">
        <v>155.32</v>
      </c>
      <c r="I56" s="163">
        <v>0.43</v>
      </c>
      <c r="J56" s="163">
        <v>7.51</v>
      </c>
      <c r="K56" s="163">
        <v>7.03</v>
      </c>
      <c r="L56" s="174"/>
      <c r="M56" s="163">
        <v>159.27000000000001</v>
      </c>
      <c r="N56" s="163">
        <v>0.79</v>
      </c>
      <c r="O56" s="163">
        <v>9.41</v>
      </c>
      <c r="P56" s="164">
        <v>9.42</v>
      </c>
    </row>
    <row r="57" spans="1:16">
      <c r="A57" s="162">
        <v>41760</v>
      </c>
      <c r="B57" s="163">
        <v>157.41</v>
      </c>
      <c r="C57" s="163">
        <v>151.69999999999999</v>
      </c>
      <c r="D57" s="163">
        <v>0.78</v>
      </c>
      <c r="E57" s="163">
        <v>7.96</v>
      </c>
      <c r="F57" s="163">
        <v>8.01</v>
      </c>
      <c r="G57" s="174"/>
      <c r="H57" s="466">
        <v>156.33000000000001</v>
      </c>
      <c r="I57" s="163">
        <v>0.65</v>
      </c>
      <c r="J57" s="163">
        <v>7.69</v>
      </c>
      <c r="K57" s="163">
        <v>7.15</v>
      </c>
      <c r="L57" s="174"/>
      <c r="M57" s="163">
        <v>160.56</v>
      </c>
      <c r="N57" s="163">
        <v>0.81</v>
      </c>
      <c r="O57" s="163">
        <v>9.6999999999999993</v>
      </c>
      <c r="P57" s="164">
        <v>9.4499999999999993</v>
      </c>
    </row>
    <row r="58" spans="1:16">
      <c r="A58" s="162">
        <v>41791</v>
      </c>
      <c r="B58" s="163">
        <v>158.62</v>
      </c>
      <c r="C58" s="163">
        <v>152.69999999999999</v>
      </c>
      <c r="D58" s="163">
        <v>0.77</v>
      </c>
      <c r="E58" s="163">
        <v>8.17</v>
      </c>
      <c r="F58" s="163">
        <v>8</v>
      </c>
      <c r="G58" s="174"/>
      <c r="H58" s="466">
        <v>157.37</v>
      </c>
      <c r="I58" s="163">
        <v>0.67</v>
      </c>
      <c r="J58" s="163">
        <v>8.1199999999999992</v>
      </c>
      <c r="K58" s="163">
        <v>7.37</v>
      </c>
      <c r="L58" s="174"/>
      <c r="M58" s="163">
        <v>161.88</v>
      </c>
      <c r="N58" s="163">
        <v>0.82</v>
      </c>
      <c r="O58" s="163">
        <v>9.7799999999999994</v>
      </c>
      <c r="P58" s="164">
        <v>9.4600000000000009</v>
      </c>
    </row>
    <row r="59" spans="1:16">
      <c r="A59" s="162">
        <v>41821</v>
      </c>
      <c r="B59" s="163">
        <v>159.65</v>
      </c>
      <c r="C59" s="163">
        <v>153.71</v>
      </c>
      <c r="D59" s="163">
        <v>0.65</v>
      </c>
      <c r="E59" s="163">
        <v>8.2799999999999994</v>
      </c>
      <c r="F59" s="163">
        <v>7.97</v>
      </c>
      <c r="G59" s="174"/>
      <c r="H59" s="466">
        <v>157.71</v>
      </c>
      <c r="I59" s="163">
        <v>0.22</v>
      </c>
      <c r="J59" s="163">
        <v>7.12</v>
      </c>
      <c r="K59" s="163">
        <v>7.41</v>
      </c>
      <c r="L59" s="174"/>
      <c r="M59" s="163">
        <v>163.11000000000001</v>
      </c>
      <c r="N59" s="163">
        <v>0.77</v>
      </c>
      <c r="O59" s="163">
        <v>9.8800000000000008</v>
      </c>
      <c r="P59" s="164">
        <v>9.4600000000000009</v>
      </c>
    </row>
    <row r="60" spans="1:16">
      <c r="A60" s="162">
        <v>41852</v>
      </c>
      <c r="B60" s="163">
        <v>160.41999999999999</v>
      </c>
      <c r="C60" s="163">
        <v>154.76</v>
      </c>
      <c r="D60" s="163">
        <v>0.48</v>
      </c>
      <c r="E60" s="163">
        <v>8.5299999999999994</v>
      </c>
      <c r="F60" s="163">
        <v>8</v>
      </c>
      <c r="G60" s="174"/>
      <c r="H60" s="466">
        <v>158.41</v>
      </c>
      <c r="I60" s="163">
        <v>0.45</v>
      </c>
      <c r="J60" s="163">
        <v>6.26</v>
      </c>
      <c r="K60" s="163">
        <v>7.33</v>
      </c>
      <c r="L60" s="174"/>
      <c r="M60" s="163">
        <v>164.01</v>
      </c>
      <c r="N60" s="163">
        <v>0.55000000000000004</v>
      </c>
      <c r="O60" s="163">
        <v>9.9600000000000009</v>
      </c>
      <c r="P60" s="164">
        <v>9.48</v>
      </c>
    </row>
    <row r="61" spans="1:16">
      <c r="A61" s="162">
        <v>41883</v>
      </c>
      <c r="B61" s="163">
        <v>161.31</v>
      </c>
      <c r="C61" s="163">
        <v>155.80000000000001</v>
      </c>
      <c r="D61" s="163">
        <v>0.55000000000000004</v>
      </c>
      <c r="E61" s="163">
        <v>8.32</v>
      </c>
      <c r="F61" s="163">
        <v>8.0299999999999994</v>
      </c>
      <c r="G61" s="174"/>
      <c r="H61" s="466">
        <v>159.43</v>
      </c>
      <c r="I61" s="163">
        <v>0.64</v>
      </c>
      <c r="J61" s="163">
        <v>6.28</v>
      </c>
      <c r="K61" s="163">
        <v>7.23</v>
      </c>
      <c r="L61" s="174"/>
      <c r="M61" s="163">
        <v>165</v>
      </c>
      <c r="N61" s="163">
        <v>0.6</v>
      </c>
      <c r="O61" s="163">
        <v>9.68</v>
      </c>
      <c r="P61" s="164">
        <v>9.5</v>
      </c>
    </row>
    <row r="62" spans="1:16">
      <c r="A62" s="162">
        <v>41913</v>
      </c>
      <c r="B62" s="163">
        <v>162.13</v>
      </c>
      <c r="C62" s="163">
        <v>156.80000000000001</v>
      </c>
      <c r="D62" s="163">
        <v>0.51</v>
      </c>
      <c r="E62" s="163">
        <v>8.06</v>
      </c>
      <c r="F62" s="163">
        <v>8.0500000000000007</v>
      </c>
      <c r="G62" s="174"/>
      <c r="H62" s="466">
        <v>160.34</v>
      </c>
      <c r="I62" s="163">
        <v>0.57999999999999996</v>
      </c>
      <c r="J62" s="163">
        <v>6.25</v>
      </c>
      <c r="K62" s="163">
        <v>7.12</v>
      </c>
      <c r="L62" s="174"/>
      <c r="M62" s="163">
        <v>165.82</v>
      </c>
      <c r="N62" s="163">
        <v>0.5</v>
      </c>
      <c r="O62" s="163">
        <v>9.34</v>
      </c>
      <c r="P62" s="164">
        <v>9.51</v>
      </c>
    </row>
    <row r="63" spans="1:16">
      <c r="A63" s="162">
        <v>41944</v>
      </c>
      <c r="B63" s="163">
        <v>163.09</v>
      </c>
      <c r="C63" s="163">
        <v>157.80000000000001</v>
      </c>
      <c r="D63" s="163">
        <v>0.59</v>
      </c>
      <c r="E63" s="163">
        <v>7.93</v>
      </c>
      <c r="F63" s="163">
        <v>8.0500000000000007</v>
      </c>
      <c r="G63" s="174"/>
      <c r="H63" s="466">
        <v>161.27000000000001</v>
      </c>
      <c r="I63" s="163">
        <v>0.57999999999999996</v>
      </c>
      <c r="J63" s="163">
        <v>6.26</v>
      </c>
      <c r="K63" s="163">
        <v>6.99</v>
      </c>
      <c r="L63" s="174"/>
      <c r="M63" s="163">
        <v>166.84</v>
      </c>
      <c r="N63" s="163">
        <v>0.62</v>
      </c>
      <c r="O63" s="163">
        <v>9.14</v>
      </c>
      <c r="P63" s="164">
        <v>9.49</v>
      </c>
    </row>
    <row r="64" spans="1:16">
      <c r="A64" s="162">
        <v>41974</v>
      </c>
      <c r="B64" s="163">
        <v>164.44</v>
      </c>
      <c r="C64" s="163">
        <v>158.82</v>
      </c>
      <c r="D64" s="163">
        <v>0.82</v>
      </c>
      <c r="E64" s="163">
        <v>7.98</v>
      </c>
      <c r="F64" s="163">
        <v>8.0500000000000007</v>
      </c>
      <c r="G64" s="174"/>
      <c r="H64" s="466">
        <v>162.53</v>
      </c>
      <c r="I64" s="163">
        <v>0.78</v>
      </c>
      <c r="J64" s="163">
        <v>6.22</v>
      </c>
      <c r="K64" s="163">
        <v>6.85</v>
      </c>
      <c r="L64" s="174"/>
      <c r="M64" s="163">
        <v>168.37</v>
      </c>
      <c r="N64" s="163">
        <v>0.92</v>
      </c>
      <c r="O64" s="163">
        <v>9.15</v>
      </c>
      <c r="P64" s="164">
        <v>9.48</v>
      </c>
    </row>
    <row r="65" spans="1:16">
      <c r="A65" s="162">
        <v>42005</v>
      </c>
      <c r="B65" s="163">
        <v>165.77</v>
      </c>
      <c r="C65" s="163">
        <v>159.86000000000001</v>
      </c>
      <c r="D65" s="163">
        <v>0.81</v>
      </c>
      <c r="E65" s="163">
        <v>8.16</v>
      </c>
      <c r="F65" s="163">
        <v>8.06</v>
      </c>
      <c r="G65" s="174"/>
      <c r="H65" s="466">
        <v>163.72</v>
      </c>
      <c r="I65" s="163">
        <v>0.73</v>
      </c>
      <c r="J65" s="163">
        <v>6.79</v>
      </c>
      <c r="K65" s="163">
        <v>6.86</v>
      </c>
      <c r="L65" s="174"/>
      <c r="M65" s="163">
        <v>169.85</v>
      </c>
      <c r="N65" s="163">
        <v>0.88</v>
      </c>
      <c r="O65" s="163">
        <v>9.2100000000000009</v>
      </c>
      <c r="P65" s="164">
        <v>9.4700000000000006</v>
      </c>
    </row>
    <row r="66" spans="1:16">
      <c r="A66" s="162">
        <v>42036</v>
      </c>
      <c r="B66" s="163">
        <v>166.9</v>
      </c>
      <c r="C66" s="163">
        <v>160.93</v>
      </c>
      <c r="D66" s="163">
        <v>0.68</v>
      </c>
      <c r="E66" s="163">
        <v>8.36</v>
      </c>
      <c r="F66" s="163">
        <v>8.1199999999999992</v>
      </c>
      <c r="G66" s="174"/>
      <c r="H66" s="466">
        <v>164.83</v>
      </c>
      <c r="I66" s="163">
        <v>0.68</v>
      </c>
      <c r="J66" s="163">
        <v>6.99</v>
      </c>
      <c r="K66" s="163">
        <v>6.85</v>
      </c>
      <c r="L66" s="174"/>
      <c r="M66" s="163">
        <v>171.1</v>
      </c>
      <c r="N66" s="163">
        <v>0.74</v>
      </c>
      <c r="O66" s="163">
        <v>9.36</v>
      </c>
      <c r="P66" s="164">
        <v>9.49</v>
      </c>
    </row>
    <row r="67" spans="1:16">
      <c r="A67" s="162">
        <v>42064</v>
      </c>
      <c r="B67" s="163">
        <v>168.42</v>
      </c>
      <c r="C67" s="163">
        <v>162.03</v>
      </c>
      <c r="D67" s="163">
        <v>0.91</v>
      </c>
      <c r="E67" s="163">
        <v>8.49</v>
      </c>
      <c r="F67" s="163">
        <v>8.18</v>
      </c>
      <c r="G67" s="174"/>
      <c r="H67" s="466">
        <v>166.19</v>
      </c>
      <c r="I67" s="163">
        <v>0.83</v>
      </c>
      <c r="J67" s="163">
        <v>7.46</v>
      </c>
      <c r="K67" s="163">
        <v>6.91</v>
      </c>
      <c r="L67" s="174"/>
      <c r="M67" s="163">
        <v>172.84</v>
      </c>
      <c r="N67" s="163">
        <v>1.02</v>
      </c>
      <c r="O67" s="163">
        <v>9.3800000000000008</v>
      </c>
      <c r="P67" s="164">
        <v>9.49</v>
      </c>
    </row>
    <row r="68" spans="1:16">
      <c r="A68" s="162">
        <v>42095</v>
      </c>
      <c r="B68" s="163">
        <v>169.71</v>
      </c>
      <c r="C68" s="163">
        <v>163.16</v>
      </c>
      <c r="D68" s="163">
        <v>0.76</v>
      </c>
      <c r="E68" s="163">
        <v>8.66</v>
      </c>
      <c r="F68" s="163">
        <v>8.24</v>
      </c>
      <c r="G68" s="174"/>
      <c r="H68" s="466">
        <v>167.22</v>
      </c>
      <c r="I68" s="163">
        <v>0.62</v>
      </c>
      <c r="J68" s="163">
        <v>7.66</v>
      </c>
      <c r="K68" s="163">
        <v>6.92</v>
      </c>
      <c r="L68" s="174"/>
      <c r="M68" s="163">
        <v>174.39</v>
      </c>
      <c r="N68" s="163">
        <v>0.9</v>
      </c>
      <c r="O68" s="163">
        <v>9.49</v>
      </c>
      <c r="P68" s="164">
        <v>9.5</v>
      </c>
    </row>
    <row r="69" spans="1:16">
      <c r="A69" s="162">
        <v>42125</v>
      </c>
      <c r="B69" s="163">
        <v>171.58</v>
      </c>
      <c r="C69" s="163">
        <v>164.34</v>
      </c>
      <c r="D69" s="163">
        <v>1.1000000000000001</v>
      </c>
      <c r="E69" s="163">
        <v>9</v>
      </c>
      <c r="F69" s="163">
        <v>8.33</v>
      </c>
      <c r="G69" s="174"/>
      <c r="H69" s="466">
        <v>169.23</v>
      </c>
      <c r="I69" s="163">
        <v>1.2</v>
      </c>
      <c r="J69" s="163">
        <v>8.25</v>
      </c>
      <c r="K69" s="163">
        <v>6.97</v>
      </c>
      <c r="L69" s="174"/>
      <c r="M69" s="163">
        <v>176.27</v>
      </c>
      <c r="N69" s="163">
        <v>1.08</v>
      </c>
      <c r="O69" s="163">
        <v>9.7799999999999994</v>
      </c>
      <c r="P69" s="164">
        <v>9.51</v>
      </c>
    </row>
    <row r="70" spans="1:16">
      <c r="A70" s="162">
        <v>42156</v>
      </c>
      <c r="B70" s="163">
        <v>173.17</v>
      </c>
      <c r="C70" s="163">
        <v>165.55</v>
      </c>
      <c r="D70" s="163">
        <v>0.93</v>
      </c>
      <c r="E70" s="163">
        <v>9.17</v>
      </c>
      <c r="F70" s="163">
        <v>8.42</v>
      </c>
      <c r="G70" s="174"/>
      <c r="H70" s="466">
        <v>170.59</v>
      </c>
      <c r="I70" s="163">
        <v>0.8</v>
      </c>
      <c r="J70" s="163">
        <v>8.4</v>
      </c>
      <c r="K70" s="163">
        <v>7.01</v>
      </c>
      <c r="L70" s="174"/>
      <c r="M70" s="163">
        <v>178.13</v>
      </c>
      <c r="N70" s="163">
        <v>1.06</v>
      </c>
      <c r="O70" s="163">
        <v>10.039999999999999</v>
      </c>
      <c r="P70" s="164">
        <v>9.5299999999999994</v>
      </c>
    </row>
    <row r="71" spans="1:16">
      <c r="A71" s="162">
        <v>42186</v>
      </c>
      <c r="B71" s="163">
        <v>174.37</v>
      </c>
      <c r="C71" s="163">
        <v>166.77</v>
      </c>
      <c r="D71" s="163">
        <v>0.69</v>
      </c>
      <c r="E71" s="163">
        <v>9.2200000000000006</v>
      </c>
      <c r="F71" s="163">
        <v>8.5</v>
      </c>
      <c r="G71" s="174"/>
      <c r="H71" s="466">
        <v>171.64</v>
      </c>
      <c r="I71" s="163">
        <v>0.61</v>
      </c>
      <c r="J71" s="163">
        <v>8.83</v>
      </c>
      <c r="K71" s="163">
        <v>7.15</v>
      </c>
      <c r="L71" s="174"/>
      <c r="M71" s="163">
        <v>179.5</v>
      </c>
      <c r="N71" s="163">
        <v>0.77</v>
      </c>
      <c r="O71" s="163">
        <v>10.050000000000001</v>
      </c>
      <c r="P71" s="164">
        <v>9.5500000000000007</v>
      </c>
    </row>
    <row r="72" spans="1:16">
      <c r="A72" s="162">
        <v>42217</v>
      </c>
      <c r="B72" s="163">
        <v>175.4</v>
      </c>
      <c r="C72" s="163">
        <v>168.02</v>
      </c>
      <c r="D72" s="163">
        <v>0.59</v>
      </c>
      <c r="E72" s="163">
        <v>9.34</v>
      </c>
      <c r="F72" s="163">
        <v>8.57</v>
      </c>
      <c r="G72" s="174"/>
      <c r="H72" s="466">
        <v>172.69</v>
      </c>
      <c r="I72" s="163">
        <v>0.61</v>
      </c>
      <c r="J72" s="163">
        <v>9.01</v>
      </c>
      <c r="K72" s="163">
        <v>7.38</v>
      </c>
      <c r="L72" s="174"/>
      <c r="M72" s="163">
        <v>180.63</v>
      </c>
      <c r="N72" s="163">
        <v>0.63</v>
      </c>
      <c r="O72" s="163">
        <v>10.130000000000001</v>
      </c>
      <c r="P72" s="164">
        <v>9.57</v>
      </c>
    </row>
    <row r="73" spans="1:16">
      <c r="A73" s="162">
        <v>42248</v>
      </c>
      <c r="B73" s="163">
        <v>176.46</v>
      </c>
      <c r="C73" s="163">
        <v>169.29</v>
      </c>
      <c r="D73" s="163">
        <v>0.61</v>
      </c>
      <c r="E73" s="163">
        <v>9.39</v>
      </c>
      <c r="F73" s="163">
        <v>8.66</v>
      </c>
      <c r="G73" s="174"/>
      <c r="H73" s="466">
        <v>173.66</v>
      </c>
      <c r="I73" s="163">
        <v>0.56000000000000005</v>
      </c>
      <c r="J73" s="163">
        <v>8.93</v>
      </c>
      <c r="K73" s="163">
        <v>7.61</v>
      </c>
      <c r="L73" s="174"/>
      <c r="M73" s="163">
        <v>181.78</v>
      </c>
      <c r="N73" s="163">
        <v>0.64</v>
      </c>
      <c r="O73" s="163">
        <v>10.17</v>
      </c>
      <c r="P73" s="164">
        <v>9.61</v>
      </c>
    </row>
    <row r="74" spans="1:16">
      <c r="A74" s="162">
        <v>42278</v>
      </c>
      <c r="B74" s="163">
        <v>177.2</v>
      </c>
      <c r="C74" s="163">
        <v>170.54</v>
      </c>
      <c r="D74" s="163">
        <v>0.42</v>
      </c>
      <c r="E74" s="163">
        <v>9.3000000000000007</v>
      </c>
      <c r="F74" s="163">
        <v>8.76</v>
      </c>
      <c r="G74" s="174"/>
      <c r="H74" s="466">
        <v>174.36</v>
      </c>
      <c r="I74" s="163">
        <v>0.4</v>
      </c>
      <c r="J74" s="163">
        <v>8.74</v>
      </c>
      <c r="K74" s="163">
        <v>7.81</v>
      </c>
      <c r="L74" s="174"/>
      <c r="M74" s="163">
        <v>182.61</v>
      </c>
      <c r="N74" s="163">
        <v>0.45</v>
      </c>
      <c r="O74" s="163">
        <v>10.130000000000001</v>
      </c>
      <c r="P74" s="164">
        <v>9.68</v>
      </c>
    </row>
    <row r="75" spans="1:16">
      <c r="A75" s="162">
        <v>42309</v>
      </c>
      <c r="B75" s="163">
        <v>178.37</v>
      </c>
      <c r="C75" s="163">
        <v>171.81</v>
      </c>
      <c r="D75" s="163">
        <v>0.66</v>
      </c>
      <c r="E75" s="163">
        <v>9.3699999999999992</v>
      </c>
      <c r="F75" s="163">
        <v>8.8800000000000008</v>
      </c>
      <c r="G75" s="174"/>
      <c r="H75" s="466">
        <v>175.35</v>
      </c>
      <c r="I75" s="163">
        <v>0.56999999999999995</v>
      </c>
      <c r="J75" s="163">
        <v>8.73</v>
      </c>
      <c r="K75" s="163">
        <v>8.02</v>
      </c>
      <c r="L75" s="174"/>
      <c r="M75" s="163">
        <v>184.06</v>
      </c>
      <c r="N75" s="163">
        <v>0.79</v>
      </c>
      <c r="O75" s="163">
        <v>10.32</v>
      </c>
      <c r="P75" s="164">
        <v>9.7799999999999994</v>
      </c>
    </row>
    <row r="76" spans="1:16">
      <c r="A76" s="162">
        <v>42339</v>
      </c>
      <c r="B76" s="163">
        <v>180.15</v>
      </c>
      <c r="C76" s="163">
        <v>173.12</v>
      </c>
      <c r="D76" s="163">
        <v>0.99</v>
      </c>
      <c r="E76" s="163">
        <v>9.5500000000000007</v>
      </c>
      <c r="F76" s="163">
        <v>9.01</v>
      </c>
      <c r="G76" s="174"/>
      <c r="H76" s="466">
        <v>176.71</v>
      </c>
      <c r="I76" s="163">
        <v>0.78</v>
      </c>
      <c r="J76" s="163">
        <v>8.73</v>
      </c>
      <c r="K76" s="163">
        <v>8.2200000000000006</v>
      </c>
      <c r="L76" s="174"/>
      <c r="M76" s="163">
        <v>186.2</v>
      </c>
      <c r="N76" s="163">
        <v>1.1599999999999999</v>
      </c>
      <c r="O76" s="163">
        <v>10.59</v>
      </c>
      <c r="P76" s="164">
        <v>9.9</v>
      </c>
    </row>
    <row r="77" spans="1:16">
      <c r="A77" s="162">
        <v>42370</v>
      </c>
      <c r="B77" s="163">
        <v>181.71</v>
      </c>
      <c r="C77" s="163">
        <v>174.45</v>
      </c>
      <c r="D77" s="163">
        <v>0.87</v>
      </c>
      <c r="E77" s="163">
        <v>9.6199999999999992</v>
      </c>
      <c r="F77" s="163">
        <v>9.1300000000000008</v>
      </c>
      <c r="G77" s="174"/>
      <c r="H77" s="466">
        <v>178.19</v>
      </c>
      <c r="I77" s="163">
        <v>0.84</v>
      </c>
      <c r="J77" s="163">
        <v>8.84</v>
      </c>
      <c r="K77" s="163">
        <v>8.39</v>
      </c>
      <c r="L77" s="174"/>
      <c r="M77" s="163">
        <v>187.92</v>
      </c>
      <c r="N77" s="163">
        <v>0.92</v>
      </c>
      <c r="O77" s="163">
        <v>10.64</v>
      </c>
      <c r="P77" s="164">
        <v>10.02</v>
      </c>
    </row>
    <row r="78" spans="1:16">
      <c r="A78" s="162">
        <v>42401</v>
      </c>
      <c r="B78" s="163">
        <v>185.89</v>
      </c>
      <c r="C78" s="163">
        <v>176.03</v>
      </c>
      <c r="D78" s="163">
        <v>2.2999999999999998</v>
      </c>
      <c r="E78" s="163">
        <v>11.38</v>
      </c>
      <c r="F78" s="163">
        <v>9.39</v>
      </c>
      <c r="G78" s="174"/>
      <c r="H78" s="466">
        <v>183.03</v>
      </c>
      <c r="I78" s="163">
        <v>2.72</v>
      </c>
      <c r="J78" s="163">
        <v>11.04</v>
      </c>
      <c r="K78" s="163">
        <v>8.73</v>
      </c>
      <c r="L78" s="174"/>
      <c r="M78" s="163">
        <v>190.51</v>
      </c>
      <c r="N78" s="163">
        <v>1.38</v>
      </c>
      <c r="O78" s="163">
        <v>11.35</v>
      </c>
      <c r="P78" s="164">
        <v>10.18</v>
      </c>
    </row>
    <row r="79" spans="1:16">
      <c r="A79" s="162">
        <v>42430</v>
      </c>
      <c r="B79" s="163">
        <v>189.94</v>
      </c>
      <c r="C79" s="163">
        <v>177.83</v>
      </c>
      <c r="D79" s="163">
        <v>2.17</v>
      </c>
      <c r="E79" s="163">
        <v>12.77</v>
      </c>
      <c r="F79" s="163">
        <v>9.75</v>
      </c>
      <c r="G79" s="174"/>
      <c r="H79" s="466">
        <v>186.42</v>
      </c>
      <c r="I79" s="163">
        <v>1.85</v>
      </c>
      <c r="J79" s="163">
        <v>12.17</v>
      </c>
      <c r="K79" s="163">
        <v>9.1300000000000008</v>
      </c>
      <c r="L79" s="174"/>
      <c r="M79" s="163">
        <v>194.87</v>
      </c>
      <c r="N79" s="163">
        <v>2.29</v>
      </c>
      <c r="O79" s="163">
        <v>12.74</v>
      </c>
      <c r="P79" s="164">
        <v>10.47</v>
      </c>
    </row>
    <row r="80" spans="1:16">
      <c r="A80" s="162">
        <v>42461</v>
      </c>
      <c r="B80" s="163">
        <v>192.99</v>
      </c>
      <c r="C80" s="163">
        <v>179.77</v>
      </c>
      <c r="D80" s="163">
        <v>1.61</v>
      </c>
      <c r="E80" s="163">
        <v>13.72</v>
      </c>
      <c r="F80" s="163">
        <v>10.18</v>
      </c>
      <c r="G80" s="174"/>
      <c r="H80" s="466">
        <v>189.55</v>
      </c>
      <c r="I80" s="163">
        <v>1.68</v>
      </c>
      <c r="J80" s="163">
        <v>13.35</v>
      </c>
      <c r="K80" s="163">
        <v>9.61</v>
      </c>
      <c r="L80" s="174"/>
      <c r="M80" s="163">
        <v>197.4</v>
      </c>
      <c r="N80" s="163">
        <v>1.3</v>
      </c>
      <c r="O80" s="163">
        <v>13.19</v>
      </c>
      <c r="P80" s="164">
        <v>10.79</v>
      </c>
    </row>
    <row r="81" spans="1:16">
      <c r="A81" s="162">
        <v>42491</v>
      </c>
      <c r="B81" s="163">
        <v>198.3</v>
      </c>
      <c r="C81" s="163">
        <v>182</v>
      </c>
      <c r="D81" s="163">
        <v>2.75</v>
      </c>
      <c r="E81" s="163">
        <v>15.58</v>
      </c>
      <c r="F81" s="163">
        <v>10.75</v>
      </c>
      <c r="G81" s="174"/>
      <c r="H81" s="466">
        <v>194.7</v>
      </c>
      <c r="I81" s="163">
        <v>2.72</v>
      </c>
      <c r="J81" s="163">
        <v>15.05</v>
      </c>
      <c r="K81" s="163">
        <v>10.199999999999999</v>
      </c>
      <c r="L81" s="174"/>
      <c r="M81" s="163">
        <v>202.46</v>
      </c>
      <c r="N81" s="163">
        <v>2.57</v>
      </c>
      <c r="O81" s="163">
        <v>14.86</v>
      </c>
      <c r="P81" s="164">
        <v>11.22</v>
      </c>
    </row>
    <row r="82" spans="1:16">
      <c r="A82" s="162">
        <v>42522</v>
      </c>
      <c r="B82" s="163">
        <v>201.7</v>
      </c>
      <c r="C82" s="163">
        <v>184.37</v>
      </c>
      <c r="D82" s="163">
        <v>1.71</v>
      </c>
      <c r="E82" s="163">
        <v>16.48</v>
      </c>
      <c r="F82" s="163">
        <v>11.37</v>
      </c>
      <c r="G82" s="174"/>
      <c r="H82" s="466">
        <v>198.27</v>
      </c>
      <c r="I82" s="163">
        <v>1.83</v>
      </c>
      <c r="J82" s="163">
        <v>16.22</v>
      </c>
      <c r="K82" s="163">
        <v>10.86</v>
      </c>
      <c r="L82" s="174"/>
      <c r="M82" s="163">
        <v>205.39</v>
      </c>
      <c r="N82" s="163">
        <v>1.44</v>
      </c>
      <c r="O82" s="163">
        <v>15.3</v>
      </c>
      <c r="P82" s="164">
        <v>11.67</v>
      </c>
    </row>
    <row r="83" spans="1:16">
      <c r="A83" s="162">
        <v>42552</v>
      </c>
      <c r="B83" s="166">
        <v>204.23</v>
      </c>
      <c r="C83" s="166">
        <v>188.88</v>
      </c>
      <c r="D83" s="166">
        <v>1.26</v>
      </c>
      <c r="E83" s="166">
        <v>17.13</v>
      </c>
      <c r="F83" s="166">
        <v>12.04</v>
      </c>
      <c r="G83" s="175"/>
      <c r="H83" s="168">
        <v>200.69</v>
      </c>
      <c r="I83" s="166">
        <v>1.22</v>
      </c>
      <c r="J83" s="166">
        <v>16.93</v>
      </c>
      <c r="K83" s="166">
        <v>11.55</v>
      </c>
      <c r="L83" s="175"/>
      <c r="M83" s="166">
        <v>207.87</v>
      </c>
      <c r="N83" s="166">
        <v>1.21</v>
      </c>
      <c r="O83" s="166">
        <v>15.8</v>
      </c>
      <c r="P83" s="167">
        <v>12.16</v>
      </c>
    </row>
    <row r="84" spans="1:16">
      <c r="A84" s="162">
        <v>42583</v>
      </c>
      <c r="B84" s="166">
        <v>206.3</v>
      </c>
      <c r="C84" s="166">
        <v>186.11</v>
      </c>
      <c r="D84" s="166">
        <v>1.01</v>
      </c>
      <c r="E84" s="166">
        <v>17.61</v>
      </c>
      <c r="F84" s="166">
        <v>12.74</v>
      </c>
      <c r="G84" s="175"/>
      <c r="H84" s="168">
        <v>202.4</v>
      </c>
      <c r="I84" s="166">
        <v>0.85</v>
      </c>
      <c r="J84" s="166">
        <v>17.21</v>
      </c>
      <c r="K84" s="166">
        <v>12.25</v>
      </c>
      <c r="L84" s="175"/>
      <c r="M84" s="168">
        <v>210.3</v>
      </c>
      <c r="N84" s="166">
        <v>1.17</v>
      </c>
      <c r="O84" s="166">
        <v>16.43</v>
      </c>
      <c r="P84" s="167">
        <v>12.7</v>
      </c>
    </row>
    <row r="85" spans="1:16">
      <c r="A85" s="162">
        <v>42614</v>
      </c>
      <c r="B85" s="581">
        <v>208</v>
      </c>
      <c r="C85" s="168">
        <v>192.1</v>
      </c>
      <c r="D85" s="166">
        <v>0.8</v>
      </c>
      <c r="E85" s="166">
        <v>17.850000000000001</v>
      </c>
      <c r="F85" s="166">
        <v>13.5</v>
      </c>
      <c r="G85" s="175"/>
      <c r="H85" s="168">
        <v>204.3</v>
      </c>
      <c r="I85" s="168">
        <v>0.95719915299991953</v>
      </c>
      <c r="J85" s="166">
        <v>17.7</v>
      </c>
      <c r="K85" s="166">
        <v>12.98</v>
      </c>
      <c r="L85" s="175"/>
      <c r="M85" s="168">
        <v>212</v>
      </c>
      <c r="N85" s="166">
        <v>0.8</v>
      </c>
      <c r="O85" s="166">
        <v>16.62</v>
      </c>
      <c r="P85" s="167">
        <v>13.24</v>
      </c>
    </row>
    <row r="86" spans="1:16">
      <c r="A86" s="162">
        <v>42644</v>
      </c>
      <c r="B86" s="166">
        <v>209.7</v>
      </c>
      <c r="C86" s="168">
        <v>194.8</v>
      </c>
      <c r="D86" s="166">
        <v>0.83</v>
      </c>
      <c r="E86" s="166">
        <v>18.329999999999998</v>
      </c>
      <c r="F86" s="166">
        <v>14.2</v>
      </c>
      <c r="G86" s="175"/>
      <c r="H86" s="168">
        <v>205.9</v>
      </c>
      <c r="I86" s="166">
        <v>0.75</v>
      </c>
      <c r="J86" s="166">
        <v>18.100000000000001</v>
      </c>
      <c r="K86" s="166">
        <v>13.76</v>
      </c>
      <c r="L86" s="175"/>
      <c r="M86" s="166">
        <v>213.8</v>
      </c>
      <c r="N86" s="166">
        <v>0.86</v>
      </c>
      <c r="O86" s="166">
        <v>17.09</v>
      </c>
      <c r="P86" s="167">
        <v>13.82</v>
      </c>
    </row>
    <row r="87" spans="1:16">
      <c r="A87" s="162">
        <v>42675</v>
      </c>
      <c r="B87" s="168">
        <v>211.3</v>
      </c>
      <c r="C87" s="168">
        <v>197.5</v>
      </c>
      <c r="D87" s="166">
        <v>0.78</v>
      </c>
      <c r="E87" s="166">
        <v>18.48</v>
      </c>
      <c r="F87" s="166">
        <v>15</v>
      </c>
      <c r="G87" s="175"/>
      <c r="H87" s="168">
        <v>207.3</v>
      </c>
      <c r="I87" s="166">
        <v>0.71</v>
      </c>
      <c r="J87" s="166">
        <v>18.2</v>
      </c>
      <c r="K87" s="166">
        <v>14.54</v>
      </c>
      <c r="L87" s="175"/>
      <c r="M87" s="168">
        <v>215.7</v>
      </c>
      <c r="N87" s="166">
        <v>0.88</v>
      </c>
      <c r="O87" s="166">
        <v>17.190000000000001</v>
      </c>
      <c r="P87" s="167">
        <v>14.39</v>
      </c>
    </row>
    <row r="88" spans="1:16">
      <c r="A88" s="162">
        <v>42705</v>
      </c>
      <c r="B88" s="168">
        <v>213.6</v>
      </c>
      <c r="C88" s="168">
        <v>200.3</v>
      </c>
      <c r="D88" s="166">
        <v>1.06</v>
      </c>
      <c r="E88" s="166">
        <v>18.55</v>
      </c>
      <c r="F88" s="166">
        <v>15.7</v>
      </c>
      <c r="G88" s="175"/>
      <c r="H88" s="168">
        <v>208.6</v>
      </c>
      <c r="I88" s="166">
        <v>0.62</v>
      </c>
      <c r="J88" s="166">
        <v>18.100000000000001</v>
      </c>
      <c r="K88" s="166">
        <v>15.31</v>
      </c>
      <c r="L88" s="175"/>
      <c r="M88" s="168">
        <v>218.6</v>
      </c>
      <c r="N88" s="166">
        <v>1.33</v>
      </c>
      <c r="O88" s="166">
        <v>17.39</v>
      </c>
      <c r="P88" s="167">
        <v>14.95</v>
      </c>
    </row>
    <row r="89" spans="1:16">
      <c r="A89" s="162">
        <v>42736</v>
      </c>
      <c r="B89" s="168">
        <v>215.7</v>
      </c>
      <c r="C89" s="168">
        <v>203.1</v>
      </c>
      <c r="D89" s="166">
        <v>1.01</v>
      </c>
      <c r="E89" s="166">
        <v>18.72</v>
      </c>
      <c r="F89" s="166">
        <v>16.399999999999999</v>
      </c>
      <c r="G89" s="175"/>
      <c r="H89" s="168">
        <v>210</v>
      </c>
      <c r="I89" s="166">
        <v>0.68</v>
      </c>
      <c r="J89" s="166">
        <v>17.899999999999999</v>
      </c>
      <c r="K89" s="166">
        <v>16.04</v>
      </c>
      <c r="L89" s="175"/>
      <c r="M89" s="168">
        <v>221.4</v>
      </c>
      <c r="N89" s="166">
        <v>1.29</v>
      </c>
      <c r="O89" s="166">
        <v>17.82</v>
      </c>
      <c r="P89" s="167">
        <v>15.54</v>
      </c>
    </row>
    <row r="90" spans="1:16">
      <c r="A90" s="162">
        <v>42767</v>
      </c>
      <c r="B90" s="168">
        <v>218.94537805712932</v>
      </c>
      <c r="C90" s="168">
        <v>210.5</v>
      </c>
      <c r="D90" s="168">
        <v>1.4945877561079612</v>
      </c>
      <c r="E90" s="168">
        <v>17.780402228515086</v>
      </c>
      <c r="F90" s="168">
        <v>16.958386037357599</v>
      </c>
      <c r="G90" s="176"/>
      <c r="H90" s="168">
        <v>212.33690267756802</v>
      </c>
      <c r="I90" s="168">
        <v>1.0998688123785598</v>
      </c>
      <c r="J90" s="168">
        <v>16.011470041384939</v>
      </c>
      <c r="K90" s="168">
        <v>16.436263224123792</v>
      </c>
      <c r="L90" s="176"/>
      <c r="M90" s="168">
        <v>225.80871668341865</v>
      </c>
      <c r="N90" s="168">
        <v>1.989055078435058</v>
      </c>
      <c r="O90" s="168">
        <v>18.528148353264172</v>
      </c>
      <c r="P90" s="169">
        <v>16.12741499625379</v>
      </c>
    </row>
    <row r="91" spans="1:16">
      <c r="A91" s="162">
        <v>42795</v>
      </c>
      <c r="B91" s="168">
        <v>222.70933114132129</v>
      </c>
      <c r="C91" s="168">
        <v>213.45963595939722</v>
      </c>
      <c r="D91" s="168">
        <v>1.7191288154115796</v>
      </c>
      <c r="E91" s="168">
        <v>17.255544434665239</v>
      </c>
      <c r="F91" s="168">
        <v>17.315030486428284</v>
      </c>
      <c r="G91" s="176"/>
      <c r="H91" s="168">
        <v>215.13554276290378</v>
      </c>
      <c r="I91" s="168">
        <v>1.3180187004919475</v>
      </c>
      <c r="J91" s="168">
        <v>15.404487900513146</v>
      </c>
      <c r="K91" s="168">
        <v>16.682433684652679</v>
      </c>
      <c r="L91" s="176"/>
      <c r="M91" s="168">
        <v>230.79548831671607</v>
      </c>
      <c r="N91" s="168">
        <v>2.2084052850310627</v>
      </c>
      <c r="O91" s="168">
        <v>18.436096788906298</v>
      </c>
      <c r="P91" s="169">
        <v>16.598347940452555</v>
      </c>
    </row>
    <row r="92" spans="1:16">
      <c r="A92" s="162">
        <v>42826</v>
      </c>
      <c r="B92" s="168">
        <v>226.27459961675038</v>
      </c>
      <c r="C92" s="168">
        <v>216.63495151920586</v>
      </c>
      <c r="D92" s="168">
        <v>1.6008617407982513</v>
      </c>
      <c r="E92" s="168">
        <v>17.244418823425292</v>
      </c>
      <c r="F92" s="168">
        <v>17.591451936488326</v>
      </c>
      <c r="G92" s="176"/>
      <c r="H92" s="168">
        <v>217.50775478215658</v>
      </c>
      <c r="I92" s="168">
        <v>1.1026592764669942</v>
      </c>
      <c r="J92" s="168">
        <v>14.750273881017023</v>
      </c>
      <c r="K92" s="168">
        <v>16.772334821599074</v>
      </c>
      <c r="L92" s="176"/>
      <c r="M92" s="168">
        <v>235.50132431776521</v>
      </c>
      <c r="N92" s="168">
        <v>2.0389636016590771</v>
      </c>
      <c r="O92" s="168">
        <v>19.303070940481845</v>
      </c>
      <c r="P92" s="169">
        <v>17.106283208569948</v>
      </c>
    </row>
    <row r="93" spans="1:16">
      <c r="A93" s="162">
        <v>42856</v>
      </c>
      <c r="B93" s="168">
        <v>230.53162702560988</v>
      </c>
      <c r="C93" s="168">
        <v>219.88555208597833</v>
      </c>
      <c r="D93" s="168">
        <v>1.8813545206000981</v>
      </c>
      <c r="E93" s="168">
        <v>16.251383902676125</v>
      </c>
      <c r="F93" s="168">
        <v>17.628013046615195</v>
      </c>
      <c r="G93" s="176"/>
      <c r="H93" s="168">
        <v>220.04716407978111</v>
      </c>
      <c r="I93" s="168">
        <v>1.1675028783078858</v>
      </c>
      <c r="J93" s="168">
        <v>13.01643178179603</v>
      </c>
      <c r="K93" s="168">
        <v>16.567170919878649</v>
      </c>
      <c r="L93" s="176"/>
      <c r="M93" s="168">
        <v>241.47200723910046</v>
      </c>
      <c r="N93" s="168">
        <v>2.5353075778372016</v>
      </c>
      <c r="O93" s="168">
        <v>19.266167114933722</v>
      </c>
      <c r="P93" s="169">
        <v>17.47718583072168</v>
      </c>
    </row>
    <row r="94" spans="1:16">
      <c r="A94" s="465">
        <v>42887</v>
      </c>
      <c r="B94" s="168">
        <v>234.17486502637016</v>
      </c>
      <c r="C94" s="168">
        <v>223.29406699082429</v>
      </c>
      <c r="D94" s="168">
        <v>1.5803636350319721</v>
      </c>
      <c r="E94" s="168">
        <v>16.098397575320561</v>
      </c>
      <c r="F94" s="168">
        <v>17.578403259316858</v>
      </c>
      <c r="G94" s="176"/>
      <c r="H94" s="168">
        <v>222.96182251835228</v>
      </c>
      <c r="I94" s="168">
        <v>1.3245607825758725</v>
      </c>
      <c r="J94" s="168">
        <v>12.5</v>
      </c>
      <c r="K94" s="168">
        <v>16.219127622831692</v>
      </c>
      <c r="L94" s="176"/>
      <c r="M94" s="168">
        <v>246.28873945585389</v>
      </c>
      <c r="N94" s="168">
        <v>1.9947373079911586</v>
      </c>
      <c r="O94" s="168">
        <v>19.9147299312679</v>
      </c>
      <c r="P94" s="168">
        <v>17.867843629996557</v>
      </c>
    </row>
    <row r="95" spans="1:16">
      <c r="A95" s="465">
        <v>42917</v>
      </c>
      <c r="B95" s="168">
        <v>237.01570360511272</v>
      </c>
      <c r="C95" s="168">
        <v>226.80762410047871</v>
      </c>
      <c r="D95" s="168">
        <v>1.2131270272847701</v>
      </c>
      <c r="E95" s="168">
        <v>16.052909607252047</v>
      </c>
      <c r="F95" s="168">
        <v>17.474590612488655</v>
      </c>
      <c r="G95" s="176"/>
      <c r="H95" s="168">
        <v>225.18891456711501</v>
      </c>
      <c r="I95" s="168">
        <v>0.99886699149107017</v>
      </c>
      <c r="J95" s="168">
        <v>12.206613823668704</v>
      </c>
      <c r="K95" s="168">
        <v>15.798416110956097</v>
      </c>
      <c r="L95" s="176"/>
      <c r="M95" s="168">
        <v>250.02798552700477</v>
      </c>
      <c r="N95" s="168">
        <v>1.5182367165515984</v>
      </c>
      <c r="O95" s="168">
        <v>20.283657384384796</v>
      </c>
      <c r="P95" s="168">
        <v>18.247345882256852</v>
      </c>
    </row>
    <row r="96" spans="1:16">
      <c r="A96" s="465">
        <v>42948</v>
      </c>
      <c r="B96" s="168">
        <v>239.31547329535923</v>
      </c>
      <c r="C96" s="168">
        <v>230.35661776789343</v>
      </c>
      <c r="D96" s="168">
        <v>0.97030266571623258</v>
      </c>
      <c r="E96" s="168">
        <v>16.011501601310641</v>
      </c>
      <c r="F96" s="168">
        <v>17.331426100507258</v>
      </c>
      <c r="G96" s="176"/>
      <c r="H96" s="168">
        <v>227.28678947658159</v>
      </c>
      <c r="I96" s="168">
        <v>0.93160665279610555</v>
      </c>
      <c r="J96" s="168">
        <v>12.295631652830934</v>
      </c>
      <c r="K96" s="168">
        <v>15.371999498838008</v>
      </c>
      <c r="L96" s="176"/>
      <c r="M96" s="168">
        <v>252.889444986472</v>
      </c>
      <c r="N96" s="168">
        <v>1.1444556710065399</v>
      </c>
      <c r="O96" s="168">
        <v>20.250887302680681</v>
      </c>
      <c r="P96" s="168">
        <v>18.569081820974404</v>
      </c>
    </row>
    <row r="97" spans="1:16">
      <c r="A97" s="465">
        <v>42979</v>
      </c>
      <c r="B97" s="168">
        <v>241.19367322882204</v>
      </c>
      <c r="C97" s="168">
        <v>233.94661188862597</v>
      </c>
      <c r="D97" s="168">
        <v>0.78482177002602782</v>
      </c>
      <c r="E97" s="168">
        <v>15.979000297857311</v>
      </c>
      <c r="F97" s="168">
        <v>17.16953206560197</v>
      </c>
      <c r="G97" s="176"/>
      <c r="H97" s="168">
        <v>229.11050478887711</v>
      </c>
      <c r="I97" s="168">
        <v>0.80238509087806165</v>
      </c>
      <c r="J97" s="168">
        <v>12.123430531558085</v>
      </c>
      <c r="K97" s="168">
        <v>14.902830314081996</v>
      </c>
      <c r="L97" s="176"/>
      <c r="M97" s="168">
        <v>255.0799652013244</v>
      </c>
      <c r="N97" s="168">
        <v>0.86619677423452401</v>
      </c>
      <c r="O97" s="168">
        <v>20.320718011141196</v>
      </c>
      <c r="P97" s="168">
        <v>18.87619473985491</v>
      </c>
    </row>
    <row r="98" spans="1:16">
      <c r="A98" s="465">
        <v>43009</v>
      </c>
      <c r="B98" s="168">
        <v>243.03124944763937</v>
      </c>
      <c r="C98" s="168">
        <v>237.56479200439108</v>
      </c>
      <c r="D98" s="168">
        <v>0.76186750432462702</v>
      </c>
      <c r="E98" s="168">
        <v>15.905236164466714</v>
      </c>
      <c r="F98" s="168">
        <v>16.968149571713383</v>
      </c>
      <c r="G98" s="176"/>
      <c r="H98" s="168">
        <v>230.85835135756278</v>
      </c>
      <c r="I98" s="168">
        <v>0.76288364442140733</v>
      </c>
      <c r="J98" s="168">
        <v>12.141546420728872</v>
      </c>
      <c r="K98" s="168">
        <v>14.414863409815766</v>
      </c>
      <c r="L98" s="176"/>
      <c r="M98" s="168">
        <v>257.23575663374453</v>
      </c>
      <c r="N98" s="168">
        <v>0.84514337718317734</v>
      </c>
      <c r="O98" s="168">
        <v>20.30616860110139</v>
      </c>
      <c r="P98" s="168">
        <v>19.140310647835548</v>
      </c>
    </row>
    <row r="99" spans="1:16">
      <c r="A99" s="465">
        <v>43040</v>
      </c>
      <c r="B99" s="168">
        <v>244.93089946343028</v>
      </c>
      <c r="C99" s="168">
        <v>241.21512941502883</v>
      </c>
      <c r="D99" s="168">
        <v>0.78164845883334522</v>
      </c>
      <c r="E99" s="168">
        <v>15.901387604002622</v>
      </c>
      <c r="F99" s="168">
        <v>16.759547922183188</v>
      </c>
      <c r="G99" s="176"/>
      <c r="H99" s="168">
        <v>232.64236121160997</v>
      </c>
      <c r="I99" s="168">
        <v>0.77277250034764222</v>
      </c>
      <c r="J99" s="168">
        <v>12.206130174867909</v>
      </c>
      <c r="K99" s="168">
        <v>13.929825224405718</v>
      </c>
      <c r="L99" s="176"/>
      <c r="M99" s="168">
        <v>259.50114556473659</v>
      </c>
      <c r="N99" s="168">
        <v>0.88066642081084012</v>
      </c>
      <c r="O99" s="168">
        <v>20.308130990447907</v>
      </c>
      <c r="P99" s="168">
        <v>19.392231167344676</v>
      </c>
    </row>
    <row r="100" spans="1:16">
      <c r="A100" s="465">
        <v>43070</v>
      </c>
      <c r="B100" s="168">
        <v>246.38399653542567</v>
      </c>
      <c r="C100" s="168">
        <v>244.75154395225152</v>
      </c>
      <c r="D100" s="168">
        <v>0.59326817285148081</v>
      </c>
      <c r="E100" s="168">
        <v>15.371612592980881</v>
      </c>
      <c r="F100" s="168">
        <v>16.502266213964063</v>
      </c>
      <c r="G100" s="176"/>
      <c r="H100" s="168">
        <v>233.83305064311548</v>
      </c>
      <c r="I100" s="168">
        <v>0.51181110151408404</v>
      </c>
      <c r="J100" s="168">
        <v>12.088959830343995</v>
      </c>
      <c r="K100" s="168">
        <v>13.458285685320234</v>
      </c>
      <c r="L100" s="176"/>
      <c r="M100" s="168">
        <v>261.01310127457185</v>
      </c>
      <c r="N100" s="168">
        <v>0.58263931997097984</v>
      </c>
      <c r="O100" s="168">
        <v>19.415191888767609</v>
      </c>
      <c r="P100" s="168">
        <v>19.546159055136698</v>
      </c>
    </row>
    <row r="101" spans="1:16">
      <c r="A101" s="465">
        <v>43101</v>
      </c>
      <c r="B101" s="168">
        <v>248.35283031764737</v>
      </c>
      <c r="C101" s="168">
        <v>248.24219150078056</v>
      </c>
      <c r="D101" s="168">
        <v>0.79909158464302266</v>
      </c>
      <c r="E101" s="168">
        <v>15.126742362997675</v>
      </c>
      <c r="F101" s="168">
        <v>16.215303860044443</v>
      </c>
      <c r="G101" s="176"/>
      <c r="H101" s="168">
        <v>235.41999475393362</v>
      </c>
      <c r="I101" s="168">
        <v>0.6786654437657802</v>
      </c>
      <c r="J101" s="168">
        <v>12.090410500030103</v>
      </c>
      <c r="K101" s="168">
        <v>13.009629392821708</v>
      </c>
      <c r="L101" s="176"/>
      <c r="M101" s="168">
        <v>263.29262280865856</v>
      </c>
      <c r="N101" s="168">
        <v>0.87333605974390593</v>
      </c>
      <c r="O101" s="168">
        <v>18.919084275322589</v>
      </c>
      <c r="P101" s="168">
        <v>19.620798635828123</v>
      </c>
    </row>
    <row r="102" spans="1:16">
      <c r="A102" s="465">
        <v>43132</v>
      </c>
      <c r="B102" s="168">
        <v>250.31940419591601</v>
      </c>
      <c r="C102" s="168">
        <v>251.55171677981244</v>
      </c>
      <c r="D102" s="168">
        <v>0.79184677531290504</v>
      </c>
      <c r="E102" s="168">
        <v>14.329613357081357</v>
      </c>
      <c r="F102" s="168">
        <v>15.93043782143306</v>
      </c>
      <c r="G102" s="176"/>
      <c r="H102" s="168">
        <v>237.19580750725171</v>
      </c>
      <c r="I102" s="168">
        <v>0.75431687744884357</v>
      </c>
      <c r="J102" s="168">
        <v>11.707293699876445</v>
      </c>
      <c r="K102" s="168">
        <v>12.668398775390145</v>
      </c>
      <c r="L102" s="176"/>
      <c r="M102" s="168">
        <v>265.52302003180125</v>
      </c>
      <c r="N102" s="168">
        <v>0.84711724899469232</v>
      </c>
      <c r="O102" s="168">
        <v>17.587586489879243</v>
      </c>
      <c r="P102" s="168">
        <v>19.521433497046914</v>
      </c>
    </row>
    <row r="103" spans="1:16">
      <c r="A103" s="465">
        <v>43160</v>
      </c>
      <c r="B103" s="168">
        <v>252.41246722004092</v>
      </c>
      <c r="C103" s="168">
        <v>254.64429967040792</v>
      </c>
      <c r="D103" s="168">
        <v>0.83615692153324517</v>
      </c>
      <c r="E103" s="168">
        <v>13.337176276584188</v>
      </c>
      <c r="F103" s="168">
        <v>15.599200258211638</v>
      </c>
      <c r="G103" s="176"/>
      <c r="H103" s="168">
        <v>239.19</v>
      </c>
      <c r="I103" s="168">
        <v>0.84073682149178808</v>
      </c>
      <c r="J103" s="168">
        <v>11.181070746457777</v>
      </c>
      <c r="K103" s="168">
        <v>12.329506604453982</v>
      </c>
      <c r="L103" s="176"/>
      <c r="M103" s="168">
        <v>267.90648300386152</v>
      </c>
      <c r="N103" s="168">
        <v>0.89764833639462438</v>
      </c>
      <c r="O103" s="168">
        <v>16.07960145053562</v>
      </c>
      <c r="P103" s="168">
        <v>19.29388829223177</v>
      </c>
    </row>
    <row r="104" spans="1:16">
      <c r="A104" s="465">
        <v>43191</v>
      </c>
      <c r="B104" s="168">
        <v>254.51896318281376</v>
      </c>
      <c r="C104" s="168">
        <v>257.54864449547807</v>
      </c>
      <c r="D104" s="168">
        <v>0.83454513399155417</v>
      </c>
      <c r="E104" s="168">
        <v>12.482339429128103</v>
      </c>
      <c r="F104" s="168">
        <v>15.196006268224821</v>
      </c>
      <c r="G104" s="176"/>
      <c r="H104" s="168">
        <v>241.26</v>
      </c>
      <c r="I104" s="168">
        <v>0.86542079518375203</v>
      </c>
      <c r="J104" s="168">
        <v>10.920183163874924</v>
      </c>
      <c r="K104" s="168">
        <v>12.020534300192523</v>
      </c>
      <c r="L104" s="176"/>
      <c r="M104" s="168">
        <v>270.35346221860635</v>
      </c>
      <c r="N104" s="168">
        <v>0.91337066102634878</v>
      </c>
      <c r="O104" s="168">
        <v>14.799126077870667</v>
      </c>
      <c r="P104" s="168">
        <v>18.886007400631755</v>
      </c>
    </row>
    <row r="105" spans="1:16">
      <c r="A105" s="465">
        <v>43221</v>
      </c>
      <c r="B105" s="168">
        <v>257.29136415807073</v>
      </c>
      <c r="C105" s="168">
        <v>260.25470282584757</v>
      </c>
      <c r="D105" s="168">
        <v>1.0892708899122852</v>
      </c>
      <c r="E105" s="168">
        <v>11.607837708744455</v>
      </c>
      <c r="F105" s="168">
        <v>14.792541758447271</v>
      </c>
      <c r="G105" s="176"/>
      <c r="H105" s="168">
        <v>243.61471433470018</v>
      </c>
      <c r="I105" s="168">
        <v>0.97600693637578217</v>
      </c>
      <c r="J105" s="168">
        <v>10.710226761374813</v>
      </c>
      <c r="K105" s="168">
        <v>11.827838117450668</v>
      </c>
      <c r="L105" s="176"/>
      <c r="M105" s="168">
        <v>273.94470720353547</v>
      </c>
      <c r="N105" s="168">
        <v>1.3283517641898186</v>
      </c>
      <c r="O105" s="168">
        <v>13.447811336690975</v>
      </c>
      <c r="P105" s="168">
        <v>18.359164736791953</v>
      </c>
    </row>
    <row r="106" spans="1:16">
      <c r="A106" s="465">
        <v>43252</v>
      </c>
      <c r="B106" s="168">
        <v>260.47459160597731</v>
      </c>
      <c r="C106" s="168">
        <v>262.9180084880532</v>
      </c>
      <c r="D106" s="168">
        <v>1.2372072643491094</v>
      </c>
      <c r="E106" s="168">
        <v>11.230806763418258</v>
      </c>
      <c r="F106" s="168">
        <v>14.370667340824255</v>
      </c>
      <c r="G106" s="176"/>
      <c r="H106" s="168">
        <v>246.12</v>
      </c>
      <c r="I106" s="168">
        <v>1.0283802733925995</v>
      </c>
      <c r="J106" s="168">
        <v>10.386611133725168</v>
      </c>
      <c r="K106" s="168">
        <v>11.651484028260214</v>
      </c>
      <c r="L106" s="176"/>
      <c r="M106" s="168">
        <v>278.24840740232156</v>
      </c>
      <c r="N106" s="168">
        <v>1.5710105308180005</v>
      </c>
      <c r="O106" s="168">
        <v>12.976503926683307</v>
      </c>
      <c r="P106" s="168">
        <v>17.745183305231819</v>
      </c>
    </row>
    <row r="107" spans="1:16">
      <c r="A107" s="465">
        <v>43282</v>
      </c>
      <c r="B107" s="168">
        <v>263.42359387672201</v>
      </c>
      <c r="C107" s="168">
        <v>265.59538834703937</v>
      </c>
      <c r="D107" s="168">
        <v>1.1321650424950747</v>
      </c>
      <c r="E107" s="168">
        <v>11.141831477802413</v>
      </c>
      <c r="F107" s="168">
        <v>13.949721349772062</v>
      </c>
      <c r="G107" s="176"/>
      <c r="H107" s="168">
        <v>248.12</v>
      </c>
      <c r="I107" s="168">
        <v>0.812611734113446</v>
      </c>
      <c r="J107" s="168">
        <v>10.183043635591858</v>
      </c>
      <c r="K107" s="168">
        <v>11.478236125284866</v>
      </c>
      <c r="L107" s="176"/>
      <c r="M107" s="168">
        <v>282.15654383483906</v>
      </c>
      <c r="N107" s="168">
        <v>1.4045494344435525</v>
      </c>
      <c r="O107" s="168">
        <v>12.849984868739497</v>
      </c>
      <c r="P107" s="168">
        <v>17.101613934008313</v>
      </c>
    </row>
    <row r="108" spans="1:16">
      <c r="A108" s="465">
        <v>43313</v>
      </c>
      <c r="B108" s="168">
        <v>266.18446411039935</v>
      </c>
      <c r="C108" s="168">
        <v>268.36839139108298</v>
      </c>
      <c r="D108" s="168">
        <v>1.0480724953473128</v>
      </c>
      <c r="E108" s="168">
        <v>11.227435671022761</v>
      </c>
      <c r="F108" s="168">
        <v>13.546004008133153</v>
      </c>
      <c r="G108" s="176"/>
      <c r="H108" s="168">
        <v>250.05015514918205</v>
      </c>
      <c r="I108" s="168">
        <v>0.77791195759391485</v>
      </c>
      <c r="J108" s="168">
        <v>10.01526121470684</v>
      </c>
      <c r="K108" s="168">
        <v>11.284978336722389</v>
      </c>
      <c r="L108" s="176"/>
      <c r="M108" s="168">
        <v>286.16548151499541</v>
      </c>
      <c r="N108" s="168">
        <v>1.4208203806547175</v>
      </c>
      <c r="O108" s="168">
        <v>13.158333488494733</v>
      </c>
      <c r="P108" s="168">
        <v>16.501272675174491</v>
      </c>
    </row>
    <row r="109" spans="1:16">
      <c r="A109" s="465">
        <v>43344</v>
      </c>
      <c r="B109" s="168">
        <v>268.410499925762</v>
      </c>
      <c r="C109" s="168">
        <v>271.19742459161597</v>
      </c>
      <c r="D109" s="168">
        <v>0.83627563419305773</v>
      </c>
      <c r="E109" s="168">
        <v>11.284220822458792</v>
      </c>
      <c r="F109" s="168">
        <v>13.156623410382423</v>
      </c>
      <c r="G109" s="176"/>
      <c r="H109" s="168">
        <v>251.65</v>
      </c>
      <c r="I109" s="168">
        <v>0.6398095813471798</v>
      </c>
      <c r="J109" s="168">
        <v>9.837827048520893</v>
      </c>
      <c r="K109" s="168">
        <v>11.091666178062226</v>
      </c>
      <c r="L109" s="176"/>
      <c r="M109" s="168">
        <v>289.02836360772011</v>
      </c>
      <c r="N109" s="168">
        <v>1.0004288698861359</v>
      </c>
      <c r="O109" s="168">
        <v>13.30892388181158</v>
      </c>
      <c r="P109" s="168">
        <v>15.922783579667254</v>
      </c>
    </row>
    <row r="110" spans="1:16">
      <c r="A110" s="465">
        <v>43374</v>
      </c>
      <c r="B110" s="168">
        <v>270.39488319983968</v>
      </c>
      <c r="C110" s="168">
        <v>274.04362050854019</v>
      </c>
      <c r="D110" s="168">
        <v>0.73930910848365272</v>
      </c>
      <c r="E110" s="168">
        <v>11.259306700019977</v>
      </c>
      <c r="F110" s="168">
        <v>12.777136890386643</v>
      </c>
      <c r="G110" s="176"/>
      <c r="H110" s="168">
        <v>253.67291292966667</v>
      </c>
      <c r="I110" s="168">
        <v>0.80385969786078704</v>
      </c>
      <c r="J110" s="168">
        <v>9.8824935021595905</v>
      </c>
      <c r="K110" s="168">
        <v>10.903089518925867</v>
      </c>
      <c r="L110" s="176"/>
      <c r="M110" s="168">
        <v>291.39010763683422</v>
      </c>
      <c r="N110" s="168">
        <v>0.8171322702153816</v>
      </c>
      <c r="O110" s="168">
        <v>13.277450790684227</v>
      </c>
      <c r="P110" s="168">
        <v>15.3553176783346</v>
      </c>
    </row>
    <row r="111" spans="1:16">
      <c r="A111" s="465">
        <v>43405</v>
      </c>
      <c r="B111" s="168">
        <v>272.56078866015395</v>
      </c>
      <c r="C111" s="168">
        <v>276.92004481370242</v>
      </c>
      <c r="D111" s="168">
        <v>0.80101569773918868</v>
      </c>
      <c r="E111" s="168">
        <v>11.280687433579189</v>
      </c>
      <c r="F111" s="168">
        <v>12.406115412074925</v>
      </c>
      <c r="G111" s="176"/>
      <c r="H111" s="168">
        <v>255.41</v>
      </c>
      <c r="I111" s="168">
        <v>0.68477436170527994</v>
      </c>
      <c r="J111" s="168">
        <v>9.7865404519689889</v>
      </c>
      <c r="K111" s="168">
        <v>10.703248309881047</v>
      </c>
      <c r="L111" s="176"/>
      <c r="M111" s="168">
        <v>294.01823722668382</v>
      </c>
      <c r="N111" s="168">
        <v>0.90192821271925538</v>
      </c>
      <c r="O111" s="168">
        <v>13.301325351311945</v>
      </c>
      <c r="P111" s="168">
        <v>14.802104447288045</v>
      </c>
    </row>
    <row r="112" spans="1:16">
      <c r="A112" s="465">
        <v>43435</v>
      </c>
      <c r="B112" s="168">
        <v>274.57474400131753</v>
      </c>
      <c r="C112" s="168">
        <v>279.86921064657571</v>
      </c>
      <c r="D112" s="168">
        <v>0.73890134786583417</v>
      </c>
      <c r="E112" s="168">
        <v>11.441793242378282</v>
      </c>
      <c r="F112" s="168">
        <v>12.095106517343154</v>
      </c>
      <c r="G112" s="176"/>
      <c r="H112" s="168">
        <v>256.68</v>
      </c>
      <c r="I112" s="168">
        <v>0.49723973219528261</v>
      </c>
      <c r="J112" s="168">
        <v>9.7706245092591217</v>
      </c>
      <c r="K112" s="168">
        <v>10.513794089987073</v>
      </c>
      <c r="L112" s="176"/>
      <c r="M112" s="168">
        <v>296.40309126905026</v>
      </c>
      <c r="N112" s="168">
        <v>0.81112452916576672</v>
      </c>
      <c r="O112" s="168">
        <v>13.558702540854469</v>
      </c>
      <c r="P112" s="168">
        <v>14.348292201652171</v>
      </c>
    </row>
    <row r="113" spans="1:16">
      <c r="A113" s="465">
        <v>43466</v>
      </c>
      <c r="B113" s="168">
        <v>276.60068818514202</v>
      </c>
      <c r="C113" s="168">
        <v>282.83240161882651</v>
      </c>
      <c r="D113" s="168">
        <v>0.73784797330623064</v>
      </c>
      <c r="E113" s="168">
        <v>11.374083327886851</v>
      </c>
      <c r="F113" s="168">
        <v>11.801037453586034</v>
      </c>
      <c r="G113" s="176"/>
      <c r="H113" s="168">
        <v>258.75</v>
      </c>
      <c r="I113" s="168">
        <v>0.80645161290323131</v>
      </c>
      <c r="J113" s="168">
        <v>9.9099506269428872</v>
      </c>
      <c r="K113" s="168">
        <v>10.338653081066369</v>
      </c>
      <c r="L113" s="176"/>
      <c r="M113" s="168">
        <v>298.85091447566856</v>
      </c>
      <c r="N113" s="168">
        <v>0.82584267125484701</v>
      </c>
      <c r="O113" s="168">
        <v>13.505236602413689</v>
      </c>
      <c r="P113" s="168">
        <v>13.934057667202467</v>
      </c>
    </row>
    <row r="114" spans="1:16">
      <c r="A114" s="465">
        <v>43497</v>
      </c>
      <c r="B114" s="168">
        <v>278.62014783441202</v>
      </c>
      <c r="C114" s="168">
        <v>285.81360470731107</v>
      </c>
      <c r="D114" s="168">
        <v>0.73009928591294226</v>
      </c>
      <c r="E114" s="168">
        <v>11.305852907969552</v>
      </c>
      <c r="F114" s="168">
        <v>11.56447354516439</v>
      </c>
      <c r="G114" s="176"/>
      <c r="H114" s="168">
        <v>260.44</v>
      </c>
      <c r="I114" s="168">
        <v>0.65314009661835826</v>
      </c>
      <c r="J114" s="168">
        <v>9.7995798226904469</v>
      </c>
      <c r="K114" s="168">
        <v>10.185206080810417</v>
      </c>
      <c r="L114" s="176"/>
      <c r="M114" s="168">
        <v>301.2974570936164</v>
      </c>
      <c r="N114" s="168">
        <v>0.8186498683600405</v>
      </c>
      <c r="O114" s="168">
        <v>13.473196055667984</v>
      </c>
      <c r="P114" s="168">
        <v>13.620216298300463</v>
      </c>
    </row>
    <row r="115" spans="1:16">
      <c r="A115" s="465">
        <v>43525</v>
      </c>
      <c r="B115" s="168">
        <v>280.81177143961298</v>
      </c>
      <c r="C115" s="168">
        <v>288.8166237078928</v>
      </c>
      <c r="D115" s="168">
        <v>0.7865991107374839</v>
      </c>
      <c r="E115" s="168">
        <v>11.251149569729819</v>
      </c>
      <c r="F115" s="168">
        <v>11.400722795973749</v>
      </c>
      <c r="G115" s="176"/>
      <c r="H115" s="168">
        <v>261.82</v>
      </c>
      <c r="I115" s="168">
        <v>0.5298725234218864</v>
      </c>
      <c r="J115" s="168">
        <v>9.4610978719846202</v>
      </c>
      <c r="K115" s="168">
        <v>10.044380499051471</v>
      </c>
      <c r="L115" s="176"/>
      <c r="M115" s="168">
        <v>303.94271101084166</v>
      </c>
      <c r="N115" s="168">
        <v>0.87795427905099643</v>
      </c>
      <c r="O115" s="168">
        <v>13.451047396438227</v>
      </c>
      <c r="P115" s="168">
        <v>13.419630473454518</v>
      </c>
    </row>
    <row r="116" spans="1:16">
      <c r="A116" s="465">
        <v>43556</v>
      </c>
      <c r="B116" s="168">
        <v>283.46303284788502</v>
      </c>
      <c r="C116" s="168">
        <v>291.90349355905317</v>
      </c>
      <c r="D116" s="168">
        <v>0.9441418337557792</v>
      </c>
      <c r="E116" s="168">
        <v>11.3720680389074</v>
      </c>
      <c r="F116" s="168">
        <v>11.314473677076649</v>
      </c>
      <c r="G116" s="176"/>
      <c r="H116" s="168">
        <v>263.64999999999998</v>
      </c>
      <c r="I116" s="168">
        <v>0.69895347948971676</v>
      </c>
      <c r="J116" s="168">
        <v>9.2804443339136213</v>
      </c>
      <c r="K116" s="168">
        <v>9.9093167808277798</v>
      </c>
      <c r="L116" s="176"/>
      <c r="M116" s="168">
        <v>307.39590043253162</v>
      </c>
      <c r="N116" s="168">
        <v>1.1361316776459205</v>
      </c>
      <c r="O116" s="168">
        <v>13.701484682290825</v>
      </c>
      <c r="P116" s="168">
        <v>13.339169045472616</v>
      </c>
    </row>
    <row r="117" spans="1:16">
      <c r="A117" s="465">
        <v>43586</v>
      </c>
      <c r="B117" s="168">
        <v>286.61332946309398</v>
      </c>
      <c r="C117" s="168">
        <v>295.05252114297781</v>
      </c>
      <c r="D117" s="168">
        <v>1.1113606538244909</v>
      </c>
      <c r="E117" s="168">
        <v>11.396404772842999</v>
      </c>
      <c r="F117" s="168">
        <v>11.298688510172354</v>
      </c>
      <c r="G117" s="176"/>
      <c r="H117" s="168">
        <v>265.62</v>
      </c>
      <c r="I117" s="168">
        <v>0.74720273089323541</v>
      </c>
      <c r="J117" s="168">
        <v>9.0328228840344025</v>
      </c>
      <c r="K117" s="168">
        <v>9.7700435623498691</v>
      </c>
      <c r="L117" s="176"/>
      <c r="M117" s="168">
        <v>311.73303821063098</v>
      </c>
      <c r="N117" s="168">
        <v>1.4109289590383867</v>
      </c>
      <c r="O117" s="168">
        <v>13.794145319631795</v>
      </c>
      <c r="P117" s="168">
        <v>13.370678008618199</v>
      </c>
    </row>
    <row r="118" spans="1:16">
      <c r="A118" s="465">
        <v>43617</v>
      </c>
      <c r="B118" s="168">
        <v>289.69284937490198</v>
      </c>
      <c r="C118" s="168">
        <v>298.19637814131084</v>
      </c>
      <c r="D118" s="168">
        <v>1.0744510444007602</v>
      </c>
      <c r="E118" s="168">
        <v>11.217315895871891</v>
      </c>
      <c r="F118" s="168">
        <v>11.296907377054907</v>
      </c>
      <c r="G118" s="176"/>
      <c r="H118" s="168">
        <v>267.88</v>
      </c>
      <c r="I118" s="168">
        <v>0.85083954521496707</v>
      </c>
      <c r="J118" s="168">
        <v>8.8412156671542306</v>
      </c>
      <c r="K118" s="168">
        <v>9.6403091848809481</v>
      </c>
      <c r="L118" s="176"/>
      <c r="M118" s="168">
        <v>315.97469138231781</v>
      </c>
      <c r="N118" s="168">
        <v>1.3606684732661734</v>
      </c>
      <c r="O118" s="168">
        <v>13.558490534484008</v>
      </c>
      <c r="P118" s="168">
        <v>13.418011895088824</v>
      </c>
    </row>
    <row r="119" spans="1:16">
      <c r="A119" s="465">
        <v>43647</v>
      </c>
      <c r="B119" s="168">
        <v>292.62266893094159</v>
      </c>
      <c r="C119" s="168">
        <v>301.34513280740327</v>
      </c>
      <c r="D119" s="168">
        <v>1.0113537708512865</v>
      </c>
      <c r="E119" s="168">
        <v>11.084457023953703</v>
      </c>
      <c r="F119" s="168">
        <v>11.290507889533657</v>
      </c>
      <c r="G119" s="176"/>
      <c r="H119" s="168">
        <v>269.95</v>
      </c>
      <c r="I119" s="168">
        <v>0.77273406002686329</v>
      </c>
      <c r="J119" s="168">
        <v>8.7981621795905056</v>
      </c>
      <c r="K119" s="168">
        <v>9.5238902533588004</v>
      </c>
      <c r="L119" s="176"/>
      <c r="M119" s="168">
        <v>319.94159982794832</v>
      </c>
      <c r="N119" s="168">
        <v>1.2554513237361391</v>
      </c>
      <c r="O119" s="168">
        <v>13.391522124408667</v>
      </c>
      <c r="P119" s="168">
        <v>13.460227861205041</v>
      </c>
    </row>
    <row r="120" spans="1:16">
      <c r="A120" s="465">
        <v>43678</v>
      </c>
      <c r="B120" s="168">
        <v>295.50710354432698</v>
      </c>
      <c r="C120" s="168">
        <v>304.48591391958649</v>
      </c>
      <c r="D120" s="168">
        <v>0.98571810035198837</v>
      </c>
      <c r="E120" s="168">
        <v>11.015909411514784</v>
      </c>
      <c r="F120" s="168">
        <v>11.271356707166987</v>
      </c>
      <c r="G120" s="176"/>
      <c r="H120" s="168">
        <v>271.75</v>
      </c>
      <c r="I120" s="168">
        <v>0.66679014632340738</v>
      </c>
      <c r="J120" s="168">
        <v>8.6781969152835075</v>
      </c>
      <c r="K120" s="168">
        <v>9.4111936658639337</v>
      </c>
      <c r="L120" s="176"/>
      <c r="M120" s="168">
        <v>323.85485486119404</v>
      </c>
      <c r="N120" s="168">
        <v>1.2231154171105345</v>
      </c>
      <c r="O120" s="168">
        <v>13.170482039506098</v>
      </c>
      <c r="P120" s="168">
        <v>13.458187956222773</v>
      </c>
    </row>
    <row r="121" spans="1:16">
      <c r="A121" s="465">
        <v>43709</v>
      </c>
      <c r="B121" s="168">
        <v>298.58991833402899</v>
      </c>
      <c r="C121" s="168">
        <v>307.73914189332703</v>
      </c>
      <c r="D121" s="168">
        <v>1.0432286576960621</v>
      </c>
      <c r="E121" s="168">
        <v>11.24375477733328</v>
      </c>
      <c r="F121" s="168">
        <v>11.267916816819508</v>
      </c>
      <c r="G121" s="176"/>
      <c r="H121" s="168">
        <v>274.16000000000003</v>
      </c>
      <c r="I121" s="168">
        <v>0.88684452621896526</v>
      </c>
      <c r="J121" s="168">
        <v>8.9449632425988597</v>
      </c>
      <c r="K121" s="168">
        <v>9.3367727431416228</v>
      </c>
      <c r="L121" s="176"/>
      <c r="M121" s="168">
        <v>328.06709929260671</v>
      </c>
      <c r="N121" s="168">
        <v>1.3006581090834857</v>
      </c>
      <c r="O121" s="168">
        <v>13.506887420181158</v>
      </c>
      <c r="P121" s="168">
        <v>13.474212506530094</v>
      </c>
    </row>
    <row r="122" spans="1:16">
      <c r="A122" s="465">
        <v>43739</v>
      </c>
      <c r="B122" s="168">
        <v>301.779567009419</v>
      </c>
      <c r="C122" s="168">
        <v>311.16003071230222</v>
      </c>
      <c r="D122" s="168">
        <v>1.0682372309107109</v>
      </c>
      <c r="E122" s="168">
        <v>11.606981403706513</v>
      </c>
      <c r="F122" s="168">
        <v>11.298332281425559</v>
      </c>
      <c r="G122" s="176"/>
      <c r="H122" s="168">
        <v>276.19</v>
      </c>
      <c r="I122" s="168">
        <v>0.74044353662094409</v>
      </c>
      <c r="J122" s="168">
        <v>8.8764254765255117</v>
      </c>
      <c r="K122" s="168">
        <v>9.2534287405449618</v>
      </c>
      <c r="L122" s="176"/>
      <c r="M122" s="168">
        <v>332.44077346453679</v>
      </c>
      <c r="N122" s="168">
        <v>1.3331645207217662</v>
      </c>
      <c r="O122" s="168">
        <v>14.087872152085865</v>
      </c>
      <c r="P122" s="168">
        <v>13.543978923824412</v>
      </c>
    </row>
    <row r="123" spans="1:16">
      <c r="A123" s="465">
        <v>43770</v>
      </c>
      <c r="B123" s="168">
        <v>304.86883015824901</v>
      </c>
      <c r="C123" s="168">
        <v>314.70833874496856</v>
      </c>
      <c r="D123" s="168">
        <v>1.0236820138102871</v>
      </c>
      <c r="E123" s="168">
        <v>11.853517762739813</v>
      </c>
      <c r="F123" s="168">
        <v>11.348366732766024</v>
      </c>
      <c r="G123" s="176"/>
      <c r="H123" s="168">
        <v>278.38</v>
      </c>
      <c r="I123" s="168">
        <v>0.79293240160758671</v>
      </c>
      <c r="J123" s="168">
        <v>8.9933831878156667</v>
      </c>
      <c r="K123" s="168">
        <v>9.1885538554331276</v>
      </c>
      <c r="L123" s="176"/>
      <c r="M123" s="168">
        <v>336.59793361867986</v>
      </c>
      <c r="N123" s="168">
        <v>1.2504964751522891</v>
      </c>
      <c r="O123" s="168">
        <v>14.481991591279325</v>
      </c>
      <c r="P123" s="168">
        <v>13.645922221588606</v>
      </c>
    </row>
    <row r="124" spans="1:16">
      <c r="A124" s="465">
        <v>43800</v>
      </c>
      <c r="B124" s="168">
        <v>307.47310719679803</v>
      </c>
      <c r="C124" s="168">
        <v>318.33106639166596</v>
      </c>
      <c r="D124" s="168">
        <v>0.85422869802636114</v>
      </c>
      <c r="E124" s="168">
        <v>11.981569286402618</v>
      </c>
      <c r="F124" s="168">
        <v>11.396422337811558</v>
      </c>
      <c r="G124" s="176"/>
      <c r="H124" s="168">
        <v>280.63</v>
      </c>
      <c r="I124" s="168">
        <v>0.80824771894532432</v>
      </c>
      <c r="J124" s="168">
        <v>9.3306841203054489</v>
      </c>
      <c r="K124" s="168">
        <v>9.1548782493343595</v>
      </c>
      <c r="L124" s="176"/>
      <c r="M124" s="168">
        <v>339.87582302941951</v>
      </c>
      <c r="N124" s="168">
        <v>0.97382933266996474</v>
      </c>
      <c r="O124" s="168">
        <v>14.666760584122358</v>
      </c>
      <c r="P124" s="168">
        <v>13.742796378434292</v>
      </c>
    </row>
    <row r="125" spans="1:16">
      <c r="A125" s="465">
        <v>43831</v>
      </c>
      <c r="B125" s="168">
        <v>310.15872944164897</v>
      </c>
      <c r="C125" s="168">
        <v>322.02918434071631</v>
      </c>
      <c r="D125" s="168">
        <v>0.87344947639013526</v>
      </c>
      <c r="E125" s="168">
        <v>12.132305771432115</v>
      </c>
      <c r="F125" s="168">
        <v>11.462441545722598</v>
      </c>
      <c r="G125" s="176"/>
      <c r="H125" s="168">
        <v>282.94</v>
      </c>
      <c r="I125" s="168">
        <v>0.82314791718633273</v>
      </c>
      <c r="J125" s="168">
        <v>9.3487922705314048</v>
      </c>
      <c r="K125" s="168">
        <v>9.1120894708876392</v>
      </c>
      <c r="L125" s="176"/>
      <c r="M125" s="168">
        <v>343.22832986427221</v>
      </c>
      <c r="N125" s="168">
        <v>0.98639167828142149</v>
      </c>
      <c r="O125" s="168">
        <v>14.849349036278994</v>
      </c>
      <c r="P125" s="168">
        <v>13.858660640556792</v>
      </c>
    </row>
    <row r="126" spans="1:16">
      <c r="A126" s="465">
        <v>43862</v>
      </c>
      <c r="B126" s="168">
        <v>312.607719861291</v>
      </c>
      <c r="C126" s="168">
        <v>325.77140423681561</v>
      </c>
      <c r="D126" s="168">
        <v>0.78959261409497117</v>
      </c>
      <c r="E126" s="168">
        <v>12.19853348404591</v>
      </c>
      <c r="F126" s="168">
        <v>11.538889590468713</v>
      </c>
      <c r="G126" s="176"/>
      <c r="H126" s="168">
        <v>285.01</v>
      </c>
      <c r="I126" s="168">
        <v>0.73160387361276946</v>
      </c>
      <c r="J126" s="168">
        <v>9.4340347104899394</v>
      </c>
      <c r="K126" s="168">
        <v>9.0857255694009496</v>
      </c>
      <c r="L126" s="176"/>
      <c r="M126" s="168">
        <v>346.20409584680704</v>
      </c>
      <c r="N126" s="168">
        <v>0.86699311321754635</v>
      </c>
      <c r="O126" s="168">
        <v>14.904420099117416</v>
      </c>
      <c r="P126" s="168">
        <v>13.98037002836989</v>
      </c>
    </row>
    <row r="127" spans="1:16">
      <c r="A127" s="465">
        <v>43891</v>
      </c>
      <c r="B127" s="168">
        <v>315.23178235419903</v>
      </c>
      <c r="C127" s="168">
        <v>329.56477391361801</v>
      </c>
      <c r="D127" s="168">
        <v>0.83941064989450354</v>
      </c>
      <c r="E127" s="168">
        <v>12.257324804486643</v>
      </c>
      <c r="F127" s="168">
        <v>11.623996785090512</v>
      </c>
      <c r="G127" s="176"/>
      <c r="H127" s="168">
        <v>287.3</v>
      </c>
      <c r="I127" s="168">
        <v>0.80348057962879693</v>
      </c>
      <c r="J127" s="168">
        <v>9.7318768619662421</v>
      </c>
      <c r="K127" s="168">
        <v>9.1119477753516946</v>
      </c>
      <c r="L127" s="176"/>
      <c r="M127" s="168">
        <v>349.46314713247079</v>
      </c>
      <c r="N127" s="168">
        <v>0.94136705046548741</v>
      </c>
      <c r="O127" s="168">
        <v>14.976650030605725</v>
      </c>
      <c r="P127" s="168">
        <v>14.108658179917512</v>
      </c>
    </row>
    <row r="128" spans="1:16">
      <c r="A128" s="465">
        <v>43922</v>
      </c>
      <c r="B128" s="168">
        <v>318.44652362546998</v>
      </c>
      <c r="C128" s="168">
        <v>333.41399503871241</v>
      </c>
      <c r="D128" s="168">
        <v>1.0198023965930076</v>
      </c>
      <c r="E128" s="168">
        <v>12.341464926171938</v>
      </c>
      <c r="F128" s="168">
        <v>11.706232234334621</v>
      </c>
      <c r="G128" s="176"/>
      <c r="H128" s="168">
        <v>289.95999999999998</v>
      </c>
      <c r="I128" s="168">
        <v>0.92586146884787013</v>
      </c>
      <c r="J128" s="168">
        <v>9.9791390100512132</v>
      </c>
      <c r="K128" s="168">
        <v>9.1735821552457963</v>
      </c>
      <c r="L128" s="176"/>
      <c r="M128" s="168">
        <v>353.58655393366428</v>
      </c>
      <c r="N128" s="168">
        <v>1.1799260766201627</v>
      </c>
      <c r="O128" s="168">
        <v>15.026437709851876</v>
      </c>
      <c r="P128" s="168">
        <v>14.220625102337635</v>
      </c>
    </row>
    <row r="129" spans="1:16">
      <c r="A129" s="465">
        <v>43952</v>
      </c>
      <c r="B129" s="168">
        <v>322.16555990367505</v>
      </c>
      <c r="C129" s="168">
        <v>337.31989927076773</v>
      </c>
      <c r="D129" s="168">
        <v>1.1678683867747566</v>
      </c>
      <c r="E129" s="168">
        <v>12.404248786049223</v>
      </c>
      <c r="F129" s="168">
        <v>11.791474611091758</v>
      </c>
      <c r="G129" s="176"/>
      <c r="H129" s="168">
        <v>292.5</v>
      </c>
      <c r="I129" s="168">
        <v>0.87598289419230468</v>
      </c>
      <c r="J129" s="168">
        <v>10.119719900609894</v>
      </c>
      <c r="K129" s="168">
        <v>9.2665527645364136</v>
      </c>
      <c r="L129" s="176"/>
      <c r="M129" s="168">
        <v>358.60388899529522</v>
      </c>
      <c r="N129" s="168">
        <v>1.4189835574381675</v>
      </c>
      <c r="O129" s="168">
        <v>15.035573724782637</v>
      </c>
      <c r="P129" s="168">
        <v>14.325374331340754</v>
      </c>
    </row>
    <row r="130" spans="1:16">
      <c r="A130" s="465">
        <v>43983</v>
      </c>
      <c r="B130" s="168">
        <v>326.07456229089502</v>
      </c>
      <c r="C130" s="168">
        <v>341.3157583927935</v>
      </c>
      <c r="D130" s="168">
        <v>1.213352038122494</v>
      </c>
      <c r="E130" s="168">
        <v>12.558719690353897</v>
      </c>
      <c r="F130" s="168">
        <v>11.90376086322766</v>
      </c>
      <c r="G130" s="176"/>
      <c r="H130" s="168">
        <v>295.01</v>
      </c>
      <c r="I130" s="168">
        <v>0.85811965811966218</v>
      </c>
      <c r="J130" s="168">
        <v>10.127669105569652</v>
      </c>
      <c r="K130" s="168">
        <v>9.3749521385193475</v>
      </c>
      <c r="L130" s="176"/>
      <c r="M130" s="168">
        <v>363.92500084662714</v>
      </c>
      <c r="N130" s="168">
        <v>1.4838410889073543</v>
      </c>
      <c r="O130" s="168">
        <v>15.175363968087936</v>
      </c>
      <c r="P130" s="168">
        <v>14.460061694997847</v>
      </c>
    </row>
    <row r="131" spans="1:16">
      <c r="A131" s="465">
        <v>44013</v>
      </c>
      <c r="B131" s="168">
        <v>330.13899469368602</v>
      </c>
      <c r="C131" s="168">
        <v>345.44347635128457</v>
      </c>
      <c r="D131" s="168">
        <v>1.2464733140284352</v>
      </c>
      <c r="E131" s="168">
        <v>12.820717513036641</v>
      </c>
      <c r="F131" s="168">
        <v>12.0486909744711</v>
      </c>
      <c r="G131" s="176"/>
      <c r="H131" s="168">
        <v>297.22000000000003</v>
      </c>
      <c r="I131" s="168">
        <v>0.74912714823227589</v>
      </c>
      <c r="J131" s="168">
        <v>10.101870716799425</v>
      </c>
      <c r="K131" s="168">
        <v>9.483871039601425</v>
      </c>
      <c r="L131" s="176"/>
      <c r="M131" s="168">
        <v>369.47421532984185</v>
      </c>
      <c r="N131" s="168">
        <v>1.5248236505612738</v>
      </c>
      <c r="O131" s="168">
        <v>15.481767775284666</v>
      </c>
      <c r="P131" s="168">
        <v>14.633833018323728</v>
      </c>
    </row>
    <row r="132" spans="1:16">
      <c r="A132" s="465">
        <v>44044</v>
      </c>
      <c r="B132" s="168">
        <v>334.57170506340901</v>
      </c>
      <c r="C132" s="168">
        <v>349.76054598210186</v>
      </c>
      <c r="D132" s="168">
        <f>B132/B131*100-100</f>
        <v>1.3426800350669907</v>
      </c>
      <c r="E132" s="168">
        <f t="shared" ref="E132" si="0">B132/B120*100-100</f>
        <v>13.219513524561435</v>
      </c>
      <c r="F132" s="168">
        <v>12.232940315078309</v>
      </c>
      <c r="G132" s="176"/>
      <c r="H132" s="168">
        <v>300.33999999999997</v>
      </c>
      <c r="I132" s="168">
        <v>1.0497274745979297</v>
      </c>
      <c r="J132" s="168">
        <v>10.520699172033105</v>
      </c>
      <c r="K132" s="168">
        <v>9.6378955692437955</v>
      </c>
      <c r="L132" s="176"/>
      <c r="M132" s="168">
        <v>375.65969043100137</v>
      </c>
      <c r="N132" s="168">
        <v>1.6741290310712316</v>
      </c>
      <c r="O132" s="168">
        <v>15.996312790188426</v>
      </c>
      <c r="P132" s="168">
        <v>14.869204121696171</v>
      </c>
    </row>
    <row r="133" spans="1:16">
      <c r="A133" s="465">
        <v>44075</v>
      </c>
      <c r="B133" s="168">
        <v>339.51653130371398</v>
      </c>
      <c r="C133" s="168">
        <v>354.3152934994244</v>
      </c>
      <c r="D133" s="168">
        <f>B133/B132*100-100</f>
        <v>1.4779570912512696</v>
      </c>
      <c r="E133" s="168">
        <f>B133/B121*100-100</f>
        <v>13.70662921174079</v>
      </c>
      <c r="F133" s="168">
        <v>12.440447861258065</v>
      </c>
      <c r="G133" s="176"/>
      <c r="H133" s="168">
        <v>303.17</v>
      </c>
      <c r="I133" s="168">
        <v>0.94226543250984207</v>
      </c>
      <c r="J133" s="168">
        <v>10.581412313977239</v>
      </c>
      <c r="K133" s="168">
        <v>9.7749464308597425</v>
      </c>
      <c r="L133" s="176"/>
      <c r="M133" s="168">
        <v>382.72406950047753</v>
      </c>
      <c r="N133" s="168">
        <v>1.8805262447432369</v>
      </c>
      <c r="O133" s="168">
        <v>16.660302214310633</v>
      </c>
      <c r="P133" s="168">
        <v>15.134945564461958</v>
      </c>
    </row>
    <row r="134" spans="1:16">
      <c r="A134" s="465">
        <v>44105</v>
      </c>
      <c r="B134" s="168">
        <v>344.731076433292</v>
      </c>
      <c r="C134" s="168">
        <v>359.12968736920487</v>
      </c>
      <c r="D134" s="168">
        <f>B134/B133*100-100</f>
        <v>1.5358737053405349</v>
      </c>
      <c r="E134" s="168">
        <f>B134/B122*100-100</f>
        <v>14.232742743160088</v>
      </c>
      <c r="F134" s="168">
        <v>12.663748806612801</v>
      </c>
      <c r="G134" s="176"/>
      <c r="H134" s="168">
        <v>306.95</v>
      </c>
      <c r="I134" s="168">
        <v>1.2468252135765283</v>
      </c>
      <c r="J134" s="168">
        <v>11.137260581483758</v>
      </c>
      <c r="K134" s="168">
        <v>9.9648053294786791</v>
      </c>
      <c r="L134" s="176"/>
      <c r="M134" s="168">
        <v>390.21349990190117</v>
      </c>
      <c r="N134" s="168">
        <v>1.9568746776754011</v>
      </c>
      <c r="O134" s="168">
        <v>17.378351588851459</v>
      </c>
      <c r="P134" s="168">
        <v>15.416394113052149</v>
      </c>
    </row>
    <row r="135" spans="1:16">
      <c r="A135" s="465">
        <v>44136</v>
      </c>
      <c r="B135" s="168">
        <v>350.25544759414402</v>
      </c>
      <c r="C135" s="168">
        <v>364.26230226189296</v>
      </c>
      <c r="D135" s="168">
        <v>1.6025161462114568</v>
      </c>
      <c r="E135" s="168">
        <v>14.887260666279346</v>
      </c>
      <c r="F135" s="168">
        <v>12.923212699692542</v>
      </c>
      <c r="G135" s="176"/>
      <c r="H135" s="168">
        <v>309.14</v>
      </c>
      <c r="I135" s="168">
        <v>0.71347124938914419</v>
      </c>
      <c r="J135" s="168">
        <v>11.049644371003666</v>
      </c>
      <c r="K135" s="168">
        <v>10.136431564267582</v>
      </c>
      <c r="L135" s="176"/>
      <c r="M135" s="168">
        <v>398.18931233093713</v>
      </c>
      <c r="N135" s="168">
        <v>2.0439611728043872</v>
      </c>
      <c r="O135" s="168">
        <v>18.298204641396282</v>
      </c>
      <c r="P135" s="168">
        <v>15.745996345232413</v>
      </c>
    </row>
  </sheetData>
  <mergeCells count="3">
    <mergeCell ref="B3:F3"/>
    <mergeCell ref="H3:K3"/>
    <mergeCell ref="M3:P3"/>
  </mergeCells>
  <phoneticPr fontId="51" type="noConversion"/>
  <hyperlinks>
    <hyperlink ref="A1" location="MENU!A1" display="Return To Menu" xr:uid="{00000000-0004-0000-0700-000000000000}"/>
  </hyperlinks>
  <pageMargins left="0.7" right="0.7" top="0.75" bottom="0.75" header="0.3" footer="0.3"/>
  <pageSetup orientation="portrait" r:id="rId1"/>
  <colBreaks count="1" manualBreakCount="1">
    <brk id="16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D25"/>
  <sheetViews>
    <sheetView view="pageBreakPreview" zoomScale="120" zoomScaleNormal="120" zoomScaleSheetLayoutView="120" zoomScalePageLayoutView="120" workbookViewId="0">
      <pane xSplit="1" ySplit="3" topLeftCell="B10" activePane="bottomRight" state="frozen"/>
      <selection pane="topRight" activeCell="B1" sqref="B1"/>
      <selection pane="bottomLeft" activeCell="A4" sqref="A4"/>
      <selection pane="bottomRight" activeCell="B23" sqref="B23"/>
    </sheetView>
  </sheetViews>
  <sheetFormatPr baseColWidth="10" defaultColWidth="8.83203125" defaultRowHeight="15"/>
  <cols>
    <col min="1" max="1" width="14.1640625" customWidth="1"/>
    <col min="2" max="4" width="10.5" customWidth="1"/>
    <col min="5" max="5" width="11" customWidth="1"/>
    <col min="6" max="6" width="11.1640625" customWidth="1"/>
    <col min="7" max="7" width="13.83203125" customWidth="1"/>
    <col min="8" max="8" width="12.5" customWidth="1"/>
    <col min="9" max="9" width="11.5" customWidth="1"/>
    <col min="10" max="10" width="12.1640625" customWidth="1"/>
  </cols>
  <sheetData>
    <row r="1" spans="1:30" s="25" customFormat="1" ht="43.5" customHeight="1">
      <c r="A1" s="70" t="s">
        <v>379</v>
      </c>
      <c r="B1" s="191"/>
      <c r="C1" s="69"/>
      <c r="D1" s="191"/>
      <c r="E1" s="191"/>
      <c r="F1" s="191"/>
      <c r="G1" s="191"/>
      <c r="H1" s="191"/>
      <c r="I1" s="191"/>
      <c r="J1" s="191"/>
    </row>
    <row r="2" spans="1:30" s="40" customFormat="1" ht="20" customHeight="1" thickBot="1">
      <c r="A2" s="98" t="s">
        <v>347</v>
      </c>
      <c r="B2" s="98"/>
      <c r="C2" s="95"/>
      <c r="D2" s="95"/>
      <c r="E2" s="95"/>
      <c r="F2" s="95"/>
      <c r="G2" s="95"/>
      <c r="H2" s="95"/>
      <c r="I2" s="95"/>
      <c r="J2" s="9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</row>
    <row r="3" spans="1:30" ht="48">
      <c r="A3" s="192" t="s">
        <v>116</v>
      </c>
      <c r="B3" s="193" t="s">
        <v>117</v>
      </c>
      <c r="C3" s="193" t="s">
        <v>118</v>
      </c>
      <c r="D3" s="193" t="s">
        <v>119</v>
      </c>
      <c r="E3" s="193" t="s">
        <v>120</v>
      </c>
      <c r="F3" s="193" t="s">
        <v>121</v>
      </c>
      <c r="G3" s="193" t="s">
        <v>122</v>
      </c>
      <c r="H3" s="193" t="s">
        <v>123</v>
      </c>
      <c r="I3" s="194" t="s">
        <v>124</v>
      </c>
      <c r="J3" s="195" t="s">
        <v>125</v>
      </c>
    </row>
    <row r="4" spans="1:30">
      <c r="A4" s="196" t="s">
        <v>126</v>
      </c>
      <c r="B4" s="197">
        <v>71641171</v>
      </c>
      <c r="C4" s="197">
        <v>53469769</v>
      </c>
      <c r="D4" s="197">
        <v>12558583</v>
      </c>
      <c r="E4" s="197">
        <v>2152277</v>
      </c>
      <c r="F4" s="198">
        <v>3460542</v>
      </c>
      <c r="G4" s="178">
        <v>25.4</v>
      </c>
      <c r="H4" s="179">
        <v>7.8</v>
      </c>
      <c r="I4" s="180">
        <v>4.8</v>
      </c>
      <c r="J4" s="181">
        <v>17.5</v>
      </c>
    </row>
    <row r="5" spans="1:30">
      <c r="A5" s="196" t="s">
        <v>127</v>
      </c>
      <c r="B5" s="197">
        <v>72037645</v>
      </c>
      <c r="C5" s="197">
        <v>53898972</v>
      </c>
      <c r="D5" s="197">
        <v>12782666</v>
      </c>
      <c r="E5" s="197">
        <v>2048632</v>
      </c>
      <c r="F5" s="197">
        <v>3307375</v>
      </c>
      <c r="G5" s="182">
        <v>25.2</v>
      </c>
      <c r="H5" s="77">
        <v>7.4</v>
      </c>
      <c r="I5" s="183">
        <v>4.5999999999999996</v>
      </c>
      <c r="J5" s="184">
        <v>17.7</v>
      </c>
    </row>
    <row r="6" spans="1:30">
      <c r="A6" s="196" t="s">
        <v>128</v>
      </c>
      <c r="B6" s="197">
        <v>72545834</v>
      </c>
      <c r="C6" s="197">
        <v>54313400</v>
      </c>
      <c r="D6" s="197">
        <v>11204493</v>
      </c>
      <c r="E6" s="197">
        <v>2130727</v>
      </c>
      <c r="F6" s="197">
        <v>4897214</v>
      </c>
      <c r="G6" s="182">
        <v>25.1</v>
      </c>
      <c r="H6" s="77">
        <v>9.6999999999999993</v>
      </c>
      <c r="I6" s="183">
        <v>6.8</v>
      </c>
      <c r="J6" s="184">
        <v>15.4</v>
      </c>
    </row>
    <row r="7" spans="1:30">
      <c r="A7" s="196" t="s">
        <v>129</v>
      </c>
      <c r="B7" s="197">
        <v>72931608</v>
      </c>
      <c r="C7" s="197">
        <v>55206940</v>
      </c>
      <c r="D7" s="197">
        <v>13052219</v>
      </c>
      <c r="E7" s="197">
        <v>3145383</v>
      </c>
      <c r="F7" s="197">
        <v>1527067</v>
      </c>
      <c r="G7" s="182">
        <v>24.3</v>
      </c>
      <c r="H7" s="77">
        <v>6.4</v>
      </c>
      <c r="I7" s="183">
        <v>2.1</v>
      </c>
      <c r="J7" s="184">
        <v>17.899999999999999</v>
      </c>
    </row>
    <row r="8" spans="1:30">
      <c r="A8" s="196" t="s">
        <v>130</v>
      </c>
      <c r="B8" s="197">
        <v>73436104</v>
      </c>
      <c r="C8" s="197">
        <v>55693723</v>
      </c>
      <c r="D8" s="197">
        <v>12208823</v>
      </c>
      <c r="E8" s="197">
        <v>3087719</v>
      </c>
      <c r="F8" s="197">
        <v>2445840</v>
      </c>
      <c r="G8" s="182">
        <v>24.2</v>
      </c>
      <c r="H8" s="77">
        <v>7.5</v>
      </c>
      <c r="I8" s="183">
        <v>3.3</v>
      </c>
      <c r="J8" s="185" t="s">
        <v>131</v>
      </c>
    </row>
    <row r="9" spans="1:30">
      <c r="A9" s="196" t="s">
        <v>132</v>
      </c>
      <c r="B9" s="197">
        <v>74010602</v>
      </c>
      <c r="C9" s="197">
        <v>54376023</v>
      </c>
      <c r="D9" s="197">
        <v>13571098</v>
      </c>
      <c r="E9" s="197">
        <v>3105796</v>
      </c>
      <c r="F9" s="197">
        <v>2957686</v>
      </c>
      <c r="G9" s="182">
        <v>26.5</v>
      </c>
      <c r="H9" s="77">
        <v>8.1999999999999993</v>
      </c>
      <c r="I9" s="183">
        <v>4</v>
      </c>
      <c r="J9" s="184">
        <v>18.3</v>
      </c>
    </row>
    <row r="10" spans="1:30">
      <c r="A10" s="196" t="s">
        <v>133</v>
      </c>
      <c r="B10" s="197">
        <v>75940402</v>
      </c>
      <c r="C10" s="197">
        <v>55216796</v>
      </c>
      <c r="D10" s="197">
        <v>13205504</v>
      </c>
      <c r="E10" s="197">
        <v>3850872</v>
      </c>
      <c r="F10" s="197">
        <v>3667230</v>
      </c>
      <c r="G10" s="182">
        <v>27.3</v>
      </c>
      <c r="H10" s="182">
        <v>9.9</v>
      </c>
      <c r="I10" s="186">
        <v>4.8</v>
      </c>
      <c r="J10" s="187">
        <v>17.399999999999999</v>
      </c>
    </row>
    <row r="11" spans="1:30">
      <c r="A11" s="196" t="s">
        <v>134</v>
      </c>
      <c r="B11" s="199">
        <v>76957923</v>
      </c>
      <c r="C11" s="199">
        <v>54506107</v>
      </c>
      <c r="D11" s="199">
        <v>14415714</v>
      </c>
      <c r="E11" s="199">
        <v>4158872</v>
      </c>
      <c r="F11" s="199">
        <v>3877230</v>
      </c>
      <c r="G11" s="189">
        <v>29.2</v>
      </c>
      <c r="H11" s="189">
        <v>10.4</v>
      </c>
      <c r="I11" s="189">
        <v>5</v>
      </c>
      <c r="J11" s="190">
        <v>18.7</v>
      </c>
    </row>
    <row r="12" spans="1:30">
      <c r="A12" s="196" t="s">
        <v>135</v>
      </c>
      <c r="B12" s="199">
        <v>78486570</v>
      </c>
      <c r="C12" s="199">
        <v>53977958</v>
      </c>
      <c r="D12" s="199">
        <v>15023327</v>
      </c>
      <c r="E12" s="199">
        <v>4436077</v>
      </c>
      <c r="F12" s="199">
        <v>5049207</v>
      </c>
      <c r="G12" s="189">
        <v>31.2</v>
      </c>
      <c r="H12" s="189">
        <v>12.1</v>
      </c>
      <c r="I12" s="189">
        <v>6.4</v>
      </c>
      <c r="J12" s="190">
        <v>19.100000000000001</v>
      </c>
    </row>
    <row r="13" spans="1:30">
      <c r="A13" s="196" t="s">
        <v>216</v>
      </c>
      <c r="B13" s="199">
        <v>79886310</v>
      </c>
      <c r="C13" s="199">
        <v>53626608</v>
      </c>
      <c r="D13" s="199">
        <v>15415717</v>
      </c>
      <c r="E13" s="199">
        <v>4879793</v>
      </c>
      <c r="F13" s="199">
        <v>5764191</v>
      </c>
      <c r="G13" s="189">
        <v>32.6</v>
      </c>
      <c r="H13" s="189">
        <v>13.3</v>
      </c>
      <c r="I13" s="189">
        <v>7.2</v>
      </c>
      <c r="J13" s="190">
        <v>19.3</v>
      </c>
    </row>
    <row r="14" spans="1:30">
      <c r="A14" s="196" t="s">
        <v>217</v>
      </c>
      <c r="B14" s="199">
        <v>80669195.838</v>
      </c>
      <c r="C14" s="199">
        <v>53554109</v>
      </c>
      <c r="D14" s="199">
        <v>15916791</v>
      </c>
      <c r="E14" s="199">
        <v>5227615</v>
      </c>
      <c r="F14" s="199">
        <v>5970680</v>
      </c>
      <c r="G14" s="189">
        <v>33.6</v>
      </c>
      <c r="H14" s="189">
        <v>13.9</v>
      </c>
      <c r="I14" s="189">
        <v>7.4</v>
      </c>
      <c r="J14" s="190">
        <v>19.7</v>
      </c>
    </row>
    <row r="15" spans="1:30">
      <c r="A15" s="196" t="s">
        <v>225</v>
      </c>
      <c r="B15" s="199">
        <v>81151885</v>
      </c>
      <c r="C15" s="199">
        <v>52576233</v>
      </c>
      <c r="D15" s="199">
        <v>17026342</v>
      </c>
      <c r="E15" s="199">
        <v>5728035</v>
      </c>
      <c r="F15" s="199">
        <v>5821275</v>
      </c>
      <c r="G15" s="77">
        <v>35.212554828516922</v>
      </c>
      <c r="H15" s="77">
        <v>14.231721173205035</v>
      </c>
      <c r="I15" s="77">
        <v>7.1733084203774196</v>
      </c>
      <c r="J15" s="184">
        <v>20.980833655311887</v>
      </c>
    </row>
    <row r="16" spans="1:30">
      <c r="A16" s="196" t="s">
        <v>392</v>
      </c>
      <c r="B16" s="199">
        <v>82592121.219277799</v>
      </c>
      <c r="C16" s="199">
        <v>53829103.774867401</v>
      </c>
      <c r="D16" s="199">
        <v>16836792.079151802</v>
      </c>
      <c r="E16" s="199">
        <v>6047965.4709410202</v>
      </c>
      <c r="F16" s="199">
        <v>5878259.8943175701</v>
      </c>
      <c r="G16" s="77">
        <v>34.82537682746527</v>
      </c>
      <c r="H16" s="77">
        <v>14.439906844861241</v>
      </c>
      <c r="I16" s="77">
        <v>7.1172162762487892</v>
      </c>
      <c r="J16" s="184">
        <v>20.385469982604022</v>
      </c>
    </row>
    <row r="17" spans="1:10">
      <c r="A17" s="196" t="s">
        <v>389</v>
      </c>
      <c r="B17" s="199">
        <v>83940087.911177799</v>
      </c>
      <c r="C17" s="199">
        <v>52675979.344714597</v>
      </c>
      <c r="D17" s="199">
        <v>17678916.449170701</v>
      </c>
      <c r="E17" s="199">
        <v>7234750.5940159298</v>
      </c>
      <c r="F17" s="199">
        <v>6350441.03621417</v>
      </c>
      <c r="G17" s="77">
        <v>37.245741406041041</v>
      </c>
      <c r="H17" s="77">
        <v>16.184390519825794</v>
      </c>
      <c r="I17" s="77">
        <v>7.565444824091637</v>
      </c>
      <c r="J17" s="184">
        <v>21.061350886215244</v>
      </c>
    </row>
    <row r="18" spans="1:10">
      <c r="A18" s="196" t="s">
        <v>390</v>
      </c>
      <c r="B18" s="199">
        <v>85088054.603077799</v>
      </c>
      <c r="C18" s="199">
        <v>51060935.741237603</v>
      </c>
      <c r="D18" s="199">
        <v>18029070.7740517</v>
      </c>
      <c r="E18" s="199">
        <v>8461422.1025123596</v>
      </c>
      <c r="F18" s="199">
        <v>7536626.1478461996</v>
      </c>
      <c r="G18" s="77">
        <v>39.990477139407332</v>
      </c>
      <c r="H18" s="77">
        <v>18.801755810479982</v>
      </c>
      <c r="I18" s="77">
        <v>8.8574432486479537</v>
      </c>
      <c r="J18" s="184">
        <v>21.188721328927354</v>
      </c>
    </row>
    <row r="19" spans="1:10">
      <c r="A19" s="196" t="s">
        <v>391</v>
      </c>
      <c r="B19" s="199">
        <v>86537538.237182051</v>
      </c>
      <c r="C19" s="199">
        <v>51165529.6392712</v>
      </c>
      <c r="D19" s="199">
        <v>17700866.331270002</v>
      </c>
      <c r="E19" s="199">
        <v>9070230.4709126502</v>
      </c>
      <c r="F19" s="199">
        <v>8600911.7957281992</v>
      </c>
      <c r="G19" s="77">
        <v>40.874757149854744</v>
      </c>
      <c r="H19" s="77">
        <v>20.420204487684625</v>
      </c>
      <c r="I19" s="77">
        <v>9.9389374494971463</v>
      </c>
      <c r="J19" s="184">
        <v>20.454552662170112</v>
      </c>
    </row>
    <row r="20" spans="1:10">
      <c r="A20" s="196" t="s">
        <v>403</v>
      </c>
      <c r="B20" s="199">
        <v>88206724.237182021</v>
      </c>
      <c r="C20" s="199">
        <v>51154481.6392712</v>
      </c>
      <c r="D20" s="199">
        <v>17800866.331270002</v>
      </c>
      <c r="E20" s="199">
        <v>10150540.4709126</v>
      </c>
      <c r="F20" s="199">
        <v>9100835.7957281992</v>
      </c>
      <c r="G20" s="77">
        <v>42.006142863076718</v>
      </c>
      <c r="H20" s="77">
        <v>21.825293290424352</v>
      </c>
      <c r="I20" s="77">
        <v>10.317621331517376</v>
      </c>
      <c r="J20" s="184">
        <v>20.180849572652367</v>
      </c>
    </row>
    <row r="21" spans="1:10">
      <c r="A21" s="196" t="s">
        <v>404</v>
      </c>
      <c r="B21" s="199">
        <v>89509200.581182003</v>
      </c>
      <c r="C21" s="199">
        <v>51173757.649271198</v>
      </c>
      <c r="D21" s="199">
        <v>17991866.441270001</v>
      </c>
      <c r="E21" s="199">
        <v>10932460.490912599</v>
      </c>
      <c r="F21" s="199">
        <v>9411115.9997281991</v>
      </c>
      <c r="G21" s="77">
        <v>42.828494370410297</v>
      </c>
      <c r="H21" s="77">
        <v>22.727916637116895</v>
      </c>
      <c r="I21" s="77">
        <v>10.514132556901361</v>
      </c>
      <c r="J21" s="77">
        <v>20.100577733293406</v>
      </c>
    </row>
    <row r="22" spans="1:10">
      <c r="A22" s="196" t="s">
        <v>405</v>
      </c>
      <c r="B22" s="199">
        <v>90470591.606269896</v>
      </c>
      <c r="C22" s="199">
        <v>51326653.6392712</v>
      </c>
      <c r="D22" s="199">
        <v>18216289.977316</v>
      </c>
      <c r="E22" s="199">
        <v>11182599.358723</v>
      </c>
      <c r="F22" s="199">
        <v>9745048.6309597008</v>
      </c>
      <c r="G22" s="77">
        <v>43.267029950853001</v>
      </c>
      <c r="H22" s="77">
        <v>23.131989763878529</v>
      </c>
      <c r="I22" s="77">
        <v>10.771509788916134</v>
      </c>
      <c r="J22" s="77">
        <v>20.135040186974475</v>
      </c>
    </row>
    <row r="23" spans="1:10">
      <c r="A23" s="196" t="s">
        <v>427</v>
      </c>
      <c r="B23" s="199">
        <v>80291894</v>
      </c>
      <c r="C23" s="199">
        <v>35585273.700000003</v>
      </c>
      <c r="D23" s="199">
        <v>22942002.600000001</v>
      </c>
      <c r="E23" s="199">
        <v>12395363.9</v>
      </c>
      <c r="F23" s="199">
        <v>9369253.3000000007</v>
      </c>
      <c r="G23" s="77">
        <v>55.680116102380147</v>
      </c>
      <c r="H23" s="77">
        <v>27.10686735076894</v>
      </c>
      <c r="I23" s="77">
        <v>11.668990271919606</v>
      </c>
      <c r="J23" s="77">
        <v>28.573248751611214</v>
      </c>
    </row>
    <row r="24" spans="1:10">
      <c r="B24" s="199"/>
      <c r="C24" s="199"/>
      <c r="D24" s="199"/>
      <c r="E24" s="199"/>
      <c r="F24" s="199"/>
      <c r="G24" s="77"/>
      <c r="H24" s="77"/>
      <c r="I24" s="77"/>
      <c r="J24" s="77"/>
    </row>
    <row r="25" spans="1:10">
      <c r="B25" s="199"/>
      <c r="C25" s="199"/>
      <c r="D25" s="199"/>
      <c r="E25" s="199"/>
      <c r="F25" s="199"/>
      <c r="G25" s="77"/>
      <c r="H25" s="77"/>
      <c r="I25" s="77"/>
      <c r="J25" s="77"/>
    </row>
  </sheetData>
  <phoneticPr fontId="51" type="noConversion"/>
  <hyperlinks>
    <hyperlink ref="A1" location="MENU!A1" display="Return To Menu" xr:uid="{00000000-0004-0000-0800-000000000000}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14</vt:i4>
      </vt:variant>
    </vt:vector>
  </HeadingPairs>
  <TitlesOfParts>
    <vt:vector size="29" baseType="lpstr">
      <vt:lpstr>MENU</vt:lpstr>
      <vt:lpstr>E.1</vt:lpstr>
      <vt:lpstr>E.2</vt:lpstr>
      <vt:lpstr>E.3</vt:lpstr>
      <vt:lpstr>E.4</vt:lpstr>
      <vt:lpstr>E.5</vt:lpstr>
      <vt:lpstr>E.6</vt:lpstr>
      <vt:lpstr>E.7</vt:lpstr>
      <vt:lpstr>E.8</vt:lpstr>
      <vt:lpstr>E.9</vt:lpstr>
      <vt:lpstr>E.10</vt:lpstr>
      <vt:lpstr>E.11</vt:lpstr>
      <vt:lpstr>E.12</vt:lpstr>
      <vt:lpstr>E.13</vt:lpstr>
      <vt:lpstr>E.14</vt:lpstr>
      <vt:lpstr>E.1!Print_Area</vt:lpstr>
      <vt:lpstr>E.10!Print_Area</vt:lpstr>
      <vt:lpstr>E.11!Print_Area</vt:lpstr>
      <vt:lpstr>E.12!Print_Area</vt:lpstr>
      <vt:lpstr>E.13!Print_Area</vt:lpstr>
      <vt:lpstr>E.14!Print_Area</vt:lpstr>
      <vt:lpstr>E.2!Print_Area</vt:lpstr>
      <vt:lpstr>E.3!Print_Area</vt:lpstr>
      <vt:lpstr>E.4!Print_Area</vt:lpstr>
      <vt:lpstr>E.5!Print_Area</vt:lpstr>
      <vt:lpstr>E.6!Print_Area</vt:lpstr>
      <vt:lpstr>E.7!Print_Area</vt:lpstr>
      <vt:lpstr>E.8!Print_Area</vt:lpstr>
      <vt:lpstr>E.5!Print_Titles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Microsoft Office User</cp:lastModifiedBy>
  <dcterms:created xsi:type="dcterms:W3CDTF">2017-01-03T23:54:49Z</dcterms:created>
  <dcterms:modified xsi:type="dcterms:W3CDTF">2020-12-17T10:11:57Z</dcterms:modified>
</cp:coreProperties>
</file>